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tabRatio="824" activeTab="6"/>
  </bookViews>
  <sheets>
    <sheet name="用例执行情况" sheetId="2" r:id="rId1"/>
    <sheet name="【首页】" sheetId="4" r:id="rId2"/>
    <sheet name="【公共的用例】" sheetId="3" r:id="rId3"/>
    <sheet name="【消息】" sheetId="5" r:id="rId4"/>
    <sheet name="【我的】" sheetId="1" r:id="rId5"/>
    <sheet name="【启动、引导页、登录注册测试用例】" sheetId="6" r:id="rId6"/>
    <sheet name="【圈子】" sheetId="7" r:id="rId7"/>
  </sheets>
  <calcPr calcId="144525" concurrentCalc="0"/>
</workbook>
</file>

<file path=xl/comments1.xml><?xml version="1.0" encoding="utf-8"?>
<comments xmlns="http://schemas.openxmlformats.org/spreadsheetml/2006/main">
  <authors>
    <author>Admin</author>
  </authors>
  <commentList>
    <comment ref="E290" authorId="0">
      <text>
        <r>
          <rPr>
            <sz val="9"/>
            <rFont val="宋体"/>
            <charset val="134"/>
          </rPr>
          <t xml:space="preserve">马小媛:
需跟产品确认下需求
</t>
        </r>
      </text>
    </comment>
  </commentList>
</comments>
</file>

<file path=xl/comments2.xml><?xml version="1.0" encoding="utf-8"?>
<comments xmlns="http://schemas.openxmlformats.org/spreadsheetml/2006/main">
  <authors>
    <author>Admin</author>
  </authors>
  <commentList>
    <comment ref="A110" authorId="0">
      <text>
        <r>
          <rPr>
            <sz val="9"/>
            <rFont val="宋体"/>
            <charset val="134"/>
          </rPr>
          <t>马小媛：产品说支持对自己创建的讨论进行点赞和反对，后续商贾</t>
        </r>
      </text>
    </comment>
  </commentList>
</comments>
</file>

<file path=xl/sharedStrings.xml><?xml version="1.0" encoding="utf-8"?>
<sst xmlns="http://schemas.openxmlformats.org/spreadsheetml/2006/main" count="11598" uniqueCount="4980">
  <si>
    <t>安卓执行结果</t>
  </si>
  <si>
    <t>iOS执行结果</t>
  </si>
  <si>
    <t>用例sheet</t>
  </si>
  <si>
    <t>用例总数</t>
  </si>
  <si>
    <t>执行进度</t>
  </si>
  <si>
    <t>执行通过</t>
  </si>
  <si>
    <t>执行未通过</t>
  </si>
  <si>
    <t>执行阻碍</t>
  </si>
  <si>
    <t>待执行</t>
  </si>
  <si>
    <t>测试用例模板</t>
  </si>
  <si>
    <t>安卓</t>
  </si>
  <si>
    <t>% 完成:</t>
  </si>
  <si>
    <t>% 待测:</t>
  </si>
  <si>
    <t>总的测试用例:</t>
  </si>
  <si>
    <t>用例总数量：</t>
  </si>
  <si>
    <t>% 通过:</t>
  </si>
  <si>
    <t>测试通过:</t>
  </si>
  <si>
    <t>High</t>
  </si>
  <si>
    <t>% 失败:</t>
  </si>
  <si>
    <t>测试不及格:</t>
  </si>
  <si>
    <t>Medium</t>
  </si>
  <si>
    <t>% 阻碍:</t>
  </si>
  <si>
    <t>测试阻塞:</t>
  </si>
  <si>
    <t>Low</t>
  </si>
  <si>
    <t>IOS</t>
  </si>
  <si>
    <t>ID</t>
  </si>
  <si>
    <t>模块</t>
  </si>
  <si>
    <t>子模块</t>
  </si>
  <si>
    <t>优先级</t>
  </si>
  <si>
    <t>测试用例名称</t>
  </si>
  <si>
    <t>前置条件</t>
  </si>
  <si>
    <t>测试步骤</t>
  </si>
  <si>
    <t>预期结果</t>
  </si>
  <si>
    <t>安卓测试结果</t>
  </si>
  <si>
    <t>IOS测试结果</t>
  </si>
  <si>
    <t>执行人</t>
  </si>
  <si>
    <t>执行时间</t>
  </si>
  <si>
    <t>备注</t>
  </si>
  <si>
    <t>我的</t>
  </si>
  <si>
    <t>搜索</t>
  </si>
  <si>
    <t>搜索 测试用例</t>
  </si>
  <si>
    <t>执行[功能的用例]</t>
  </si>
  <si>
    <t>1、全局执行通过</t>
  </si>
  <si>
    <t>[提问]-提问功能测试用例</t>
  </si>
  <si>
    <t>提问</t>
  </si>
  <si>
    <t>提问界面为空时，ui样式显示验证</t>
  </si>
  <si>
    <t>1、已进入[首页]模块
2、之前没有使用过提问功能</t>
  </si>
  <si>
    <t>1、点击[提问]按钮，查看跳转页面样式是否和设计图一致；</t>
  </si>
  <si>
    <t>1、提问页面为空时，样式和设计图一致
页面title 为 “提问”</t>
  </si>
  <si>
    <t>提问页面返回功能验证
&lt;返回&gt;按钮</t>
  </si>
  <si>
    <t>1、点击[提问]按钮，点击&lt;返回&gt;按钮
2、查看返回页面</t>
  </si>
  <si>
    <t>步骤2:返回页面为 [首页]</t>
  </si>
  <si>
    <t>提问页面返回功能验证
&lt;侧滑&gt;</t>
  </si>
  <si>
    <t>1、点击[提问]按钮，侧滑返回
2、查看返回页面</t>
  </si>
  <si>
    <t>提问页面&lt;草稿&gt;按钮功能验证</t>
  </si>
  <si>
    <t>1、点击[提问]按钮，在跳转页面点击&lt;草稿&gt;按钮；
2、查看跳转页面</t>
  </si>
  <si>
    <t>步骤2: 页面跳转到 [草稿] 页面</t>
  </si>
  <si>
    <t>提问页面 输入为空时，下一步验证</t>
  </si>
  <si>
    <t>1、在提问输入框中不输入数据，点击&lt;下一步&gt;按钮；
2、查看页面显示</t>
  </si>
  <si>
    <t>步骤2：提示语（toast）-&gt;提问不能为空</t>
  </si>
  <si>
    <t>提问页面 输入空格时，下一步验证</t>
  </si>
  <si>
    <t>1、在提问输入框中输入空格，点击&lt;下一步&gt;按钮；
2、查看页面显示</t>
  </si>
  <si>
    <t>提问 输入框 默认提示文案验证</t>
  </si>
  <si>
    <t>1、 查看 输入框默认提示文案</t>
  </si>
  <si>
    <t>默认提示文案为：“请输入问题并以问号结尾”</t>
  </si>
  <si>
    <t>添加问题描述样式验证</t>
  </si>
  <si>
    <t>1、在输入框输入任意字符
2、查看 键盘上方 &lt;添加问题描述&gt; 显示 是否和设计图一致</t>
  </si>
  <si>
    <t xml:space="preserve">步骤2: &lt;添加问题描述&gt;样式 和 设计图一致
</t>
  </si>
  <si>
    <t>添加问题描述 功能验证</t>
  </si>
  <si>
    <t>1、 输入提问标题，点击"添加问题描述"，
2、查看页面显示</t>
  </si>
  <si>
    <t xml:space="preserve">步骤2：页面弹起描述输入 </t>
  </si>
  <si>
    <t>提问页面 标题输入小于10个字验证</t>
  </si>
  <si>
    <t>1、已进入[首页]模块
2、点击[提问] 按钮
(已登录)</t>
  </si>
  <si>
    <t>1、在提问输入框中输入小于10个文字，例如："一二1"
2、点击下一步，查看页面显示</t>
  </si>
  <si>
    <t>toast："问题字数至少10个字"</t>
  </si>
  <si>
    <t>提问页面 标题输入10- 140字验证</t>
  </si>
  <si>
    <t>1、在提问输入框中输入大于10个文字且小于140个文字，例如："一二1一二1一二1一二1"
2、点击下一步，查看页面显示</t>
  </si>
  <si>
    <t>不出现提示，下一步按钮可以点击</t>
  </si>
  <si>
    <t>提问页面 标题输入 大于140字验证</t>
  </si>
  <si>
    <t>1、在提问输入框中输入大于10个文字，
2、点击下一步，查看页面显示</t>
  </si>
  <si>
    <t>超出部分出现字数提示，下一步按钮不可点击</t>
  </si>
  <si>
    <t>无网络进入提问页面验证</t>
  </si>
  <si>
    <t>已进入提问页面</t>
  </si>
  <si>
    <t>1、切换到无网络环境
2、点击[提问] 按钮，查看跳转页面显示</t>
  </si>
  <si>
    <t>2、无网络可以进入提问页面。页面显示正常</t>
  </si>
  <si>
    <t>查看提问时，键盘收起隐藏验证</t>
  </si>
  <si>
    <t>1、在提问页面上下滑动页面，查看键盘是否隐藏</t>
  </si>
  <si>
    <t>1、查看提问时，键盘隐藏</t>
  </si>
  <si>
    <t>10分钟内发布15个提问验证</t>
  </si>
  <si>
    <t>1、在10分钟内发布成功15个提问</t>
  </si>
  <si>
    <t>1、每个提问都发布成功</t>
  </si>
  <si>
    <t>10分钟内发布16个提问验证</t>
  </si>
  <si>
    <t>1、在10分钟内发布16个提问</t>
  </si>
  <si>
    <t>1、最后一个提问发表失败，提示语（toast）-&gt;你的提问太多了，休息一下吧</t>
  </si>
  <si>
    <t>发布提问过多，锁定时间验证</t>
  </si>
  <si>
    <t>1、在10分钟内发布16个提问
2、空隔4分50秒
3、再发布1个提问</t>
  </si>
  <si>
    <t>3、提示语（toast）-&gt;你的提问太多了，休息一下吧</t>
  </si>
  <si>
    <t>锁定时间过期验证</t>
  </si>
  <si>
    <t>1、在10分钟内发布16个提问
2、空隔5分钟
3、再发布1个提问</t>
  </si>
  <si>
    <t>3、提问发布成功</t>
  </si>
  <si>
    <t>一天内 发布60个提问验证</t>
  </si>
  <si>
    <t>1、在10分钟内发布15个提问，空隔5分钟；
2、重复执行4次，验证是否可以发表60个提问</t>
  </si>
  <si>
    <t>2、一天内发布60个提问成功</t>
  </si>
  <si>
    <t>一天内 发布超过60个提问验证</t>
  </si>
  <si>
    <t>1、在10分钟内发布15个提问，空隔5分钟；
2、重复执行5次，验证是否可以发表60个提问</t>
  </si>
  <si>
    <t>2、发布第61个提问时：提示语（toast）-&gt;你的提问太多了，休息一下吧</t>
  </si>
  <si>
    <t>禁言状态时，发表提问验证</t>
  </si>
  <si>
    <t>用户已被禁言
1、在提问输入框中输入 10 -140 个 字符,点击[下一步]</t>
  </si>
  <si>
    <t>1、提示语（toast）-&gt;你已被禁言不能发布提问</t>
  </si>
  <si>
    <t>禁言状态时，编辑自己已发布的未违规的提问</t>
  </si>
  <si>
    <t>用户已被禁言
1、在提问页面进入自己已发布的提问，进行编辑操作
2、查看页面显示</t>
  </si>
  <si>
    <t>步骤2：页面不出现提示，允许本地保存</t>
  </si>
  <si>
    <t>禁言状态时，编辑自己已发布的 违规的提问</t>
  </si>
  <si>
    <t>用户已被禁言
1、在提问页面进入自己已发布的违规提问，进行编辑操作
2、查看页面显示</t>
  </si>
  <si>
    <t>步骤2：页面不出现提示，不允许本地保存</t>
  </si>
  <si>
    <t>提问页面 - 查询结果列表排序验证</t>
  </si>
  <si>
    <t>汇乎数据库中已存在标题中包含"1"的回答
1、在提问输入框中输入1，查看模糊搜索结果列表显示</t>
  </si>
  <si>
    <t>1、模糊搜索结果列表搜索出 标题中包含"1" 
的标题，并且按照回答数倒序排序</t>
  </si>
  <si>
    <t>提问标题已存在逻辑验证</t>
  </si>
  <si>
    <t xml:space="preserve">汇乎已存在一个提问的标题为"12345678910"
1、在提问输入框中输入:"12345678910",点击[下一步]
</t>
  </si>
  <si>
    <t>提示语（toast）-&gt;该提问已存在</t>
  </si>
  <si>
    <t>搜索结果页面ui验证</t>
  </si>
  <si>
    <t>1、在提问输入框中输入1，查看搜索结果页面UI样式是否和设计图一致</t>
  </si>
  <si>
    <t>1、搜索结果样式和设计图一致</t>
  </si>
  <si>
    <t>提问页面- 搜索结果列表分页显示20条数据验证</t>
  </si>
  <si>
    <t>汇乎已存在30个提问的标题包含"1"
1、在提问输入框中输入:"1"，在搜索结果列表上滑翻页加载数据；
2、验证单页请求 数据条数 是否为 20</t>
  </si>
  <si>
    <t>2、搜索结果列表，单页加载数据条数为 20 条</t>
  </si>
  <si>
    <t>提问页面- 搜索结果列表弱网场景上滑加载
(超时)</t>
  </si>
  <si>
    <t>汇乎已存在30个提问的标题包含"1"
1、在提问输入框中输入:"1"，在搜索结果列表上滑翻页加载数据；
2、切换到 弱网环境，然后上滑加载 数据</t>
  </si>
  <si>
    <t>步骤2：页面出现loading,toast提示："服
务器繁忙",依然停留在第一页</t>
  </si>
  <si>
    <t>提问页面- 搜索结果列表弱网场景上滑加载
(未超时)</t>
  </si>
  <si>
    <t>步骤2：页面出现loading,toast提示："服
务器繁忙",依然显示第二页的数据</t>
  </si>
  <si>
    <t>提问页面- 搜索结果列表弱网场景上滑加载
(无网络)</t>
  </si>
  <si>
    <t>步骤2：页面出现loading,提示语（toast）-&gt;   未检测到网络连接，依然显示第一页的数据</t>
  </si>
  <si>
    <t>提问标题为空时问题描述不显示验证</t>
  </si>
  <si>
    <t>1、在提问标题输入框中不输入内容，查看问题描述显示。</t>
  </si>
  <si>
    <t>1、页面不显示[添加问题描述]按钮。</t>
  </si>
  <si>
    <t>提问标题为纯空格时问题描述不显示验证</t>
  </si>
  <si>
    <t>1、在提问标题输入框中输入纯空格，查看问题描述显示。</t>
  </si>
  <si>
    <t>提问标题不为空时问题描述不显示验证</t>
  </si>
  <si>
    <t>1、在提问标题输入框中输入文字（如：123），查看问题描述显示。</t>
  </si>
  <si>
    <t>1、页面显示[添加问题描述]按钮。</t>
  </si>
  <si>
    <t>图文 混排区UI样式验证</t>
  </si>
  <si>
    <t>1、在图文混排区上传了尺寸不大的图片，查看图片显示</t>
  </si>
  <si>
    <t>1、图片在屏幕内居中显示</t>
  </si>
  <si>
    <t>图文 混排区图片过大显示验证</t>
  </si>
  <si>
    <t>1、在图文混排区上传了尺寸过大的图片，查看图片显示</t>
  </si>
  <si>
    <t>1、在屏幕内显示缩略图</t>
  </si>
  <si>
    <t>图文混排编辑区 有网-有更改</t>
  </si>
  <si>
    <t>1、输入一个提问标题，并在图文混排编辑区输入任意文字或 图片内容；
2、点击[返回]按钮
3、在提示框中点击[取消]按钮</t>
  </si>
  <si>
    <t>步骤2：出现 "当前编辑的内容将被保存为草稿" 的提示框
步骤3：提示框关闭，数据未保存</t>
  </si>
  <si>
    <t>1、输入一个提问标题，并在图文混排编辑区输入任意文字或 图片内容；
2、点击[返回]按钮
3、在提示框中点击[确认]按钮</t>
  </si>
  <si>
    <t>步骤2：出现 "当前编辑的内容将被保存为草稿" 的提示框
步骤3：提示框关闭，数据保存为草稿</t>
  </si>
  <si>
    <t>1、输入一个提问标题，并在图文混排编辑区输入任意文字或 图片内容；
2、kill应用后，再次进入 图文编辑区，查看页面显示</t>
  </si>
  <si>
    <t>步骤2：数据在本地保存，并出现[立即同步]按钮</t>
  </si>
  <si>
    <t>图文混排编辑区 文字上限验证</t>
  </si>
  <si>
    <t>1、输入一个提问标题，并在图文混排编辑区输入 文字 超过10000字；
2、点击[下一步]按钮，查看页面显示</t>
  </si>
  <si>
    <t>步骤2：不能保存，提示超过字符</t>
  </si>
  <si>
    <t>图文编辑区 编辑工具显示验证</t>
  </si>
  <si>
    <t>1、输入焦点定在提问标题输入框上，查看编辑工具显示。</t>
  </si>
  <si>
    <t>1、页面不显示图文编辑工具。（还是工具不可用，不确定）</t>
  </si>
  <si>
    <t>1、输入焦点定在问题描述输入框上，查看编辑工具显示。</t>
  </si>
  <si>
    <t>1、页面显示图文编辑工具，编辑工具包括图片、字体加粗、字体倾斜。</t>
  </si>
  <si>
    <t>图文编辑区 图片选择器调用</t>
  </si>
  <si>
    <t>1、输入焦点定在问题描述输入框；
2、点击图片按钮，查看相应。</t>
  </si>
  <si>
    <t>步骤2：跳转至图片选择页面</t>
  </si>
  <si>
    <t>图文编辑区  选择0张图片</t>
  </si>
  <si>
    <t>已进入图片选择页面</t>
  </si>
  <si>
    <t>1、进入图片选择页面后，不选择图片，点击[完成]按钮，查看响应。</t>
  </si>
  <si>
    <t>1、toast提示：请选择图片</t>
  </si>
  <si>
    <t>图文编辑区  选择10张图片</t>
  </si>
  <si>
    <t>1、进入图片选择页面后，选择10张图片，查看响应。</t>
  </si>
  <si>
    <t>1、第10张图片不允许选中，toast提示：最多只能选择9张。</t>
  </si>
  <si>
    <t>图文编辑区  选择9张图片</t>
  </si>
  <si>
    <t>1、进入图片选择页面后，选择9张图片，点击[完成]按钮，查看响应。</t>
  </si>
  <si>
    <t>1、允许上传9张图片，图片上传中和上传完成时显示对应提示信息。</t>
  </si>
  <si>
    <t>图文编辑区 可上传的图片格式验证</t>
  </si>
  <si>
    <t>1、输入一个提问标题，并在图文混排编辑区 上传bmp , jpg ,png 格式的图片
2、查看页面显示</t>
  </si>
  <si>
    <t>2、支持bmp , jpg ,png,(jpeg) 格式的图片上传</t>
  </si>
  <si>
    <t>图文编辑区 gif动图 上传验证</t>
  </si>
  <si>
    <t>1、输入一个提问标题，并在图文混排编辑区上传一张 gif 的图片格式文件，查看页面显示</t>
  </si>
  <si>
    <t>1、支持 gif 图片格式的文件上传</t>
  </si>
  <si>
    <t>图文编辑区 图片大于20M验证</t>
  </si>
  <si>
    <t>1、输入一个提问标题，在图文混排编辑区上传一张大于20M的图片，查看相应。</t>
  </si>
  <si>
    <t>1、上传失败，图片文件大小不允许超过20M，弹出相应提示。</t>
  </si>
  <si>
    <t>图文编辑区 图片小于等于20M验证</t>
  </si>
  <si>
    <t>1、输入一个提问标题，在图文混排编辑区上传一张小于或等于20M的图片，查看相应。</t>
  </si>
  <si>
    <t>1、图片可上传成功。</t>
  </si>
  <si>
    <t>图文编辑区 选中内容字体加粗验证</t>
  </si>
  <si>
    <t>1、输入一个提问标题和一个问题描述；
2、选中问题描述中的部分文字，点击加粗按钮，查看选中文字字体显示。</t>
  </si>
  <si>
    <t>步骤2：点击加粗按钮后加粗按钮高亮，选中文字字体加粗。</t>
  </si>
  <si>
    <t>图文编辑区 选中内容字体取消加粗验证</t>
  </si>
  <si>
    <t>问题描述中已存在字体加粗的文字</t>
  </si>
  <si>
    <t>1、选中前置条件中的加粗文字；
2、点击加粗按钮，查看字体变化。</t>
  </si>
  <si>
    <t>步骤1：选中加粗字体时加粗按钮高亮。
步骤2：点击加粗按钮后高亮隐藏，字体恢复不加粗状态。</t>
  </si>
  <si>
    <t>图文编辑区 输入内容字体加粗验证</t>
  </si>
  <si>
    <t>已开启字体加粗</t>
  </si>
  <si>
    <t>1、开启字体加粗的前提下，在图文编辑区输入文字，查看输入内容字体显示。</t>
  </si>
  <si>
    <t>1、开启加粗后输入 内容在编辑区加粗显示。</t>
  </si>
  <si>
    <t>图文编辑区 输入内容字体加粗取消验证</t>
  </si>
  <si>
    <t>接上一用例</t>
  </si>
  <si>
    <t>1、点击加粗按钮关闭字体加粗，在图文编辑区输入文字，查看输入内容字体显示。</t>
  </si>
  <si>
    <t>1、关闭加粗后输入的内容在编辑区不加粗。</t>
  </si>
  <si>
    <t>图文编辑区 选中内容字体倾斜验证</t>
  </si>
  <si>
    <t>1、输入一个提问标题和一个问题描述；
2、选中问题描述中的部分文字，点击倾斜按钮，查看选中文字字体显示。</t>
  </si>
  <si>
    <t>步骤2：点击倾斜按钮后倾斜按钮高亮，选中文字字体倾斜。</t>
  </si>
  <si>
    <t>问题描述中已存在字体倾斜的文字</t>
  </si>
  <si>
    <t>1、选中前置条件中的倾斜文字；
2、点击倾斜按钮，查看字体变化。</t>
  </si>
  <si>
    <t>步骤1：选中倾斜字体时加粗按钮高亮。
步骤2：点击倾斜按钮后高亮隐藏，字体恢复不倾斜状态。</t>
  </si>
  <si>
    <t>图文编辑区 输入内容字体倾斜验证</t>
  </si>
  <si>
    <t>已开启字体倾斜</t>
  </si>
  <si>
    <t>1、开启字体倾斜的前提下，在图文编辑区输入文字，查看输入内容字体显示。</t>
  </si>
  <si>
    <t>1、开启倾斜后输入 内容在编辑区倾斜显示。</t>
  </si>
  <si>
    <t>图文编辑区 输入内容字体倾斜取消验证</t>
  </si>
  <si>
    <t>1、点击加粗按钮关闭字体倾斜，在图文编辑区输入文字，查看输入内容字体显示。</t>
  </si>
  <si>
    <t>1、关闭倾斜后输入的内容在编辑区不倾斜。</t>
  </si>
  <si>
    <t>图片的描述可输入字符长度验证
（&lt;= 50 字）</t>
  </si>
  <si>
    <t>1、输入一个提问标题，并在图文混排编辑区 上传图片后，点击图片下发的图片文字描述
2、在文字描述输入框中输入50个字，点击其他空白区域</t>
  </si>
  <si>
    <t>2、可以输入</t>
  </si>
  <si>
    <t>图片的描述可输入字符长度验证
（&gt; 50 字）</t>
  </si>
  <si>
    <t>2、不可以输入，出现超出提示</t>
  </si>
  <si>
    <t xml:space="preserve">提问流程验证
-提问界面返回验证
</t>
  </si>
  <si>
    <t>有网络，提问内容时时保存了</t>
  </si>
  <si>
    <t>1、点击[提问] 按钮
2、在提问输入框种输入"噢噢噢噢噢噢噢噢"后，点击[返回]按钮
3、再次点击[提问]按钮，查看提问页面数据显示</t>
  </si>
  <si>
    <t>步骤3：再次进入提问页面时，提问输入框中显示:默认提示文案，"噢噢噢噢噢噢噢噢" 内容保存到草稿中了</t>
  </si>
  <si>
    <t>没有网络，提问内容没有保存</t>
  </si>
  <si>
    <t>1、点击[提问] 按钮
2、在提问输入框种输入"哈哈哈哈哈哈哈哈"后，点击[返回]按钮
3、查看页面显示</t>
  </si>
  <si>
    <t>步骤3：页面弹出二次确认的提示框
------------------------------------
当前编辑的内容将保存为草稿
取消                确定</t>
  </si>
  <si>
    <t xml:space="preserve">提问流程验证
-提问界面返回验证
[取消]
</t>
  </si>
  <si>
    <t>1、点击[提问] 按钮
2、在提问输入框种输入"哈哈哈哈哈哈哈哈"后，点击[返回]按钮
3、点击二次确认框中的[取消]按钮，查看页面显示</t>
  </si>
  <si>
    <t>步骤3：返回至首页，输入内容没有保存至草稿中</t>
  </si>
  <si>
    <t xml:space="preserve">提问流程验证
-提问界面返回验证
[确认]
</t>
  </si>
  <si>
    <t>1、点击[提问] 按钮
2、在提问输入框种输入"嘻嘻嘻嘻嘻嘻嘻嘻"后，点击[返回]按钮
3、点击二次确认框中的[确认]按钮，查看页面显示</t>
  </si>
  <si>
    <t>步骤3：返回至首页，输入内容"嘻嘻嘻嘻嘻嘻嘻嘻" 保存至草稿中
(其实是本地缓存)</t>
  </si>
  <si>
    <t>进入草稿，在提问历史中编写内容，返回验证</t>
  </si>
  <si>
    <t>1、点击[提问] 按钮，点击[草稿]按钮
2、在草稿列表页面中点击任意保存的草稿内容
3、在草稿内容末尾添加"12345",点击返回按钮，查看页面显示</t>
  </si>
  <si>
    <t>步骤3：页面出现二次确认的提示框
------------------------------------
当前编辑的内容将保存为草稿
取消                确定</t>
  </si>
  <si>
    <t>进入草稿，在提问历史中编写内容，返回验证
[取消]</t>
  </si>
  <si>
    <t>1、点击[提问] 按钮，点击[草稿]按钮
2、在草稿列表页面中点击任意保存的草稿内容
3、在草稿内容末尾添加"12345",点击返回按钮，点击[取消]按钮
4、查看页面数据显示</t>
  </si>
  <si>
    <t>步骤4：步骤3在草稿内容末尾添加的"12345"内容没有保存到草稿内容中。
页面返回到提问页面</t>
  </si>
  <si>
    <t>进入草稿，在提问历史中编写内容，返回验证
[确认]</t>
  </si>
  <si>
    <t>步骤4：页面返回到提问页面，在草稿内容末尾添加的"12345" 已保存到草稿内容中。
页面返回到提问页面</t>
  </si>
  <si>
    <t>选择分类流程节点返回验证</t>
  </si>
  <si>
    <t>1、点击[提问] 按钮，在提问输入框中输入任意内容,例如:"123456789"
2、进入分类页面后,点击[返回]按钮，查看页面显示</t>
  </si>
  <si>
    <t>步骤2：页面返回到 提问界面</t>
  </si>
  <si>
    <t>选择分类流程节点，kill应用，查看提问是否保存草稿</t>
  </si>
  <si>
    <t>1、点击[提问] 按钮，在提问输入框中输入任意内容,例如:"123456789"
2、进入分类页面后,kill 应用。
3、再次启动汇乎应用，查看草稿中是否存在保存的提问草稿</t>
  </si>
  <si>
    <t>步骤3：步骤1输入的提问:"123456789",已经保存到草稿- 提问列表了</t>
  </si>
  <si>
    <t>正常提问流程走完后，自动跳转页面验证</t>
  </si>
  <si>
    <t>1、已点击[提问]按钮</t>
  </si>
  <si>
    <t>1、在提问界面输入相应的合法内容后
，点击下一步
2、选择对应的合法分类后，点击[发布]按钮
3、查看页面跳转情况</t>
  </si>
  <si>
    <t>步骤3：页面跳转到 "自己的提问展示页"</t>
  </si>
  <si>
    <t>1、在提问界面输入相应的合法内容后
，点击下一步
2、选择对应的合法分类后，点击[发布]按钮
3、在自己的“自己的回答展示页”，点击返回按钮，查看页面跳转情况</t>
  </si>
  <si>
    <t>步骤3：页面跳转到"首页"模块</t>
  </si>
  <si>
    <t>进入草稿，点击写历史回答，返回流程验证</t>
  </si>
  <si>
    <t>1、点击[草稿]，点击回答tab
2、在 回答tab中点击 [返回] 按钮，查看返回页面情况</t>
  </si>
  <si>
    <t>2、页面从 回答tab 返回 至[提问]页面</t>
  </si>
  <si>
    <t>写回答界面不输入内容返回验证</t>
  </si>
  <si>
    <t>1、点击[草稿]，点击回答tab
2、点击进入任意回答的草稿详细中，不输入内容，点击[返回]按钮
3、查看页面显示</t>
  </si>
  <si>
    <t>3、页面返回至草稿-回答tab 页面，不出现二次确认提示框</t>
  </si>
  <si>
    <t>写回答页面输入内容未保存，返回验证</t>
  </si>
  <si>
    <t>1、点击[草稿]，点击回答tab
2、断开网络
3、点击进入任意回答的草稿详细中，输入"123456",点击[返回]按钮
4、查看页面显示</t>
  </si>
  <si>
    <t>步骤4：在草稿详细页中出现二次确认的弹窗
------------------------------------
当前编辑的内容将被保存为草稿
取消                   确认</t>
  </si>
  <si>
    <t>写回答页面输入内容未保存，返回验证
[取消]</t>
  </si>
  <si>
    <t>1、点击[草稿]，点击回答tab
2、断开网络
3、点击进入任意回答的草稿详细中，在草稿末尾输入"123456",点击[返回]按钮
4、点击[取消]按钮，查看页面显示</t>
  </si>
  <si>
    <t>步骤4：在草稿详细页中出现二次确认的弹窗，页面返回至 草稿-回答tab，在草稿末尾输入的“123456” 未保存</t>
  </si>
  <si>
    <t>写回答页面输入内容未保存，返回验证
[确认]</t>
  </si>
  <si>
    <t>1、点击[草稿]，点击回答tab
2、断开网络
3、点击进入任意回答的草稿详细中，在草稿末尾输入"123456",点击[返回]按钮
4、点击[确认]按钮，查看页面显示</t>
  </si>
  <si>
    <t>步骤4：在草稿详细页中出现二次确认的弹窗，页面返回至 草稿-回答tab，在草稿末尾输入的“123456” 已保存</t>
  </si>
  <si>
    <t>写回答页面输入内容已保存，返回验证</t>
  </si>
  <si>
    <t>1、点击[草稿]，点击回答tab
2、点击进入任意回答的草稿详细中，在草稿末尾输入"123456",点击[返回]按钮
3、点击[确认]按钮，查看页面显示</t>
  </si>
  <si>
    <t>步骤4：页面返回至 草稿-回答tab，在草稿末尾输入的 “123456” 已保存</t>
  </si>
  <si>
    <t>写回答页面输入内容已保存，kill应用验证</t>
  </si>
  <si>
    <t>1、点击[草稿]，点击回答tab
2、点击进入任意回答的草稿详细中，在草稿末尾输入"123456",kill&lt;汇乎&gt;
3、再次打开&lt;汇乎&gt;</t>
  </si>
  <si>
    <t>写回答</t>
  </si>
  <si>
    <t>写回答输入10000字发布验证</t>
  </si>
  <si>
    <t>/</t>
  </si>
  <si>
    <t>1、进入任意的提问详情页
2、点击写回答按钮，在图文编辑区中输入1万个字
3、点击[发布]按钮，查看页面显示</t>
  </si>
  <si>
    <t>步骤2：图文编辑区不会出现超过字符的提示
步骤3：发布成功，页面跳转至"自己的回答展示页"</t>
  </si>
  <si>
    <t>写回答输入超过10000字发布验证</t>
  </si>
  <si>
    <t>1、进入任意的提问详情页
2、点击写回答按钮，在图文编辑区中输入超过1万个字
3、点击[发布]按钮，查看页面显示</t>
  </si>
  <si>
    <t>步骤2：图文编辑区出现超过字符的提示
步骤3：发布按钮不可点击</t>
  </si>
  <si>
    <t>图文混排编辑区上传图片尺寸过小验证</t>
  </si>
  <si>
    <t>准备一张尺寸很小的图片放在手机的系统相册中</t>
  </si>
  <si>
    <t>1、进入任意的提问详情页
2、点击写回答按钮，在图文编辑区中点击图片选择
3、选择前置条件中准备的尺寸过小的图片
4、查看图片在手机界面中图文混排区的显示</t>
  </si>
  <si>
    <t>步骤4：图片在图文混排区居中显示</t>
  </si>
  <si>
    <t>图文混排编辑区上传图片尺寸过大显示验证</t>
  </si>
  <si>
    <t>准备一张尺寸很大的图片放在手机的系统相册中</t>
  </si>
  <si>
    <t>1、进入任意的提问详情页
2、点击写回答按钮，在图文编辑区中点击图片选择
3、选择前置条件中准备的尺寸很大的图片
4、查看图片在手机界面中图文混排区的显示</t>
  </si>
  <si>
    <t>步骤4：图片被自动剪裁至合适的尺寸，不会出现显示原尺寸，需要左右滑动的场景</t>
  </si>
  <si>
    <t>图文混排实时保存在本地功能验证</t>
  </si>
  <si>
    <t>1、进入任意的提问详情页
2、点击写回答按钮，在图文编辑区中输入10个文字，点击返回按钮
3、进入 [提问]-[草稿]-[回答] 中查看步骤2输入的数据是否被保存</t>
  </si>
  <si>
    <t>步骤3： 步骤2输入的数据被保存成功，实时保存功能正常</t>
  </si>
  <si>
    <t>图文混排编辑区上传gif格式图片验证</t>
  </si>
  <si>
    <t>准备gif图片到手机系统的相册中</t>
  </si>
  <si>
    <t>1、进入任意的提问详情页
2、点击写回答按钮，在图文编辑区中点击图片选择按钮，选择 前置条件中的 GIF
3、点击[发布] 按钮，查看页面显示</t>
  </si>
  <si>
    <t>步骤3：发布成功，页面显示正常</t>
  </si>
  <si>
    <t>已进入写回答页面</t>
  </si>
  <si>
    <t>1、在图文混排编辑区上传一张大于20M的图片，查看相应。</t>
  </si>
  <si>
    <t>1、在图文混排编辑区上传一张小于或等于20M的图片，查看相应。</t>
  </si>
  <si>
    <t>1、输入一个回答；
2、选中编辑区中的部分文字，点击加粗按钮，查看选中文字字体显示。</t>
  </si>
  <si>
    <t>编辑区中已存在字体加粗的文字</t>
  </si>
  <si>
    <t>1、输入一个回答；
2、选中编辑区中的部分文字，点击倾斜按钮，查看选中文字字体显示。</t>
  </si>
  <si>
    <t>编辑区中已存在字体倾斜的文字</t>
  </si>
  <si>
    <t>禁言状态下发布回答验证</t>
  </si>
  <si>
    <t>用户已被禁言</t>
  </si>
  <si>
    <t>1、进入任意的提问详情页
2、点击写回答按钮，在图文编辑区中输入任意合法内容后，点击[发布]
3、查看页面显示</t>
  </si>
  <si>
    <t>步骤3：发布失败，页面出现toast提示
提示语（toast）-&gt;你已被禁言不能发布回答</t>
  </si>
  <si>
    <t>回答发布时，提问已下架验证</t>
  </si>
  <si>
    <t>1、进入任意的提问详情页
2、点击写回答按钮，在图文编辑区中输入任意合法内容后 （等待后台下架提问）
3、在汇乎后台对 步骤1 进入的提问进行下架
4、返回步骤2，点击[发布]按钮，查看页面显示</t>
  </si>
  <si>
    <t xml:space="preserve">步骤4：发布失败，页面出现toast提示
提示语（toast）-&gt;该提问已下架，禁止发布
</t>
  </si>
  <si>
    <t xml:space="preserve">首页进入提问的草稿中写回答流程验证
</t>
  </si>
  <si>
    <t>1、点击[草稿]，点击回答tab
2、点击进入任意回答的草稿详细中，在草稿末尾输入"123456"
3、点击[发布]按钮
4、查看页面跳转情况</t>
  </si>
  <si>
    <t>步骤4：页面跳转到"自己的回答展示页"</t>
  </si>
  <si>
    <t xml:space="preserve">首页进入提问的草稿中写回答流程走完后，返回验证
</t>
  </si>
  <si>
    <t>1、点击[草稿]，点击回答tab
2、点击进入任意回答的草稿详细中，在草稿末尾输入"123456"
3、点击[发布]按钮
4、在"自己的回答展示页"中，点击[返回]按钮，查看页面跳转情况</t>
  </si>
  <si>
    <t>步骤4：页面跳转到提问页面</t>
  </si>
  <si>
    <t>提问展示页点击写回答返回验证</t>
  </si>
  <si>
    <t>汇乎中已存在"1234567890"标题的提问
1、在提问输入框中输入"123456789"标题的，点击搜索列表中的搜索出"1234567890"
2、在提问详情页中，点击[返回]按钮，查看页面显示</t>
  </si>
  <si>
    <t>步骤2：页面返回提问的列表页</t>
  </si>
  <si>
    <t>提问展示页点击写回答-写回答页面 未输入内容返回验证</t>
  </si>
  <si>
    <t>汇乎中已存在"1234567890"标题的提问
1、在提问输入框中输入"123456789"标题的，点击搜索列表中的搜索出"1234567890"
2、在提问详情页中，点击[写回答]按钮
3、在回答的详情页中不输入任意内容，点击[返回]按钮，查看页面显示</t>
  </si>
  <si>
    <t>步骤3：页面不出现二次提示框，页面返回至 提问的详情页</t>
  </si>
  <si>
    <t>提问展示页点击写回答-写回答页面 已输入内容返回验证
(未保存)</t>
  </si>
  <si>
    <t>汇乎中已存在"1234567890"标题的提问
1、在提问输入框中输入"123456789"标题的，点击搜索列表中的搜索出"1234567890"
2、在提问详情页中，断开网络，点击[写回答]按钮
3、在回答的详情页中输入"哈哈哈哈哈哈哈哈哈哈"，点击返回按钮，查看页面显示</t>
  </si>
  <si>
    <t>提问展示页点击写回答-写回答页面 已输入内容返回验证
(未保存)[取消]</t>
  </si>
  <si>
    <t>汇乎中已存在"1234567890"标题的提问
1、在提问输入框中输入"123456789"标题的，点击搜索列表中的搜索出"1234567890"
2、在提问详情页中，断开网络，点击[写回答]按钮
3、在回答的详情页中输入"哈哈哈哈哈哈哈哈哈哈"，点击返回按钮
4、在二次确认框中点击[取消]按钮，查看页面显示</t>
  </si>
  <si>
    <t>步骤4：写回答详情页关闭，页面返回至提问的详情页。 输入的"哈哈哈哈哈哈哈哈哈哈"内容没有保存到草稿中</t>
  </si>
  <si>
    <t>提问展示页点击写回答-写回答页面 已输入内容返回验证
(未保存)[确认]</t>
  </si>
  <si>
    <t>汇乎中已存在"1234567890"标题的提问
1、在提问输入框中输入"123456789"标题的，点击搜索列表中的搜索出"1234567890"
2、在提问详情页中，断开网络，点击[写回答]按钮
3、在回答的详情页中输入"哈哈哈哈哈哈哈哈哈哈"，点击返回按钮
4、在二次确认框中点击[确认]按钮，查看页面显示</t>
  </si>
  <si>
    <t>步骤4：写回答详情页关闭，页面返回至提问的详情页。 输入的"哈哈哈哈哈哈哈哈哈哈"内容保存到草稿中
注：其实是本地缓存</t>
  </si>
  <si>
    <t>提问展示页点击写回答-写回答页面 已输入内容返回验证
(已保存)</t>
  </si>
  <si>
    <t>汇乎中已存在"1234567890"标题的提问
1、在提问输入框中输入"123456789"标题的，点击搜索列表中的搜索出"1234567890"
2、在提问详情页中，点击[写回答]按钮
3、在回答的详情页中输入"哈哈哈哈哈哈哈哈哈哈"，点击返回按钮
4、查看页面显示</t>
  </si>
  <si>
    <t>步骤4：写回答详情页关闭，页面返回至提问的详情页。 输入的"哈哈哈哈哈哈哈哈哈哈"内容保存到草稿中
注：不是本地缓存</t>
  </si>
  <si>
    <t>首页进入提问页面，点击搜索出的提问进入提问展示页写回答，发布后页面跳转验证</t>
  </si>
  <si>
    <t>汇乎中已存在"1234567890"标题的提问
1、在提问输入框中输入"123456789"标题的，点击搜索列表中的搜索出"1234567890"
2、在提问详情页中，点击[写回答]按钮
3、在回答的详情页中输入"嘻嘻嘻嘻嘻嘻嘻嘻" ，点击[发布]按钮，查看页面跳转</t>
  </si>
  <si>
    <t>步骤3：页面跳转到 "自己的回答展示页"</t>
  </si>
  <si>
    <t>首页进入提问页面，点击搜索出的提问进入提问展示页写回答，发布后跳转页面返回验证</t>
  </si>
  <si>
    <t>汇乎中已存在"1234567890"标题的提问
1、在提问输入框中输入"123456789"标题的，点击搜索列表中的搜索出"1234567890"
2、在提问详情页中，点击[写回答]按钮
3、在回答的详情页中输入"嘻嘻嘻嘻嘻嘻嘻嘻" ，点击[发布]按钮
4、在 "自己的回答展示页"  点击[返回]按钮，查看页面跳转情况</t>
  </si>
  <si>
    <t>步骤4：页面跳转到"提问展示页"</t>
  </si>
  <si>
    <t>热榜tab</t>
  </si>
  <si>
    <t>热榜</t>
  </si>
  <si>
    <t>热榜banner 图验证</t>
  </si>
  <si>
    <t>已进入｛首页｝模块</t>
  </si>
  <si>
    <t>1、查看热榜tab的banner图的尺寸、大小
，是否和设计图一致</t>
  </si>
  <si>
    <t>1、热榜tab的banner图的尺寸、大小和设计图一致</t>
  </si>
  <si>
    <t>热榜banner 内容验证</t>
  </si>
  <si>
    <t>1、查看热榜tab的banner图的内容是否和
 {汇乎后台}配置一致；</t>
  </si>
  <si>
    <t>1、热榜tab的banner 配置和后台 设置一致；</t>
  </si>
  <si>
    <t>热榜banner 为空时，显示验证</t>
  </si>
  <si>
    <t>1、 在{汇乎后台} 将热榜的banner图设置为空；
2、 进入客户端查看，热榜 banner 显示</t>
  </si>
  <si>
    <t>步骤2：banner 为空时，banner 区域不显示
banner 区域隐藏</t>
  </si>
  <si>
    <t>热榜banner 左右切换验证</t>
  </si>
  <si>
    <t>1、热榜banner 不为空
2、在热榜 banner 左右滑动切换，查看切换效果、体验是否符合正常产品要求</t>
  </si>
  <si>
    <t>步骤2：切换效果符合正常产品体验</t>
  </si>
  <si>
    <t>热榜banner 跳转验证
(网页)</t>
  </si>
  <si>
    <t>1、在{汇乎后台} 已配置了banner 图的跳转网页地址；
2、在客户端 点击 热榜 banner 图，查看跳转地址是否和配置地址一样
3、查看是否成功打开了配置地址</t>
  </si>
  <si>
    <t>步骤2：跳转地址和后台配置地址一样
步骤3：成功打开了配置地址</t>
  </si>
  <si>
    <t>热榜banner 跳转验证
(问题页)</t>
  </si>
  <si>
    <t xml:space="preserve">1、在{汇乎后台} 已配置了banner 图的跳转{汇乎-问题页}；
2、在客户端 点击 热榜 banner 图，查看跳转地址是否和配置地址一样
</t>
  </si>
  <si>
    <t>步骤2：跳转到了后台配置的 问题页</t>
  </si>
  <si>
    <t>热榜banner 跳转验证
(回答页)</t>
  </si>
  <si>
    <t xml:space="preserve">1、在{汇乎后台} 已配置了banner 图的跳转{汇乎-回答页}；
2、在客户端 点击 热榜 banner 图，查看跳转地址是否和配置地址一样
</t>
  </si>
  <si>
    <t>步骤2：跳转到了后台配置的 回答页</t>
  </si>
  <si>
    <t>热榜banner 跳转验证
(讨论)</t>
  </si>
  <si>
    <t xml:space="preserve">1、在{汇乎后台} 已配置了banner 图的跳转{汇乎-讨论}；
2、在客户端 点击 热榜 banner 图，查看跳转地址是否和配置地址一样
</t>
  </si>
  <si>
    <t>步骤2：跳转到了后台配置的 讨论</t>
  </si>
  <si>
    <t>热榜tab -- 数据为空时显示验证</t>
  </si>
  <si>
    <t>1、查看 热榜tab 数据为空时 显示</t>
  </si>
  <si>
    <t>步骤2：显示无数据占位和设计图一致 
文案:"此处空空如也"</t>
  </si>
  <si>
    <t>热榜tab -- 数据排序验证</t>
  </si>
  <si>
    <t>1、查看 热榜tab 数据排序 显示
注：执行此用例时，需确定接口返回值中的 关注时间字段，页面显示的时间非 关注时间</t>
  </si>
  <si>
    <t>步骤1：热榜tab 数据排序 按照关注时间倒序显示
此关注时间为标记为热榜的时间</t>
  </si>
  <si>
    <t>热榜tab -- 单条数据显示验证</t>
  </si>
  <si>
    <t>1、已进入[首页]模块</t>
  </si>
  <si>
    <t>1、查看数据 是否显示了 头像和分享</t>
  </si>
  <si>
    <t>1、不要显示出头像和分享</t>
  </si>
  <si>
    <t>2、 查看 热榜图片大于3张时，此处显示的图片张数</t>
  </si>
  <si>
    <t>2、图片最多显示1张</t>
  </si>
  <si>
    <t>3、查看 title 是否显示 超过了 2行</t>
  </si>
  <si>
    <t>3、title 显示2行</t>
  </si>
  <si>
    <t>4、 查看内容 超过3行时，是否省略显示了</t>
  </si>
  <si>
    <t>4、内容最多显示3行，超出省略显示</t>
  </si>
  <si>
    <t>提问[问]标题-未超过2行-有图片验证</t>
  </si>
  <si>
    <t>1、创造一条提问，标题未超过2行，且有描述图片在热榜tab显示;
2、验证 样式是否和设计图 一致；</t>
  </si>
  <si>
    <t>步骤2：样式和设计图一致
标题文字显示在(左侧) + 图片显示在(右侧)
[问] xxx 热度   xxx 回答</t>
  </si>
  <si>
    <t>提问[问]标题-未超过2行-没有图片验证</t>
  </si>
  <si>
    <t>1、创造一条提问，标题未超过2行，没有描述图片在热榜tab显示;
2、验证 样式是否和设计图 一致；</t>
  </si>
  <si>
    <t>步骤2：样式和设计图一致
标题文字 页面居中显示，显示完全
[问] xxx 热度   xxx 回答</t>
  </si>
  <si>
    <t>提问[问]标题-超过2行-有图片验证</t>
  </si>
  <si>
    <t>1、创造一条提问，标题超过2行，且有描述图片在热榜tab显示;
2、验证 样式是否和设计图 一致；</t>
  </si>
  <si>
    <t>步骤2：样式和设计图一致
标题文字显示在(左侧)，只显示2行，超出部分省略显示 + 图片显示在(右侧)
[问] xxx 热度   xxx 回答</t>
  </si>
  <si>
    <t>提问[问]标题-超过2行-没有图片验证</t>
  </si>
  <si>
    <t>1、创造一条提问，标题超过2行，没有描述图片在热榜tab显示;
2、验证 样式是否和设计图 一致；</t>
  </si>
  <si>
    <t>步骤2：样式和设计图一致
标题文字 页面居中显示，只显示2行，超出部分省略显示
[问] xxx 热度   xxx 回答</t>
  </si>
  <si>
    <t>提问[问]点击跳转验证
(正常网络)</t>
  </si>
  <si>
    <t>1、点击首页的任意一条提问[问]标签的数据，查看页面跳转情况；</t>
  </si>
  <si>
    <t>1、页面跳转到对应的提问 页面，然后显示数据</t>
  </si>
  <si>
    <t>提问[问]点击跳转验证
(弱网-未超时)</t>
  </si>
  <si>
    <t>切换到弱网环境
1、点击首页的任意一条提问[问]标签的数据，查看页面跳转情况；</t>
  </si>
  <si>
    <t>1、页面跳转到对应的提问 页面，出现loading,然后显示数据</t>
  </si>
  <si>
    <t>提问[问]点击跳转验证
(弱网-超时)</t>
  </si>
  <si>
    <t>1、页面跳转到对应的提问 页面出现loading,然后重新加载的页面</t>
  </si>
  <si>
    <t>提问[问]点击跳转验证
(无网络)</t>
  </si>
  <si>
    <t>1、页面跳转到对应的提问 页面，显示无网络页面</t>
  </si>
  <si>
    <t>提问[问]单条数据-热度、评论单位无单位验证</t>
  </si>
  <si>
    <t>1、使用Fiddler 修改一条 讨论数据的 热度字段和评论字段 ，将绑定字段的value都修改为 "999",然后返回客户端;
2、在客户端 页面 查看步骤1操作数据的 热度字段 和 评论字段的 单位显示</t>
  </si>
  <si>
    <t>步骤2：热度字段不显示单位，数值显示为:999
       评论字段不显示单位，数值显示为:999</t>
  </si>
  <si>
    <t>提问[问]单条数据-热度、评论单位加K验证</t>
  </si>
  <si>
    <t>1、使用Fiddler 修改一条 讨论数据的 热度字段和评论字段 ，将绑定字段的value都修改为 "1000",然后返回客户端;
2、在客户端 页面 查看步骤1操作数据的 热度字段 和 评论字段的 单位显示</t>
  </si>
  <si>
    <t>步骤2：热度字段显示为:1.0K 
       评论字段显示为:1.0K</t>
  </si>
  <si>
    <t>提问[问]单条数据-热度、评论单位加W验证</t>
  </si>
  <si>
    <t>1、使用Fiddler 修改一条 讨论数据的 热度字段和评论字段 ，将绑定字段的value都修改为 "10000",然后返回客户端;
2、在客户端 页面 查看步骤1操作数据的 热度字段 和 评论字段的 单位显示</t>
  </si>
  <si>
    <t>步骤2：热度字段显示为:1.0W 
       评论字段显示为:1.0W</t>
  </si>
  <si>
    <t>回答[答]标题未超过2行-有图片验证</t>
  </si>
  <si>
    <t>步骤2：样式和设计图一致
标题文字显示在(左侧) + 图片显示在(右侧)
[答] xxx 热度   xxx 评论</t>
  </si>
  <si>
    <t>回答[答]标题未超过2行-没有图片验证</t>
  </si>
  <si>
    <t>步骤2：样式和设计图一致
标题文字 页面居中显示，显示完全
[答] xxx 热度   xxx 评论</t>
  </si>
  <si>
    <t>回答[答]标题超过2行-有图片验证</t>
  </si>
  <si>
    <t>步骤2：样式和设计图一致
标题文字显示在(左侧)，只显示2行，超出部分省略显示 + 图片显示在(右侧)
[答] xxx 热度   xxx 评论</t>
  </si>
  <si>
    <t>回答[答]标题=超过2行-没有图片验证</t>
  </si>
  <si>
    <t>步骤2：样式和设计图一致
标题文字 页面居中显示，只显示2行，超出部分省略显示
[答] xxx 热度   xxx 评论</t>
  </si>
  <si>
    <t>回答[答]点击跳转验证
(正常网络)</t>
  </si>
  <si>
    <t>1、点击首页的任意一条回答[答]标签的数据，查看页面跳转情况；</t>
  </si>
  <si>
    <t>回答[答]点击跳转验证
(弱网-未超时)</t>
  </si>
  <si>
    <t>切换到弱网环境
1、点击首页的任意一条回答[答]标签的数据，查看页面跳转情况；</t>
  </si>
  <si>
    <t>回答[答]点击跳转验证
(弱网-超时)</t>
  </si>
  <si>
    <t>回答[答]点击跳转验证
(无网络)</t>
  </si>
  <si>
    <t>回答[答]单条数据-热度、评论单位加K验证</t>
  </si>
  <si>
    <t>回答[答]单条数据-热度、评论单位加W验证</t>
  </si>
  <si>
    <t>讨论[圈]标题未超过2行-有图片验证</t>
  </si>
  <si>
    <t>步骤2：样式和设计图一致
标题文字显示在(左侧) + 图片显示在(右侧)
[圈] xxx 热度   xxx 评论</t>
  </si>
  <si>
    <t>讨论[圈]标题未超过2行-没有图片验证</t>
  </si>
  <si>
    <t>步骤2：样式和设计图一致
标题文字 页面居中显示，显示完全
[圈] xxx 热度   xxx 评论</t>
  </si>
  <si>
    <t>讨论[圈]标题超过2行-有图片验证</t>
  </si>
  <si>
    <t>步骤2：样式和设计图一致
标题文字显示在(左侧)，只显示2行，超出部分省略显示 + 图片显示在(右侧)
[圈] xxx 热度   xxx 评论</t>
  </si>
  <si>
    <t>讨论[圈]标题=超过2行-没有图片验证</t>
  </si>
  <si>
    <t>步骤2：样式和设计图一致
标题文字 页面居中显示，只显示2行，超出部分省略显示
[圈] xxx 热度   xxx 评论</t>
  </si>
  <si>
    <t>讨论[圈]点击跳转验证
(正常网络)</t>
  </si>
  <si>
    <t>1、点击首页的任意一条讨论[圈]标签的数据，查看页面跳转情况；</t>
  </si>
  <si>
    <t>讨论[圈]点击跳转验证
(弱网-未超时)</t>
  </si>
  <si>
    <t>切换到弱网环境
1、点击首页的任意一条讨论[圈]标签的数据，查看页面跳转情况；</t>
  </si>
  <si>
    <t>讨论[圈]点击跳转验证
(弱网-超时)</t>
  </si>
  <si>
    <t>讨论[圈]点击跳转验证
(无网络)</t>
  </si>
  <si>
    <t>讨论[圈]单条数据-热度、评论单位加K验证</t>
  </si>
  <si>
    <t>讨论[圈]单条数据-热度、评论单位加W验证</t>
  </si>
  <si>
    <t>热榜tab -- 下拉刷新功能验证
(弱网-未超时）</t>
  </si>
  <si>
    <t xml:space="preserve">
1、点击 热榜tab 中，切换到弱网环境，下拉刷新 热榜tab
2、查看 页面显示</t>
  </si>
  <si>
    <t>步骤2：页面出现loading,然后显示数据</t>
  </si>
  <si>
    <t>热榜tab -- 下拉刷新功能验证
（弱网-超时）</t>
  </si>
  <si>
    <t>步骤2：页面出现loading,toast提示"未检测到网络连接", 页面显示定义好的加载失败页面（msg:"加载失败" 和 [点击重试] 按钮）</t>
  </si>
  <si>
    <t>热榜tab -- 下拉刷新功能验证
（无网络）</t>
  </si>
  <si>
    <t xml:space="preserve">
1、点击 热榜tab 中，切换到无网环境，下拉刷新 热榜tab
2、查看 页面显示</t>
  </si>
  <si>
    <t>步骤2：toast提示"未检测到网络连接", 页面显示定义好的无网络页面</t>
  </si>
  <si>
    <t>热榜tab -- 验证下架的[提问]，热榜是否显示</t>
  </si>
  <si>
    <t>1、在 [首页] 模
块</t>
  </si>
  <si>
    <t>1、进入 热榜tab，在 【汇乎后台】对热榜tab 中 任意一条 [提问]进行下架；
2、下拉刷新数据，查看步骤1操作的数据是否任然存在</t>
  </si>
  <si>
    <t>步骤2： 下拉刷新数据后，步骤1操作的数据不再显示</t>
  </si>
  <si>
    <t>3、 在 【汇乎后台】 对数据进行重新上架</t>
  </si>
  <si>
    <t>步骤4：下拉刷新数据后，步骤3 操作的数据显示</t>
  </si>
  <si>
    <t>不确定热榜下架后，重新上架是否依然为热榜</t>
  </si>
  <si>
    <t>4、 下拉刷新数据，查看步骤3 操作的数据是否显示</t>
  </si>
  <si>
    <t>热榜tab -- 验证下架的[回答]，热榜是否显示</t>
  </si>
  <si>
    <t>1、进入 热榜tab，在 【汇乎后台】对热榜tab 中任意一条 [回答] 进行下架；
2、下拉刷新数据，查看步骤1操作的数据是否任然存在</t>
  </si>
  <si>
    <t>热榜tab -- 验证下架的[讨论]，热榜是否显示</t>
  </si>
  <si>
    <t>1、进入 热榜tab，在 【汇乎后台】对热榜tab 中任意一条 [讨论] 进行下架；
2、下拉刷新数据，查看步骤1操作的数据是否任然存在</t>
  </si>
  <si>
    <t>热榜tab-未登录点击推荐的关注人头像，跳转验证</t>
  </si>
  <si>
    <t>1、点击推荐人导航栏中的任意一个用户的头像；
2、查看页面跳转以及显示情况；</t>
  </si>
  <si>
    <t>步骤2：跳转到的登录页面</t>
  </si>
  <si>
    <t>热榜tab-间隔400item显示验证</t>
  </si>
  <si>
    <t>1、查看热榜tab数据列表第4条数据;
2、上拉翻页数据，直至400 - 420 条,查看可能感兴趣的人 导航栏是否重新显示</t>
  </si>
  <si>
    <t>步骤2：在第4条数据之后，直至第 400 - 
420 条数据，都没有出现 可能感兴趣的人 推荐</t>
  </si>
  <si>
    <t>热榜tab -- 单条数据累加验证</t>
  </si>
  <si>
    <t>1、进入热榜tab，查看单条数据 前序号是否从 1累加到 20</t>
  </si>
  <si>
    <t>1、单条数据 从1累加 到20</t>
  </si>
  <si>
    <t>热榜tab -- 单条数据翻页后，数据累加验证</t>
  </si>
  <si>
    <t>1、进入热榜tab，向上翻页，查看 翻页后 单条数据 前序号 是否为 当前页第一条数据，依次累加1 显示；</t>
  </si>
  <si>
    <t>1、当前页数据标签为 当前页第一条数据累加1显示</t>
  </si>
  <si>
    <t>热榜tab -- 违规的 [提问] 不显示验证</t>
  </si>
  <si>
    <t>1、进入 热榜tab，在 【汇乎后台】对热榜tab 中任意一条 [提问] 进行下架；
2、下拉刷新数据，查看步骤1操作的数据是否任然存在</t>
  </si>
  <si>
    <t>步骤2:  下拉刷新后，违规的 提问不显示</t>
  </si>
  <si>
    <t>热榜tab -- 违规的 [回答] 不显示验证</t>
  </si>
  <si>
    <t>步骤2:  下拉刷新后，违规的 回答不显示</t>
  </si>
  <si>
    <t>热榜tab -- 违规的 [讨论] 不显示验证</t>
  </si>
  <si>
    <t>步骤2:  下拉刷新后，违规的 讨论不显示</t>
  </si>
  <si>
    <t>热门tab</t>
  </si>
  <si>
    <t>热门banner 图验证</t>
  </si>
  <si>
    <t>1、查看热门tab的banner图的尺寸、大小，是否和设计图一致</t>
  </si>
  <si>
    <t>1、热门tab的banner图的尺寸、大小和设计图一致</t>
  </si>
  <si>
    <t>热门banner 内容验证</t>
  </si>
  <si>
    <t>1、查看热门tab的banner图的内容是否和{汇乎后台}配置一致；</t>
  </si>
  <si>
    <t>1、热门tab的banner 配置和后台 设置一致；</t>
  </si>
  <si>
    <t>热门banner 为空时，显示验证</t>
  </si>
  <si>
    <t>1、 在{汇乎后台} 将热门的banner图设置为空；
2、 进入客户端查看，热门 banner 显示</t>
  </si>
  <si>
    <t>热门banner 左右切换验证</t>
  </si>
  <si>
    <t>1、热门banner 不为空
2、在热门 banner 左右滑动切换，查看切换效果、体验是否符合正常产品要求</t>
  </si>
  <si>
    <t>热门banner 跳转验证
(网页)</t>
  </si>
  <si>
    <t>1、在{汇乎后台} 已配置了banner 图的跳转网页地址；
2、在客户端 点击 热门 banner 图，查看跳转地址是否和配置地址一样
3、查看是否成功打开了配置地址</t>
  </si>
  <si>
    <t>热门banner 跳转验证
(问题页)</t>
  </si>
  <si>
    <t xml:space="preserve">1、在{汇乎后台} 已配置了banner 图的跳转{汇乎-问题页}；
2、在客户端 点击 热门 banner 图，查看跳转地址是否和配置地址一样
</t>
  </si>
  <si>
    <t>热门banner 跳转验证
(回答页)</t>
  </si>
  <si>
    <t xml:space="preserve">1、在{汇乎后台} 已配置了banner 图的跳转{汇乎-回答页}；
2、在客户端 点击 热门 banner 图，查看跳转地址是否和配置地址一样
</t>
  </si>
  <si>
    <t>热门banner 跳转验证
(讨论)</t>
  </si>
  <si>
    <t xml:space="preserve">1、在{汇乎后台} 已配置了banner 图的跳转{汇乎-讨论}；
2、在客户端 点击 热门 banner 图，查看跳转地址是否和配置地址一样
</t>
  </si>
  <si>
    <t>热门tab -- 数据为空时显示验证</t>
  </si>
  <si>
    <t>1、查看 热门tab 数据为空时 显示</t>
  </si>
  <si>
    <t>步骤1：显示无数据占位和设计图一致 
文案:"此处空空如也"</t>
  </si>
  <si>
    <t>热门tab -- 数据排序验证</t>
  </si>
  <si>
    <t xml:space="preserve">
1、查看 热门tab 数据排序 显示
注：执行此用例时，需确定接口返回值中的 关注时间字段，页面显示的时间非 关注时间</t>
  </si>
  <si>
    <t>步骤1：热门tab 数据排序 按照关注时间倒序显示</t>
  </si>
  <si>
    <t>热门tab -- 提问的展示验证</t>
  </si>
  <si>
    <t>1、已进入[首页模块]</t>
  </si>
  <si>
    <t>1、在{汇乎后台}  设置一条 标题为3行的提问  为热门；
2、在 热门 tab查看 提问数据显示是否和设计图一致</t>
  </si>
  <si>
    <t>步骤2: 提问数据展示 和设计图一致；
标题显示2行
[写回答]
xxxx  回答    xxxx 关注</t>
  </si>
  <si>
    <t>1、在{汇乎后台}  设置一条 标题为1行的提问  为热门；
2、在 热门 tab查看 提问数据显示是否和设计图一致</t>
  </si>
  <si>
    <t>步骤2: 提问数据展示 和设计图一致；
标题显示1行
[写回答]
xxxx  回答    xxxx 关注</t>
  </si>
  <si>
    <t>热门tab -- 提问 有文字标题 + 文字描述 + 图片的展示验证</t>
  </si>
  <si>
    <t>1、在{汇乎后台}  设置一条 标题为2行 + 描述为4行 + 1张图片 的提问 为热门；
2、在 热门 tab查看 提问数据显示是否和设计图一致</t>
  </si>
  <si>
    <t>步骤2: 提问数据展示 和设计图一致；
标题显示2行
文字描述显示4行                 [图片]
[写回答]
xxxx  回答    xxxx 关注</t>
  </si>
  <si>
    <t>热门tab -- 提问 有文字标题 + 文字描述 +的展示验证</t>
  </si>
  <si>
    <t>1、在{汇乎后台}  设置一条 标题为2行 + 描述为4行   的提问为热门；
2、在 热门 tab查看 提问数据显示是否和设计图一致</t>
  </si>
  <si>
    <t>步骤2: 提问数据展示 和设计图一致；
标题显示2行
文字描述显示4行               
[写回答]
xxxx  回答    xxxx 关注</t>
  </si>
  <si>
    <t>热门tab -- 提问 文字标题 + 描述图片(1) 的展示验证</t>
  </si>
  <si>
    <t>1、在{汇乎后台}  设置一条 标题为2行 + 描述 只有图片   的提问为热门；
2、在 热门 tab查看 提问数据显示是否和设计图一致</t>
  </si>
  <si>
    <t>步骤2: 提问数据展示 和设计图一致；
标题显示2行
描述图片局中显示(与页面的边距和设计图一致)
[写回答]
xxxx  回答    xxxx 关注</t>
  </si>
  <si>
    <t>热门tab -- 提问 文字标题 + 描述图片(2) 的展示验证</t>
  </si>
  <si>
    <t>1、在{汇乎后台}  设置一条 标题为2行 + 描述 为2张图片   的提问为热门；
2、在 热门 tab查看 提问数据显示是否和设计图一致</t>
  </si>
  <si>
    <t>步骤2: 提问数据展示 和设计图一致；
标题显示2行
2张描述图片居中显示(与页面的边距和设计图一致)
[写回答]
xxxx  回答    xxxx 关注</t>
  </si>
  <si>
    <t>热门tab -- 提问 文字标题 + 描述图片(3) 的展示验证</t>
  </si>
  <si>
    <t>1、在{汇乎后台}  设置一条 标题为2行 + 描述 为3张图片   的提问为热门；
2、在 热门 tab查看 提问数据显示是否和设计图一致</t>
  </si>
  <si>
    <t>步骤2: 提问数据展示 和设计图一致；
标题显示2行
3张描述图片居中显示(与页面的边距和设计图一致)
[写回答]
xxxx  回答    xxxx 关注</t>
  </si>
  <si>
    <t>热门 tab --回答有文字描述，有图片描述  显示验证</t>
  </si>
  <si>
    <t>1、在热榜tab中对 一条提问 进行文字描述 + 图片的回答；
2、查看页面显示情况；</t>
  </si>
  <si>
    <t>步骤2:页面显示样式和设计图一致；
提问标题（2行）
回答者头像 + 回答者昵称 + xx 前回答                                        关注ta
---
回答文案 + 图片
xxxx 赞同   xxx 评论            [跳转]按钮</t>
  </si>
  <si>
    <t>热门 tab --回答有文字描述，无图片描述  显示验证</t>
  </si>
  <si>
    <t>1、在热榜tab中对 一条提问 进行文字描述  的回答；
2、查看页面显示情况；</t>
  </si>
  <si>
    <t>步骤2:页面显示样式和设计图一致；
提问标题（2行）
回答者头像 + 回答者昵称 + xx 前回答                                        关注ta
---
回答文案 
xxxx 赞同   xxx 评论            [跳转]按钮</t>
  </si>
  <si>
    <t>热门 tab --回答有文字描述，有2张图片描述  显示验证</t>
  </si>
  <si>
    <t>1、在热榜tab中对 一条提问 进行文字描述 + 2张图片的回答；
2、查看页面显示情况；</t>
  </si>
  <si>
    <t>步骤2:页面显示样式和设计图一致；
提问标题（2行）
回答者头像 + 回答者昵称 + xx 前回答                                        关注ta
---
回答文案 + 2张图片局中显示
xxxx 赞同   xxx 评论            [跳转]按钮</t>
  </si>
  <si>
    <t>热门 tab --回答有文字描述，有&gt;=3张图片描述  显示验证</t>
  </si>
  <si>
    <t>步骤2:页面显示样式和设计图一致；
提问标题（2行）
回答者头像 + 回答者昵称 + xx 前回答                                        关注ta
---
回答文案 + 3张图片屏幕内居中显示
xxxx 赞同   xxx 评论            [跳转]按钮</t>
  </si>
  <si>
    <t>热门 tab --回答无文字描述，有2张图片描述  显示验证</t>
  </si>
  <si>
    <t>1、在热榜tab中对 一条提问 进行 无文字描述 + 2张图片的回答；
2、查看页面显示情况；</t>
  </si>
  <si>
    <t>步骤2:页面显示样式和设计图一致；
提问标题（2行）
回答者头像 + 回答者昵称 + xx 前回答                                        关注ta
---
(标题下不显示文字)2张图片屏幕内居中显示
xxxx 赞同   xxx 评论            [跳转]按钮</t>
  </si>
  <si>
    <t>热门 tab --回答_无文字描述，有一张图片描述  显示验证</t>
  </si>
  <si>
    <t>1、在热榜tab中对 一条提问 进行 无文字描述 + 1张图片的回答；
2、查看页面显示情况；</t>
  </si>
  <si>
    <t>步骤2:页面显示样式和设计图一致；
提问标题（2行）
回答者头像 + 回答者昵称 + xx 前回答                                        关注ta
---
(标题下不显示文字)1张图片屏幕内居中显示
xxxx 赞同   xxx 评论            [跳转]按钮</t>
  </si>
  <si>
    <t>热门 tab --回答有文字描述，有1图片描述  显示验证</t>
  </si>
  <si>
    <t>步骤2:页面显示样式和设计图一致；
提问标题（2行）
回答者头像 + 回答者昵称 + xx 前回答                                        关注ta
---
回答文字描述  + 1张图片屏幕内居中显示
xxxx 赞同   xxx 评论            [跳转]按钮</t>
  </si>
  <si>
    <t>热门tab - 未登录删除数据验证</t>
  </si>
  <si>
    <t>1、未登录，进入[首页] 热门tab, 删除一条 提问/回答数据；
2、查看页面显示</t>
  </si>
  <si>
    <t>2、页面跳转到登录页面</t>
  </si>
  <si>
    <t>热门tab - 已登录删除提问数据验证</t>
  </si>
  <si>
    <t>1、已登录，进入[首页] 热门tab, 删除一条 提问数据
2、查看页面显示
3、下拉刷新页面，查看步骤2删除的数据是否显示</t>
  </si>
  <si>
    <t>步骤2、 删除的提问数据不显示；
步骤3： 删除的提问数据不再显示</t>
  </si>
  <si>
    <t>热门tab - 删除提问数据后，
退出重登后，验证删除数据是否显示</t>
  </si>
  <si>
    <t>1、已登录，进入[首页] 热门tab, 删除一条 回答数据
2、退出重登，再次进入 热门tab，查看步骤1删除数据是否依显示</t>
  </si>
  <si>
    <t>步骤2:步骤1删除的数据，在退出重登后依然不显示</t>
  </si>
  <si>
    <t>热门tab - 已登录删除回答数据验证</t>
  </si>
  <si>
    <t>1、已登录，进入[首页] 热门tab, 删除一条 回答数据
2、查看页面显示
3、下拉刷新页面，查看步骤2删除的数据是否显示</t>
  </si>
  <si>
    <t>步骤2、 删除的回答数据不显示；
步骤3： 删除的回答数据不再显示</t>
  </si>
  <si>
    <t>热门tab - 删除回答数据后，
退出重登后，验证删除数据是否显示</t>
  </si>
  <si>
    <t>热门tab - 单条数据跳转功能验证</t>
  </si>
  <si>
    <t>1、已进入[首页]模块，已进入热门tab</t>
  </si>
  <si>
    <t>1、点击任意一条数据的 [跳转] 按钮
，查看页面跳转情况</t>
  </si>
  <si>
    <t>步骤1:页面跳转到 提问 问题的详情页面</t>
  </si>
  <si>
    <t>热门tab - 单条数据跳转功能验证
（弱网-超时）</t>
  </si>
  <si>
    <t>步骤1:页面跳转到 提问 问题的详情页面，出现loading，然后显示数据</t>
  </si>
  <si>
    <t>热门tab - 单条数据跳转功能验证
（弱网-未超时）</t>
  </si>
  <si>
    <t>步骤1:页面跳转到 提问 问题的详情页面，出现loading，然后定义好的重新加载页面</t>
  </si>
  <si>
    <t>热门tab - 单条数据跳转功能验证
（无网络）</t>
  </si>
  <si>
    <t>步骤1:页面跳转到 提问 问题的详情页面，显示定义好的无网络页面</t>
  </si>
  <si>
    <t>热门tab- 推荐感兴趣的人验证</t>
  </si>
  <si>
    <t>执行公共的用例</t>
  </si>
  <si>
    <t>热门tab- 分享</t>
  </si>
  <si>
    <t>推荐tab</t>
  </si>
  <si>
    <t>推荐banner 图验证</t>
  </si>
  <si>
    <t>1、查看推荐tab的banner图的尺寸、大小
，是否和设计图一致</t>
  </si>
  <si>
    <t>1、推荐tab的banner图的尺寸、大小和设计图一致</t>
  </si>
  <si>
    <t>推荐banner 内容验证</t>
  </si>
  <si>
    <t>1、查看推荐tab的banner图的内容是否和
 {汇乎后台}配置一致；</t>
  </si>
  <si>
    <t>1、推荐tab的banner 配置和后台 设置一致；</t>
  </si>
  <si>
    <t>推荐banner 为空时，显示验证</t>
  </si>
  <si>
    <t>1、 在{汇乎后台} 将推荐的banner图设置为空；
2、 进入客户端查看，推荐 banner 显示</t>
  </si>
  <si>
    <t>推荐banner 左右切换验证</t>
  </si>
  <si>
    <t>1、推荐banner 不为空
2、在推荐 banner 左右滑动切换，查看切换效果、体验是否符合正常产品要求</t>
  </si>
  <si>
    <t>推荐banner 跳转验证
(网页)</t>
  </si>
  <si>
    <t>1、在{汇乎后台} 已配置了banner 图的跳转网页地址；
2、在客户端 点击 推荐 banner 图，查看跳转地址是否和配置地址一样
3、查看是否成功打开了配置地址</t>
  </si>
  <si>
    <t>推荐banner 跳转验证
(问题页)</t>
  </si>
  <si>
    <t xml:space="preserve">1、在{汇乎后台} 已配置了banner 图的跳转{汇乎-问题页}；
2、在客户端 点击 推荐 banner 图，查看跳转地址是否和配置地址一样
</t>
  </si>
  <si>
    <t>推荐banner 跳转验证
(回答页)</t>
  </si>
  <si>
    <t xml:space="preserve">1、在{汇乎后台} 已配置了banner 图的跳转{汇乎-回答页}；
2、在客户端 点击 推荐 banner 图，查看跳转地址是否和配置地址一样
</t>
  </si>
  <si>
    <t>推荐banner 跳转验证
(讨论)</t>
  </si>
  <si>
    <t xml:space="preserve">1、在{汇乎后台} 已配置了banner 图的跳转{汇乎-讨论}；
2、在客户端 点击 推荐 banner 图，查看跳转地址是否和配置地址一样
</t>
  </si>
  <si>
    <t>推荐tab -- 数据为空时显示验证</t>
  </si>
  <si>
    <t>1、查看 推荐tab 数据为空时 显示</t>
  </si>
  <si>
    <t>推荐tab -- 数据排序验证</t>
  </si>
  <si>
    <t>1、查看 推荐tab 数据排序 显示
注：执行此用例时，需确定接口返回值中的 关注时间字段，页面显示的时间非 关注时间</t>
  </si>
  <si>
    <t>步骤1：推荐tab 数据排序 按照关注时间倒序显示</t>
  </si>
  <si>
    <t>推荐tab -- 提问的展示验证</t>
  </si>
  <si>
    <t>1、在{汇乎后台}  设置一条 标题为3行的提问  为推荐；
2、在 推荐 tab查看 提问数据显示是否和设计图一致</t>
  </si>
  <si>
    <t>推荐tab -- 提问 有文字标题 + 文字描述 + 图片的展示验证</t>
  </si>
  <si>
    <t>1、在{汇乎后台}  设置一条 标题为2行 + 描述为4行 + 1张图片 的提问 为推荐；
2、在 推荐 tab查看 提问数据显示是否和设计图一致</t>
  </si>
  <si>
    <t>推荐tab -- 提问 有文字标题 + 文字描述 +的展示验证</t>
  </si>
  <si>
    <t>1、在{汇乎后台}  设置一条 标题为2行 + 描述为4行   的提问为推荐；
2、在 推荐 tab查看 提问数据显示是否和设计图一致</t>
  </si>
  <si>
    <t>推荐tab -- 提问 文字标题 + 描述图片(1) 的展示验证</t>
  </si>
  <si>
    <t>1、在{汇乎后台}  设置一条 标题为2行 + 描述 只有图片   的提问为推荐；
2、在 推荐 tab查看 提问数据显示是否和设计图一致</t>
  </si>
  <si>
    <t>推荐tab -- 提问 文字标题 + 描述图片(2) 的展示验证</t>
  </si>
  <si>
    <t>1、在{汇乎后台}  设置一条 标题为2行 + 描述 为2张图片   的提问为推荐；
2、在 推荐 tab查看 提问数据显示是否和设计图一致</t>
  </si>
  <si>
    <t>推荐tab -- 提问 文字标题 + 描述图片(3) 的展示验证</t>
  </si>
  <si>
    <t>1、在{汇乎后台}  设置一条 标题为2行 + 描述 为3张图片   的提问为推荐；
2、在 推荐 tab查看 提问数据显示是否和设计图一致</t>
  </si>
  <si>
    <t>推荐 tab --回答有文字描述，有图片描述  显示验证</t>
  </si>
  <si>
    <t>推荐 tab --回答有文字描述，无图片描述  显示验证</t>
  </si>
  <si>
    <t>推荐 tab --回答有文字描述，有2张图片描述  显示验证</t>
  </si>
  <si>
    <t>推荐 tab --回答有文字描述，有&gt;=3张图片描述  显示验证</t>
  </si>
  <si>
    <t>推荐 tab --回答无文字描述，有2张图片描述  显示验证</t>
  </si>
  <si>
    <t>推荐 tab --回答_无文字描述，有一张图片描述  显示验证</t>
  </si>
  <si>
    <t>推荐 tab --回答有文字描述，有1图片描述  显示验证</t>
  </si>
  <si>
    <t>[首页-草稿页面]</t>
  </si>
  <si>
    <t>草稿</t>
  </si>
  <si>
    <t>草稿页面UI显示验证</t>
  </si>
  <si>
    <t>1、之前未使用过草稿</t>
  </si>
  <si>
    <t>1、在提问输入框 ，点击[草稿]按钮，查看
草稿页面数据为空时，UI显示是否和设计图一致</t>
  </si>
  <si>
    <t>1、UI显示和设计图一致</t>
  </si>
  <si>
    <t>草稿页面数据不为空时，UI显示验证</t>
  </si>
  <si>
    <t>在草稿页面的回答tab 和 提问tab都有数据</t>
  </si>
  <si>
    <t xml:space="preserve">
1、查看 草稿页面数据不为空时，UI显示样式是否和设计图一致</t>
  </si>
  <si>
    <t>回答tab-数据排序验证</t>
  </si>
  <si>
    <t>回答tab 存在2条以上的数据</t>
  </si>
  <si>
    <t>1、查看回答tab 数据排序</t>
  </si>
  <si>
    <t>1、回答tab 数据为 最后编辑时间的倒序排序</t>
  </si>
  <si>
    <t>回答-无文字描述，有4张图片，显示验证</t>
  </si>
  <si>
    <t>1、创造一条 图文编辑区 无文字描述，有4张图片的 回答 变为草稿
2、在回答tab 查看显示</t>
  </si>
  <si>
    <t>2、显示 提问的标题
3张回答的描述图片</t>
  </si>
  <si>
    <t>回答-无文字描述，有1张图片，显示验证</t>
  </si>
  <si>
    <t>1、创造一条 图文编辑区 无文字描述，有1张图片的 回答 变为草稿
2、在回答tab 查看显示</t>
  </si>
  <si>
    <t>2、显示 提问的标题，图片居中显示（无UI不确定）</t>
  </si>
  <si>
    <t>回答-无文字描述，有2张图片，显示验证</t>
  </si>
  <si>
    <t>1、创造一条 图文编辑区 无文字描述，有2张图片的 回答 变为草稿
2、在回答tab 查看显示</t>
  </si>
  <si>
    <t>2、显示 提问的标题，2张图片居中显示</t>
  </si>
  <si>
    <t>回答- 文字描述大于2行，显示验证</t>
  </si>
  <si>
    <t>1、创造一条 图文编辑区 文字描述文字大于2行 的 回答变为 草稿
2、在 回答tab  查看显示</t>
  </si>
  <si>
    <t>2、显示提问标题
回答的文字描述显示2行，超出部分省略显示</t>
  </si>
  <si>
    <t>回答- 文字描述大于2行，有图片显示验证</t>
  </si>
  <si>
    <t>无UI不确定</t>
  </si>
  <si>
    <t>提问tab-数据排序验证</t>
  </si>
  <si>
    <t>提问tab 存在2条以上的数据</t>
  </si>
  <si>
    <t>1、查看提问tab 数据排序</t>
  </si>
  <si>
    <t>1、提问tab 数据为 最后编辑时间的倒序排序</t>
  </si>
  <si>
    <t>提问-无文字描述，有4张图片，显示验证</t>
  </si>
  <si>
    <t>1、创造一条 图文编辑区 无文字描述，有4张图片的 提问 变为草稿
2、在提问tab 查看显示</t>
  </si>
  <si>
    <t>2、显示 提问的标题
3张提问的描述图片</t>
  </si>
  <si>
    <t>提问-无文字描述，有1张图片，显示验证</t>
  </si>
  <si>
    <t>1、创造一条 图文编辑区 无文字描述，有1张图片的 提问 变为草稿
2、在回答tab 查看显示</t>
  </si>
  <si>
    <t>2、显示 提问的标题，图片居中显示</t>
  </si>
  <si>
    <t>提问-无文字描述，有2张图片，显示验证</t>
  </si>
  <si>
    <t>1、创造一条 图文编辑区 无文字描述，有2张图片的 提问 变为草稿
2、在回答tab 查看显示</t>
  </si>
  <si>
    <t>提问- 文字描述大于2行，显示验证</t>
  </si>
  <si>
    <t>1、创造一条 图文编辑区 文字描述文字大于2行 的 提问变为 草稿
2、在 提问tab  查看显示</t>
  </si>
  <si>
    <t>2、显示提问标题
提问的文字描述显示2行，超出部分省略显示</t>
  </si>
  <si>
    <t>提问- 文字描述大于2行，有1张图片，显示验证</t>
  </si>
  <si>
    <t>1、创造一条 图文编辑区 文字描述文字大于2行，有1张图片 的 提问变为 草稿
2、在 提问tab  查看显示</t>
  </si>
  <si>
    <t>2、显示提问标题
提问的文字描述显示2行，超出部分省略显示
图片居中显示</t>
  </si>
  <si>
    <t>提问- 文字描述大于2行，有2张图片，显示验证</t>
  </si>
  <si>
    <t>1、创造一条 图文编辑区 文字描述文字大于2行，有2张图片 的 提问变为 草稿
2、在 提问tab  查看显示</t>
  </si>
  <si>
    <t>2、显示提问标题
提问的文字描述显示2行，超出部分省略显示
2张图片一行居中显示</t>
  </si>
  <si>
    <t>提问- 文字描述大于2行，有4张图片，显示验证</t>
  </si>
  <si>
    <t>1、创造一条 图文编辑区 文字描述文字大于2行，有4张图片 的 提问变为 草稿
2、在 提问tab  查看显示</t>
  </si>
  <si>
    <t>2、显示提问标题
提问的文字描述显示2行，超出部分省略显示
前3张图片一行居中显示</t>
  </si>
  <si>
    <t>回答tab 和 提问tab 左右滑动验证</t>
  </si>
  <si>
    <t>1、在回答tab 和 提问 tab 左右滑动，查看交互体验</t>
  </si>
  <si>
    <t>1、左右滑动交互体验很流畅</t>
  </si>
  <si>
    <t>回答tab 和 提问tab 点击切换验证</t>
  </si>
  <si>
    <t>1、在回答tab 和 提问 tab 点击切换，查看交互体验</t>
  </si>
  <si>
    <t>1、点击切换交互体验很流畅</t>
  </si>
  <si>
    <t>立即同步功能验证</t>
  </si>
  <si>
    <t>断开网络
1、创造一条提问为草稿，
网络正常
2、在 提问tab 点击此条数据的 [立即同步] 按钮
3、查看页面显示</t>
  </si>
  <si>
    <t>步骤3：[立即同步] --&gt; [同步中]
提示语（toast）-&gt;同步成功，更新时间显示为当前时间</t>
  </si>
  <si>
    <t>分类页面UI显示验证</t>
  </si>
  <si>
    <t>1、进入分类页面，查看UI显示是否和设计图一致</t>
  </si>
  <si>
    <t>1、分类UI和设计图一致
分类输入框的默认提示文案 为："分类" 搜索</t>
  </si>
  <si>
    <t>分类UI显示验证(4个字符)</t>
  </si>
  <si>
    <t>在{汇乎后台}设置1个"行情讨论"的分类
1、在提问输入框中输入任意合法内容后，在选择分类页面查看 ui显示</t>
  </si>
  <si>
    <t>1、分类文字"行情讨论"显示完全</t>
  </si>
  <si>
    <t>分类UI显示验证(10个字符)</t>
  </si>
  <si>
    <t>在{汇乎后台}设置1个"用户心情复杂文集日志"的分类
1、在提问输入框中输入任意合法内容后，在选择分类页面查看 ui显示</t>
  </si>
  <si>
    <t>1、分类文字"用户心情复杂文集日志"显示完全</t>
  </si>
  <si>
    <t>添加分类逻辑验证
（不选择分类）</t>
  </si>
  <si>
    <t>1、 在提问输入框中输入："1234567890"
2、 在分类选择中不选择分类，点击[发布]</t>
  </si>
  <si>
    <t>2、提示语（toast）-&gt;请至少选择一个分类</t>
  </si>
  <si>
    <t>添加分类逻辑验证
（选择1个分类）</t>
  </si>
  <si>
    <t>1、 在提问输入框中输入："1234567890"
2、 在分类选择中选择1个分类，点击[发布]</t>
  </si>
  <si>
    <t>2、发布成功（跳转至下一个界面）
提示语（toast）-&gt;发布成功</t>
  </si>
  <si>
    <t>添加分类逻辑验证
（选择5个分类）</t>
  </si>
  <si>
    <t>1、 在提问输入框中输入："1234567890"
2、 在分类选择中选择5个分类，点击[发布]</t>
  </si>
  <si>
    <t>添加分类逻辑验证
（选择6个分类）</t>
  </si>
  <si>
    <t>2、提示语（toast）-&gt;最多添加5个分类</t>
  </si>
  <si>
    <t>已选分类显示区域选择了多个分类显示验证</t>
  </si>
  <si>
    <t>1、 在提问输入框中输入："1234567890"
2、 在分类选择中选择"用户心情复杂文集日志"等5个分类，查看已选分类显示</t>
  </si>
  <si>
    <t>2、已选分类区域显示完全，并换行显示，"用户心情复杂文集日志"分类显示为：""用户心情复杂文集日..."</t>
  </si>
  <si>
    <t>分类搜索功能验证</t>
  </si>
  <si>
    <t>已进入分类页面</t>
  </si>
  <si>
    <t>1、点击分类搜索框，输入已存在的分类
2、查看搜索结果列表显示</t>
  </si>
  <si>
    <t>2、搜索结果列表显示出符合关键字的模糊匹配的分类</t>
  </si>
  <si>
    <t>分类搜索结果列表分页功能验证</t>
  </si>
  <si>
    <t>后台设置21个分类，分类的title中都包含"1"
1、在分类搜索框 中输入 1
2、在搜索结果列表上滑加载数据，查看页面显示</t>
  </si>
  <si>
    <t>2、搜索结果列表显示21条数据，分2页，上
滑翻页加载20条</t>
  </si>
  <si>
    <t>已选分类显示区域已选分类功能验证</t>
  </si>
  <si>
    <t>1、在分类列表中点击任意3个分类的添加按钮
2、查看已选分类显示区域显示的计数</t>
  </si>
  <si>
    <t>2、计数显示为:3/5</t>
  </si>
  <si>
    <t>3、删除其中任意一个分类，查看计数显示</t>
  </si>
  <si>
    <t>3、计数显示为：2/5</t>
  </si>
  <si>
    <t>分类跳转验证</t>
  </si>
  <si>
    <t>1、点击分类中的分类头像，查看跳转页面显示</t>
  </si>
  <si>
    <t>1、跳转到对应的分类详情页</t>
  </si>
  <si>
    <t>[首页]-[添加分类][分类详情]</t>
  </si>
  <si>
    <t>分类详情页UI显示验证</t>
  </si>
  <si>
    <t>1、进入任意分类详情，查看显示是否和设
计图一致</t>
  </si>
  <si>
    <t>1、分类详情页样式和设计图一致
分类头像   分类标题   关注按钮
           分类关注人数
------------------------------------
X讨论                  赞同/倒序排序</t>
  </si>
  <si>
    <t>分类关注人数数据正确性验证</t>
  </si>
  <si>
    <t>1、查看分类关注人数是否和接口返回值一致</t>
  </si>
  <si>
    <t>1、分类关注人数和接口返回值一致</t>
  </si>
  <si>
    <t>分类关注人数字段加K单位显示验证</t>
  </si>
  <si>
    <t>1、在接口返回值中将分类人数绑定字段的返回值设置为:1000+
2、在页面中查看 分类人数 显示</t>
  </si>
  <si>
    <t>2、页面的单位显示 加K 显示</t>
  </si>
  <si>
    <t>分类关注人数字段加W单位显示验证</t>
  </si>
  <si>
    <t>1、在接口返回值中将分类人数绑定字段的返回值设置为:10000+
2、在页面中查看 分类人数 显示</t>
  </si>
  <si>
    <t>2、页面的单位显示 加W 显示</t>
  </si>
  <si>
    <t>讨论统计计数功能验证</t>
  </si>
  <si>
    <t>1、验证讨论的统计计数是否和接口返回值一致</t>
  </si>
  <si>
    <t>待定</t>
  </si>
  <si>
    <t>分类详情页排序功能验证</t>
  </si>
  <si>
    <t>1、进入任意分类的详情页，查看页面数据排序</t>
  </si>
  <si>
    <t>1、数据排序按照 赞同的数据 倒序排序</t>
  </si>
  <si>
    <t>赞同数相同时-分类详情页排序功能验证</t>
  </si>
  <si>
    <t>1、创造一个分类，分类下有2条赞同数相同的讨论
2、查看 2条数据的排序显示</t>
  </si>
  <si>
    <t>2、赞同数相同时，按照时间倒序排序</t>
  </si>
  <si>
    <t>赞同按钮排序验证</t>
  </si>
  <si>
    <t>1、进入任意分类
2、点击 赞同/倒序排序 按钮
3、查看页面数据显示</t>
  </si>
  <si>
    <t>1、按照赞同数倒序排序</t>
  </si>
  <si>
    <t>回答有文字描述，有图片描述  显示验证</t>
  </si>
  <si>
    <t>1、分类中存在一条 回答有文字描述， 有图片描述的数据；
2、查看样式是否和设计图一致</t>
  </si>
  <si>
    <t>回答有文字描述，无图片描述  显示验证</t>
  </si>
  <si>
    <t>1、分类中存在一条 回答有文字描述，无图片描述的数据；
2、查看样式是否和设计图一致</t>
  </si>
  <si>
    <t>回答有文字描述，有2张图片描述  显示验证</t>
  </si>
  <si>
    <t>1、分类中存在一条 回答有文字描述，有2张图片描述的数据；
2、查看样式是否和设计图一致</t>
  </si>
  <si>
    <t>回答有文字描述，有&gt;=3张图片描述  显示验证</t>
  </si>
  <si>
    <t>1、分类中存在一条 回答有文字描述，有&gt;=3张图片描述 的数据；
2、查看样式是否和设计图一致</t>
  </si>
  <si>
    <t>回答无文字描述，有2张图片描述  显示验证</t>
  </si>
  <si>
    <t>1、分类中存在一条 回答无文字描述，有2张图片描述
2、查看样式是否和设计图一致</t>
  </si>
  <si>
    <t>回答_无文字描述，有一张图片描述  显示验证</t>
  </si>
  <si>
    <t>1、分类中存在一条 回答_无文字描述，有一张图片描述的数据；
2、查看样式是否和设计图一致</t>
  </si>
  <si>
    <t>回答有文字描述，有1图片描述  显示验证</t>
  </si>
  <si>
    <t>1、分类中存在一条 回答有文字描述，有1图片描述的数据；
2、查看样式是否和设计图一致</t>
  </si>
  <si>
    <t>[首页]-[其他用户提问展示页]</t>
  </si>
  <si>
    <t>其他用户的提问页样式验证</t>
  </si>
  <si>
    <t>1、在首页-热门tab中点击任意的提问；
2、查看跳转页面的样式是否和设计图一致</t>
  </si>
  <si>
    <t>2、跳转页面的样式和设计图一致：
分类显示在顶部
提问标题（全部显示）
提问文字描述（无则不显示，至多显示3行）
提问的图片（无则不显示，至多显示3张）</t>
  </si>
  <si>
    <t>分类显示区左右滑动验证</t>
  </si>
  <si>
    <t>1、在首页-热门tab点击一个5个分类的提问
2、在跳转页面 左右滑动</t>
  </si>
  <si>
    <t>2、分类显示区域支持左右滑动</t>
  </si>
  <si>
    <t>查看分类详情</t>
  </si>
  <si>
    <t>1、点击分类，查看跳转。</t>
  </si>
  <si>
    <t>1、跳转进入分类详情页面</t>
  </si>
  <si>
    <t>提问的内容区域未超过5行，排版验证</t>
  </si>
  <si>
    <t>1、已进入提问的内容描述 没有超过5行
2、查看页面是否出现了 展开按钮</t>
  </si>
  <si>
    <t>2、内容文字未超过5行，不显示展开按钮</t>
  </si>
  <si>
    <t>提问的内容区域超过5行，排版
验证</t>
  </si>
  <si>
    <t>1、已进入提问的内容描述 超过了5行
2、查看页面是否出现了 展开按钮</t>
  </si>
  <si>
    <t>2、内容文字显示5行省略显示，出现了页面
出现了展开 按钮</t>
  </si>
  <si>
    <t>提问的内容区域图片超过了3张
以上，排版验证</t>
  </si>
  <si>
    <t>1、已进入提问的 内容编辑区 存在3张以上图片
2、查看提问页面显示</t>
  </si>
  <si>
    <t>2、取图文混排前3张显示，图片允许点击放
大查看原图（未展开也允许放大查看）</t>
  </si>
  <si>
    <t>关注功能验证</t>
  </si>
  <si>
    <t>1、已进入他人提问
2、点击[关注] 按钮，查看页面显示</t>
  </si>
  <si>
    <t>2、页面中的关注按钮变为已关注按钮</t>
  </si>
  <si>
    <t>提问无回答时，页面显示验证</t>
  </si>
  <si>
    <t>1、已进入他人的提问，并且提问中没有回答
2、查看提问回答区域显示</t>
  </si>
  <si>
    <t>2、回答区域显示 邀请回答列表</t>
  </si>
  <si>
    <t>[添加回答] 功能验证</t>
  </si>
  <si>
    <t>1、已进入他人的提问，在写回答的页面输入相应的合法内容后，点击下一步
2、返回 提问页面，查看[添加回答] 按钮显示</t>
  </si>
  <si>
    <t>1、页面跳转到写回答页面
2、刷新回答个数和回答列表数据刷新，添
加回答按钮变为 查看回答</t>
  </si>
  <si>
    <t>[添加回答] 功能验证
（回答内容被保存为草稿）</t>
  </si>
  <si>
    <t>1、已进入他人的提问，在写回答的页面输入相应的合法内容后，点击[返回]按钮
2、返回提问页面查看页面[添加回答]按钮显示</t>
  </si>
  <si>
    <t>2、页面显示[查看回答]按钮</t>
  </si>
  <si>
    <t>[添加回答] 功能验证
（在编辑页面没有输入）</t>
  </si>
  <si>
    <t>1、已进入他人的提问，在写回答的页面不输入任何内容，点击[返回]按钮
2、返回提问页面查看页面[添加回答]按钮显示</t>
  </si>
  <si>
    <t>2、页面显示[添加回答]按钮</t>
  </si>
  <si>
    <t>关注人数数据正确性验证</t>
  </si>
  <si>
    <t>1、验证关注人数数据是否与接口返回一致</t>
  </si>
  <si>
    <t>1、与接口返回值一致</t>
  </si>
  <si>
    <t>右上角选项面板关注与列表关注
状态一致性验证</t>
  </si>
  <si>
    <t>1、已进入他人的提问，点击[关注] 按钮
2、点击 右上角[...] 按钮，弹出选项卡中的关注 是否 为 已关注状态
3、在弹出选项卡中 点击取消关注，返回提问列表页，查看 关注状态显示</t>
  </si>
  <si>
    <t>2、弹出选项卡中的关注为 已关注状态
3、提问列表页为  未关注状态</t>
  </si>
  <si>
    <t>分享面板的显示验证</t>
  </si>
  <si>
    <t>1、已进入他人的提问，点击右上角[...] 按钮
2、查看弹出面板显示的按钮</t>
  </si>
  <si>
    <t>1、显示的按钮 依次 为: 汇聊、朋友圈、微信、QQ、微博、关注、举报、复制链接</t>
  </si>
  <si>
    <t>提问分享到第三方显示验证</t>
  </si>
  <si>
    <t>参考公共用例中的第三方分享</t>
  </si>
  <si>
    <t>邀请回答功能验证</t>
  </si>
  <si>
    <t xml:space="preserve">1、已进入他人的提问，点击[邀请回答] 按钮
2、查看页面跳转情况 </t>
  </si>
  <si>
    <t>2、页面跳转到邀请回答页面</t>
  </si>
  <si>
    <t>[首页]-[其他用户提问展示页]-邀请回答</t>
  </si>
  <si>
    <t>邀请回答页面UI验证</t>
  </si>
  <si>
    <t>1、已进入邀请回答列表</t>
  </si>
  <si>
    <t>1、查看邀请回答列表样式是否和设计图一致</t>
  </si>
  <si>
    <t>1、邀请回答页面样式和设计图一致</t>
  </si>
  <si>
    <t>邀请回答页面返回功能验证
（返回按钮）</t>
  </si>
  <si>
    <t>1、邀请回答列表点击返回按钮，查看页面返回情况</t>
  </si>
  <si>
    <t>1、页面返回到提问列表页面</t>
  </si>
  <si>
    <t>邀请回答页面返回功能验证
（侧滑返回）</t>
  </si>
  <si>
    <t>1、邀请回答列表侧滑返回，查看页面返回情况</t>
  </si>
  <si>
    <t>邀请回答列表搜索功能验证</t>
  </si>
  <si>
    <t>1、点击搜索框，输入邀请列表中已存在的用户昵称
2、查看搜索结果列表是否显示</t>
  </si>
  <si>
    <t>2、搜索结果列表显示输入的昵称用户</t>
  </si>
  <si>
    <t>搜索结果列表标签显示验证</t>
  </si>
  <si>
    <t>1、点击搜索框，输入一个已邀请的用户昵称
2、查看搜索结果列表显示</t>
  </si>
  <si>
    <t>2、搜索结果列表显示输入的昵称用户，并显示[已邀请]标签</t>
  </si>
  <si>
    <t>1、点击搜索框，输入一个未邀请的用户昵称
2、查看搜索结果列表显示</t>
  </si>
  <si>
    <t>2、搜索结果列表显示输入的昵称用户，并显示[邀请]标签</t>
  </si>
  <si>
    <t>搜索输入框边界值验证</t>
  </si>
  <si>
    <t>推荐列表存在一个昵称为:"1234567890"的用户</t>
  </si>
  <si>
    <t>1、在搜索输入框输入:"1234567890",查看搜索结果列表显示</t>
  </si>
  <si>
    <t>1、搜索结果列表显示输入的昵称用户</t>
  </si>
  <si>
    <t>1、在搜索输入框输入101个字符</t>
  </si>
  <si>
    <t>1、最后1个字符不显示</t>
  </si>
  <si>
    <t>1、在搜索输入框粘贴 100个字符</t>
  </si>
  <si>
    <t>1、100个字符都可以显示</t>
  </si>
  <si>
    <t>1、在搜索输入框粘贴 101个字符</t>
  </si>
  <si>
    <t>关注列表无好友显示验证</t>
  </si>
  <si>
    <t>登录账号没有关注任何用户</t>
  </si>
  <si>
    <t>1、已进入 邀请列表，查看是否显示关注栏</t>
  </si>
  <si>
    <t>1、无关注用户，不显示关注列</t>
  </si>
  <si>
    <t>好友&lt;=20,关注列表显示验证</t>
  </si>
  <si>
    <t>登录账号的关注好友为20个</t>
  </si>
  <si>
    <t>1、已进入 邀请列表，查看关注栏显示</t>
  </si>
  <si>
    <t>1、20个关注好友全部显示出来</t>
  </si>
  <si>
    <t>好友&gt;=20,关注列表显示验证</t>
  </si>
  <si>
    <t>登录账号的关注好友为21个</t>
  </si>
  <si>
    <t>1、20个关注好友全部显示出来,最后一个好友在关注列表中不显示</t>
  </si>
  <si>
    <t>查看用户昵称显示</t>
  </si>
  <si>
    <t>邀请列表有用户数据</t>
  </si>
  <si>
    <t>1、已进入邀请列表，查看列表用户数据显示。</t>
  </si>
  <si>
    <t>1、用户昵称、头像显示正确，昵称完全显示。</t>
  </si>
  <si>
    <t>邀请次数验证</t>
  </si>
  <si>
    <t>1、在邀请列表中依次点击邀请10人</t>
  </si>
  <si>
    <t>1、10邀请用户全部变为"已邀请"显示</t>
  </si>
  <si>
    <t>1、在邀请列表中依次点击邀请11人</t>
  </si>
  <si>
    <t>1、前10个邀请用户邀请成功，最后一个用户邀请失败
每日同一个提问最多只能邀请10个人</t>
  </si>
  <si>
    <t>同一好友每天邀请11次验证</t>
  </si>
  <si>
    <t>已知好友为:A</t>
  </si>
  <si>
    <t>1、分别进入11个不同的提问，每次邀请好友 A 回答
2、查看第11个提问的邀请列表，好友的邀请状态显示</t>
  </si>
  <si>
    <t>2、第11个提问，好友A的邀请状态为[已邀请]</t>
  </si>
  <si>
    <t>最近活跃推荐显示验证</t>
  </si>
  <si>
    <t>1、查看 最近活跃 推荐数据显示是否和接口返回一致</t>
  </si>
  <si>
    <t>1、最新活跃推荐的用户 显示 和接口返回一致</t>
  </si>
  <si>
    <t>[首页]-[问题展示下架状态]</t>
  </si>
  <si>
    <t>提问被作者删除后显示验证</t>
  </si>
  <si>
    <t>1、在汇乎首页[热门]tab中，选择一个帖子，不点击；
2、登录作者账号，将帖子删除
3、返回步骤1账号，点击帖子，查看跳转页面显示</t>
  </si>
  <si>
    <t>3、跳转到提问页面:"该提问已删除"的占位图</t>
  </si>
  <si>
    <t>提问被下架后显示验证</t>
  </si>
  <si>
    <t>1、在汇乎首页[热门]tab中，选择一个帖子，不点击；
2、在{汇乎} 后台对帖子下架
3、返回步骤1账号，点击帖子，查看跳转页面显示</t>
  </si>
  <si>
    <t>3、跳转到提问页面:"该提问已下架"的占位图</t>
  </si>
  <si>
    <t>[首页]-[查看自己的提问(违规提问)]</t>
  </si>
  <si>
    <t>查看自己的提问页样式验证</t>
  </si>
  <si>
    <t>1、进入登录账户的违规的提问；
2、查看页面的样式是否和设计图一致</t>
  </si>
  <si>
    <t>2、页面的样式和设计图一致：
分类显示在顶部
提问标题（全部显示）
提问文字描述（无则不显示，至多显示3行）
提问的图片（无则不显示，至多显示3张）</t>
  </si>
  <si>
    <t>2、在分类区域页面 左右滑动</t>
  </si>
  <si>
    <t>1、已进入自己的违规提问</t>
  </si>
  <si>
    <t>2、页面中的不显示关注按钮</t>
  </si>
  <si>
    <t>1、已进入自己的提问，并且提问中没有回答
2、查看提问回答区域显示</t>
  </si>
  <si>
    <t>2、显示回答邀请模块</t>
  </si>
  <si>
    <t>1、已进入自己的提问，在写回答的页面输入相应的合法内容后，点击下一步
2、返回 提问页面，查看[添加回答] 按钮显示</t>
  </si>
  <si>
    <t>1、已进入自己的提问，在写回答的页面输入相应的合法内容后，点击[返回]按钮
2、返回提问页面查看页面[添加回答]按钮显示</t>
  </si>
  <si>
    <t>1、已进入自己的提问，在写回答的页面不输入任何内容，点击[返回]按钮
2、返回提问页面查看页面[添加回答]按钮显示</t>
  </si>
  <si>
    <t>1、已进入自己的提问，点击右上角[...] 按钮
2、查看弹出面板显示的按钮</t>
  </si>
  <si>
    <t>1、显示的按钮 依次 为: 汇聊、朋友圈、微信、QQ、微博、重新编辑、删除提问、申诉内容、复制链接</t>
  </si>
  <si>
    <t>pass</t>
  </si>
  <si>
    <t xml:space="preserve">1、已进入自己的提问，点击[邀请回答] 按钮
2、查看页面跳转情况 </t>
  </si>
  <si>
    <t>自己的违规提问，页面回答区域显示验证</t>
  </si>
  <si>
    <t>2、回答区域显示  [违规下架] 展开
"你的提问被管理人员定为违规
请修改问题后重新发布审核"
[重新编辑]按钮</t>
  </si>
  <si>
    <t>[重新编辑]按钮功能验证</t>
  </si>
  <si>
    <t>1、已进入违规提问的页面，点击[重新编辑]按钮，查看页面跳转情况</t>
  </si>
  <si>
    <t>1、页面跳转提问编辑页面</t>
  </si>
  <si>
    <t>自己的热门提问UI显示验证</t>
  </si>
  <si>
    <t>1、已进入自己的热门提问，查看页面显示是否和UI设计图一致</t>
  </si>
  <si>
    <t>2、页面的样式和设计图一致：
分类显示在顶部
提问标题（全部显示） + 【热】标签
提问文字描述（无则不显示，至多显示3行）
提问的图片（无则不显示，至多显示3张）</t>
  </si>
  <si>
    <t xml:space="preserve">自己的热门提问重新编辑验证
</t>
  </si>
  <si>
    <t>1、已进入自己的热门提问，点击右上角[...]，点击[重新编辑]按钮
2、查看二次确认框显示
3、在二次确认框中点击[取消]，查看页面显示
4、重复步骤1，在二次确认框中点击[确认]，查看页面跳转情况</t>
  </si>
  <si>
    <t>2、当前提问被标记为热门提问
重新编辑后，可能取消热门标记
3、二次确认框关闭，[热]标签依然存在
4、页面跳转到[重新编辑]页面，暂不取消热门状态，由后台审核内容后，在决定是否还是为热门</t>
  </si>
  <si>
    <t>自己的违规提问他人不可见验证</t>
  </si>
  <si>
    <t>1、进入自己的违规提问
2、他人查看自己的违规提问</t>
  </si>
  <si>
    <t>1、自己的提问违规，自己可见
2、他人不可见</t>
  </si>
  <si>
    <t>重新编辑自己的违规评论，违规下架状态显示验证</t>
  </si>
  <si>
    <t>1、对自己的违规评论，进入任意字符的编辑
2、返回 提问 查看 重新审核状态显示</t>
  </si>
  <si>
    <t>2、允许重新编辑，重新编辑后【违规下架】状态需要变成【重新审核】状态</t>
  </si>
  <si>
    <t>重新审核状态回答列表不可见验证</t>
  </si>
  <si>
    <t>回答区域显示  [重新审核] 展开
"你的提问被管理人员定为违规
请修改问题后重新发布审核"
[重新编辑]按钮</t>
  </si>
  <si>
    <t>提问未被回答过，重新编辑验证</t>
  </si>
  <si>
    <t>1、对自己的提问未被回答过，点击[...][重新编辑] 按钮
2、在内容编辑区编辑内容后，点击下一步
3、回到问题页查看 内容是否有更新</t>
  </si>
  <si>
    <t>步骤3：内容存在更新</t>
  </si>
  <si>
    <t>提问已被回答过，重新编辑验证</t>
  </si>
  <si>
    <t>1、对自己的提问已被回答过，点击[...][重新编辑] 按钮
2、在内容编辑区编辑内容后，点击下一步
3、回到问题页查看 内容是否有更新</t>
  </si>
  <si>
    <t>步骤3：提问已经被回答过，此时重新编辑提问标题和内容，用户自己编辑后，自己查看为最新内容，但是其他用户查看和回答的引用显示需要等后台审核通过后，才显示最新内容</t>
  </si>
  <si>
    <t>提问未被回答过，删除提问验证</t>
  </si>
  <si>
    <t xml:space="preserve">1、对自己的提问未被回答过，点击[...][删除提问] 按钮
2、在二次确认框中点击[取消]
3、再次点击[删除提问]，在二次确认框中点击[确认]按钮
4、查看提问是否被删除
</t>
  </si>
  <si>
    <t>4：提问被删除</t>
  </si>
  <si>
    <t>提问已被回答过，删除提问验证</t>
  </si>
  <si>
    <t>1、对自己的提问已被回答过，点击[...][删除提问] 按钮</t>
  </si>
  <si>
    <t>1、删除提问 按钮隐藏，不可见</t>
  </si>
  <si>
    <t>违规提问帖子- 申诉功能验证
(为空保存)</t>
  </si>
  <si>
    <t>1、在自己的违规帖子中，点击[...]点击申诉内容
2、在申诉内容中不输入内容，点击确认</t>
  </si>
  <si>
    <t>2、下一步失败，不能保存</t>
  </si>
  <si>
    <t>违规提问帖子- 申诉功能验证
(100字)</t>
  </si>
  <si>
    <t>1、在自己的违规帖子中，点击[...]点击申诉内容
2、在申诉内容中输入100字，点击确认</t>
  </si>
  <si>
    <t>2、申诉提交成功，后台可以看到提交的申诉内容</t>
  </si>
  <si>
    <t>违规提问帖子- 申诉功能验证
(101字)</t>
  </si>
  <si>
    <t>1、在自己的违规帖子中，点击[...]点击申诉内容
2、在申诉内容中输入101字，点击确认</t>
  </si>
  <si>
    <t>没有违规的帖子，申诉内容按钮显示验证</t>
  </si>
  <si>
    <t>1、进入自己未违规的帖子，点击[...]按钮
2、查看[申诉按钮] 是否显示</t>
  </si>
  <si>
    <t>2、[申诉]按钮不显示</t>
  </si>
  <si>
    <t>[首页]-[回答分享H5展示页] UI显示、排版、相关推荐的逻辑规则</t>
  </si>
  <si>
    <t>回答分享到第三方应用后，第三方平台显示验证
(微信)</t>
  </si>
  <si>
    <t>1、分享任意一条回答至微信聊天，在微信聊天中查看分享显示</t>
  </si>
  <si>
    <t>分享面板中依次显示为：
-----------------------------------
提问标题(至多显示2行)
内容（至多显示3行）            图片
logo 汇乎</t>
  </si>
  <si>
    <t>回答分享到第三方应用后，第三方平台显示验证
(朋友圈)</t>
  </si>
  <si>
    <t>1、分享任意一条回答至微信朋友聊天，在微信聊天中查看分享显示</t>
  </si>
  <si>
    <t>分享面板中依次显示为：
-----------------------------------
logo 汇乎  提问标题(至多显示2行)</t>
  </si>
  <si>
    <t>回答分享到第三方应用后，第三方平台显示验证
(QQ)</t>
  </si>
  <si>
    <t>1、分享任意一条回答至QQ聊天，在QQ聊天中查看分享显示</t>
  </si>
  <si>
    <t>回答分享到第三方应用后，第三方平台显示验证
(微博)</t>
  </si>
  <si>
    <t>1、分享任意一条回答至微博聊天，在微博中查看分享显示</t>
  </si>
  <si>
    <t>分享H5点击后，数据内容显示验证</t>
  </si>
  <si>
    <t xml:space="preserve">1、分享任意一条回答至微信聊天，在微信聊天中点击分享的链接，查看链接内容显示
</t>
  </si>
  <si>
    <t>1、H5 链接依次显示为:
------------------------------------
logo 汇乎
     最专业的外汇问答社区     [下载]
--------
提问的标题
回答的内容全部显示出来
回答赞  踩 数据        回答的评论数据
        [打开APP看其他XXX条回答]
------
相关推荐(依次显示5个随机的相关推荐)</t>
  </si>
  <si>
    <t>H5展示页中，下载功能验证</t>
  </si>
  <si>
    <t>1、分享任意一条回答至微信聊天，在微信聊天中点击分享的链接</t>
  </si>
  <si>
    <t>1、点击分享H5 中的 [下载]按钮，查看页面显示</t>
  </si>
  <si>
    <t>1、ios: 弹出"即将离开XX，打开"app store"",点击确认后，搜索出 汇乎 并下载
安卓:跳转到定义好的下载页面</t>
  </si>
  <si>
    <t xml:space="preserve">H5展示页中，打开APP看其他回答按钮功能验证
</t>
  </si>
  <si>
    <t>设备上未下载汇聊</t>
  </si>
  <si>
    <t>1、点击分享H5 中的 [打开APP看其他回答]按钮，查看页面显示</t>
  </si>
  <si>
    <t>设备上已下载汇聊</t>
  </si>
  <si>
    <t>1、启动汇乎，进入对应的回答页面</t>
  </si>
  <si>
    <t>H5展示页中，回答被删除时显示验证</t>
  </si>
  <si>
    <t>1、分享一个回答至第三方平台
2、分享后在 汇乎 后台 删除这个回答
3、在第三方平台中打开分享的链接，查看分享H5的显示</t>
  </si>
  <si>
    <t>H5页面中依次显示为：
-----------------------------------
提问标题(至多显示2行)
"该回答已删除"的占位图</t>
  </si>
  <si>
    <t>H5展示页中，回答被下架时显示验证</t>
  </si>
  <si>
    <t>1、分享一个回答至第三方平台
2、分享后在 汇乎 后台 下架这个回答
3、在第三方平台中打开分享的链接，查看分享H5的显示</t>
  </si>
  <si>
    <t>H5页面中依次显示为：
-----------------------------------
提问标题(至多显示2行)
"该回答已下架"的占位图</t>
  </si>
  <si>
    <t>H5展示页中，提问还没有人回答显示验证</t>
  </si>
  <si>
    <t>1、分享一个没有人回答的回答至第三方平台</t>
  </si>
  <si>
    <t>H5页面中依次显示为：
-----------------------------------
提问标题(至多显示2行)
"该问题在汇乎中还没有人回答哦"的占位图</t>
  </si>
  <si>
    <t>回答H5-回答和提问都被下架</t>
  </si>
  <si>
    <t>1、分享一条提问和回答(点赞最高)都被下架 回答H5
2、在第三方平台中，打开分享的H5查看显示</t>
  </si>
  <si>
    <t>2、分享的H5页面中只显示 相关推荐区域，提问标题 和 回答区域 都隐藏显示</t>
  </si>
  <si>
    <t>回答H5-回答和提问都被删除</t>
  </si>
  <si>
    <t>1、分享一条提问和回答(点赞最高)都被删除 回答H5
2、在第三方平台中，打开分享的H5查看显示</t>
  </si>
  <si>
    <t>回答H5-回答被下架</t>
  </si>
  <si>
    <t>1、分享一条 回答 被下架的 H5
2、在第三方平台中，打开分享的H5 查看显示</t>
  </si>
  <si>
    <t>2、页面的回答区域显示"该回答已下架"的占位图
显示相关推荐</t>
  </si>
  <si>
    <t>回答H5-回答被删除</t>
  </si>
  <si>
    <t>1、分享一条 回答 被删除的 H5
2、在第三方平台中，打开分享的H5 查看显示</t>
  </si>
  <si>
    <t>2、页面的回答区域显示"该回答已删除"的占位图
显示相关推荐</t>
  </si>
  <si>
    <t>回答H5-提问被下架</t>
  </si>
  <si>
    <t>1、分享一条 提问 被下架的 回答H5
2、在第三方平台中，打开分享的H5 查看显示</t>
  </si>
  <si>
    <t>2、页面的提问和回答都显示正常
提问被下架，分享回答的时候，回答H5中提问标题依然显示</t>
  </si>
  <si>
    <t>回答H5-提问被删除</t>
  </si>
  <si>
    <t>1、分享一条 提问 被删除的 回答H5
2、在第三方平台中，打开分享的H5 查看显示</t>
  </si>
  <si>
    <t>回答H5-已下载汇乎-点赞</t>
  </si>
  <si>
    <t>1、已下载汇乎；
2、已进入H5分享详情页</t>
  </si>
  <si>
    <t>1、进入任一回答H5分享详情页，点击[点赞]按钮，查看相应。</t>
  </si>
  <si>
    <t>1、弹出二次询问框
       即将离开微信
       打开“汇乎”
----------------------------
取消              允许</t>
  </si>
  <si>
    <t>回答H5-已下载汇乎-点赞（取消）</t>
  </si>
  <si>
    <t>1、进入任一回答H5分享详情页，点击[点赞]按钮；
2、在询问框中点击[取消]按钮。</t>
  </si>
  <si>
    <t>1、不唤起汇乎APP，停留在H5分享详情页。</t>
  </si>
  <si>
    <t>回答H5-已下载汇乎-点赞（允许）</t>
  </si>
  <si>
    <t>1、进入任一回答H5分享详情页，点击[点赞]按钮；
2、在询问框中点击[允许]按钮。</t>
  </si>
  <si>
    <t>1、唤起汇乎APP，进入该回答详情页。</t>
  </si>
  <si>
    <t>回答H5-未下载汇乎-点赞</t>
  </si>
  <si>
    <t>1、未下载汇乎；
2、已进入H5分享详情页</t>
  </si>
  <si>
    <t>1、引导下载汇乎APP，IOS提示打开APPstore，Android提示在浏览器打开此页面。</t>
  </si>
  <si>
    <t>回答H5-已下载汇乎-踩</t>
  </si>
  <si>
    <t>1、进入任一回答H5分享详情页，点击[踩]按钮，查看相应。</t>
  </si>
  <si>
    <t>回答H5-已下载汇乎-踩（取消）</t>
  </si>
  <si>
    <t>1、进入任一回答H5分享详情页，点击[踩]按钮；
2、在询问框中点击[取消]按钮。</t>
  </si>
  <si>
    <t>回答H5-已下载汇乎-踩（允许）</t>
  </si>
  <si>
    <t>1、进入任一回答H5分享详情页，点击[踩]按钮；
2、在询问框中点击[允许]按钮。</t>
  </si>
  <si>
    <t>回答H5-未下载汇乎-踩</t>
  </si>
  <si>
    <t>回答H5-已下载汇乎-评论</t>
  </si>
  <si>
    <t>1、进入任一回答H5分享详情页，点击[评论]按钮，查看相应。</t>
  </si>
  <si>
    <t>回答H5-已下载汇乎-评论（取消）</t>
  </si>
  <si>
    <t>1、进入任一回答H5分享详情页，点击[评论]按钮；
2、在询问框中点击[取消]按钮。</t>
  </si>
  <si>
    <t>回答H5-已下载汇乎-评论（允许）</t>
  </si>
  <si>
    <t>1、进入任一回答H5分享详情页，点击[评论]按钮；
2、在询问框中点击[允许]按钮。</t>
  </si>
  <si>
    <t>回答H5-未下载汇乎-评论</t>
  </si>
  <si>
    <t>回答H5-已下载汇乎-关注</t>
  </si>
  <si>
    <t>1、进入任一回答H5分享详情页，点击[关注]按钮，查看相应。</t>
  </si>
  <si>
    <t>回答H5-已下载汇乎-关注（取消）</t>
  </si>
  <si>
    <t>1、进入任一回答H5分享详情页，点击[关注]按钮；
2、在询问框中点击[取消]按钮。</t>
  </si>
  <si>
    <t>回答H5-已下载汇乎-关注（允许）</t>
  </si>
  <si>
    <t>1、进入任一回答H5分享详情页，点击[关注]按钮；
2、在询问框中点击[允许]按钮。</t>
  </si>
  <si>
    <t>回答H5-未下载汇乎-关注</t>
  </si>
  <si>
    <t>[首页]-[提问分享H5展示页]</t>
  </si>
  <si>
    <t>提问分享H5点击后，数据内容显示验证</t>
  </si>
  <si>
    <t>1、H5 链接依次显示为:
------------------------------------
logo 汇乎
     最专业的外汇问答社区     [下载]
--------
提问的标题
回答的内容全部显示出来
回答赞  踩 数据        回答的评论数据
        [打开APP看其他XXX条回答]
回答为这个提问下点赞最高的回答
-----------------------------------
更多回答
数据1：此提问下点赞第2的回答
数据2：此提问下点赞第3的回答
数据3：此提问下点赞第4的回答
------
相关推荐(依次显示5个随机的相关推荐)</t>
  </si>
  <si>
    <t xml:space="preserve">1、分享任意一条提问至微信聊天，在微信聊天中点击分享的链接，查看链接内容显示
</t>
  </si>
  <si>
    <t>和 "提问分享H5点击后，数据内容显示验证"用例的预期一致</t>
  </si>
  <si>
    <t>1、分享任意一条提问至微信朋友圈，在微信朋友圈中点击分享的链接，查看链接内容显示</t>
  </si>
  <si>
    <t>1、分享任意一条提问至QQ，在QQ中点击分享的链接，查看链接内容显示</t>
  </si>
  <si>
    <t>1、分享任意一条提问至微博，在微博中点击分享的链接，查看链接内容显示</t>
  </si>
  <si>
    <t>分享页面中&lt;查看问题描述&gt;按钮验证</t>
  </si>
  <si>
    <t>1、在汇乎中找到一条提问标题很长，提问有图片和文字描述的提问，分享到任意的第三方平台上
2、在第三方平台中打开，查看H5中提问显示区域是否显示了&lt;查看问题描述ˇ&gt;按钮是否显示
3、点击&lt;查看问题描述ˇ&gt;按钮,查看提问区域显示是否显示完全</t>
  </si>
  <si>
    <t>步骤2：&lt;查看问题描述ˇ&gt;按钮 显示正常
步骤3：提问区域数据显示完全</t>
  </si>
  <si>
    <t>分享页面中&lt;展开阅读全文ˇ&gt;按钮验证</t>
  </si>
  <si>
    <t>1、在汇乎中找到一条提问，提问中点赞最多的回答包含200字的文字描述 + 1张 图片
2、将提问 分享到第三方平台中
3、在第三方平台中 打开提问的H5，查看H5中第一个回答显示区域，是否出现了&lt;展开阅读全文ˇ&gt;按钮
4、点击&lt;展开阅读全文ˇ&gt;按钮，查看回答显示区域数据是否显示完全</t>
  </si>
  <si>
    <t>步骤2：&lt;展开阅读全文ˇ&gt;按钮 显示正常
步骤3：回答区域数据显示完全</t>
  </si>
  <si>
    <t>提问H5分享</t>
  </si>
  <si>
    <t>更多回答区域数据小于3验证</t>
  </si>
  <si>
    <t>分享的提问只有3个回答</t>
  </si>
  <si>
    <t>1、在汇乎中找到一条提问，提问的回答数量为3
2、将 提问 分享到第三方平台中
3、在第三方平台中打开，查看H5中更多回答的数据条数是否为2</t>
  </si>
  <si>
    <t>步骤3：更多回答的回答数据显示条数为：2</t>
  </si>
  <si>
    <t>更多回答区域-数据为0显示验证</t>
  </si>
  <si>
    <t>1、在汇乎中找到一条提问，提问的回答数量为1
2、将 提问 分享到第三方平台中
3、在第三方平台中打开，查看H5中更多回答区域是否隐藏不显示</t>
  </si>
  <si>
    <t>步骤3：H5分享中，更多回答区域 隐藏不显示</t>
  </si>
  <si>
    <t>更多回答区域-数据大于3显示验证</t>
  </si>
  <si>
    <t>1、在汇乎中找到一条提问，提问的回答数量为5
2、将 提问 分享到第三方平台中
3、在第三方平台中打开，查看H5中更多回答区域是否隐藏不显示</t>
  </si>
  <si>
    <t>步骤3：更多回答的回答数据显示条数为：3</t>
  </si>
  <si>
    <t>更多回答区域-纯文字样式验证</t>
  </si>
  <si>
    <t>1、在汇乎中找到一条提问，提问的回答数为2，点赞排名第一 和 第二的回答 都为纯文字
2、将 提问 分享到第三方平台中
3、在第三方平台中打开，查看H5中 回答区域的显示 和 更多回答 的 纯文字显示是否和 设计图一致</t>
  </si>
  <si>
    <t>步骤3： 回答的纯文字显示 和设计图一致
更多回答的纯文字显示 最多显示3行文字</t>
  </si>
  <si>
    <t>更多回答区域-3行文字 + 1张图片验证</t>
  </si>
  <si>
    <t>1、在汇乎中找到一条提问，提问的回答数为2，点赞排名第一 和 第二的回答 都为3行文字 + 1张图片
2、将 提问 分享到第三方平台中
3、在第三方平台中打开，查看H5中 回答区域的显示 和 更多回答 的 3行文字 + 1张图片 显示是否和 设计图一致</t>
  </si>
  <si>
    <t>步骤3： 回答的3行文字 + 1张图片 显示 和设计图一致
更多回答的3行文字 + 1张图片 显示 最多显示3行文字，图片与文字对齐</t>
  </si>
  <si>
    <t>更多回答区域-3行文字 + 2张图片验证</t>
  </si>
  <si>
    <t>1、在汇乎中找到一条提问，提问的回答数为2，点赞排名第一 和 第二的回答 都为3行文字 + 2张图片
2、将 提问 分享到第三方平台中
3、在第三方平台中打开，查看H5中 回答区域的显示 和 更多回答 的 3行文字 + 2张图片 显示是否和 设计图一致</t>
  </si>
  <si>
    <t>步骤3： 回答的3行文字 + 2张图片 显示 和设计图一致
更多回答的3行文字 + 2张图片 显示 最多显示3行文字，图片与文字对齐</t>
  </si>
  <si>
    <t>更多回答区域-3行文字 + 3张图片验证</t>
  </si>
  <si>
    <t>1、在汇乎中找到一条提问，提问的回答数为2，点赞排名第一 和 第二的回答 都为3行文字 + 3张图片
2、将 提问 分享到第三方平台中
3、在第三方平台中打开，查看H5中 回答区域的显示 和 更多回答 的 3行文字 + 3张图片 显示是否和 设计图一致</t>
  </si>
  <si>
    <t>步骤3： 回答的3行文字 + 3张图片 显示 和设计图一致
更多回答的3行文字 + 3张图片 显示 最多显示3行文字，图片与文字对齐</t>
  </si>
  <si>
    <t>更多回答区域-1张图片验证</t>
  </si>
  <si>
    <t>1、在汇乎中找到一条提问，提问的回答数为2，点赞排名第一 和 第二的回答 都为1张纯图片
2、将 提问 分享到第三方平台中
3、在第三方平台中打开，查看H5中 回答区域的显示 和 更多回答 的 1张纯图片 显示是否和 设计图一致</t>
  </si>
  <si>
    <t>步骤3： 回答的1张纯图片 显示 和设计图一致
更多回答的1张纯图片 显示和设计图一致</t>
  </si>
  <si>
    <t>更多回答区域-2张图片验证</t>
  </si>
  <si>
    <t>1、在汇乎中找到一条提问，提问的回答数为2，点赞排名第一 和 第二的回答 都为2张纯图片
2、将 提问 分享到第三方平台中
3、在第三方平台中打开，查看H5中 回答区域的显示 和 更多回答 的 2张纯图片 显示是否和 设计图一致</t>
  </si>
  <si>
    <t>步骤3： 回答的2张纯图片 显示 和设计图一致
更多回答的1张纯图片 显示和设计图一致</t>
  </si>
  <si>
    <t>更多回答区域-3张图片验证</t>
  </si>
  <si>
    <t>1、在汇乎中找到一条提问，提问的回答数为2，点赞排名第一 和 第二的回答 都为3张纯图片
2、将 提问 分享到第三方平台中
3、在第三方平台中打开，查看H5中 回答区域的显示 和 更多回答 的 3张纯图片 显示是否和 设计图一致</t>
  </si>
  <si>
    <t>步骤3： 回答的3张纯图片 显示 和设计图一致
更多回答的1张纯图片 显示和设计图一致</t>
  </si>
  <si>
    <t xml:space="preserve">更多回答区域-App内查看按钮功能验证
</t>
  </si>
  <si>
    <t>已下载汇乎</t>
  </si>
  <si>
    <t>1、在汇乎中找到一条提问，提问的回答数大于1
2、将 提问分享到第三方平台中
3、打开分享的 H5 页面，点击&lt;APP 内查看&gt; &gt; 按钮，查看页面跳转情况</t>
  </si>
  <si>
    <t>【app内查看】则唤醒汇乎app打开对应回答
流程：唤醒app-&gt;打开首页-&gt;进入对应回答</t>
  </si>
  <si>
    <t>未下载汇乎</t>
  </si>
  <si>
    <t>ios:弹出 去appstore 下载的提示框
安卓：弹出 汇乎 的下载页面</t>
  </si>
  <si>
    <t>分享的提问H5-提问下架验证</t>
  </si>
  <si>
    <t>1、在汇乎中分享一条已下架的提问，分享到第三方平台中
2、打开分享H5 页面，查看页面显示</t>
  </si>
  <si>
    <t>2、提问显示区域 和 回答\更多回答 区域都不显示，显示
---------------------------------
该提问已下架 （占位图）
相关推荐</t>
  </si>
  <si>
    <t>分享的提问H5-提问删除验证</t>
  </si>
  <si>
    <t>1、在汇乎中分享一条已删除的提问，分享到第三方平台中
2、打开分享H5 页面，查看页面显示</t>
  </si>
  <si>
    <t>2、提问显示区域 和 回答\更多回答 区域都不显示</t>
  </si>
  <si>
    <t>分享的提问H5-回答下架验证</t>
  </si>
  <si>
    <t>1、在汇乎中分享一条提问，提问的点赞最高回答被下架，分享到第三方平台中
2、打开分享H5 页面，查看页面显示</t>
  </si>
  <si>
    <t>2、提问title显示完全
第一个回答区域不显示
显示更多回答 区域</t>
  </si>
  <si>
    <t>分享的提问H5-回答删除验证</t>
  </si>
  <si>
    <t>1、在汇乎中分享一条提问，提问的点赞最高回答被删除，分享到第三方平台中
2、打开分享H5 页面，查看页面显示</t>
  </si>
  <si>
    <t>分享的提问H5-点赞、踩、评论、关注问题、关注用户操作</t>
  </si>
  <si>
    <t>占位用例同[回答分享]</t>
  </si>
  <si>
    <t>[首页]-[圈子分享H5展示页] UI显示、排版、相关推荐的逻辑规则</t>
  </si>
  <si>
    <t>占位，用例同[回答分享]</t>
  </si>
  <si>
    <t>圈子-讨论H5-讨论被下架</t>
  </si>
  <si>
    <t>1、在圈子中找到任意一篇讨论，进入讨论详情页中，点击分享 将讨论分享至 第三方平台中，在第三方平台中查看讨论的H5显示</t>
  </si>
  <si>
    <t>1、讨论的H5显示,"该讨论已下架" 的占位图
------------------------------------
圈子名称，单行显示
该讨论已下架的占位图
打开App，查看更多讨论 按钮
--------
相关推荐
5个提问内容</t>
  </si>
  <si>
    <t>圈子-讨论H5-讨论被删除</t>
  </si>
  <si>
    <t>圈子的讨论H5分享展示页</t>
  </si>
  <si>
    <t>1、在任意圈子中找到任意的一篇讨论，分享至第三方平台
2、在第三方平台点击打开，查看分享的H5显示的内容</t>
  </si>
  <si>
    <t xml:space="preserve">步骤2：
1、标题：取提问标题，全部显示
2、讨论的内容全部展示出来
-----------
相关推荐
5个回答提问
</t>
  </si>
  <si>
    <t>分享到微信查看显示</t>
  </si>
  <si>
    <t>分享到朋友圈查看显示</t>
  </si>
  <si>
    <t>分享到QQ查看显示</t>
  </si>
  <si>
    <t>分享到微博查看显示</t>
  </si>
  <si>
    <t>[首页]--[其他用户的回答]</t>
  </si>
  <si>
    <t>回答页-页面数据信息验证</t>
  </si>
  <si>
    <t>1、进入 其他用户的提问页面，点击回答区 任意的回答，进入回答详情页
2、查看 回答详情页 数据展示</t>
  </si>
  <si>
    <t>2、回答区显示：
提问标题（全部显示）
[写回答]按钮      全部的1000条回答&gt;
------------------------------------
回答者头像 + 回答者的昵称      [关注]
回答的内容全部显示，点击图片允许放大显示图片</t>
  </si>
  <si>
    <t>回答页-用户已经写过此提问的回
答，回答按钮显示验证</t>
  </si>
  <si>
    <t>1、进入 其他用户的
提问页面</t>
  </si>
  <si>
    <t>1、已经对进入提问有过回答并已发布，查看回答按钮显示</t>
  </si>
  <si>
    <t>1、回答按钮显示"我的回答"，点击跳转我写的回答页面</t>
  </si>
  <si>
    <t>1、已经对进入提问有过回答，但是保存在草稿中；
2、查看  回答 按钮显示验证</t>
  </si>
  <si>
    <t>1、回答按钮显示"写回答"，点击跳转草稿箱中，我的草稿页面</t>
  </si>
  <si>
    <t>1、没有对进入提问写过回答，查看回答按钮显示</t>
  </si>
  <si>
    <t>1、回答按钮显示"写回答",点击跳转到 回答编辑页面</t>
  </si>
  <si>
    <t>1、没有对进入提问写过回答，但提问已被关闭；
2、查看提问按钮显示</t>
  </si>
  <si>
    <t>1、回答按钮不显示</t>
  </si>
  <si>
    <t>查看全部xxx条回答&gt; 数据正确性验证</t>
  </si>
  <si>
    <t>1、查看 页面显示的[全部XXX条回答&gt;]的条
数显示，是否和 提问的所有回答统计数一致</t>
  </si>
  <si>
    <t>1、XXX条回答 数据 和 提问的所有回答统计一致</t>
  </si>
  <si>
    <t>查看全部xxx条回答按钮跳转功能验证</t>
  </si>
  <si>
    <t>1、点击 [全部XXX条回答&gt;] 按钮，查看页面跳转情况</t>
  </si>
  <si>
    <t>1、页面跳转到 提问的详情页</t>
  </si>
  <si>
    <t>查看全部xxx条回答按钮跳转功能验证
(弱网-超时)</t>
  </si>
  <si>
    <t>切换到弱网环境
1、点击 [全部XXX条回答&gt;] 按钮，查看页面跳转情况</t>
  </si>
  <si>
    <t>1、页面跳转到 提问的详情页，页面出现loading,然后显示"重新加载页面"</t>
  </si>
  <si>
    <t>查看全部xxx条回答按钮跳转功能验证
(弱网-未超时)</t>
  </si>
  <si>
    <t>查看全部xxx条回答按钮跳转功能验证
（无网络）</t>
  </si>
  <si>
    <t>切换到无网络环境
1、点击 [全部XXX条回答&gt;] 按钮，查看页面跳转情况</t>
  </si>
  <si>
    <t>提问标题跳转验证</t>
  </si>
  <si>
    <t>1、在提问页面中点击 回答区域的任意一条数据；
2、在他人的回答页面，点击提问标题，查看页面跳转情况</t>
  </si>
  <si>
    <t>2、返回提问详情页，不是重新打开一个页面</t>
  </si>
  <si>
    <t>回答详情页 返回按钮功能验证</t>
  </si>
  <si>
    <t>1、进入 其他用户的
提问页面
2、点击 任意一条数据的 回答</t>
  </si>
  <si>
    <t>1、点击[返回]按钮，查看返回页面显示</t>
  </si>
  <si>
    <t>1、页面返回至 提问详情页</t>
  </si>
  <si>
    <t>回答详情页 侧滑返回按钮功能验证</t>
  </si>
  <si>
    <t>1、点击侧滑返回，查看返回页面显示</t>
  </si>
  <si>
    <t>回答页点赞功能验证</t>
  </si>
  <si>
    <t>1、已进入任意提问的回答</t>
  </si>
  <si>
    <t>1、点击页面底部导航栏中的 点赞 按钮</t>
  </si>
  <si>
    <t>1、点赞人数 +1</t>
  </si>
  <si>
    <t>回答页点赞双击功能验证</t>
  </si>
  <si>
    <t>1、点击页面底部导航栏中的 快速双击 点赞 按钮</t>
  </si>
  <si>
    <t>踩功能验证</t>
  </si>
  <si>
    <t>1、点击页面底部导航栏中的 踩 按钮</t>
  </si>
  <si>
    <t>1、踩 人数 +1</t>
  </si>
  <si>
    <t>踩按钮双击 功能验证</t>
  </si>
  <si>
    <t>1、快速双击页面底部导航栏中的 踩 按钮</t>
  </si>
  <si>
    <t>踩和点赞 互动验证</t>
  </si>
  <si>
    <t>1、点击 点赞 按钮
2、点击 踩 按钮
3、点击 点赞 按钮</t>
  </si>
  <si>
    <t>1、点赞人数 +1
2、点赞人数 -1 取消高亮， 踩人数 +1，高亮显示
3、踩人数 -1，取消高亮显示，点赞人数 +1，高亮显示</t>
  </si>
  <si>
    <t>回答收藏功能验证</t>
  </si>
  <si>
    <t>1、点击底部导航栏中的 收藏 按钮，查看页面显示</t>
  </si>
  <si>
    <t>1、底部收藏按钮 高亮显示</t>
  </si>
  <si>
    <t>收藏功能关联验证</t>
  </si>
  <si>
    <t>1、点击底部导航栏中的 收藏 按钮
2、点击 页面 右上角[...] 按钮，查看弹出面板的 收藏 是否也是高亮显示</t>
  </si>
  <si>
    <t>2、收藏也是高亮显示</t>
  </si>
  <si>
    <t>3、点击 弹出面板的 取消收藏 按钮，返回回答列表页，查看 收藏是否被取消</t>
  </si>
  <si>
    <t>3、收藏也被取消了</t>
  </si>
  <si>
    <t>回答者关注功能验证</t>
  </si>
  <si>
    <t>1、点击[关注]按钮，查看按钮显示</t>
  </si>
  <si>
    <t>1、按钮显示为:"已关注"</t>
  </si>
  <si>
    <t>回答者取消关注功能验证</t>
  </si>
  <si>
    <t>1、点击[已关注]按钮，查看按钮显示</t>
  </si>
  <si>
    <t>1、按钮显示为:"关注"</t>
  </si>
  <si>
    <t>上拉查看下一回答验证</t>
  </si>
  <si>
    <t>1、在页面中上滑查看数据
2、查看翻到底部时，是否进入查看下一回答的显示</t>
  </si>
  <si>
    <t>2、翻到一篇回答的底部时，页面调准到下一回答页面</t>
  </si>
  <si>
    <t>上拉查看下一回答，赞、踩、收藏、评论数据更新验证</t>
  </si>
  <si>
    <t>1、在页面中上滑查看数据
2、翻到下一篇提问时，查看 赞、踩、收藏、评论 数据是否更新</t>
  </si>
  <si>
    <t>2、回答翻页时，赞、踩、收藏、评论数据更新</t>
  </si>
  <si>
    <t>评论区为空显示验证</t>
  </si>
  <si>
    <t>1、已进入回答的列表页，没有人评论
2、点击右下角评论，查看弹出页面显示</t>
  </si>
  <si>
    <t>2、页面显示和设计图一致，显示:"暂时没有评论哦" 的占位图</t>
  </si>
  <si>
    <t>评论区数据不为空时样式验证</t>
  </si>
  <si>
    <t>1、已进入的回答有数据评论</t>
  </si>
  <si>
    <t>1、点击[评论]按钮，查看页面显示样式是否和设计图一致</t>
  </si>
  <si>
    <t>1、评论显示样式和设计图一致
作者头像、昵称、[作者]标签   排序功能
评论数据的显示</t>
  </si>
  <si>
    <t>评论区-XX条评论计数验证</t>
  </si>
  <si>
    <t>1、进入评论，查看评论数是否和接口返回一致</t>
  </si>
  <si>
    <t>1、评论数和接口返回一致；
一级评论+二级评论+二级评论中的回复，不含下架和删除的评论</t>
  </si>
  <si>
    <t>评论区排序功能验证
(时间正序)</t>
  </si>
  <si>
    <t>1、点击排序功能选项卡，点击[时间正序]
2、查看评论区一级评论排序验证</t>
  </si>
  <si>
    <t>2、一级评论按照评论时间的正序排序</t>
  </si>
  <si>
    <t>评论区排序功能验证
(点赞排序)</t>
  </si>
  <si>
    <t>1、点击排序功能选项卡，点击[点赞排序]
2、查看评论区一级评论排序验证</t>
  </si>
  <si>
    <t>2、一级评论按照点赞数的多少排序，点赞越多的评论，显示在最前面</t>
  </si>
  <si>
    <t>评论区排序功能验证
(时间倒序)</t>
  </si>
  <si>
    <t>1、点击排序功能选项卡，点击[时间倒序]
2、查看评论区一级评论排序验证</t>
  </si>
  <si>
    <t>2、一级评论按照评论时间的倒序排序</t>
  </si>
  <si>
    <t>一级评论排序功能验证</t>
  </si>
  <si>
    <t>1、进入评论区，查看评论排序是否按照时间正序排序显示</t>
  </si>
  <si>
    <t>1、评论区一级评论按照时间正序排序</t>
  </si>
  <si>
    <t>二级评论排序功能验证</t>
  </si>
  <si>
    <t>1、进入评论区，查看二级评论排序是否按照时间正序排序显示</t>
  </si>
  <si>
    <t>1、评论区二级评论按照时间正序排序</t>
  </si>
  <si>
    <t>评论区-只看作者功能验证
(为空)</t>
  </si>
  <si>
    <t>回答的作者在评论区没有发表过评论</t>
  </si>
  <si>
    <t>1、进入评论区，点击[只看作者]按钮
2、查看页面显示</t>
  </si>
  <si>
    <t>2、页面显示为 空的 占位图</t>
  </si>
  <si>
    <t>评论区-只看作者功能验证
(不为空)</t>
  </si>
  <si>
    <t>回答的作者在评论区发布过评论</t>
  </si>
  <si>
    <t>2、页面只显示 作者的 一二级评论</t>
  </si>
  <si>
    <t>评论输入区UI样式验证</t>
  </si>
  <si>
    <t>1、已进入回答页面</t>
  </si>
  <si>
    <t>1、点击评论区，点击[评论输入框]，查看评论输入框为空时，显示样式是否和设计图一致</t>
  </si>
  <si>
    <t>1、评论输入框样式和设计图一致
-------------------------------
评论 给 XX（用户昵称）
图片选择框                       发布</t>
  </si>
  <si>
    <t>用户已写评论，没发布，缩起的显示情况验证</t>
  </si>
  <si>
    <t>1、点击评论区，在评论输入框输入内容后
2、点击缩起评论框，查看缩起输入框时页面显示</t>
  </si>
  <si>
    <t>1、评论输入框样式和设计图一致
-------------------------------
图片选择框 评论输入的文字        发布</t>
  </si>
  <si>
    <t>评论只有文字，最多1000个字符，全部显示验证</t>
  </si>
  <si>
    <t>1、点击评论区，在评论输入框输入1000个字后
2、查看评论输入框显示</t>
  </si>
  <si>
    <t>2、评论输入框出现滚动条，可上下滑动显示已输入的数据</t>
  </si>
  <si>
    <t>评论输入区输入了文字 + 图片的显示验证</t>
  </si>
  <si>
    <t>1、点击评论区，在评论输入框输入1000个字后 和 3张图片
2、查看评论输入框显示</t>
  </si>
  <si>
    <t>2、评论输入框出现滚动条，可上下滑动显示已输入的数据，显示3张图片的缩略图，图片右上角有删除按钮，点击图片可放大</t>
  </si>
  <si>
    <t>评论输入区选择了9张图片验证</t>
  </si>
  <si>
    <t>1、点击评论区，点击选择图片按钮，选择 9张图片
2、查看评论输入框显示</t>
  </si>
  <si>
    <t>3、输入框出现9张图片的缩略图，图片右上角有删除按钮，点击图片可放大</t>
  </si>
  <si>
    <t>一级页面查看自己发表的评论按钮显示验证</t>
  </si>
  <si>
    <t>一级评论页面有大于5条评论</t>
  </si>
  <si>
    <t>1、进入评论区，上滑查看更多的数据
2、当滑动到第二页的时候，点击评论区按钮，输入任意的评论内容，点击[发布]，查看 评论区域是否显示 "查看评论" 按钮
3、点击 "查看评论" 按钮，查看页面跳转情况</t>
  </si>
  <si>
    <t>步骤2：评论发布后，滚动条依然停留在当前区域，评论区域 显示"查看评论" 按钮
步骤3：页面定位到 "查看评论" 区域</t>
  </si>
  <si>
    <t>二级页面查看自己发表的评论按钮显示验证</t>
  </si>
  <si>
    <t>已进入二级评论页面有大于5条评论</t>
  </si>
  <si>
    <t>1、进入评论区的二级页面，上滑查看更多的数据
2、当滑动到第二页的时候，点击评论区按钮，输入任意的评论内容，点击[发布]，查看 评论区域是否显示 "查看评论" 按钮
3、点击 "查看评论" 按钮，查看页面跳转情况</t>
  </si>
  <si>
    <t>一级评论查看更多评论按钮显示验证</t>
  </si>
  <si>
    <t>1、对一条一级评论进行2次评论，查看页面是否出现&lt;查看更多评论&gt;按钮</t>
  </si>
  <si>
    <t>1、没有出现&lt;查看更多评论&gt; 按钮</t>
  </si>
  <si>
    <t>1、对一条一级评论进行3次评论，查看页面是否出现&lt;查看更多评论&gt;按钮</t>
  </si>
  <si>
    <t>1、页面出现了&lt;查看更多评论&gt;按钮，页面显示 第2条 和 第3条评论</t>
  </si>
  <si>
    <t>一级评论纯文字验证
(1-1000字符)</t>
  </si>
  <si>
    <t>1、点击评论区输入框，发表:"1000字" 评论，查看页面显示样式是否和设计图一致</t>
  </si>
  <si>
    <t>1、1000字评论全部显示</t>
  </si>
  <si>
    <t>一级评论纯文字验证
(超过1000字符)</t>
  </si>
  <si>
    <t>1、点击评论区输入框，发表:"1001字" 评论</t>
  </si>
  <si>
    <t>1、不能发布，超出字数计数提示</t>
  </si>
  <si>
    <t>一级评论文字为空验证</t>
  </si>
  <si>
    <t>1、在评论输入框不输入任何字符，点击[发布]按钮</t>
  </si>
  <si>
    <t>1、不能发布，提示语（toast）-&gt;评论的内容不能为空</t>
  </si>
  <si>
    <t>一级评论纯图片验证
（1-9张）</t>
  </si>
  <si>
    <t>1、在评论输入框选择9张图片，点击发布
，查看页面显示样式是否和设计图一致</t>
  </si>
  <si>
    <t>1、发布成功，9张图片呈9宫格样式显示</t>
  </si>
  <si>
    <t>一级评论图片超过9张验证</t>
  </si>
  <si>
    <t xml:space="preserve">1、在评论输入框选择超过9张图片，点击发布
</t>
  </si>
  <si>
    <t>1、不能发布，超过张数进行提示</t>
  </si>
  <si>
    <t>一级评论上传GIF图片显示验证
（wife）</t>
  </si>
  <si>
    <t>1、点击评论区输入框，在图片选择中选择gif图片，并发布成功，查看页面显示</t>
  </si>
  <si>
    <t>1、gif图片上传成功，在评论区域，gif图片自动播放</t>
  </si>
  <si>
    <t>一级评论上传GIF图片显示验证
（非wife）</t>
  </si>
  <si>
    <t>1、点击评论区输入框，在图片选择中选择gif图片，并发布成功，查看页面显示
2、点击gif图片，查看页面显示</t>
  </si>
  <si>
    <t>1、gif图片上传成功，在评论区域，gif图片不自动播放
2、gif图片区域出现加载动画，然后自动播放</t>
  </si>
  <si>
    <t>一级评论点赞功能验证</t>
  </si>
  <si>
    <t>1、对一条一级评论，点击 赞 按钮，查看页面显示</t>
  </si>
  <si>
    <t>1、一级评论点赞数 +1</t>
  </si>
  <si>
    <t>一级评论双击点赞功能验证</t>
  </si>
  <si>
    <t>1、对一条一级评论，快速双击 赞 按钮，查看页面显示</t>
  </si>
  <si>
    <t>一级评论取消点赞功能验证</t>
  </si>
  <si>
    <t>1、对一条一级评论，点赞后，取消点赞
2、查看页面显示</t>
  </si>
  <si>
    <t>1、点赞按钮取消高亮显示</t>
  </si>
  <si>
    <t>一级评论被评论功能验证</t>
  </si>
  <si>
    <t>1、对一条一级评论，点击评论按钮，在评论输入框任意内容，查看页面显示</t>
  </si>
  <si>
    <t>1、一级评论下出现2级评论</t>
  </si>
  <si>
    <t>一级评论区域显示二级评论条数验证</t>
  </si>
  <si>
    <t>一级评论下有5条二级评论
1、查看一级评论 二级评论统计(点赞右边) 是否和接口返回一致</t>
  </si>
  <si>
    <t>1、返回值和接口返回一致</t>
  </si>
  <si>
    <t>一级评论举报功能验证</t>
  </si>
  <si>
    <t>1、点击 任意 一级评论 右上角的(...)按钮
，点击[举报]按钮
2、查看页面跳转情况</t>
  </si>
  <si>
    <t>2、页面跳转到 举报 页面</t>
  </si>
  <si>
    <t>一级评论举报流程验证</t>
  </si>
  <si>
    <t>1、点击 任意 一级评论 右上角的(...)按钮
，点击[举报]按钮
2、在举报页面填写完 举报文字、类型、图片后，点击[发布]
3、查看页面显示
4、在汇乎后台查看 举报的类型、数据 是否与评论信息关联一致</t>
  </si>
  <si>
    <t>3、举报发布成功后，返回评论页面
4、举报数据在{汇乎后台}可以查看到，并且 举报类型、数据、图片 与评论信息关联一致</t>
  </si>
  <si>
    <t>一级评论时间格式显示验证</t>
  </si>
  <si>
    <t>1、查看一级评论显示的时间 是否与接口返回一致</t>
  </si>
  <si>
    <t>1、时间格式显示 与 接口返回一致
显示为:"yy-mm-dd HH:MM:SS"</t>
  </si>
  <si>
    <t>二级评论纯文字验证
(1-1000字符)</t>
  </si>
  <si>
    <t>1、点击评论区任意一条一级评论的评论按钮，发表:"1000字" 评论，查看页面显示样式是否和设计图二致</t>
  </si>
  <si>
    <t>二级评论纯文字验证
(超过1000字符)</t>
  </si>
  <si>
    <t>1、点击评论区任意一条一级评论的评论按钮，，发表:"1001字" 评论</t>
  </si>
  <si>
    <t>二级评论文字为空验证</t>
  </si>
  <si>
    <t>1、点击评论区任意一条一级评论的评论按钮，不输入任何字符，点击[发布]按钮</t>
  </si>
  <si>
    <t>二级评论纯图片验证
（1-9张）</t>
  </si>
  <si>
    <t>1、点击评论区任意一条一级评论的评论按钮，选择9张图片，点击发布
，查看页面显示样式是否和设计图二致</t>
  </si>
  <si>
    <t>二级评论图片超过9张验证</t>
  </si>
  <si>
    <t xml:space="preserve">1、点击评论区任意一条一级评论的评论按钮，选择超过9张图片，点击发布
</t>
  </si>
  <si>
    <t>二级评论上传GIF图片显示验证
（wife）</t>
  </si>
  <si>
    <t>二级评论上传GIF图片显示验证
（非wife）</t>
  </si>
  <si>
    <t>二级评论点赞功能验证</t>
  </si>
  <si>
    <t>1、对二条二级评论，点击 赞 按钮，查看页面显示</t>
  </si>
  <si>
    <t>1、二级评论点赞数 +1</t>
  </si>
  <si>
    <t>二级评论双击点赞功能验证</t>
  </si>
  <si>
    <t>1、对二条二级评论，快速双击 赞 按钮，查看页面显示</t>
  </si>
  <si>
    <t>二级评论取消点赞功能验证</t>
  </si>
  <si>
    <t>1、对二条二级评论，点赞后，取消点赞
2、查看页面显示</t>
  </si>
  <si>
    <t>二级评论回复功能验证</t>
  </si>
  <si>
    <t>准备账号A 和 账号B</t>
  </si>
  <si>
    <t>1、使用账号B对账号A的二级评论进行回复:(123456)；
2、回复成功后，查看页面显示</t>
  </si>
  <si>
    <t>1、账号B 回复 账号A
123456</t>
  </si>
  <si>
    <t>二级评论举报功能验证</t>
  </si>
  <si>
    <t>1、进入任意二级页面，点击页面右上角的[...]按钮，点击[举报]按钮
2、在举报页面填写相应的内容后，发布
3、在{汇乎} 后台查看举报内容 中是否包含二级评论的信息</t>
  </si>
  <si>
    <t xml:space="preserve">
3、举报内容中包含了 二级评论的信息</t>
  </si>
  <si>
    <t>二级评论删除功能验证</t>
  </si>
  <si>
    <t>1、进入二级评论页面，发布一条评论，点击评论右上角的[...] 按钮，点击 [删除]按钮
2、查看 二级评论 是否删除成功</t>
  </si>
  <si>
    <t>2、步骤一填加成功的评论删除成功</t>
  </si>
  <si>
    <t>用户评论自己的评论功能验证</t>
  </si>
  <si>
    <t>1、进入任意回答，进入回答的评论区；
2、发表一条评论
3、发表评论后，对自己的一级评论进行回复</t>
  </si>
  <si>
    <t>3、自己不能对自己的一级评论回复</t>
  </si>
  <si>
    <t>用户回复自己的二级评论验证</t>
  </si>
  <si>
    <t>1、进入任意回答，进入回答的评论区；
2、对他人的一级评论进行回复；
3、发表评论后，对自己的二级评论进行回复</t>
  </si>
  <si>
    <t>3、自己不能对自己的二级评论回复</t>
  </si>
  <si>
    <t>评论输入区缓存功能验证</t>
  </si>
  <si>
    <t>1、进入任意回答，进入回答的评论区
2、在输入框中输入:"123456" 后，kill 应用
3、重新进入步骤2输入的回答，查看评论区 是否保留了缓存</t>
  </si>
  <si>
    <t>3、步骤3：缓存显示为:"123456"</t>
  </si>
  <si>
    <t>评论输入区缓存总数为5个验证</t>
  </si>
  <si>
    <t>1、分别进入6个不同回答的详情页，分别在输入框中输入:"123456"
2、kill应用后，再次进入6个回答的详情页，查看评论区的输入框的缓存显示</t>
  </si>
  <si>
    <t>2、第一个回答评论区输入的:"123456"清空了，显示为空
允许至多保留五个未发布的评论，进入后重新发布</t>
  </si>
  <si>
    <t>禁言状态发布评论功能验证</t>
  </si>
  <si>
    <t>1、用户已被禁言</t>
  </si>
  <si>
    <t>1、进入任意回答的评论区
2、在评论区输入内容后，点击发布
3、查看页面显示</t>
  </si>
  <si>
    <t>3、评论发布失败，提示语（toast）-&gt;你当前已被禁言</t>
  </si>
  <si>
    <t>可能感兴趣的人推荐</t>
  </si>
  <si>
    <t>热门/推荐 模块tab</t>
  </si>
  <si>
    <t>推荐人</t>
  </si>
  <si>
    <t>可能推荐的人ui显示验证</t>
  </si>
  <si>
    <t>1、进入{首页}tab,已选择{热门/推荐 模块tab}</t>
  </si>
  <si>
    <t>1、查看热门/推荐 模块tab数据列表第4条数据，验证可能感兴趣的人推荐显示样式是否和设计图一致；</t>
  </si>
  <si>
    <t>1、可能感兴趣的人显示样式和设计图一致；</t>
  </si>
  <si>
    <t>热门/推荐 模块tab-可能感兴趣的人显示</t>
  </si>
  <si>
    <t>1、查看热门/推荐 模块tab数据列表第4条数据，验证显示数据是否和接口请求一致；</t>
  </si>
  <si>
    <t>步骤1：显示数据和接口返回一致；</t>
  </si>
  <si>
    <t>热门/推荐 模块tab-可能感兴趣的人删除推荐人，页面交互验证</t>
  </si>
  <si>
    <t>1、点击第一个推荐的[x]按钮（从左至右）
2、查看页面显示</t>
  </si>
  <si>
    <t>步骤2：第一个推荐人隐藏，第二、三个推荐人往前推一位显示，末位出现补位推荐人</t>
  </si>
  <si>
    <t>热门/推荐 模块tab-可能感兴趣的人推荐头像点击跳转验证
[正常网络]</t>
  </si>
  <si>
    <t>1、点击第一个推荐人的头像
2、查看页面显示</t>
  </si>
  <si>
    <t>步骤2：点击推荐人头像，页面跳转到他人的主页</t>
  </si>
  <si>
    <t>热门/推荐 模块tab-可能感兴趣的人推荐头像点击跳转验证
[弱网-未超时]</t>
  </si>
  <si>
    <t>1、切换至弱网环境;
2、点击第一个推荐人的头像
3、查看页面显示</t>
  </si>
  <si>
    <t>步骤3：点击推荐人头像，页面跳转到他人的主页,出现loading,显示数据；</t>
  </si>
  <si>
    <t>热门/推荐 模块tab-可能感兴趣的人推荐头像点击跳转验证
[弱网-超时]</t>
  </si>
  <si>
    <t>步骤3：点击推荐人头像，页面跳转到他人的主页,出现loading,显示定义好的无网络的页面</t>
  </si>
  <si>
    <t>热门/推荐 模块tab-可能感兴趣的人推荐头像点击跳转验证
[无网络]</t>
  </si>
  <si>
    <t>1、切换至无网络环境;
2、点击第一个推荐人的头像
3、查看页面显示</t>
  </si>
  <si>
    <t>步骤3：点击推荐人头像，页面跳转到他人的主页,出现toast提示"未检测到网络连接",显示定义好的无网络的页面</t>
  </si>
  <si>
    <t>热门/推荐 模块tab-可能感兴趣的人滑动验证</t>
  </si>
  <si>
    <t>1、在头像展示栏，左右滑动;</t>
  </si>
  <si>
    <t>步骤2：感兴趣的人支持左右滑动查看更多数据显示</t>
  </si>
  <si>
    <t>热门/推荐 模块tab-可能感兴趣的人头像-关注验证</t>
  </si>
  <si>
    <t>1、点击[关注] 按钮，查看被点击的关注人显示</t>
  </si>
  <si>
    <t>步骤1：被点击的关注人显示[已关注]按钮</t>
  </si>
  <si>
    <t>热门/推荐 模块tab-可能感兴趣的人头像-删除9个推荐人后，显示验证</t>
  </si>
  <si>
    <t>1、对推荐的9个推荐人全部点击[删除] 按钮;
2、查看推荐人导航栏页面显示</t>
  </si>
  <si>
    <t>步骤2：推荐人导航栏显示1位推荐人</t>
  </si>
  <si>
    <t>热门/推荐 模块tab-可能感兴趣的人头像-删除10个推荐人后，显示验证</t>
  </si>
  <si>
    <t>1、对推荐的10个推荐人全部点击[删除] 按钮;
2、查看推荐人导航栏页面显示</t>
  </si>
  <si>
    <t>步骤2：推荐人导航栏自动隐藏;</t>
  </si>
  <si>
    <t>热门/推荐 模块tab-可能感兴趣的人导航栏隐藏后，下拉刷新显示验证</t>
  </si>
  <si>
    <t>1、对推荐的10个推荐人全部点击[删除] 按钮;
2、对 热门/推荐 模块tab 进行下拉刷新，查看推荐人导航栏 显示验证</t>
  </si>
  <si>
    <t>步骤2：推荐人 导航栏显示出来，数据与第一次推荐的不一致；</t>
  </si>
  <si>
    <t>热门/推荐 模块tab-未登录点击推荐的关注人头像，跳转验证</t>
  </si>
  <si>
    <t>第三方分享公共的用例</t>
  </si>
  <si>
    <t>1.弹窗面板按钮显示验证</t>
  </si>
  <si>
    <t>首页</t>
  </si>
  <si>
    <t>分享</t>
  </si>
  <si>
    <t>查看其他用户，分享他人的提问</t>
  </si>
  <si>
    <t>已进入首页模块</t>
  </si>
  <si>
    <t>1、点击 热门中的提问，点击分享按钮
2、进入 提问详情页，点击提问按钮
3、查看弹出面板按钮显示</t>
  </si>
  <si>
    <t>3、弹窗面板显示: 
汇聊、 朋友圈、微信好友、QQ、微博
收藏、举报、复制链接</t>
  </si>
  <si>
    <t>查看其他用户，分享他人的回答</t>
  </si>
  <si>
    <t>1、点击 热门中的回答，点击分享按钮
2、进入 提问详情页，点击提问按钮
3、查看弹出面板按钮显示</t>
  </si>
  <si>
    <t>查看自己，分享自己的提问</t>
  </si>
  <si>
    <t>1、点击 热门中的自己的提问，点击分享按钮
2、进入 提问详情页，点击提问按钮
3、查看弹出面板按钮显示</t>
  </si>
  <si>
    <t>3、弹窗面板显示: 
汇聊、 朋友圈、微信好友、QQ、微博
重新编辑、删除提问、复制链接</t>
  </si>
  <si>
    <t>查看自己，分享自己的回答</t>
  </si>
  <si>
    <t>1、点击 热门中的自己的回答，点击分享按钮
2、进入 回答详情页，点击提问按钮
3、查看弹出面板按钮显示</t>
  </si>
  <si>
    <t>3、弹窗面板显示: 
汇聊、 朋友圈、微信好友、QQ、微博
重新编辑、删除回答、复制链接</t>
  </si>
  <si>
    <t>查看自己，分享自己的违规提问，多一个
申诉</t>
  </si>
  <si>
    <t>已进入 我的 模块</t>
  </si>
  <si>
    <t>1、查看 问答 tab 中的 自己的违规提问数据
2、点击分享按钮，查看分享面板显示</t>
  </si>
  <si>
    <t>2、弹窗面板显示: 
汇聊、 朋友圈、微信好友、QQ、微博
重新编辑、删除提问、申诉内容、复制链接</t>
  </si>
  <si>
    <t>查看自己，分享自己的违规回答，多一个
申诉</t>
  </si>
  <si>
    <t>2、弹窗面板显示: 
汇聊、 朋友圈、微信好友、QQ、微博
重新编辑、删除回答、申诉内容、复制链接</t>
  </si>
  <si>
    <t>圈子</t>
  </si>
  <si>
    <t>普通用户查看他人的讨论</t>
  </si>
  <si>
    <t>已进入 圈子 模块</t>
  </si>
  <si>
    <t>1、点击他人讨论数据中的分享按钮
2、查看分享面板显示</t>
  </si>
  <si>
    <t>查看自己的讨论</t>
  </si>
  <si>
    <t>1、查看自己在圈子中发布的讨论
2、点击分享按钮，查看分享面板显示</t>
  </si>
  <si>
    <t>3、弹窗面板显示: 
汇聊、 朋友圈、微信好友、QQ、微博
重新编辑、删除讨论、申诉内容、复制链接</t>
  </si>
  <si>
    <t>作为管理员查看他人的讨论</t>
  </si>
  <si>
    <t>登录账号为管理员账号
1、在自己加入的圈子中查看他人 的讨论，点击分享按钮，查看分享面板显示</t>
  </si>
  <si>
    <t>3、弹窗面板显示: 
汇聊、 朋友圈、微信好友、QQ、微博
收藏、下架讨论、禁言、复制链接</t>
  </si>
  <si>
    <t>消息推送流程验证</t>
  </si>
  <si>
    <t>1应用外跳转、返回</t>
  </si>
  <si>
    <t>消息跳转</t>
  </si>
  <si>
    <t>当前不在汇乎，提问消息跳转验证</t>
  </si>
  <si>
    <t>汇乎在后台</t>
  </si>
  <si>
    <t>1、应用外收到汇乎推送的提问消息
2、点击通知栏的提问消息，查看跳转情况
3、在跳转页面点击返回按钮，查看返回页面</t>
  </si>
  <si>
    <t>2、跳转至 汇乎 对应的提问页面
3、页面返回 汇乎（首页）</t>
  </si>
  <si>
    <t>当前不在汇乎，回答消息跳转验证</t>
  </si>
  <si>
    <t>汇乎未启动
消息通知开关已打开</t>
  </si>
  <si>
    <t>1、收到汇乎推送的提问消息
2、点击通知栏的提问消息，查看跳转情况
3、在跳转页面点击返回按钮，查看返回页面</t>
  </si>
  <si>
    <t>2、启动汇乎，跳转至 汇乎 对应的回答页面
3、页面返回 汇乎（首页）</t>
  </si>
  <si>
    <t>当前不在汇乎，讨论消息跳转验证</t>
  </si>
  <si>
    <t>汇乎在后台，手机锁屏</t>
  </si>
  <si>
    <t>1、在锁屏页面收到汇乎推送的讨论消息
2、点击锁屏页面的消息，查看跳转情况
3、在跳转页面点击返回按钮，查看返回页面</t>
  </si>
  <si>
    <t>2、跳转至 汇乎 对应的讨论页面
3、页面返回 汇乎（首页）</t>
  </si>
  <si>
    <t>当前不在汇乎，网页消息跳转验证</t>
  </si>
  <si>
    <t>汇乎未启动，手机锁屏</t>
  </si>
  <si>
    <t>1、在锁屏页面收到汇乎推送的网页消息
2、点击锁屏页面的消息，查看跳转情况
3、在跳转页面点击返回按钮，查看返回页面</t>
  </si>
  <si>
    <t>2、启动汇乎，在app中打开网页
3、页面返回 汇乎（首页）</t>
  </si>
  <si>
    <t>2应用内 跳转、返回</t>
  </si>
  <si>
    <t>当前在汇乎，提问消息跳转验证</t>
  </si>
  <si>
    <t>在汇乎的二级页面</t>
  </si>
  <si>
    <t>2、跳转至 汇乎 对应的提问页面
3、页面返回 X 页面
（与前面的X界面相同）</t>
  </si>
  <si>
    <t>n/a</t>
  </si>
  <si>
    <t>当前在汇乎，回答消息跳转验证</t>
  </si>
  <si>
    <t>2、跳转至 汇乎 对应的回答页面
3、页面返回 X 页面
（与前面的X界面相同）</t>
  </si>
  <si>
    <t>当前在汇乎，讨论消息跳转验证</t>
  </si>
  <si>
    <t>2、跳转至 汇乎 对应的讨论页面
3、页面返回 X 页面
（与前面的X界面相同）</t>
  </si>
  <si>
    <t>当前在汇乎，网页消息跳转验证</t>
  </si>
  <si>
    <t>2、跳转至 汇乎 对应的网页
3、页面返回 X 页面
（与前面的X界面相同）</t>
  </si>
  <si>
    <t>3应用外消息推送消息验证，声音、振动、静音状态验证</t>
  </si>
  <si>
    <t>应用外消息</t>
  </si>
  <si>
    <t>汇乎在后台，收到消息验证</t>
  </si>
  <si>
    <t>手机为铃声状态</t>
  </si>
  <si>
    <t>1、在汇乎后台接收到 回答、关注、评论、回答邀请、圈子邀请、系统消息、系统通知
2、聆听收到通知时，是否有消息提示音</t>
  </si>
  <si>
    <t>2、收到各通知时，有消息弹窗，并且有消息提示音</t>
  </si>
  <si>
    <t>汇乎未启动，收到消息验证</t>
  </si>
  <si>
    <t>1、在汇乎为启动的情况下接收到 回答、关注、评论、回答邀请、圈子邀请、系统消息、系统通知
2、聆听收到通知时，是否有消息提示音</t>
  </si>
  <si>
    <t>手机为振动状态</t>
  </si>
  <si>
    <t>1、在汇乎后台接收到 回答、关注、评论、回答邀请、圈子邀请、系统消息、系统通知
2、聆听收到通知时，是否有消息提示音 + 振动</t>
  </si>
  <si>
    <t>2、收到各通知时，有消息弹窗，并且有消息提示音 
+ 振动</t>
  </si>
  <si>
    <t>1、在汇乎为启动的情况下接收到 回答、关注、评论、回答邀请、圈子邀请、系统消息、系统通知
2、聆听收到通知时，是否有消息提示音 + 振动</t>
  </si>
  <si>
    <t>2、收到各通知时，有消息弹窗，并且有消息提示音
 + 振动</t>
  </si>
  <si>
    <t>手机为静音状态</t>
  </si>
  <si>
    <t>2、收到各通知时，有消息弹窗，但是没有消息提示音 + 振动</t>
  </si>
  <si>
    <t>各类型通知 消息推送 样式验证</t>
  </si>
  <si>
    <t>1.系统通知</t>
  </si>
  <si>
    <t>系统通知</t>
  </si>
  <si>
    <t>有标题，有内容，有图片</t>
  </si>
  <si>
    <t>系统通知开关已打开</t>
  </si>
  <si>
    <t>1、在后台推送一条系统通知：
标题（大于20字）
内容 （大于50字）
一张图片
2、在手机系统通知栏中查看 样式是否和设计图一致</t>
  </si>
  <si>
    <t xml:space="preserve">2、显示如下
------------------------------------------------------------
汇乎icon + “汇乎”
标题 （至多2行显示，末尾省略号表示）
内容（3行） +  图片 
</t>
  </si>
  <si>
    <t>无标题，有内容，有图片</t>
  </si>
  <si>
    <t>1、在后台推送一条系统通知：
无标题
内容 （大于50字）
一张图片
2、在手机系统通知栏中查看 样式是否和设计图一致</t>
  </si>
  <si>
    <t xml:space="preserve">2、显示如下
------------------------------------------------------------
汇乎icon + “汇乎”
内容（3行） +  图片 
</t>
  </si>
  <si>
    <t>无标题，有内容，无图片</t>
  </si>
  <si>
    <t>1、在后台推送一条系统通知：
无标题
内容 （大于50字）
2、在手机系统通知栏中查看 样式是否和设计图一致</t>
  </si>
  <si>
    <t xml:space="preserve">2、显示如下
------------------------------------------------------------
汇乎icon + “汇乎”
内容（3行） 
</t>
  </si>
  <si>
    <t>2.系统消息</t>
  </si>
  <si>
    <t>系统消息</t>
  </si>
  <si>
    <t>系统消息开关已打开</t>
  </si>
  <si>
    <t>1、在后台推送一条系统消息：
标题（大于20字）
内容 （大于50字）
一张图片
2、在手机系统消息栏中查看 样式是否和设计图一致</t>
  </si>
  <si>
    <t>1、在后台推送一条系统消息：
无标题
内容 （大于50字）
一张图片
2、在手机系统消息栏中查看 样式是否和设计图一致</t>
  </si>
  <si>
    <t>1、在后台推送一条系统消息：
无标题
内容 （大于50字）
2、在手机系统消息栏中查看 样式是否和设计图一致</t>
  </si>
  <si>
    <t>3.问题被回答的推送样式</t>
  </si>
  <si>
    <t>回答消息</t>
  </si>
  <si>
    <t>1、在后台推送一条回答消息：
标题（大于20字）
内容 （大于50字）
一张图片
2、在手机系统消息栏中查看 样式是否和设计图一致</t>
  </si>
  <si>
    <t>4.被评论的推送样式</t>
  </si>
  <si>
    <t>评论消息</t>
  </si>
  <si>
    <t>回答被评论样式</t>
  </si>
  <si>
    <t>1、在后台收到一条 自己的回答被评论的消息，评论内容为 文字 + 图片
2、在手机系统消息栏中查看 样式是否和设计图一致</t>
  </si>
  <si>
    <t xml:space="preserve">2、显示如下
------------------------------------------------------------
汇乎icon + “汇乎”
XXX 评论了你的回答 
评论内容（最多显示1行）
</t>
  </si>
  <si>
    <t>讨论被评论样式</t>
  </si>
  <si>
    <t>1、在后台收到一条 自己的讨论被评论的消息，评论内容为 文字 + 图片
2、在手机系统消息栏中查看 样式是否和设计图一致</t>
  </si>
  <si>
    <t xml:space="preserve">2、显示如下
------------------------------------------------------------
汇乎icon + “汇乎”
XXX 评论了你的讨论
评论内容（最多显示1行）
</t>
  </si>
  <si>
    <t>二级评论被回复样式</t>
  </si>
  <si>
    <t>1、在后台收到一条 自己的评论被回复的消息，评论内容为 文字 + 图片
2、在手机系统消息栏中查看 样式是否和设计图一致</t>
  </si>
  <si>
    <t xml:space="preserve">2、显示如下
------------------------------------------------------------
汇乎icon + “汇乎”
XXX 回复了你的观点
评论内容（最多显示1行）
</t>
  </si>
  <si>
    <t>一级评论被他人评论样式</t>
  </si>
  <si>
    <t>1、在后台收到一条 自己的一级评论被他人评论 的消息，评论内容为 文字 + 图片
2、在手机系统消息栏中查看 样式是否和设计图一致</t>
  </si>
  <si>
    <t xml:space="preserve">2、显示如下
------------------------------------------------------------
汇乎icon + “汇乎”
XXX 评论了你的观点
评论内容（最多显示1行）
</t>
  </si>
  <si>
    <t>5.被邀请的推送样式</t>
  </si>
  <si>
    <t>邀请消息</t>
  </si>
  <si>
    <t>被邀请 回答问题</t>
  </si>
  <si>
    <t>1、在后台收到一条 回答问题的邀请，查看 手机系统消息栏中 样式 是否和设计图一致</t>
  </si>
  <si>
    <t xml:space="preserve">2、显示如下
------------------------------------------------------------
汇乎icon + “汇乎”
XXX 邀请你回答以下问题
问题标题
</t>
  </si>
  <si>
    <t>被邀请 加入圈子</t>
  </si>
  <si>
    <t>1、在后台收到一条 加入圈子的邀请，查看 手机系统消息栏中 样式 是否和设计图一致</t>
  </si>
  <si>
    <t xml:space="preserve">2、显示如下
------------------------------------------------------------
汇乎icon + “汇乎”
XXX 邀请你加入圈子
圈子名称
</t>
  </si>
  <si>
    <t>被要求 成为圈子管理员</t>
  </si>
  <si>
    <t>1、在后台收到一条 成为圈子管理员的邀请，查看 手机系统消息栏中 样式 是否和设计图一致</t>
  </si>
  <si>
    <t xml:space="preserve">2、显示如下
------------------------------------------------------------
汇乎icon + “汇乎”
XXX 邀请你成为圈子管理员
圈子名称
</t>
  </si>
  <si>
    <t>6.被关注的推送样式</t>
  </si>
  <si>
    <t>关注消息</t>
  </si>
  <si>
    <t xml:space="preserve">
场景：被关注的推送</t>
  </si>
  <si>
    <t>1、在后台收到一条 被关注的消息，查看 手机系统消息栏中 样式 是否和设计图一致</t>
  </si>
  <si>
    <t xml:space="preserve">2、显示如下
------------------------------------------------------------
汇乎icon + “汇乎”
XXX 刚刚关注了你
</t>
  </si>
  <si>
    <t>7.关闭了消息开关，不再接受消息验证</t>
  </si>
  <si>
    <t>全局搜索的测试用例</t>
  </si>
  <si>
    <t>1.UI检查</t>
  </si>
  <si>
    <t>UI检查</t>
  </si>
  <si>
    <t>1.在首页点击搜索框
2.点击隐藏手机键盘
3.检查搜索框，取消，热门搜索，历史搜索，删除icon
4.检查搜索框底标灰色字符</t>
  </si>
  <si>
    <t>1.从页面能跳转到搜索页面，并自动弹出手机键盘，光标在最左边闪烁
2.手机键盘可以隐藏
3.搜索框，取消，热门搜索，历史搜索，删除icon均显示合理
4.显示“汇乎搜索最专业的外汇咨询”/“xxxxx”</t>
  </si>
  <si>
    <t>2.搜索功能</t>
  </si>
  <si>
    <t>2.1 输入内容</t>
  </si>
  <si>
    <t>搜索内容为空进行搜索</t>
  </si>
  <si>
    <t>搜索内容为空/输入n个空格，点击搜索</t>
  </si>
  <si>
    <t>系统不做任何处理</t>
  </si>
  <si>
    <t>检查搜索框最右侧的“X”</t>
  </si>
  <si>
    <t>1.输入任意内容
2.点击“X”</t>
  </si>
  <si>
    <t>1.搜索框最右侧会显示“X”
2.输入的内容被删除，“X”消失</t>
  </si>
  <si>
    <t>输入空格进行搜索</t>
  </si>
  <si>
    <t>1.输入n个空格，然后点击搜索
2.合法的字符串长度后加空格，然后点击搜索
3.多关键字中间加入空格，然后点击搜索</t>
  </si>
  <si>
    <t>1.系统不做任何处理
2.能够正常搜索
3.能够正常搜索</t>
  </si>
  <si>
    <t>对长度做检查</t>
  </si>
  <si>
    <t>1.输入1-10个字符
2.输入大于200/500个字符串，查看系统是否会截取允许的长度来检验结果</t>
  </si>
  <si>
    <t>1.能够正常搜索
2.下方会展示“查看[xx......xx]的搜索结果”</t>
  </si>
  <si>
    <t>输入的各类字符进行搜索</t>
  </si>
  <si>
    <t>1.输入纯汉字
2.输入纯数字
3.输入纯英文
4.输入纯emoji表情
5.输入@#￥%等特殊符号
6.组合输入汉字+数字+英文+emoji表情+特殊符号+标点符号+空格</t>
  </si>
  <si>
    <t>1-6均能够正常搜索</t>
  </si>
  <si>
    <t>复制、粘贴、编辑</t>
  </si>
  <si>
    <t>已有复制文本</t>
  </si>
  <si>
    <t>对输入内容做复制，粘贴等操作</t>
  </si>
  <si>
    <t>能正常操作</t>
  </si>
  <si>
    <t>多次输入相同的内容进行搜索</t>
  </si>
  <si>
    <t>多次输入相同的内容，点击搜索</t>
  </si>
  <si>
    <t>每次系统的检索结果均一致</t>
  </si>
  <si>
    <t>敏感词汇搜索</t>
  </si>
  <si>
    <t>输入敏感词汇</t>
  </si>
  <si>
    <t>系统能够做出相应提示，如“您输入的内容包含暴力、粗俗语言等内容”</t>
  </si>
  <si>
    <t>输入链接</t>
  </si>
  <si>
    <t>手动或复制一个链接，点击搜索</t>
  </si>
  <si>
    <t>能够正常搜索</t>
  </si>
  <si>
    <t>2.2 搜索结果</t>
  </si>
  <si>
    <t>查看能否跳转至搜索结果的页面</t>
  </si>
  <si>
    <t>已输入查询内容</t>
  </si>
  <si>
    <t>点击结果列表中的任意一条内容</t>
  </si>
  <si>
    <t>能正常跳转至该页面</t>
  </si>
  <si>
    <t>无查询结果</t>
  </si>
  <si>
    <t>1.输入emoji表情等不常见的字符
2.点击搜索按钮</t>
  </si>
  <si>
    <t>1.不会展示结果列表，只显示“查看[xxxx]的搜索结果”
2.显示“未找到相关内容，提问快速获得答案”</t>
  </si>
  <si>
    <t>模糊查询</t>
  </si>
  <si>
    <t>模糊查询
安全检查</t>
  </si>
  <si>
    <t>查询的列表上拉加载更多
安全检查，被删除、加密、授权的数据，不允许被查出来</t>
  </si>
  <si>
    <t>提问列表</t>
  </si>
  <si>
    <t>提问列表，查看结果排序</t>
  </si>
  <si>
    <t>提问列表：以回答数倒序排序，上拉加载更多</t>
  </si>
  <si>
    <t>回答列表</t>
  </si>
  <si>
    <t>回答列表，查看结果排序</t>
  </si>
  <si>
    <t>回答列表：以观点数排序，最多的最前，上拉加载更多</t>
  </si>
  <si>
    <t>讨论列表</t>
  </si>
  <si>
    <t>讨论列表，查看结果排序</t>
  </si>
  <si>
    <t>讨论列表：模糊搜索出相关的文章，上拉加载更多</t>
  </si>
  <si>
    <t>圈子列表</t>
  </si>
  <si>
    <t>搜索的圈子中包含已关注的圈子</t>
  </si>
  <si>
    <t>1.圈子列表，查看结果排序
2.取消关注已关注的圈子</t>
  </si>
  <si>
    <t>1.圈子列表：按圈子人数排序，上拉加载更多
2.提示“确定要取消关注吗 确定取消 取消”
-选择“确定取消”，退出该圈子
-选择“取消”，操作取消</t>
  </si>
  <si>
    <t>切换查看检索结果是否一致</t>
  </si>
  <si>
    <t>1.已输入查询内容
2.有多条搜索结果</t>
  </si>
  <si>
    <t>1.进入任意一条结果中，再退出，再进入
2.查看每次检索内容是否是一致的</t>
  </si>
  <si>
    <t>1-2每次检索内容一致</t>
  </si>
  <si>
    <t>在多条搜索结果中切换</t>
  </si>
  <si>
    <t>已有多条搜索结果</t>
  </si>
  <si>
    <t>1.切换进入不同结果
2.查看每次页面展示是否正确和一致
3.重复步骤1-2</t>
  </si>
  <si>
    <t>1.能够进入
2.每次页面展示内容均一致
3.操作结果正确</t>
  </si>
  <si>
    <t>上滑时，搜索结果列表最后一条下按钮跳转验证</t>
  </si>
  <si>
    <t>1、在搜索结果列表中上拉搜索结果；
2、点击搜索结果列表中的[查看"XXXX"的搜索结果]按钮，查看页面跳转情况</t>
  </si>
  <si>
    <t>1、页面跳转到 搜索结果分类页面
将搜索结果分成 问题tab、回答tab、讨论tab、圈子tab</t>
  </si>
  <si>
    <t>3. 取消功能</t>
  </si>
  <si>
    <t>点击取消是否返回上一页</t>
  </si>
  <si>
    <t>点击取消</t>
  </si>
  <si>
    <t>可以返回上一页</t>
  </si>
  <si>
    <t>是否能左右滑动</t>
  </si>
  <si>
    <t>左右滑动</t>
  </si>
  <si>
    <t>可以切换上下页</t>
  </si>
  <si>
    <t>4.热门搜索</t>
  </si>
  <si>
    <t>检查热门搜索展示栏</t>
  </si>
  <si>
    <t>显示后台设置的默认分类，不超过8个</t>
  </si>
  <si>
    <t>检查能否进入各个热门分类页面</t>
  </si>
  <si>
    <t>依次点击所展示的热门分类</t>
  </si>
  <si>
    <t>均可以进入相关页面</t>
  </si>
  <si>
    <t>5. 历史搜索</t>
  </si>
  <si>
    <t>无历史搜索记录条件下查看UI</t>
  </si>
  <si>
    <t>无历史搜索记录</t>
  </si>
  <si>
    <t>检查历史搜索栏是否展示</t>
  </si>
  <si>
    <t>历史搜索栏隐藏不显示</t>
  </si>
  <si>
    <t>无历史搜索记录下进行搜索</t>
  </si>
  <si>
    <t>1.搜索1、2个信息
2.查看历史搜索栏是否会显示</t>
  </si>
  <si>
    <t>2.展示出了历史搜索栏，并会显示查询的记录</t>
  </si>
  <si>
    <t>检查历史记录的排序
（最近搜索记录&lt;=10）</t>
  </si>
  <si>
    <t>搜索1-10条记录，检查排序显示是否正确</t>
  </si>
  <si>
    <t>1.历史记录列表按搜索的时间先后排序展示
（时间最近的排在最上面）
2.每条记录单行显示</t>
  </si>
  <si>
    <t>检查历史记录的排序
（最近搜索记录&gt;=10）</t>
  </si>
  <si>
    <t>搜索11-15条数据，观察历史记录</t>
  </si>
  <si>
    <t>只显示最近10条搜索记录，并按搜索时间先后排序</t>
  </si>
  <si>
    <t>检查历史记录内容展示</t>
  </si>
  <si>
    <t>1.检查各类字符（特殊字符，表情，数字，字母，汉字）能否正常显示
2.检查搜索信息长度的是否有做处理</t>
  </si>
  <si>
    <t>1.均可显示正常
2.长度过长的，最末尾以“...”展示</t>
  </si>
  <si>
    <t>检查能否进入历史记录页面</t>
  </si>
  <si>
    <t>有历史搜索记录</t>
  </si>
  <si>
    <t>点击任意一条历史记录</t>
  </si>
  <si>
    <t>能够跳转至相关内容页面</t>
  </si>
  <si>
    <t>检查历史记录能否单条删除</t>
  </si>
  <si>
    <t>1.长按任意一条历史记录
2.点击删除
3.在弹出删除框后，点击删除框以外的地方</t>
  </si>
  <si>
    <t>1.能够弹出删除框
2.可以删除该条记录
3.删除框会隐藏不展示，历史记录不会有变化</t>
  </si>
  <si>
    <t>检查删除icon</t>
  </si>
  <si>
    <t>1.点击删除icon
2.点击取消
3.点击确定</t>
  </si>
  <si>
    <t>1.弹出“是否删除历史搜索 取消 确定”
2.不会删除历史记录
3.历史搜索会清空，历史搜索栏隐藏不展示</t>
  </si>
  <si>
    <t>6. 网络情况</t>
  </si>
  <si>
    <t>正常网络情况下做搜索查询</t>
  </si>
  <si>
    <t>分别在2G/3G/4G/wifi网络下进行搜索查询</t>
  </si>
  <si>
    <t>在2G/3G4G/wifi情况下均能正常查询</t>
  </si>
  <si>
    <t>检查弱网查询</t>
  </si>
  <si>
    <t>弱网环境下进行搜索查询</t>
  </si>
  <si>
    <t>1.未超时-出现loading,页面能加载显示正常
2.超时-出现loading，系统要给出“服务器繁忙”的友好提示</t>
  </si>
  <si>
    <t>检查断网查询</t>
  </si>
  <si>
    <t>关闭手机网络/打开飞行模式，查看搜索内容</t>
  </si>
  <si>
    <t>显示“未检测到网络连接”</t>
  </si>
  <si>
    <t>不同网络进行切换检查</t>
  </si>
  <si>
    <t>1.wifi-无网、2G/3G/4G-无网
2.2G/3G/4G-wifi
3.无网-2G/3G/4G、无网-wifi</t>
  </si>
  <si>
    <t>1.页面断开，有“未检测到网络连接”的提示
2.页面显示正常
3.页面重新加载，显示正常</t>
  </si>
  <si>
    <t>[消息]--未登录状态显示</t>
  </si>
  <si>
    <t>消息</t>
  </si>
  <si>
    <t>主页</t>
  </si>
  <si>
    <t>未登录状态进入消息模块，查看页面显示样式</t>
  </si>
  <si>
    <t>1、未登录状态进入消息模块</t>
  </si>
  <si>
    <t>1、打开汇乎，进入 消息模块，查看页面显示</t>
  </si>
  <si>
    <t>1、显示显示和设计图一致；
-------------------
通知列表  系统通知 和 系统消息显示 出来</t>
  </si>
  <si>
    <t>未登录状态无网络场景-进入消息模块，查看页面显示样式</t>
  </si>
  <si>
    <t>1、无网络-未登录 进入消息模块</t>
  </si>
  <si>
    <t>1、断开网络， 打开 汇乎
2、查看消息模块页面显示</t>
  </si>
  <si>
    <t>2、消息模块页面显示样式 和 设计图一致；
--------------------------
通知列表  系统通知  和 系统消息显示出来</t>
  </si>
  <si>
    <t>消息- 搜索功能验证</t>
  </si>
  <si>
    <t>1、未登录状态</t>
  </si>
  <si>
    <t>1、点击搜索框，查看页面跳转情况</t>
  </si>
  <si>
    <t>1、跳转到搜索页</t>
  </si>
  <si>
    <t>未登录-点击通知设置</t>
  </si>
  <si>
    <t>1、点击右上角的 通知设置，查看页面跳转情况</t>
  </si>
  <si>
    <t>1、跳转到消息设置页面</t>
  </si>
  <si>
    <t>未登录-点击 粉丝 按钮</t>
  </si>
  <si>
    <t>1、点击 粉丝 按钮，查看页面跳转情况</t>
  </si>
  <si>
    <t>1、点击跳转到"登录"页面</t>
  </si>
  <si>
    <t>未登录-点击 赞 按钮</t>
  </si>
  <si>
    <t>1、点击 赞 按钮，查看页面跳转情况</t>
  </si>
  <si>
    <t>未登录-点击 回答 按钮</t>
  </si>
  <si>
    <t>1、点击 回答 按钮，查看页面跳转情况</t>
  </si>
  <si>
    <t>未登录-点击 评论 按钮</t>
  </si>
  <si>
    <t>1、点击 评论 按钮，查看页面跳转情况</t>
  </si>
  <si>
    <t>未登录-点击 系统消息 按钮</t>
  </si>
  <si>
    <t>1、点击 系统消息 按钮，查看页面跳转情况</t>
  </si>
  <si>
    <t>1、点击跳转到"系统消息"页面</t>
  </si>
  <si>
    <t>未登录-点击 系统通知 按钮</t>
  </si>
  <si>
    <t>1、点击 系统通知 按钮，查看页面跳转情况</t>
  </si>
  <si>
    <t>1、点击跳转到"系统通知"页面</t>
  </si>
  <si>
    <t>[消息]--已登录状态显示</t>
  </si>
  <si>
    <t>消息模块</t>
  </si>
  <si>
    <t>已登录状态进入消息模块，查看页面显示样式</t>
  </si>
  <si>
    <t>1、已登录状态进入消息模块</t>
  </si>
  <si>
    <t>登录状态无网络场景-进入消息模块，查看页面显示样式</t>
  </si>
  <si>
    <t>1、无网络-已登录 进入消息模块</t>
  </si>
  <si>
    <t>点击通知设置</t>
  </si>
  <si>
    <t>粉丝按钮红点计数验证</t>
  </si>
  <si>
    <t>已进入消息模块</t>
  </si>
  <si>
    <t>1、在消息模块，收到一条粉丝的关注
2、查看 粉丝按钮的 右上角 是否会出现红点计数</t>
  </si>
  <si>
    <t>2、粉丝按钮的 右上角出现红点计数</t>
  </si>
  <si>
    <t>粉丝按钮红点计数消失验证</t>
  </si>
  <si>
    <t>1、在消息模块收到一条粉丝关注
2、点击粉丝按钮，然后返回，查看 红点是否消失</t>
  </si>
  <si>
    <t>2、粉丝按钮 右上角的红点消失了</t>
  </si>
  <si>
    <t>1、在消息模块收到一条粉丝关注
2、kill 应用，重新进入 消息模块，查看 红点是否消失了</t>
  </si>
  <si>
    <t>2、红点 没有消失</t>
  </si>
  <si>
    <t>1、在消息模块收到一条粉丝关注
2、退出登录，查看 红点是否消失</t>
  </si>
  <si>
    <t>2、红点没有消失</t>
  </si>
  <si>
    <t>1、在消息模块收到一条粉丝关注
2、退出登录后，点击粉丝按钮，返回查看红点是否显示
3、重新登录后，查看粉丝按钮的红点是否消失</t>
  </si>
  <si>
    <t>2、红点 没有消失
3、红点 没有消失</t>
  </si>
  <si>
    <t>赞按钮红点计数验证</t>
  </si>
  <si>
    <t>1、在消息模块，收到一条赞
2、查看 赞按钮的 右上角 是否会出现红点计数</t>
  </si>
  <si>
    <t>2、赞按钮的 右上角出现红点计数</t>
  </si>
  <si>
    <t>赞按钮红点计数消失验证</t>
  </si>
  <si>
    <t>1、在消息模块收到一条赞
2、点击赞按钮，然后返回，查看 红点是否消失</t>
  </si>
  <si>
    <t>2、赞按钮 右上角的红点消失了</t>
  </si>
  <si>
    <t>1、在消息模块收到一条赞
2、kill 应用，重新进入 消息模块，查看 红点是否消失了</t>
  </si>
  <si>
    <t>1、在消息模块收到一条赞
2、退出登录，查看 红点是否消失</t>
  </si>
  <si>
    <t>1、在消息模块收到一条赞
2、退出登录后，点击赞按钮，返回查看红点是否显示
3、重新登录后，查看赞按钮的红点是否消失</t>
  </si>
  <si>
    <t>回答按钮红点计数验证</t>
  </si>
  <si>
    <t>1、在消息模块，收到一条回答
2、查看 回答按钮的 右上角 是否会出现红点计数</t>
  </si>
  <si>
    <t>2、回答按钮的 右上角出现红点计数</t>
  </si>
  <si>
    <t>回答按钮红点计数消失验证</t>
  </si>
  <si>
    <t>1、在消息模块收到一条回答
2、点击回答按钮，然后返回，查看 红点是否消失</t>
  </si>
  <si>
    <t>2、回答按钮 右上角的红点消失了</t>
  </si>
  <si>
    <t>1、在消息模块收到一条回答
2、kill 应用，重新进入 消息模块，查看 红点是否消失了</t>
  </si>
  <si>
    <t>1、在消息模块收到一条回答
2、退出登录，查看 红点是否消失</t>
  </si>
  <si>
    <t>1、在消息模块收到一条回答
2、退出登录后，点击回答按钮，返回查看红点是否显示
3、重新登录后，查看回答按钮的红点是否消失</t>
  </si>
  <si>
    <t>评论按钮红点计数验证</t>
  </si>
  <si>
    <t>1、在消息模块，收到一条评论
2、查看 评论按钮的 右上角 是否会出现红点计数</t>
  </si>
  <si>
    <t>2、评论按钮的 右上角出现红点计数</t>
  </si>
  <si>
    <t>评论按钮红点计数消失验证</t>
  </si>
  <si>
    <t>1、在消息模块收到一条评论
2、点击评论按钮，然后返回，查看 红点是否消失</t>
  </si>
  <si>
    <t>2、评论按钮 右上角的红点消失了</t>
  </si>
  <si>
    <t>1、在消息模块收到一条评论
2、kill 应用，重新进入 消息模块，查看 红点是否消失了</t>
  </si>
  <si>
    <t>1、在消息模块收到一条评论
2、退出登录，查看 红点是否消失</t>
  </si>
  <si>
    <t>1、在消息模块收到一条评论
2、退出登录后，点击评论按钮，返回查看红点是否显示
3、重新登录后，查看评论按钮的红点是否消失</t>
  </si>
  <si>
    <t>通知列表显示验证</t>
  </si>
  <si>
    <t xml:space="preserve">1、查看消息通知列表 系统通知、系统消息、邀请回答、邀请消息、个人回答的显示是否和设计图一致；
</t>
  </si>
  <si>
    <t>1、系统通知、系统消息、邀请回答、邀请消息、个人
回答显示个设计图一致； 各类型消息对应的logo 和设计图一致</t>
  </si>
  <si>
    <t>系统通知、系统消息、邀请回答、邀请消息item 无法
删除验证</t>
  </si>
  <si>
    <t>1、在消息列表 对 系统通知 进行 右滑操作
2、查看页面显示</t>
  </si>
  <si>
    <t>2、不会出现 删除item</t>
  </si>
  <si>
    <t>1、在消息列表 对 系统消息 进行 右滑操作
2、查看页面显示</t>
  </si>
  <si>
    <t>1、在消息列表 对 邀请回答 进行 右滑操作
2、查看页面显示</t>
  </si>
  <si>
    <t>1、在消息列表 对 邀请消息 进行 右滑操作
2、查看页面显示</t>
  </si>
  <si>
    <t>个人回答删除验证</t>
  </si>
  <si>
    <t>1、在消息列表 对 任意个人的回答 进行 右滑操作
2、点击[删除] 按钮，查看页面显示</t>
  </si>
  <si>
    <t>2、 个人回答通知被删除</t>
  </si>
  <si>
    <t xml:space="preserve">全部已读功能验证 </t>
  </si>
  <si>
    <t>通知列表中的存在系统通知、系统消息
、邀请回答、邀请消息、个人回答 5种
通知的未读</t>
  </si>
  <si>
    <t>1、点击 全部已读 按钮，查看5种类型的消息计数是否
都消失了</t>
  </si>
  <si>
    <t>1、5种类型的消息计数 都消失了</t>
  </si>
  <si>
    <t>通知列表中没有未读的消息，点击[全部已读]按钮验证</t>
  </si>
  <si>
    <t>通知列表中没有未读的消息计数</t>
  </si>
  <si>
    <t>1、点击 全部已读 按钮，查看页面显示</t>
  </si>
  <si>
    <t>1、toast："暂无未读消息"</t>
  </si>
  <si>
    <t>通知列表排序验证</t>
  </si>
  <si>
    <t>通知列表中存在数条数据</t>
  </si>
  <si>
    <t>1、查看通知列表的 数据排序方式</t>
  </si>
  <si>
    <t>1、通知列表 按照 时间倒序排序</t>
  </si>
  <si>
    <t>通知列表时间格式验证
(1小时&lt;时间&lt;1天)</t>
  </si>
  <si>
    <t>1、接收到一条通知，等待1小时
2、查看步骤1接收的 通知显示</t>
  </si>
  <si>
    <t>2、通知显示为:"1小时前"
注：23小时前（最高）</t>
  </si>
  <si>
    <t>通知列表时间格式验证
(1天&lt;时间&lt;1月)</t>
  </si>
  <si>
    <t>1、查看一条1天前的通知
2、查看步骤1接收的 通知显示</t>
  </si>
  <si>
    <t>2、通知显示为:"1天前"
注:30天前（最高）</t>
  </si>
  <si>
    <t>通知列表时间格式验证
(1月&lt;时间&lt;12月)</t>
  </si>
  <si>
    <t>1、查看一条1个月的通知
2、查看步骤1接收的 通知显示</t>
  </si>
  <si>
    <t>2、通知显示为:"1个月前"
注：11个月前（最高）</t>
  </si>
  <si>
    <t>通知列表时间格式验证
(1年&lt;时间&lt;N年)</t>
  </si>
  <si>
    <t>1、查看一条1年前的通知
2、查看步骤1接收的 通知显示</t>
  </si>
  <si>
    <t>2、通知显示为:"1年前"</t>
  </si>
  <si>
    <t>系统通知、系统消息 官方标签验证</t>
  </si>
  <si>
    <t>1、查看通知列表中的 系统通知、系统消息，查看官方标签是否显示</t>
  </si>
  <si>
    <t>1、官方标签显示[官方]icon，并且样式和设计图一致</t>
  </si>
  <si>
    <t>回答item只有一个回答的时候显示格式验证</t>
  </si>
  <si>
    <t>1、在消息通知列表查看 只有一个人回答时，回答item的显示</t>
  </si>
  <si>
    <t>1、回答item显示为：
-------------------
回答者头像  昵称 回答了问题
           回答内容，单行显示，超出省略显示</t>
  </si>
  <si>
    <t>回答item有大于一个回答的时候，显示格式验证</t>
  </si>
  <si>
    <t>1、在消息通知列表查看 多个人回答时，回答item的显示</t>
  </si>
  <si>
    <t>1、回答item显示为：
-------------------
回答者头像  昵称 等X人回答了问题
           回答内容，单行显示，超出省略显示
X为回答者的统计</t>
  </si>
  <si>
    <t>回答item只有一个回答的时候跳转验证</t>
  </si>
  <si>
    <t>1、在消息通知列表中 点击 只有一个人回答的回答item
2、查看页面跳转情况</t>
  </si>
  <si>
    <t>2、页面跳转到 对应回答的主页</t>
  </si>
  <si>
    <t>回答item有大于一个回答的时候，跳转验证</t>
  </si>
  <si>
    <t>1、在消息通知列表中 点击 大于1个人回答的回答item
2、查看页面跳转情况</t>
  </si>
  <si>
    <t>2、页面跳转到 最新回答 页面，显示提问问题 和 与
消息通知列表对应的回答 缩略显示</t>
  </si>
  <si>
    <t>回答item有大于一个回答 已读后，再次收到一个回答
，显示变化验证</t>
  </si>
  <si>
    <t>1、在消息通知列表中 点击 大于1个人回答的回答item
2、在 最新回答 页面 点击 返回按钮，查看 回答item显示
3、再次收到1条回答，查看回答item显示</t>
  </si>
  <si>
    <t>2、回答item 依然显示 多人的回答的 格式
3、回答item 由多人回答的显示格式 变化成 单个回答的显示格式</t>
  </si>
  <si>
    <t>消息tab红点验证-非消息模块
(应用内)</t>
  </si>
  <si>
    <t>1、在{汇乎}的圈子模块，收到一条 系统消息
2、查看 消息tab 计数显示</t>
  </si>
  <si>
    <t>2、消息tab 出现红点提示</t>
  </si>
  <si>
    <t>消息tab红点验证-消息模块
(应用内)</t>
  </si>
  <si>
    <t>1、在{汇乎}的消息模块，收到一条 系统消息
2、查看 消息tab 计数显示</t>
  </si>
  <si>
    <t>2、消息tab 不出现红点提示</t>
  </si>
  <si>
    <t>消息tab红点验证
(应用外)</t>
  </si>
  <si>
    <t>1、将{汇乎}kill，收到一条 邀请回答消息
2、重新打开{汇乎}，查看 消息tab 计数显示</t>
  </si>
  <si>
    <t>消息tab红点验证
(后台)</t>
  </si>
  <si>
    <t>1、将 tab定位到 非消息模块，
2、将{汇乎}放在后台，收到一条 邀请回答消息
3、重新打开{汇乎}，查看 消息tab 计数显示</t>
  </si>
  <si>
    <t>3、消息tab 出现红点提示</t>
  </si>
  <si>
    <t>消息tab-回答问题计数99验证</t>
  </si>
  <si>
    <t>1、登录账号 提交一个提问消息
2、然后收到 100个回答
3、查看 消息tab 中 此提问的回答计数显示</t>
  </si>
  <si>
    <t>3、此提问的 回答计数显示为：99</t>
  </si>
  <si>
    <t>[消息]--[粉丝]页面 我关注的 &amp; 查看他人关注的</t>
  </si>
  <si>
    <t>粉丝</t>
  </si>
  <si>
    <t>关注我的tab UI样式验证</t>
  </si>
  <si>
    <t>1、点击[粉丝]按钮，查看 "关注我的tab" 样式显示是
否和设计图一致</t>
  </si>
  <si>
    <t>1、关注的我tab显示 和设计图一致
-------------------
头像 昵称
     关注时间         [关注]</t>
  </si>
  <si>
    <t>关注我的tab 返回按钮功能验证</t>
  </si>
  <si>
    <t>1、点击[粉丝]按钮，点击[返回]按钮，查看页面显示</t>
  </si>
  <si>
    <t>1、页面返回到[消息模块]</t>
  </si>
  <si>
    <t>关注我的tab 侧滑返回功能验证</t>
  </si>
  <si>
    <t>1、点击[粉丝]按钮，侧滑[返回]按钮，查看页面显示</t>
  </si>
  <si>
    <t>关注我的tab 排序功能验证</t>
  </si>
  <si>
    <t>1、查看 关注我的tab 数据排序方式</t>
  </si>
  <si>
    <t>1、数据显示以时间倒序的方式排序</t>
  </si>
  <si>
    <t>关注我的tab 翻页功能验证</t>
  </si>
  <si>
    <t>关注我的 页面数据超过20条</t>
  </si>
  <si>
    <t>1、进入 关注我的tab ,上滑 加载数据
2、查看页面 分页条数 是否为 20 条一页</t>
  </si>
  <si>
    <t>2、分页条数 为20 条一页</t>
  </si>
  <si>
    <t>关注我的tab 跳转功能验证</t>
  </si>
  <si>
    <t>1、点击 关注我的 tab 页面 中 数据的头像
2、查看页面跳转情况</t>
  </si>
  <si>
    <t>2、页面跳转至 点击人 的个人主页</t>
  </si>
  <si>
    <t>关注我的tab 官方头像不跳转验证</t>
  </si>
  <si>
    <t>1、关注一个 官方人员</t>
  </si>
  <si>
    <t>1、点击 关注我的 tab 页面 中 点击官方人员的头像
2、查看页面跳转情况</t>
  </si>
  <si>
    <t>2、点击不跳转</t>
  </si>
  <si>
    <t>关注我的tab 侧滑切换tab功能验证</t>
  </si>
  <si>
    <t>1、 在关注我的tab页面，向左滑动，查看页面显示情况</t>
  </si>
  <si>
    <t>1、向左滑动，页面定位到 关注我的tab</t>
  </si>
  <si>
    <t>关注我的tab 数据头像未加载出来时，显示验证</t>
  </si>
  <si>
    <t>切换到弱网环境
1、点击[粉丝]按钮，查看"关注我的tab" 数据头像未加载出来时显示</t>
  </si>
  <si>
    <t>1、头像未 加载出来时，显示和设计图一致
显示全局的默认占位图</t>
  </si>
  <si>
    <t>头像处不同的认证标签显示验证</t>
  </si>
  <si>
    <t>1、在 关注我的tab 中，依次修改接口返回值的数据内
容，依次验证 知名外汇操盘手、优秀回答者、牛人榜认证用户、服务商客服 数据标签显示</t>
  </si>
  <si>
    <t>1、知名外汇操盘手、优秀回答者、牛人榜认证用户、服务商客服 显示样式和设计图一致</t>
  </si>
  <si>
    <t>取消关注功能验证</t>
  </si>
  <si>
    <t>1、在"关注我的tab"中，点击[取消关注]的按钮，查看页面显示
2、点击[返回]按钮，再次进入 "关注我的tab"，查看步骤1操作数据是否依然存在</t>
  </si>
  <si>
    <t>步骤1：关注按钮 状态由 [取消关注]  -&gt; [关注]
步骤2：再次进入"我的关注tab"，数据不存在了</t>
  </si>
  <si>
    <t>1、在"关注我的tab"中，点击[取消关注]的按钮，查看页面显示
2、点击[关注]按钮，点击页面中的 [返回] 按钮
3、再次进入 "关注我的tab"，查看步骤2操作数据是否依然存在</t>
  </si>
  <si>
    <t>步骤3：再次进入 "关注我的tab"，数据依然存在</t>
  </si>
  <si>
    <t>关注时间的显示</t>
  </si>
  <si>
    <t>1、验证关注时间的显示，是否和接口返回一致</t>
  </si>
  <si>
    <t>1、关注时间的显示和接口返回值显示一致</t>
  </si>
  <si>
    <t>头像处各标签显示验证</t>
  </si>
  <si>
    <t>1、对接口返回值中的头像标签绑定字段进行返回值修改，依次验证各标签的显示样式</t>
  </si>
  <si>
    <t>1、各标签的显示样式和设计图一致</t>
  </si>
  <si>
    <t>他关注的/ 关注他的 头部数据显示</t>
  </si>
  <si>
    <t>1、进入 我关注的tab ,点击 [他人的数据头像]
2、在他人的主页，点击 [X关注] 按钮，查看跳转页面文字显示</t>
  </si>
  <si>
    <t>步骤2：tab处文字显示为："他关注的/ 关注他的"</t>
  </si>
  <si>
    <t>我的关注tab功能验证</t>
  </si>
  <si>
    <t>1、复用执行 关注我的 tab 所有测试用例</t>
  </si>
  <si>
    <t>1、全部验证点都通过</t>
  </si>
  <si>
    <t>[消息] -赞</t>
  </si>
  <si>
    <t>赞页面</t>
  </si>
  <si>
    <t>赞 UI样式验证</t>
  </si>
  <si>
    <t>1、点击[赞]按钮，查看 "赞" 样式显示是
否和设计图一致</t>
  </si>
  <si>
    <t>1、赞显示 和设计图一致
-------------------</t>
  </si>
  <si>
    <t>赞 返回按钮功能验证</t>
  </si>
  <si>
    <t>1、点击[赞]按钮，点击[返回]按钮，查看页面显示</t>
  </si>
  <si>
    <t>赞 侧滑返回功能验证</t>
  </si>
  <si>
    <t>1、点击[赞]按钮，侧滑[返回]按钮，查看页面显示</t>
  </si>
  <si>
    <t>赞 排序功能验证</t>
  </si>
  <si>
    <t>1、查看 赞 数据排序方式</t>
  </si>
  <si>
    <t>赞 翻页功能验证</t>
  </si>
  <si>
    <t>我关注的 页面数据超过20条</t>
  </si>
  <si>
    <t>1、进入 赞 ,上滑 加载数据
2、查看页面 分页条数 是否为 20 条一页</t>
  </si>
  <si>
    <t>赞 个人头像跳转功能验证</t>
  </si>
  <si>
    <t>已进入[赞]页面</t>
  </si>
  <si>
    <t>1、点击 我关注的 tab 页面 中 数据的头像
2、查看页面跳转情况</t>
  </si>
  <si>
    <t>赞 官方人员头像跳转功能验证</t>
  </si>
  <si>
    <t>1、使用官方账号对自己 回答或者 评论点赞
2、在 赞 页面，找到 官方人员的点赞记录，点击头像，查看页面跳转情况</t>
  </si>
  <si>
    <t>2、页面不跳转</t>
  </si>
  <si>
    <t>点赞按钮不可点击验证</t>
  </si>
  <si>
    <t>1、点击 赞 页面 任意一条数据的 赞按钮</t>
  </si>
  <si>
    <t>1、赞 按钮不可点击</t>
  </si>
  <si>
    <t>自己点赞自己的回答，数据显示验证</t>
  </si>
  <si>
    <t>1、登录账号 对任意的提问 进行 回答；，然后自己对自己的回答进行点赞；
2、在[消息]-&gt;[赞]页面 查看步骤1的 点赞数据 是否显示</t>
  </si>
  <si>
    <t>步骤2：步骤1 的点赞数据 不显示</t>
  </si>
  <si>
    <t>自己点赞自己的评论，数据显示验证</t>
  </si>
  <si>
    <t>1、登录账号 对任意的 回答 进行 评论，然后 自己对自己的评论进行 点赞；
2、在[消息]-&gt;[赞]页面 查看步骤1的 点赞数据 是否显示</t>
  </si>
  <si>
    <t>自己的回答被点赞 数据显示验证</t>
  </si>
  <si>
    <t>准备账号A、账号B
1、使用登录账号(账号A)对任意提问进行回答
2、 使用账号B 进行点赞
3、 查看账号A 的[消息]-&gt;[赞]页面是否显示 回答被点赞数据</t>
  </si>
  <si>
    <t>步骤3：步骤1的回答在 [赞] 页面显示</t>
  </si>
  <si>
    <t>自己的讨论被点赞 数据显示验证</t>
  </si>
  <si>
    <t>准备账号A、账号B
1、使用登录账号(账号A)在圈子中发表一条讨论
2、 使用账号B 对讨论 进行点赞
3、 查看账号A 的[消息]-&gt;[赞]页面是否显示 回答被点赞数据</t>
  </si>
  <si>
    <t>步骤3：步骤1的讨论 在 [赞] 页面显示</t>
  </si>
  <si>
    <t>自己的一级评论被点赞 数据显示验证</t>
  </si>
  <si>
    <t>准备账号A、账号B
1、使用登录账号(账号A) 对任意回答 进行一级评论
2、 使用账号B 对 一级评论 进行点赞
3、 查看账号A 的[消息]-&gt;[赞]页面是否显示 回答被点赞数据</t>
  </si>
  <si>
    <t>步骤3：步骤1的一级评论 在 [赞] 页面显示</t>
  </si>
  <si>
    <t>自己的二级评论被点赞 数据显示验证</t>
  </si>
  <si>
    <t>准备账号A、账号B
1、使用登录账号(账号A) 对任意回答 的评论区 一级评论 进行二级评论
2、 使用账号B 对 二级评论 进行点赞
3、 查看账号A 的[消息]-&gt;[赞]页面是否显示 回答被点赞数据</t>
  </si>
  <si>
    <t>步骤3：步骤1的二级评论 在 [赞] 页面显示</t>
  </si>
  <si>
    <t>自己的回答被点赞 删除/下架后数据隐藏验证</t>
  </si>
  <si>
    <t>准备账号A、账号B
1、使用登录账号(账号A) 对任意一条提问进行回答；
2、使用账号B对 步骤1回答进行点赞
3、查看账号A 的[消息]-&gt;[赞]页面显示
4、在 汇乎 后台对 回答数据进行 下架
5、查看账号A 的[消息]-&gt;[赞]页面显示</t>
  </si>
  <si>
    <t>步骤3：页面显示 回答被点赞的 数据
步骤4：页面 回答内容区域 显示："该回答已下架/删除"</t>
  </si>
  <si>
    <t>自己的讨论被点赞 删除/下架后数据隐藏验证</t>
  </si>
  <si>
    <t>准备账号A、账号B
1、使用登录账号(账号A) 在圈子中 发表一条讨论；
2、使用账号B对 步骤1讨论进行点赞
3、查看账号A 的[消息]-&gt;[赞]页面显示
4、在 汇乎 后台对 回答数据进行 下架
5、查看账号A 的[消息]-&gt;[赞]页面显示</t>
  </si>
  <si>
    <t>步骤3：页面显示 回答被点赞的 数据
步骤4：页面 回答内容区域 显示："该讨论已下架/删除"</t>
  </si>
  <si>
    <t>自己的一级评论被点赞 删除/下架后数据隐藏验证</t>
  </si>
  <si>
    <t>准备账号A、账号B
1、使用登录账号(账号A)对任意回答 进行一级评论；
2、使用账号B对 步骤1评论进行点赞
3、查看账号A 的[消息]-&gt;[赞]页面显示
4、在 汇乎 后台对 回答数据进行 下架
5、查看账号A 的[消息]-&gt;[赞]页面显示</t>
  </si>
  <si>
    <t>步骤3：页面显示 回答被点赞的 数据
步骤4：页面 回答内容区域 显示："该评论已下架/删除"</t>
  </si>
  <si>
    <t>自己的二级评论被点赞 删除/下架后数据隐藏验证</t>
  </si>
  <si>
    <t>准备账号A、账号B
1、使用登录账号(账号A)对任意回答 进行二级评论；
2、使用账号B对 步骤1 评论进行点赞
3、查看账号A 的[消息]-&gt;[赞]页面显示
4、在 汇乎 后台对 回答数据进行 下架
5、查看账号A 的[消息]-&gt;[赞]页面显示</t>
  </si>
  <si>
    <t>步骤3：页面显示 回答被点赞的 数据
步骤4：页面 隐藏 回答被点赞的数据</t>
  </si>
  <si>
    <t>引用的回答 显示样式验证
（有图片)</t>
  </si>
  <si>
    <t>准备账号A、账号B
1、使用账号A 对任意提问 发布一篇 有文字,有图片的回答
2、使用账号B 进行点赞
3、在账号A 的 [消息] -&gt; [赞] 页面查看 有图片的引用回答显示样式是否和设计图一致</t>
  </si>
  <si>
    <t>3、引用回答的显示样式和设计图一致
--------------------------------------
点赞人头像    昵称                时间显示
赞icon
------------------
回答的内容 （显示3行，超过省略）  +   图片</t>
  </si>
  <si>
    <t>引用的回答 显示样式验证
（纯文字)</t>
  </si>
  <si>
    <t>准备账号A、账号B
1、使用账号A 对任意提问 发布一篇 纯文字的回答
2、使用账号B 进行点赞
3、在账号A 的 [消息] -&gt; [赞] 页面查看 有图片的引用回答显示样式是否和设计图一致</t>
  </si>
  <si>
    <t>3、引用回答的显示样式和设计图一致
--------------------------------------
点赞人头像    昵称                时间显示
赞icon
------------------
回答的内容（显示3行，超过省略）</t>
  </si>
  <si>
    <t>讨论显示样式验证</t>
  </si>
  <si>
    <t>准备账号A、账号B
1、使用账号A 在任意圈子中发表一篇讨论；
2、使用账号B 进行点赞
3、在账号A 的 [消息] -&gt; [赞] 页面查看 讨论 显示样式是否和设计图一致</t>
  </si>
  <si>
    <t>一级评论显示样式验证</t>
  </si>
  <si>
    <t>准备账号A、账号B
1、使用账号A 在任意的回答中发表评论，评论内容为 纯文字；
2、使用账号B 进行点赞
3、在账号A 的 [消息] -&gt; [赞] 页面查看 评论 显示样式是否和设计图一致</t>
  </si>
  <si>
    <t>3、引用回答的显示样式和设计图一致
--------------------------------------
点赞人头像    昵称                时间显示
赞icon
评论内容</t>
  </si>
  <si>
    <t>二级评论显示样式验证
(纯9张图片)</t>
  </si>
  <si>
    <t>准备账号A、账号B
1、使用账号A 在任意的回答中发表评论，评论内容为 纯图片(9张)；
2、使用账号B 进行点赞
3、在账号A 的 [消息] -&gt; [赞] 页面查看 评论 显示样式是否和设计图一致</t>
  </si>
  <si>
    <t>3、引用回答的显示样式和设计图一致
--------------------------------------
点赞人头像    昵称                时间显示
赞icon
9宫格图片</t>
  </si>
  <si>
    <t>点击回答 跳转验证</t>
  </si>
  <si>
    <t>1、在[消息] -&gt; [赞] 页面 的回答数据
2、查看页面跳转情况</t>
  </si>
  <si>
    <t>2、页面跳转 回答列表页面</t>
  </si>
  <si>
    <t>点击讨论 跳转验证</t>
  </si>
  <si>
    <t>1、在[消息] -&gt; [赞] 页面 的讨论数据
2、查看页面跳转情况</t>
  </si>
  <si>
    <t>2、页面跳转 讨论列表页面</t>
  </si>
  <si>
    <t>点击 一级评论 跳转验证</t>
  </si>
  <si>
    <t>1、在[消息] -&gt; [赞] 页面 的一级评论数据
2、查看页面跳转情况</t>
  </si>
  <si>
    <t>2、页面跳转 一级评论页面</t>
  </si>
  <si>
    <t>点击 二级评论 跳转验证</t>
  </si>
  <si>
    <t>1、在[消息] -&gt; [赞] 页面 的二级评论数据
2、查看页面跳转情况</t>
  </si>
  <si>
    <t>2、页面跳转 二级评论页面</t>
  </si>
  <si>
    <t>[消息] -回答 我提问的tab / 我关注的tab</t>
  </si>
  <si>
    <t>回答页面</t>
  </si>
  <si>
    <t>回答 UI样式验证</t>
  </si>
  <si>
    <t>1、点击[回答]按钮，查看 "回答" 样式显示是
否和设计图一致</t>
  </si>
  <si>
    <t>1、回答显示 和设计图一致</t>
  </si>
  <si>
    <t>回答 我提问的/ 我关注的 tab 数据为空时，显示验证</t>
  </si>
  <si>
    <t>已进入回答模块</t>
  </si>
  <si>
    <t>1、查看 我提问的 tab / 我关注的 tab 数据为空时，页面显示是否和设计图一致</t>
  </si>
  <si>
    <t>1、显示默认的占位图 “此处空空如也~”
zeplin-[全局模块]</t>
  </si>
  <si>
    <t>无网络进入 我提问的/ 我关注的 tab 时，显示验证</t>
  </si>
  <si>
    <t>1、切换到无网络环境
2、点击[回答]按钮。查看 我提问的/ 我关注的 tab 页面数据显示</t>
  </si>
  <si>
    <t>2、显示 无网络的占位图页面，显示样式和设计图一致
----------------------------------------------------------
占位图
"网络正在开小差"
[点击刷新]
注：zeplin-[全局模块]</t>
  </si>
  <si>
    <t>回答 返回按钮功能验证</t>
  </si>
  <si>
    <t>1、点击[回答]按钮，点击[返回]按钮，查看页面显示</t>
  </si>
  <si>
    <t>回答 侧滑返回功能验证</t>
  </si>
  <si>
    <t>1、点击[回答]按钮，侧滑[返回]按钮，查看页面显示</t>
  </si>
  <si>
    <t>回答 排序功能验证</t>
  </si>
  <si>
    <t>1、查看 回答 数据排序方式</t>
  </si>
  <si>
    <t>一键已读 功能的验证</t>
  </si>
  <si>
    <t>我提问的tab中存在未读的数据</t>
  </si>
  <si>
    <t>1、已进入 我提问的tab，点击 "一键已读" 按钮
2、查看页面数据的红点是否全部消失了</t>
  </si>
  <si>
    <t>2、当前界面内容全部标记为已读，全部已读外部红点消失</t>
  </si>
  <si>
    <t>页面中没有未读数据，一键已读 功能的验证</t>
  </si>
  <si>
    <t>我提问的tab中没有未读的数据</t>
  </si>
  <si>
    <t>1、已进入 我提问的tab，点击 "一键已读" 按钮
2、查看页面提示</t>
  </si>
  <si>
    <t>2、页面toast 提示:"暂无未读消息"</t>
  </si>
  <si>
    <t>回答为纯文字样式验证</t>
  </si>
  <si>
    <t>已进入[回答]模块</t>
  </si>
  <si>
    <t>准备账号A、账号B
1、使用账号A 发表一篇提问；
2、使用账号B 对账号A 的提问 进行纯文字的回答，回答字数为100字
3、进入账号A 的[消息] -&gt; 回答页面，查看纯文字的回答样式是否和设计图一致</t>
  </si>
  <si>
    <t>3、样式和设计图一致
-----------------------
回答文字内容（最多显示3行，超出省略显示）
------------
提问标题(如果没有图片，最多显示2行纯文字)</t>
  </si>
  <si>
    <t>回答为纯文字 + 1张图片 验证</t>
  </si>
  <si>
    <t>准备账号A、账号B
1、使用账号A 发表一篇提问；
2、使用账号B 对账号A 的提问 进行纯文字 + 1张图片 的回答，回答字数为100字
3、进入账号A 的[消息] -&gt; 回答页面，查看纯文字的回答样式是否和设计图一致</t>
  </si>
  <si>
    <t>3、样式和设计图一致
-----------------------
回答文字内容（最多显示3行，超出省略显示）
回答图片(屏幕内居中)
------------
提问标题(如果没有图片，最多显示2行纯文字)</t>
  </si>
  <si>
    <t>回答为纯文字 + 3张图片 验证</t>
  </si>
  <si>
    <t>准备账号A、账号B
1、使用账号A 发表一篇提问；
2、使用账号B 对账号A 的提问 进行纯文字 + 3张图片 的回答，回答字数为100字
3、进入账号A 的[消息] -&gt; 回答页面，查看纯文字的回答样式是否和设计图一致</t>
  </si>
  <si>
    <t>3、样式和设计图一致
-----------------------
回答文字内容（最多显示3行，超出省略显示）
回答的3张图片(屏幕内居中)
------------
提问标题(如果没有图片，最多显示2行纯文字)</t>
  </si>
  <si>
    <t>回答为纯文字 + 9张图片 验证</t>
  </si>
  <si>
    <t>3、样式和设计图一致
-----------------------
回答文字内容（最多显示3行，超出省略显示）
回答的3张图片(9宫格)
------------
提问标题(如果没有图片，最多显示2行纯文字)</t>
  </si>
  <si>
    <t>回答为 1张图片 验证</t>
  </si>
  <si>
    <t>准备账号A、账号B
1、使用账号A 发表一篇提问；
2、使用账号B 对账号A 的提问 进行 1张图片 的回答，回答字数为100字
3、进入账号A 的[消息] -&gt; 回答页面，查看纯文字的回答样式是否和设计图一致</t>
  </si>
  <si>
    <t>3、样式和设计图一致
-----------------------
回答图片(屏幕内居中)
------------
提问标题(如果没有图片，最多显示2行纯文字)</t>
  </si>
  <si>
    <t>回答为 3张图片 验证</t>
  </si>
  <si>
    <t>准备账号A、账号B
1、使用账号A 发表一篇提问；
2、使用账号B 对账号A 的提问 进行 3张图片 的回答，回答字数为100字
3、进入账号A 的[消息] -&gt; 回答页面，查看纯文字的回答样式是否和设计图一致</t>
  </si>
  <si>
    <t>3、样式和设计图一致
-----------------------
回答3张图片(屏幕内居中)
------------
提问标题(如果没有图片，最多显示2行纯文字)</t>
  </si>
  <si>
    <t>回答为 9张图片 验证</t>
  </si>
  <si>
    <t>3、样式和设计图一致
-----------------------
回答9张张图片(屏幕内居中)
------------
提问标题(如果没有图片，最多显示2行纯文字)</t>
  </si>
  <si>
    <t>回答图片放大显示验证</t>
  </si>
  <si>
    <t>1、点击 回答的图片，查看图片是否支持放大预览显示</t>
  </si>
  <si>
    <t>1、回答支持 放大预览显示</t>
  </si>
  <si>
    <t>提问的标题区域跳转功能验证</t>
  </si>
  <si>
    <t>1、点击 提问的标题，查看页面跳转显示</t>
  </si>
  <si>
    <t>1、页面跳转到 提问的列表页面</t>
  </si>
  <si>
    <t>回答的标题区域跳转功能验证</t>
  </si>
  <si>
    <t>1、点击 回答的标题，查看页面跳转显示</t>
  </si>
  <si>
    <t>1、页面跳转到 回答的列表页面</t>
  </si>
  <si>
    <t>我关注的tab功能验证</t>
  </si>
  <si>
    <t>1、我关注的tab 复用 我提问的tab 的用例</t>
  </si>
  <si>
    <t>用例都执行通过</t>
  </si>
  <si>
    <t>[消息] - 评论</t>
  </si>
  <si>
    <t>评论页面</t>
  </si>
  <si>
    <t>评论 UI样式验证</t>
  </si>
  <si>
    <t>1、点击[粉丝]按钮，查看 "评论" 样式显示是
否和设计图一致</t>
  </si>
  <si>
    <t>1、评论显示 和设计图一致
-------------------</t>
  </si>
  <si>
    <t>评论 返回按钮功能验证</t>
  </si>
  <si>
    <t>评论 侧滑返回功能验证</t>
  </si>
  <si>
    <t>评论页面 数据为空时，显示验证</t>
  </si>
  <si>
    <t>已进入 评论页面</t>
  </si>
  <si>
    <t>1、查看 评论 页面 数据为空时，页面显示是否和设计图一致</t>
  </si>
  <si>
    <t>无网络进入 评论页面 时，显示验证</t>
  </si>
  <si>
    <t>1、切换到无网络环境
2、点击[评论]按钮。查看 评论 页面数据显示</t>
  </si>
  <si>
    <t>评论 排序功能验证</t>
  </si>
  <si>
    <t>1、查看 评论 数据排序方式</t>
  </si>
  <si>
    <t>评论 翻页功能验证</t>
  </si>
  <si>
    <t>1、进入 评论 ,上滑 加载数据
2、查看页面 分页条数 是否为 20 条一页</t>
  </si>
  <si>
    <t>评论 跳转功能验证</t>
  </si>
  <si>
    <t>评论 官方头像不跳转验证</t>
  </si>
  <si>
    <t>1、点击 我关注的 tab 页面 中 点击官方人员的头像
2、查看页面跳转情况</t>
  </si>
  <si>
    <t>回答为纯文字 ，评论为纯文字 显示验证</t>
  </si>
  <si>
    <t>账号A 和 账号B 
1、使用账号A 对任意提问发表一篇纯文字的回答(文字数量超过3行)；
2、使用账号B  对步骤1的回答进行 纯文字的评论 (文字数量超过3行)
3、使用账号A 进入[消息]-[评论] 查看 回答为纯文字  + 评论为纯文字 的显示样式是否和设计图一致</t>
  </si>
  <si>
    <t xml:space="preserve">3、回答为纯文字  + 评论为纯文字 的显示样式 和设计图一致
</t>
  </si>
  <si>
    <t>回答为纯文字+1张 图片，评论为纯文字 +1张 图片 显示验证</t>
  </si>
  <si>
    <t>账号A 和 账号B 
1、使用账号A 对任意提问发表一篇纯文字 + 1张图片的回答(文字数量超过3行)；
2、使用账号B  对步骤1的回答进行 纯文字 + 1张图片的评论 (文字数量超过3行)
3、使用账号A 进入[消息]-[评论] 查看 回答为纯文字 + 1张图片  + 评论为纯文字 + 1张图片 的显示样式是否和设计图一致</t>
  </si>
  <si>
    <t xml:space="preserve">3、回答为纯文字 + 1张图片  + 评论为纯文字 + 1张图片 的显示样式 和设计图一致
</t>
  </si>
  <si>
    <t>回答为纯文字+2张 图片，评论为纯文字 +2张 图片 显示验证</t>
  </si>
  <si>
    <t>账号A 和 账号B 
1、使用账号A 对任意提问发表一篇纯文字 + 2张图片的回答(文字数量超过3行)；
2、使用账号B  对步骤1的回答进行 纯文字 + 2张图片的评论 (文字数量超过3行)
3、使用账号A 进入[消息]-[评论] 查看 回答为纯文字 + 2张图片  + 评论为纯文字 + 2张图片 的显示样式是否和设计图一致</t>
  </si>
  <si>
    <t xml:space="preserve">3、回答为纯文字 + 2张图片  + 评论为纯文字 + 2张图片 的显示样式 和设计图一致
</t>
  </si>
  <si>
    <t>回答为纯文字+3张 图片，评论为纯文字 +3张 图片 显示验证</t>
  </si>
  <si>
    <t>账号A 和 账号B 
1、使用账号A 对任意提问发表一篇纯文字 + 3张图片的回答(文字数量超过3行)；
2、使用账号B  对步骤1的回答进行 纯文字 + 3张图片的评论 (文字数量超过3行)
3、使用账号A 进入[消息]-[评论] 查看 回答为纯文字 + 3张图片  + 评论为纯文字 + 3张图片 的显示样式是否和设计图一致</t>
  </si>
  <si>
    <t xml:space="preserve">3、回答为纯文字 + 3张图片  + 评论为纯文字 + 3张图片 的显示样式 和设计图一致
</t>
  </si>
  <si>
    <t>回答为纯文字+9张 图片，评论为纯文字 +9张 图片 显示验证</t>
  </si>
  <si>
    <t>账号A 和 账号B 
1、使用账号A 对任意提问发表一篇纯文字 + 9张图片的回答(文字数量超过3行)；
2、使用账号B  对步骤1的回答进行 纯文字 + 9张图片的评论 (文字数量超过3行)
3、使用账号A 进入[消息]-[评论] 查看 回答为纯文字 + 9张图片  + 评论为纯文字 + 9张图片 的显示样式是否和设计图一致</t>
  </si>
  <si>
    <t xml:space="preserve">3、回答为纯文字 + 9张图片  + 评论为纯文字 + 9张图片 的显示样式 和设计图一致
</t>
  </si>
  <si>
    <t>回答 1张 图片，评论为1张纯图片 显示验证</t>
  </si>
  <si>
    <t>账号A 和 账号B 
1、使用账号A 对任意提问发表一篇 1张图片的回答；
2、使用账号B  对步骤1的回答进行 1张图片的评论 
3、使用账号A 进入[消息]-[评论] 查看 回答为1张图片  + 评论为1张图片 的显示样式是否和设计图一致</t>
  </si>
  <si>
    <t xml:space="preserve">3、回答为1张图片  + 评论为1张图片 的显示样式 和设计图一致
</t>
  </si>
  <si>
    <t>回答 3张 图片，评论为3张纯图片 显示验证</t>
  </si>
  <si>
    <t>账号A 和 账号B 
1、使用账号A 对任意提问发表一篇 3张图片的回答；
2、使用账号B  对步骤1的回答进行 3张图片的评论 
3、使用账号A 进入[消息]-[评论] 查看 回答为3张图片  + 评论为3张图片 的显示样式是否和设计图一致</t>
  </si>
  <si>
    <t xml:space="preserve">3、回答为3张图片  + 评论为3张图片 的显示样式 和设计图一致
</t>
  </si>
  <si>
    <t>回答 9张 图片，评论为9张纯图片 显示验证</t>
  </si>
  <si>
    <t>账号A 和 账号B 
1、使用账号A 对任意提问发表一篇 9张图片的回答；
2、使用账号B  对步骤1的回答进行 9张图片的评论 
3、使用账号A 进入[消息]-[评论] 查看 回答为9张图片  + 评论为9张图片 的显示样式是否和设计图一致</t>
  </si>
  <si>
    <t xml:space="preserve">3、回答为9张图片  + 评论为9张图片 的显示样式 和设计图一致
</t>
  </si>
  <si>
    <t>回答为 文字 + 9张图片， 评论为 纯文字 + 9张图片
 显示验证</t>
  </si>
  <si>
    <t>一级评论为 文字 + 9张图片， 二级评论为 纯文字 + 9张
图片 显示验证</t>
  </si>
  <si>
    <r>
      <rPr>
        <sz val="11"/>
        <color theme="1"/>
        <rFont val="微软雅黑"/>
        <charset val="134"/>
      </rPr>
      <t xml:space="preserve">账号A 和 账号B 
1、使用账号A 对任意提问发表一篇纯文字 + 9张图片的回答(文字数量超过3行)；
2、使用账号B  对步骤1的回答进行 纯文字 + 9张图片的 </t>
    </r>
    <r>
      <rPr>
        <b/>
        <sz val="11"/>
        <color theme="1"/>
        <rFont val="微软雅黑"/>
        <charset val="134"/>
      </rPr>
      <t xml:space="preserve">二级 </t>
    </r>
    <r>
      <rPr>
        <sz val="11"/>
        <color theme="1"/>
        <rFont val="微软雅黑"/>
        <charset val="134"/>
      </rPr>
      <t xml:space="preserve">评论 (文字数量超过3行)
3、使用账号A 进入[消息]-[评论] 查看 回答为纯文字 + 9张图片  + </t>
    </r>
    <r>
      <rPr>
        <b/>
        <sz val="11"/>
        <color theme="1"/>
        <rFont val="微软雅黑"/>
        <charset val="134"/>
      </rPr>
      <t>二级</t>
    </r>
    <r>
      <rPr>
        <sz val="11"/>
        <color theme="1"/>
        <rFont val="微软雅黑"/>
        <charset val="134"/>
      </rPr>
      <t xml:space="preserve"> 评论为纯文字 + 9张图片 的显示样式是否和设计图一致</t>
    </r>
  </si>
  <si>
    <t>他人回复我的违规的评论或回复显示验证</t>
  </si>
  <si>
    <t>账号A 和 账号B 
1、使用账号A 对任意提问发表一篇纯文字 的回答
2、使用账号B  对步骤1的回答进行 纯文字 + 9张图片的评论 (文字数量超过3行)
3、在 {汇乎后台} 将步骤1 发表的 回答设置为 违规
4、使用账号A 进入[消息]-[评论] 查看 他人回复我的违规 回答显示</t>
  </si>
  <si>
    <t>4、评论的 纯文字 + 9张图片  依然显示在上方
回答区显示为:"该回答已下架"</t>
  </si>
  <si>
    <t>他人评论我已删除的评论或回复</t>
  </si>
  <si>
    <t>4、评论的 纯文字 + 9张图片  依然显示在上方
回答区显示为:"该回答已删除"</t>
  </si>
  <si>
    <t>其他用户对我的，评论或回复 下架显示验证</t>
  </si>
  <si>
    <t>账号A 和 账号B 
1、使用账号A 对任意提问发表一篇纯文字 的回答
2、使用账号B  对步骤1的回答进行 纯文字 + 9张图片的评论 (文字数量超过3行)
3、在 {汇乎后台} 将步骤2 发表的 评论设置为 违规
4、使用账号A 进入[消息]-[评论] 查看 他人回复 被删除显示验证</t>
  </si>
  <si>
    <t>步骤4：违规下架的评论，不显示整条数据</t>
  </si>
  <si>
    <t>其他用户对我的，评论或回复 删除验证</t>
  </si>
  <si>
    <t>账号A 和 账号B 
1、使用账号A 对任意提问发表一篇纯文字 的回答
2、使用账号B  对步骤1的回答进行 纯文字 + 9张图片的评论 (文字数量超过3行)
3、在 {汇乎后台} 将步骤2 发表的 评论设置为 删除
4、使用账号A 进入[消息]-[评论] 查看 他人回复 被删除显示验证</t>
  </si>
  <si>
    <t>评论页面回复功能验证</t>
  </si>
  <si>
    <t>1、进入[消息]-[评论] ，点击 任意数据的下的[回复]按钮
2、查看 评论输入框的 数据信息显示 是否正确</t>
  </si>
  <si>
    <t>步骤2：页面弹出评论输入框，显示和设计图一致
-------------------------------------------
评论 给 XX(用户昵称)
请写下你的评论(默认文案)
图片选择按钮                           [发布]</t>
  </si>
  <si>
    <t>评论页面回复功能输入为空验证</t>
  </si>
  <si>
    <t>1、进入[消息]-[评论] ，点击 任意数据的下的[回复]按钮
2、在评论输入框中不输入任意内容，点击[发布]按钮</t>
  </si>
  <si>
    <t>2、页面toast 提示:"评论不能为空"</t>
  </si>
  <si>
    <t>评论页面-流程验证</t>
  </si>
  <si>
    <t>1、进入[消息]-[评论] ，点击 任意数据的下的[回复]按钮</t>
  </si>
  <si>
    <t>1、在评论输入框中输入:"12345678910",点击[发布]按钮
2、查看页面显示</t>
  </si>
  <si>
    <t>步骤2：评论发布成功，页面弹出的评论输入框关闭，
页面依然停留在 [消息]-[评论]页面</t>
  </si>
  <si>
    <t>[消息]-[评论]- 回答标题区域跳转验证</t>
  </si>
  <si>
    <t xml:space="preserve">1、进入[消息]-[评论] </t>
  </si>
  <si>
    <t>1、点击 任意数据的 回答标题；
2、查看页面跳转情况</t>
  </si>
  <si>
    <t>2、页面跳转至 回答的列表页</t>
  </si>
  <si>
    <t>[消息]-[评论]- 一级评论标题区域跳转验证</t>
  </si>
  <si>
    <t>1、点击 任意数据的 一级评论标题；
2、查看页面跳转情况</t>
  </si>
  <si>
    <t>2、页面跳转至 评论区对应的 评论显示区域</t>
  </si>
  <si>
    <t>[消息]-[评论]- 二级评论标题区域跳转验证</t>
  </si>
  <si>
    <t>1、点击 任意数据的 二级评论标题；
2、查看页面跳转情况</t>
  </si>
  <si>
    <t>2、页面跳转至 评论区对应的 二级评论显示区域</t>
  </si>
  <si>
    <t>[评论] - 评论数据加单位显示验证</t>
  </si>
  <si>
    <t>已进入评论页面</t>
  </si>
  <si>
    <t>1、对接口返回值的点赞字段进行数据修改
2、数据修改为 1000，10000
3、返回客户端，查看客户端是否加单位显示</t>
  </si>
  <si>
    <t>3、客户端 赞位置 加K 、W 显示
保留1位小数</t>
  </si>
  <si>
    <t>[评论] - 评论时间显示验证</t>
  </si>
  <si>
    <t>1、查看 评论的时间显示 是否 与接口绑定字段的 数据显示一致</t>
  </si>
  <si>
    <t>1、与接口绑定的时间字段数据显示一致</t>
  </si>
  <si>
    <t>[消息] -系统通知</t>
  </si>
  <si>
    <t>消息列表</t>
  </si>
  <si>
    <t>系统通知 UI样式验证</t>
  </si>
  <si>
    <t>1、点击通知列表 [系统通知]数据，查看 "系统通知" 样式显示是否和设计图一致</t>
  </si>
  <si>
    <t xml:space="preserve">1、系统通知 显示 和设计图一致
</t>
  </si>
  <si>
    <t>系统通知 返回按钮功能验证</t>
  </si>
  <si>
    <t>1、点击通知列表 [系统通知]数据，点击[返回]按钮，查看页面显示</t>
  </si>
  <si>
    <t>系统通知 侧滑返回功能验证</t>
  </si>
  <si>
    <t>1、点击通知列表 [系统通知]数据，侧滑[返回]按钮，查看页面显示</t>
  </si>
  <si>
    <t>系统通知 数据为空时，显示验证</t>
  </si>
  <si>
    <t>已进入 系统通知</t>
  </si>
  <si>
    <t>1、查看 系统通知 数据为空时，页面显示是否和设计图一致</t>
  </si>
  <si>
    <t>1、切换到无网络环境
2、在消息列表中 点击系统通知的数据。查看 评论 页面数据显示</t>
  </si>
  <si>
    <t>系统通知 排序功能验证</t>
  </si>
  <si>
    <t>1、查看 系统通知页面 数据排序方式</t>
  </si>
  <si>
    <t>系统通知 翻页功能验证
（正常网络）</t>
  </si>
  <si>
    <t>1、进入 系统通知页面 ,上滑 加载数据
2、查看页面 分页条数 是否为 20 条一页</t>
  </si>
  <si>
    <t xml:space="preserve"> 1、出现 加载 动画，显示下一页的数据</t>
  </si>
  <si>
    <t>系统通知 翻页功能验证
（弱网-超时）</t>
  </si>
  <si>
    <t xml:space="preserve"> 1、出现 加载 动画，出现toast 提示:"服务器繁忙"
不能显示第二页的数据</t>
  </si>
  <si>
    <t>系统通知 翻页功能验证
（弱网-未超时）</t>
  </si>
  <si>
    <t xml:space="preserve"> 1、出现 加载 动画，显示出第二页数据</t>
  </si>
  <si>
    <t>系统通知 翻页功能验证
（弱网-无网络）</t>
  </si>
  <si>
    <t>1、出现 加载 动画，出现toast 提示:"未检测到网络连接"</t>
  </si>
  <si>
    <t>系统通知 个人头像跳转功能验证</t>
  </si>
  <si>
    <t>1、点击 系统通知页面 页面 中 数据的个人头像
2、查看页面跳转情况</t>
  </si>
  <si>
    <t>系统通知 官方头像不跳转验证</t>
  </si>
  <si>
    <t>1、点击 系统通知页面 页面 中 点击官方人员的头像
2、查看页面跳转情况</t>
  </si>
  <si>
    <t>违规审核通知 显示验证</t>
  </si>
  <si>
    <t>已进入[消息]-系统通知</t>
  </si>
  <si>
    <t>准备账号A 
1、在{汇乎后台}发送一条违规通知；
2、在 系统通知页面查看数据显示</t>
  </si>
  <si>
    <t>2、 显示 和设计图一致</t>
  </si>
  <si>
    <t>提问下架通知的 显示验证</t>
  </si>
  <si>
    <t>准备账号A
1、使用账号A 发布一条提问；
2、在 {汇乎后台} 将 这条提问 审核为 违规
3、 使用账号A 在 系统消息中查看 数据显示</t>
  </si>
  <si>
    <t>3、数据显示为:
--------------------------
官方头像  你的提问已被下架
          涉嫌违规[此处输入违规描述]
          时间</t>
  </si>
  <si>
    <t>回答的下架通知 显示验证</t>
  </si>
  <si>
    <t>准备账号A
1、使用账号A 对任意提问， 发送一条回答；
2、在 {汇乎后台} 将 步骤1回答 审核为 违规
3、 使用账号A 在 系统消息中查看 数据显示</t>
  </si>
  <si>
    <t>3、数据显示为:
--------------------------
官方头像  你的回答已被下架
          涉嫌违规[此处输入违规描述]
          时间</t>
  </si>
  <si>
    <t>选中为优质提问通知的显示验证</t>
  </si>
  <si>
    <t>准备账号A
1、使用账号A 发布一条提问；
2、在 {汇乎后台} 将 这条提问 审核为 优质提问
3、 使用账号A 在 系统消息中查看 数据显示</t>
  </si>
  <si>
    <t>3、数据显示为:
--------------------------
官方头像  你的提问被评为优质提问，已被官方加入热门列表
          时间</t>
  </si>
  <si>
    <t>选中为优质回答通知的显示验证</t>
  </si>
  <si>
    <t>准备账号A
1、使用账号A 对任意提问， 发送一条回答；
2、在 {汇乎后台} 将 步骤1回答 审核为 优质回答
3、 使用账号A 在 系统消息中查看 数据显示</t>
  </si>
  <si>
    <t>3、数据显示为:
--------------------------
官方头像  你的提问被评为优质回答，已被官方加入热门列表
          时间</t>
  </si>
  <si>
    <t>其他官方活动通知显示验证</t>
  </si>
  <si>
    <t>1、在后台发送一条 官方活动 的通知
2、使用任意账号 在 系统消息 中查看 数据显示</t>
  </si>
  <si>
    <t>2、数据显示为:
--------------------------
官方头像  
          文案全部显示出来
          时间</t>
  </si>
  <si>
    <t>其他官方活动通知 跳转验证</t>
  </si>
  <si>
    <t>1、在后台发送一条 官方活动 的通知
2、使用任意账号 在 系统消息 中查看 数据显示，点击官方通知 中的 [查看详情] 按钮
3、查看页面跳转情况</t>
  </si>
  <si>
    <t>3、页面跳转到 官方活动 配置的后台地址</t>
  </si>
  <si>
    <t>常规的系统通知 显示验证</t>
  </si>
  <si>
    <t>数据 格式中时间显示验证</t>
  </si>
  <si>
    <t>1、查看 系统通知页面 中任意数据的时间格式
2、查看是否和 需求原型一致</t>
  </si>
  <si>
    <t>2、系统通知页面的时间 格式显示和需求原型一致，时间数据显示最新的更新时间
参考全局的时间显示规则</t>
  </si>
  <si>
    <t>推送的内容有标题验证</t>
  </si>
  <si>
    <t>1、在{汇乎后台} 推送一条内容，推送内容有标题
2、在 系统通知页面 中查看 推送内容有标题的验证</t>
  </si>
  <si>
    <t>2、显示 和需求原型一致</t>
  </si>
  <si>
    <t>推送的内容无标题验证</t>
  </si>
  <si>
    <t>1、在{汇乎后台} 推送一条内容，推送内容无标题
2、在 系统通知页面 中查看 推送内容无标题的验证</t>
  </si>
  <si>
    <t>数据头像 各标签内容的验证</t>
  </si>
  <si>
    <t>1、对 系统通知页面 中的单挑数据，修改头像标签 显示绑定的的字段内容
2、 查看 知名外汇操盘手、优秀回答者、牛人榜认证用户、服务商客服 标签的显示 是否和设计图一致</t>
  </si>
  <si>
    <t>2、各标签的 显示方式 和设计图一致</t>
  </si>
  <si>
    <t>[消息] - 系统消息</t>
  </si>
  <si>
    <t>系统消息 UI样式验证</t>
  </si>
  <si>
    <t>1、点击通知列表 [系统消息]数据，查看 "系统消息" 样式显示是否和设计图一致</t>
  </si>
  <si>
    <t xml:space="preserve">1、系统消息 显示 和设计图一致
</t>
  </si>
  <si>
    <t>系统消息 返回按钮功能验证</t>
  </si>
  <si>
    <t>1、点击通知列表 [系统消息]数据，点击[返回]按钮，查看页面显示</t>
  </si>
  <si>
    <t>系统消息 侧滑返回功能验证</t>
  </si>
  <si>
    <t>1、点击通知列表 [系统消息]数据，侧滑[返回]按钮，查看页面显示</t>
  </si>
  <si>
    <t>系统消息 数据为空时，显示验证</t>
  </si>
  <si>
    <t>已进入 系统消息</t>
  </si>
  <si>
    <t>1、查看 系统消息 数据为空时，页面显示是否和设计图一致</t>
  </si>
  <si>
    <t>1、切换到无网络环境
2、在消息列表中 点击系统消息的数据。查看 评论 页面数据显示</t>
  </si>
  <si>
    <t>系统消息 排序功能验证</t>
  </si>
  <si>
    <t>1、查看 系统消息页面 数据排序方式</t>
  </si>
  <si>
    <t>系统消息 翻页功能验证</t>
  </si>
  <si>
    <t>1、进入 系统消息页面 ,上滑 加载数据
2、查看页面 分页条数 是否为 20 条一页</t>
  </si>
  <si>
    <t>系统消息 翻页功能验证
（弱网-超时）</t>
  </si>
  <si>
    <t>系统消息 翻页功能验证
（弱网-未超时）</t>
  </si>
  <si>
    <t>系统消息 翻页功能验证
（弱网-无网络）</t>
  </si>
  <si>
    <t>系统消息 最全显示样式验证</t>
  </si>
  <si>
    <t>已进入 [消息] - [系统消息]</t>
  </si>
  <si>
    <t>1、在 {汇乎后台｝发送一条 包含 两行标题 、 三行内容 、推送图片的 数据；
2、使用 任意的账号 进入 [消息] - [系统消息] ，查看 推送的通知数据显示</t>
  </si>
  <si>
    <t>步骤2：显示样式和 需求原型一致
----------------------
标题 (最多显示两行)
内容 （最多显示三行）      图片
时间</t>
  </si>
  <si>
    <t>系统消息 无标题显示验证</t>
  </si>
  <si>
    <t>1、在 {汇乎后台｝发送一条 包含 无标题 、 三行内容 、推送图片的 数据；
2、使用 任意的账号 进入 [消息] - [系统消息] ，查看 推送的通知数据显示</t>
  </si>
  <si>
    <t>步骤2：显示样式和 需求原型一致
----------------------
标题 (最多显示两行)  没有标题，不显示标题
内容 （最多显示三行）      图片
时间</t>
  </si>
  <si>
    <t>系统消息 无内容显示验证</t>
  </si>
  <si>
    <t>1、在 {汇乎后台｝发送一条 包含 两行标题 、 无内容 、推送图片的 数据；
2、使用 任意的账号 进入 [消息] - [系统消息] ，查看 推送的通知数据显示</t>
  </si>
  <si>
    <t>步骤2：显示样式和 需求原型一致
----------------------
标题 (最多显示两行)
图片
时间</t>
  </si>
  <si>
    <t>系统消息 无推送的图片 显示验证</t>
  </si>
  <si>
    <t>1、在 {汇乎后台｝发送一条 包含 两行标题 、 三行内容 、无 推送图片的 数据；
2、使用 任意的账号 进入 [消息] - [系统消息] ，查看 推送的通知数据显示</t>
  </si>
  <si>
    <t>步骤2：显示样式和 需求原型一致
----------------------
标题 (最多显示两行)
内容 (最多显示三行)
时间</t>
  </si>
  <si>
    <t>系统消息 跳转至 提问页验证</t>
  </si>
  <si>
    <t>1、在 {汇乎后台｝发送一条 配置跳转地址为 提问页的 推送数据；
2、 使用 任意的账号 进入 [消息] - [系统消息] ，点击推送 的数据，查看页面 跳转情况</t>
  </si>
  <si>
    <t>2、页面跳转到 配置好的 提问页面</t>
  </si>
  <si>
    <t>系统消息 跳转至 回答展示页验证</t>
  </si>
  <si>
    <t>1、在 {汇乎后台｝发送一条 配置跳转地址为 回答展示页的 推送数据；
2、 使用 任意的账号 进入 [消息] - [系统消息] ，点击推送 的数据，查看页面 跳转情况</t>
  </si>
  <si>
    <t>2、页面跳转到 配置好的 回答页面</t>
  </si>
  <si>
    <t>系统消息 跳转至 讨论展示页验证</t>
  </si>
  <si>
    <t>1、在 {汇乎后台｝发送一条 配置跳转地址为 讨论展示页的 推送数据；
2、 使用 任意的账号 进入 [消息] - [系统消息] ，点击推送 的数据，查看页面 跳转情况</t>
  </si>
  <si>
    <t>2、页面跳转到 配置好的 讨论页面</t>
  </si>
  <si>
    <t>系统消息 跳转至 后台配置的网址验证</t>
  </si>
  <si>
    <t>1、在 {汇乎后台｝发送一条 配置跳转地址为 第三方网址 的 推送数据；
2、 使用 任意的账号 进入 [消息] - [系统消息] ，点击推送 的数据，查看页面 跳转情况</t>
  </si>
  <si>
    <t>2、页面跳转到 配置好的 第三方网址页面 （调用第三方浏览器）</t>
  </si>
  <si>
    <t>[消息] - 回答邀请</t>
  </si>
  <si>
    <t>回答邀请</t>
  </si>
  <si>
    <t>回答邀请 UI样式验证</t>
  </si>
  <si>
    <t>1、点击[粉丝]按钮，查看 "回答邀请" 样式显示是
否和设计图一致</t>
  </si>
  <si>
    <t xml:space="preserve">1、回答邀请 显示 和设计图一致
</t>
  </si>
  <si>
    <t>回答邀请 返回按钮功能验证</t>
  </si>
  <si>
    <t>回答邀请 侧滑返回功能验证</t>
  </si>
  <si>
    <t>回答邀请 数据为空时，显示验证</t>
  </si>
  <si>
    <t>已进入 回答邀请</t>
  </si>
  <si>
    <t>1、查看 回答邀请 数据为空时，页面显示是否和设计图一致</t>
  </si>
  <si>
    <t>1、切换到无网络环境
2、在消息列表中 点击回答邀请的数据。查看 评论 页面数据显示</t>
  </si>
  <si>
    <t>回答邀请 排序功能验证</t>
  </si>
  <si>
    <t>1、查看 回答邀请 数据排序方式</t>
  </si>
  <si>
    <t>回答邀请 翻页功能验证</t>
  </si>
  <si>
    <t>1、进入 回答邀请 ,上滑 加载数据
2、查看页面 分页条数 是否为 20 条一页</t>
  </si>
  <si>
    <t>回答邀请 翻页功能验证
（弱网-超时）</t>
  </si>
  <si>
    <t>1、进入 回答邀请页面 ,上滑 加载数据
2、查看页面 分页条数 是否为 20 条一页</t>
  </si>
  <si>
    <t>回答邀请 翻页功能验证
（弱网-未超时）</t>
  </si>
  <si>
    <t>回答邀请 翻页功能验证
（弱网-无网络）</t>
  </si>
  <si>
    <t>回答邀请 跳转功能验证</t>
  </si>
  <si>
    <t>回答邀请 官方头像不跳转验证</t>
  </si>
  <si>
    <t>1、对 回答邀请页面 中的单挑数据，修改头像标签 显示绑定的的字段内容
2、 查看 知名外汇操盘手、优秀回答者、牛人榜认证用户、服务商客服 标签的显示 是否和设计图一致</t>
  </si>
  <si>
    <t>回答邀请页面 红点消失验证</t>
  </si>
  <si>
    <t>1、点击 回答邀请 页面中的任意一条 存在红点的数据
2、进入跳转页面后，点击[返回] 按钮
3、查看 步骤1 数据显示的红点是否依然存在</t>
  </si>
  <si>
    <t>3、步骤1的红点数据 消失了</t>
  </si>
  <si>
    <t>一键已读 功能验证
（页面有数据）</t>
  </si>
  <si>
    <t>1、回答邀请 页面中存在 红点的数据
2、 点击[一键已读] 按钮
3、 查看页面 中 红点数据是否消失了</t>
  </si>
  <si>
    <t>3、 页面 种的 红点数据 消失了</t>
  </si>
  <si>
    <t>一键已读 功能验证
（页面无数据）</t>
  </si>
  <si>
    <t>回答邀请 页面种不存在红点的数据
1、点击[一键已读]按钮
2、查看 页面显示</t>
  </si>
  <si>
    <t>回答邀请 显示样式验证
（纯文字）</t>
  </si>
  <si>
    <t>准备登陆账号A
1、使用另外的账号 找到一条纯文字的提问，邀请账号A 回答
2、在账号A 的 回答邀请 页面中，查看回答邀请显示样式是否和设计图一致</t>
  </si>
  <si>
    <t>2、回答邀请 页面中的 显示样式和设计图一致
-----------------------------
邀请人头像   (邀请人昵称) 邀请你回答问题
提问的内容(提问显示完全)
时间显示</t>
  </si>
  <si>
    <t>回答邀请 显示样式验证
（文字 + 图片）</t>
  </si>
  <si>
    <t>准备登陆账号A
1、使用另外的账号 找到一条 文字 + 图片的提问，邀请账号A 回答
2、在账号A 的 回答邀请 页面中，查看回答邀请显示样式是否和设计图一致</t>
  </si>
  <si>
    <t>2、回答邀请 页面中的 显示样式和设计图一致
-----------------------------
邀请人头像   (邀请人昵称) 邀请你回答问题
提问的内容(提问显示完全)
图片
时间显示</t>
  </si>
  <si>
    <t>[消息] - 圈子邀请</t>
  </si>
  <si>
    <t>圈子邀请</t>
  </si>
  <si>
    <t>圈子邀请 UI样式验证</t>
  </si>
  <si>
    <t>1、点击通知列表 [圈子邀请]数据，查看 "圈子邀请" 样式显示是否和设计图一致</t>
  </si>
  <si>
    <t xml:space="preserve">1、圈子显示 和设计图一致
</t>
  </si>
  <si>
    <t>圈子邀请 返回按钮功能验证</t>
  </si>
  <si>
    <t>1、点击通知列表 [圈子邀请]数据，点击[返回]按钮，查看页面显示</t>
  </si>
  <si>
    <t>圈子邀请 侧滑返回功能验证</t>
  </si>
  <si>
    <t>1、点击通知列表 [圈子邀请]数据，侧滑[返回]按钮，查看页面显示</t>
  </si>
  <si>
    <t>圈子邀请 数据为空时，显示验证</t>
  </si>
  <si>
    <t>已进入 圈子邀请</t>
  </si>
  <si>
    <t>1、查看 圈子邀请 数据为空时，页面显示是否和设计图一致</t>
  </si>
  <si>
    <t>1、切换到无网络环境
2、在消息列表中 点击圈子邀请的数据。查看 评论 页面数据显示</t>
  </si>
  <si>
    <t>圈子邀请 排序功能验证</t>
  </si>
  <si>
    <t>1、查看 圈子邀请页面 数据排序方式</t>
  </si>
  <si>
    <t>圈子邀请 翻页功能验证</t>
  </si>
  <si>
    <t>1、进入 圈子邀请页面 ,上滑 加载数据
2、查看页面 分页条数 是否为 20 条一页</t>
  </si>
  <si>
    <t>圈子邀请 翻页功能验证
（弱网-超时）</t>
  </si>
  <si>
    <t>圈子邀请 翻页功能验证
（弱网-未超时）</t>
  </si>
  <si>
    <t>圈子邀请 翻页功能验证
（弱网-无网络）</t>
  </si>
  <si>
    <t>圈子邀请 个人头像跳转功能验证</t>
  </si>
  <si>
    <t>1、点击 圈子邀请页面 页面 中 数据的个人头像
2、查看页面跳转情况</t>
  </si>
  <si>
    <t>圈子邀请 官方头像不跳转验证</t>
  </si>
  <si>
    <t>1、点击 圈子邀请页面 页面 中 点击官方人员的头像
2、查看页面跳转情况</t>
  </si>
  <si>
    <t>圈子邀请 数据显示验证</t>
  </si>
  <si>
    <t>准备账号A、账号B
1、使用账号A创建圈子后，向账号B发生 加入圈子的邀请
2、在账号B 中 [消息]-[圈子] 页面中查看 邀请数据显示是否和设计图一致</t>
  </si>
  <si>
    <t>步骤2：邀请数据和设计图一致
-----------------------
邀请人头像    XXX 邀请你加入圈子   [查看详情]
圈子名称
时间                              [加入]</t>
  </si>
  <si>
    <t>圈子邀请 [加入] 功能验证</t>
  </si>
  <si>
    <t>准备账号A、账号B
1、使用账号A创建圈子后，向账号B发生 加入圈子的邀请
2、在账号B 中 [消息]-[圈子] 页面中 点击 [加入] 按钮</t>
  </si>
  <si>
    <t>2、[加入] -&gt; [已加入] 
成功加入圈子，并收到一条加入全圈子的通知</t>
  </si>
  <si>
    <t>圈子邀请 [已加入] 功能验证</t>
  </si>
  <si>
    <t>准备账号A、账号B
1、使用账号A创建圈子后，向账号B发生 加入圈子的邀请
2、在账号B 中 [消息]-[圈子] 页面中 点击 [加入] 按钮，然后在 点击 [已加入] 按钮，查看页面按钮显示</t>
  </si>
  <si>
    <t>2、[已加入] -&gt; [加入]
成功退出圈子，并收到一条 退出圈子的通知</t>
  </si>
  <si>
    <t>圈子邀请 查看详情功能验证</t>
  </si>
  <si>
    <t>准备账号A、账号B
1、使用账号A创建圈子后，向账号B发生 加入圈子的邀请
2、在账号B 中 [消息]-[圈子] 页面中 点击 [查看详情]
3、查看页面跳转情况</t>
  </si>
  <si>
    <t>3、页面跳转到 圈子的详情页面</t>
  </si>
  <si>
    <t>圈子管理员邀请，数据显示验证</t>
  </si>
  <si>
    <t>准备账号A、账号B
1、使用账号A创建圈子后，账号B 加入圈子
2、使用账号A 向账号B 发出 圈子管理员 邀请
3、在账号 B 中的 [消息] -[圈子] 页面中查看 管理员邀请数据显示 是否和设计图一致</t>
  </si>
  <si>
    <t>步骤3：邀请数据和设计图一致
-----------------------
邀请人头像    XXX 邀请你成为管理员  [查看详情]
圈子名称
时间                              [加入]</t>
  </si>
  <si>
    <t>圈子管理员邀请-拒绝功能验证</t>
  </si>
  <si>
    <t>准备账号A、账号B
1、使用账号A创建圈子后，账号B 加入圈子
2、使用账号A 向账号B 发出 圈子管理员 邀请
3、在账号 B 中的 [消息] -[圈子] 页面中查点击 [拒绝] 按钮，查看页面数据显示</t>
  </si>
  <si>
    <t>步骤3：页面中的数据消失，账号B 没有成为圈子的管理员</t>
  </si>
  <si>
    <t>圈子管理员邀请-接受功能验证</t>
  </si>
  <si>
    <t>准备账号A、账号B
1、使用账号A创建圈子后，账号B 加入圈子
2、使用账号A 向账号B 发出 圈子管理员 邀请
3、在账号 B 中的 [消息] -[圈子] 页面中查点击 [接受] 按钮，查看页面数据显示</t>
  </si>
  <si>
    <t>步骤3：页面中的数据消失，账号B 成为了圈子的管理员</t>
  </si>
  <si>
    <t>他人拒绝我的管理员邀请通知 显示验证</t>
  </si>
  <si>
    <t>准备账号A、账号B
1、使用账号A创建圈子后，账号B 加入圈子
2、使用账号A 向账号B 发出 圈子管理员 邀请
3、账号B 拒绝了管理员邀请
4、使用账号A 在 [消息] -[圈子] 中查看 圈子邀请通知显示</t>
  </si>
  <si>
    <t>步骤4：圈子邀请通知显示 和 设计图一致
--------------------------------------
被邀请人头像  被邀请人昵称 拒绝了你的管理员邀请
圈子名称
时间</t>
  </si>
  <si>
    <t>他人取消我的管理员权限邀请通知 显示验证</t>
  </si>
  <si>
    <t>准备账号A、账号B
1、使用账号A创建圈子后，账号B 加入圈子并且成为管理员
2、使用账号A 取消 账号B 的管理员 权限
3、登录账号B 账号查看 被取消管理员权限显示</t>
  </si>
  <si>
    <t>步骤3：被取消管理员权限 显示和设计图一致
-------------------------------------
圈子创建人头像   昵称 取消了管理员权限
圈子名称
时间</t>
  </si>
  <si>
    <t>反复 退出，加入，不重复发通知验证</t>
  </si>
  <si>
    <t>准备账号A、账号B
1、使用账号A创建圈子后，向账号B发生 加入圈子的邀请
2、在账号B 中 [消息]-[圈子] 页面中 反复(重复4-5次)点击 [加入] 按钮、[已加入] 按钮
3、查看 账号B 是否重复收到了 通知显示</t>
  </si>
  <si>
    <t>步骤3：账号B 没有重复的收到 通知显示</t>
  </si>
  <si>
    <t>圈子已解散，跳转功能验证</t>
  </si>
  <si>
    <t>准备账号A、账号B
1、使用账号A创建圈子后，向账号B发生 加入圈子的邀请
2、在账号B 加入 圈子 前 将圈子解散
3、圈子解散后，使用账号B 点击 邀请数据的 圈子数据区域，查看页面跳转情况</t>
  </si>
  <si>
    <t>步骤3：页面不发生跳转</t>
  </si>
  <si>
    <t>圈子已解散，点击 [加入] 按钮显示验证</t>
  </si>
  <si>
    <t>准备账号A、账号B
1、使用账号A创建圈子后，向账号B发生 加入圈子的邀请
2、在账号B 加入 圈子 前 将圈子解散
3、圈子解散后，使用账号B 点击 邀请数据的 [加入] 按钮，查看页面显示</t>
  </si>
  <si>
    <t>步骤3：页面出现 toast 提示:"圈子已解散"</t>
  </si>
  <si>
    <t>圈子数据区域跳转功能验证</t>
  </si>
  <si>
    <t>准备账号A、账号B
1、使用账号A创建圈子后，向账号B发生 加入圈子的邀请
2、使用账号B 点击 圈子数据区域，查看页面跳转情况</t>
  </si>
  <si>
    <t>2、页面跳转到 圈子的详情页</t>
  </si>
  <si>
    <t>[消息]-最新回答</t>
  </si>
  <si>
    <t>最新回答</t>
  </si>
  <si>
    <t>最新回答 UI样式验证</t>
  </si>
  <si>
    <t>1、点击 多条回答数据，查看 "最新回答" 样式显示是否和设计图一致</t>
  </si>
  <si>
    <t xml:space="preserve">1、最新回答显示 和设计图一致
</t>
  </si>
  <si>
    <t>最新回答 返回按钮功能验证</t>
  </si>
  <si>
    <t>1、点击 多条回答数据，点击[返回]按钮，查看页面
显示</t>
  </si>
  <si>
    <t>最新回答 侧滑返回功能验证</t>
  </si>
  <si>
    <t>1、点击 多条回答数据，侧滑[返回]按钮，查看页面
显示</t>
  </si>
  <si>
    <t>最新回答 排序功能验证</t>
  </si>
  <si>
    <t>1、查看 最新回答 数据排序方式</t>
  </si>
  <si>
    <t>最新回答 翻页功能验证</t>
  </si>
  <si>
    <t>1、进入 最新回答 ,上滑 加载数据
2、查看页面 分页条数 是否为 20 条一页
注：此条用例需要有21 个人对我的提问进行 回答，才会出现这个场景</t>
  </si>
  <si>
    <t>最新回答 翻页功能验证
（弱网-超时）</t>
  </si>
  <si>
    <t>1、进入 最新回答页面 ,上滑 加载数据
2、查看页面 分页条数 是否为 20 条一页</t>
  </si>
  <si>
    <t>最新回答 翻页功能验证
（弱网-未超时）</t>
  </si>
  <si>
    <t>最新回答 翻页功能验证
（弱网-无网络）</t>
  </si>
  <si>
    <t>最新回答 个人头像跳转功能验证</t>
  </si>
  <si>
    <t>最新回答 官方头像不跳转验证</t>
  </si>
  <si>
    <t>最新回答 数据显示信息验证</t>
  </si>
  <si>
    <t>准备账号A 、 账号B 、 账号C 
1、使用 账号A 发送一条提问
2、 使用账号B 、 账号C 对步骤1 发布的提问进行 回答
3、 用 账号A 账号查看 最新回答页面中查看 数据显示</t>
  </si>
  <si>
    <t xml:space="preserve">步骤3：最新回答页面显示和设计图一致
---------------------------------
提问的标题(显示2行)
回答人头像    回答人昵称          时间
回答内容
</t>
  </si>
  <si>
    <t>1、点击 最新回答 页面 数据中的 提问标题
2、查看页面跳转情况</t>
  </si>
  <si>
    <t>回答内容跳转验证</t>
  </si>
  <si>
    <t>1、点击 最新回答 页面 数据中的 回答内容
2、查看页面跳转情况</t>
  </si>
  <si>
    <t>1、页面跳转到 回答内容的详情页</t>
  </si>
  <si>
    <t>回答内容纯文字验证</t>
  </si>
  <si>
    <t>准备账号A 、 账号B 、 账号C 
1、使用 账号A 发送一条提问
2、 使用账号B 、 账号C 对步骤1 发布的提问进行 纯文字 回答
3、 用 账号A 账号查看 最新回答页面中查看 数据显示</t>
  </si>
  <si>
    <t>3、纯文字回答(最多显示4行)，样式和设计图一致</t>
  </si>
  <si>
    <t>回答内容 文字 + 1张图片 验证</t>
  </si>
  <si>
    <t>准备账号A 、 账号B 、 账号C 
1、使用 账号A 发送一条提问
2、 使用账号B 、 账号C 对步骤1 发布的提问进行 纯文字 + 1张图片 回答
3、 用 账号A 账号查看 最新回答页面中查看 数据显示</t>
  </si>
  <si>
    <t>3、纯文字回答(最多显示4行)
图片
样式和设计图一致</t>
  </si>
  <si>
    <t>回答内容 文字 + 3张图片 验证</t>
  </si>
  <si>
    <t>准备账号A 、 账号B 、 账号C 
1、使用 账号A 发送一条提问
2、 使用账号B 、 账号C 对步骤1 发布的提问进行 纯文字 + 3张图片 回答
3、 用 账号A 账号查看 最新回答页面中查看 数据显示</t>
  </si>
  <si>
    <t>3、纯文字回答(最多显示4行)
3张图片
样式和设计图一致</t>
  </si>
  <si>
    <t>回答内容 文字 + 9张图片 验证</t>
  </si>
  <si>
    <t>准备账号A 、 账号B 、 账号C 
1、使用 账号A 发送一条提问
2、 使用账号B 、 账号C 对步骤1 发布的提问进行 纯文字 + 9张图片 回答
3、 用 账号A 账号查看 最新回答页面中查看 数据显示</t>
  </si>
  <si>
    <t>3、纯文字回答(最多显示4行)
9张图片
样式和设计图一致</t>
  </si>
  <si>
    <t>回答下架不显示验证</t>
  </si>
  <si>
    <t>准备账号A 、 账号B 、 账号C 
1、使用 账号A 发送一条提问
2、 使用账号B 、 账号C 对步骤1 发布的提问进行 纯文字 + 9张图片 回答
3、在汇乎 后台对 账号B 的回答进行下架
4、 用 账号A 账号查看 最新回答页面中查看 数据显示</t>
  </si>
  <si>
    <t>步骤4：账号A 的此问题的最新回答页面只显示 账号C的回答</t>
  </si>
  <si>
    <t>回答内容中的图片预览验证</t>
  </si>
  <si>
    <t>1、点击页面数据中 内容的图片，点击图片
2、查看图片是否放大显示
3、点击 图片空白区，查看图片是否缩略显示</t>
  </si>
  <si>
    <t>2、图片放大显示
3、图片缩略显示</t>
  </si>
  <si>
    <t>[消息] - 后台配置地址</t>
  </si>
  <si>
    <t>后台配置地址</t>
  </si>
  <si>
    <t>后台配置地址 UI样式验证</t>
  </si>
  <si>
    <t>1、点击 多条回答数据，查看 "后台配置地址" 样式显示是否和设计图一致</t>
  </si>
  <si>
    <t xml:space="preserve">1、后台配置地址显示 和设计图一致
</t>
  </si>
  <si>
    <t>后台配置地址 返回按钮功能验证</t>
  </si>
  <si>
    <t>后台配置地址 侧滑返回功能验证</t>
  </si>
  <si>
    <t>数据显示格式验证</t>
  </si>
  <si>
    <t>1、查看页面显示的数据内容是否和配置的内容格式一致</t>
  </si>
  <si>
    <t>1、数据配置的内容和配置的内容一致</t>
  </si>
  <si>
    <t>[消息]-[通知设置] 页面</t>
  </si>
  <si>
    <t>消息主页</t>
  </si>
  <si>
    <t>通知设置icon UI样式验证</t>
  </si>
  <si>
    <t>1、查看 [消息首页] 右上角的 通知icon， 查看显示是否和设计图一致</t>
  </si>
  <si>
    <t xml:space="preserve">1、通知设置icon显示 和设计图一致
</t>
  </si>
  <si>
    <t>通知设置icon 点击跳转页面验证</t>
  </si>
  <si>
    <t>1、点击通知设置的icon ，查看跳转页面是否为 通知设置页面</t>
  </si>
  <si>
    <t>1、跳转页面为通知设置页面</t>
  </si>
  <si>
    <t>通知设置页面</t>
  </si>
  <si>
    <t>通知设置 返回按钮功能验证</t>
  </si>
  <si>
    <t>通知设置 侧滑返回功能验证</t>
  </si>
  <si>
    <t>未登录、登录 界面显示验证</t>
  </si>
  <si>
    <t>ui验证[未登录]，查看我的主页</t>
  </si>
  <si>
    <t>未登录</t>
  </si>
  <si>
    <t>1、打开{汇乎}，点击[我的]模块
2、查看页面跳转情况</t>
  </si>
  <si>
    <t>步骤2：跳转至登录页面</t>
  </si>
  <si>
    <t>ui验证[首次注册登录]，我的主页为空</t>
  </si>
  <si>
    <t>首次注册登录</t>
  </si>
  <si>
    <t>1、打开{汇乎}，点击[我的]模块</t>
  </si>
  <si>
    <t>（关注，收藏签名，点赞，个性签名，回答等都为空）样式和设计图一致</t>
  </si>
  <si>
    <t>ui验证[已登录非首次]，我的主页界面不为空</t>
  </si>
  <si>
    <t>我的主页数据不为空，已登录</t>
  </si>
  <si>
    <t>样式和设计图一致</t>
  </si>
  <si>
    <t>ui验证[已登录非首次]，我的主页界面为空</t>
  </si>
  <si>
    <t>我的主页数据为空，已登录</t>
  </si>
  <si>
    <t>1、依次查看 问答tab、圈子tab、评论tab、观点
tab 页面显示</t>
  </si>
  <si>
    <t>步骤1：问答tab、圈子tab、评论tab、观点
tab 数据为空时，页面显示和设计图一致</t>
  </si>
  <si>
    <t>无网络，本地已有缓存，进入[我的]模块，查看页面显示</t>
  </si>
  <si>
    <t>我的主页数据不为空，本地有缓存</t>
  </si>
  <si>
    <t>1、在有网络的情况点击 [我的]模块
2、切换模块至首页，断开网络
3、重新点击 [我的]模块，查看页面显示
4、点击 页面中的任意按钮，查看页面显示</t>
  </si>
  <si>
    <t>步骤3：页面显示缓存数据
步骤4：toast提示:"未检测到网络连接"</t>
  </si>
  <si>
    <t>无网络，本地没有缓存，进入[我的]模块，查看页面显示</t>
  </si>
  <si>
    <t>我的主页数据不为空，本地没有缓存</t>
  </si>
  <si>
    <t>1、断开网络，打开{汇乎}，点击[我的]模块
2、查看页面显示</t>
  </si>
  <si>
    <t>步骤2：跳转至登录页面
toast提示:"未检测到网络连接"</t>
  </si>
  <si>
    <t>昵称</t>
  </si>
  <si>
    <t>昵称显示验证[文字]</t>
  </si>
  <si>
    <t>昵称为10个纯文字</t>
  </si>
  <si>
    <t>1、点击[我的]模块，查看昵称显示</t>
  </si>
  <si>
    <t>步骤1：昵称显示完全，样式以及字号大小和设计图一致</t>
  </si>
  <si>
    <t>昵称显示验证[emoji]</t>
  </si>
  <si>
    <t>昵称为5个emoji</t>
  </si>
  <si>
    <t>步骤1：昵称显示完全</t>
  </si>
  <si>
    <t>昵称显示验证[纯字母]</t>
  </si>
  <si>
    <t>昵称为"qwerasdfzx"</t>
  </si>
  <si>
    <t>昵称显示验证[邮件格式]</t>
  </si>
  <si>
    <t>昵称为"qq@.com"</t>
  </si>
  <si>
    <t>步骤1：昵称显示完全,没有高亮显示和跳转功能</t>
  </si>
  <si>
    <t>昵称显示验证[文字+emoji]</t>
  </si>
  <si>
    <t>昵称为7个纯文字+1个emoji</t>
  </si>
  <si>
    <t>昵称显示验证[html标签对]</t>
  </si>
  <si>
    <t>昵称为："&lt;&gt;"</t>
  </si>
  <si>
    <t>昵称为："[123456]"</t>
  </si>
  <si>
    <t>背景图</t>
  </si>
  <si>
    <t>[用户信息]个性背景图未加载出来验证</t>
  </si>
  <si>
    <t>弱网</t>
  </si>
  <si>
    <t>1、切换到弱网环境，进入[我的]模块
2、查看个性背景图显示</t>
  </si>
  <si>
    <t>步骤2：个性背景图显示默认占位图</t>
  </si>
  <si>
    <t>[用户信息]个性背景图为空显示验证</t>
  </si>
  <si>
    <t>修改respones</t>
  </si>
  <si>
    <t>1、使用抓包工具，对respones进行断点
2、进入[我的]模块，修改个性背景图字段的数值为空
3、返回给客户端，查看客户端显示</t>
  </si>
  <si>
    <t>步骤3：个性背景图显示默认占位图</t>
  </si>
  <si>
    <t>[用户信息]个性背景图兼容性验证</t>
  </si>
  <si>
    <t>1、点击[我的]模块，查看个性背景图显示
2、在ios 和 安卓 全面屏和非全面屏的机型上查看兼容性是否存在问题</t>
  </si>
  <si>
    <t>步骤2：图片显示完全，兼容性没有问题</t>
  </si>
  <si>
    <t>个性签名</t>
  </si>
  <si>
    <t>[用户信息]个性签名为空显示验证</t>
  </si>
  <si>
    <t>设置账号的个性签名为空</t>
  </si>
  <si>
    <t>1、点击[我的]模块，查看个性签名显示</t>
  </si>
  <si>
    <t>步骤1：个性签名隐藏不显示</t>
  </si>
  <si>
    <t>[用户信息]个性签名为30字时，显示验证</t>
  </si>
  <si>
    <t>设置账号的个性签名为30个文字</t>
  </si>
  <si>
    <t>步骤1：个性签名显示一行，过多省略显示</t>
  </si>
  <si>
    <t>汇聊号</t>
  </si>
  <si>
    <t>[用户信息]汇聊号不为空显示验证</t>
  </si>
  <si>
    <t>登录账户有关联的汇聊号</t>
  </si>
  <si>
    <t>1、点击[我的]模块，查看汇聊号显示</t>
  </si>
  <si>
    <t>步骤1：汇聊号显示完全</t>
  </si>
  <si>
    <t>认证信息</t>
  </si>
  <si>
    <t>[认证信息]无认证信息显示验证</t>
  </si>
  <si>
    <t>登录账户没有认证信息</t>
  </si>
  <si>
    <t>1、点击[我的]模块，查看认证信息处显示</t>
  </si>
  <si>
    <t>步骤1：认证信息隐藏，不显示。样式和设计图一致</t>
  </si>
  <si>
    <t>[认证信息]- 知名外汇操盘手显示验证</t>
  </si>
  <si>
    <t>1、在汇乎后台，给登录账号A 设置为 汇乎官方认证
2、重新进入[我的]模块，查看页面认证信息处显示</t>
  </si>
  <si>
    <t>步骤2：认证信息出显示 "知名外汇操盘手",ui和设计图一致</t>
  </si>
  <si>
    <t xml:space="preserve">[认证信息] - 优秀回答者显示验证 </t>
  </si>
  <si>
    <t>点赞&gt;=1000 并且 评论&gt;=500</t>
  </si>
  <si>
    <t>1、登录账户在某一提问下，有一个回答
，并且 点赞 &gt;= 1000 &amp; 评论 &gt;=500
2、查看登录账户-[我的]页面，认证信息处显示</t>
  </si>
  <si>
    <t>步骤2：认证信息处显示 "优秀回答者",ui和设计图一致</t>
  </si>
  <si>
    <t>[认证信息] - 优秀回答者显示验证
[点赞符合条件，评论不符合]</t>
  </si>
  <si>
    <t>点赞&gt;=1000 并且 评论&lt;500</t>
  </si>
  <si>
    <t>1、登录账户在某一提问下，有一个回答
，并且 点赞 &gt;= 1000 &amp; 评论 &lt; 500
2、查看登录账户-[我的]页面，认证信息处显示</t>
  </si>
  <si>
    <t>步骤2：认证信息处 不显示 "优秀回答者"</t>
  </si>
  <si>
    <t>[认证信息] - 优秀回答者显示验证
[点赞不符合，评论符合]</t>
  </si>
  <si>
    <t>点赞&lt;1000 并且 评论&gt;=500</t>
  </si>
  <si>
    <t>1、登录账户在某一提问下，有一个回答
，并且 点赞 &lt; 1000 &amp; 评论 &gt;= 500
2、查看登录账户-[我的]页面，认证信息处显示</t>
  </si>
  <si>
    <t>[认证信息] - 优秀回答者显示验证
[点赞不符合，评论不符合]</t>
  </si>
  <si>
    <t>点赞&lt;1000 并且 评论&lt;500</t>
  </si>
  <si>
    <t>1、登录账户在某一提问下，有一个回答
，并且 点赞 &lt; 1000 &amp; 评论 &lt; 500
2、查看登录账户-[我的]页面，认证信息处显示</t>
  </si>
  <si>
    <t>[认证信息] - 提问被下架，优秀回答者标签显示</t>
  </si>
  <si>
    <t>1、登录账户在某一提问下，有一个回答
，并且 点赞 &gt;= 1000 &amp; 评论 &gt;=500
2、后台下架 这个提问；
3、查看登录账户-[我的]页面，认证信息处显示</t>
  </si>
  <si>
    <t>步骤3:优秀回答者标签不影响
注：提问下架，但是相关的回答还是可以显示的，不影响别人</t>
  </si>
  <si>
    <t>[认证信息] - 提问删除，优秀回答者标签显示</t>
  </si>
  <si>
    <t>1、登录账户在某一提问下，有一个回答
，并且 点赞 &gt;= 1000 &amp; 评论 &gt;=500
2、提问账户对这个提问申请删除；（在后台审核通过）
3、查看登录账户-[我的]页面，认证信息处显示</t>
  </si>
  <si>
    <t>步骤3:优秀回答者标签删除；</t>
  </si>
  <si>
    <t>[认证信息] - 回答被下架，优秀回答者标签显示</t>
  </si>
  <si>
    <t>1、登录账户在某一提问下，有一个回答
，并且 点赞 &gt;= 1000 &amp; 评论 &gt;=500
2、后台下架 这个回答；
3、查看登录账户-[我的]页面，认证信息处显示</t>
  </si>
  <si>
    <t>步骤3:当前回答的优秀回答者标签删除，对应的标签转移到符合条件的人上；</t>
  </si>
  <si>
    <t>1、登录账户在某一提问下，有一个回答
，并且 点赞 &gt;= 1000 &amp; 评论 &gt;=500
2、删除 这个回答；
3、查看登录账户-[我的]页面，认证信息处显示</t>
  </si>
  <si>
    <t>[认证信息] - 同一提问下，最早满足优秀回答者标签条件显示验证</t>
  </si>
  <si>
    <t>账号A和账号B 在某一提问下的回答：点赞 =1000 并且 评论 =500</t>
  </si>
  <si>
    <t>1、登录账号A 和 账号B 在某一提问下，有2个回答
，并且 点赞 = 1000 &amp; 评论 =500
2、查看 优秀回答者标签显示</t>
  </si>
  <si>
    <t>步骤2：最先满足点赞 = 1000 &amp; 评论 =500 条件的账号，为 优秀回答者，在[我的]模块显示 优秀回答者表标签，账号B没有此标签</t>
  </si>
  <si>
    <t>[认证信息] - 同一提问下，有2个回答的点赞和评论都符合条件，验证显示</t>
  </si>
  <si>
    <t>账号A和账号B 在某一提问下的回答：点赞 &gt;=1000 并且 评论 &gt;=500</t>
  </si>
  <si>
    <t>预置条件：账户A 点赞 1001 评论 500 (最先满足，时间优先)
         账户B  点赞 1000 评论 501
1、登录账户 A 和 账号 B ；
2、查看 优秀回答者标签显示</t>
  </si>
  <si>
    <t>步骤2：账号A 显示"优秀回答者"
       账号B 不显示 "优秀回答者"</t>
  </si>
  <si>
    <t>预置条件：账户A 点赞 1001 评论 500 
         账户B  点赞 1000 评论 500
1、登录账户 A 和 账号 B ；
2、查看 优秀回答者标签显示</t>
  </si>
  <si>
    <t>[认证信息]- 牛人榜认证用户显示验证</t>
  </si>
  <si>
    <t>1、打开{汇乎}，
进入[我的]模块</t>
  </si>
  <si>
    <t>1、登录账户为汇聊牛人榜中绑定了模拟盘；
2、查看登录账户-[我的]页面，认证信息处显示</t>
  </si>
  <si>
    <t>步骤2：认证信息处不显示 "牛人榜认证用户"标签</t>
  </si>
  <si>
    <t>1、登录账户为汇聊牛人榜中绑定了实盘；
2、查看登录账户-[我的]页面，认证信息处显示</t>
  </si>
  <si>
    <t>步骤2：认证信息处显示 "牛人榜认证用户"标签</t>
  </si>
  <si>
    <t>1、登录账户为汇聊牛人榜中绑定了实盘；
2、查看登录账户-[我的]页面，认证信息处显示
3、在{汇聊}中删除实盘，kill{汇乎}，重新启动{汇乎}
4、查看登录账户-[我的]页面，认证信息处显示</t>
  </si>
  <si>
    <t>步骤4：认证信息处不显示 "牛人榜认证用户"标签</t>
  </si>
  <si>
    <t>[认证信息]- 服务商客服显示验证
[交易商客服]</t>
  </si>
  <si>
    <t>1、登录账户为汇聊 交易商客服；
2、查看登录账户-[我的]页面，认证信息处显示</t>
  </si>
  <si>
    <t>步骤2：认证信息处显示 "服务商客服"标签</t>
  </si>
  <si>
    <t>[认证信息]- 服务商客服显示验证
[交易商客服取消]</t>
  </si>
  <si>
    <t>1、登录账户为汇聊 交易商客服；
2、查看登录账户-[我的]页面，认证信息处显示
3、取消 账户的在汇聊的交易商客服标签，kill{汇乎}，重新启动{汇乎}
4、查看登录账户-[我的]页面，认证信息处显示</t>
  </si>
  <si>
    <t>步骤4：认证信息处不显示 "服务商客服"标签</t>
  </si>
  <si>
    <t>[认证信息]有2个认证信息显示验证</t>
  </si>
  <si>
    <t>登录账户有2个认证信息</t>
  </si>
  <si>
    <t>步骤1：认证信息显示完全。
注意排名优先级</t>
  </si>
  <si>
    <t>[认证信息]有3个认证信息显示验证</t>
  </si>
  <si>
    <t>登录账户有3个认证信息</t>
  </si>
  <si>
    <t>步骤1：显示前2个</t>
  </si>
  <si>
    <t>[认证信息] 排序显示验证</t>
  </si>
  <si>
    <t>2、查看显示顺序是否符合：官方认证 &gt; 优秀回答者 &gt; 牛人榜认证用户 &gt; 服务商客服</t>
  </si>
  <si>
    <t>步骤2：显示顺序符合 官方认证 &gt; 优秀回答者 &gt; 牛人榜认证用户 &gt; 服务商客服</t>
  </si>
  <si>
    <t>[认证信息] 文字省略显示验证</t>
  </si>
  <si>
    <t>在小屏手机上测试</t>
  </si>
  <si>
    <t>步骤1：文字过多，省略显示</t>
  </si>
  <si>
    <t>[汇聊]按钮功能验证(已下载汇聊）</t>
  </si>
  <si>
    <t>登录账户的设备上已下载了汇聊，汇聊已登录</t>
  </si>
  <si>
    <t>1、点击[我的]模块，点击[汇聊] 按钮
2、查看手机界面显示</t>
  </si>
  <si>
    <t>步骤2：唤起汇聊，进入会话列表</t>
  </si>
  <si>
    <t>登录账户的设备上已下载了汇聊，汇聊未登录</t>
  </si>
  <si>
    <t>步骤2：唤起汇聊，进入汇聊登录页面</t>
  </si>
  <si>
    <t>[汇聊]按钮功能验证(未下载汇聊）</t>
  </si>
  <si>
    <t>登录账户的设备上没有下载汇聊</t>
  </si>
  <si>
    <t>步骤2：
- ios: 弹出appstore下载二次确认弹窗
- 安卓: 出现下载汇聊的提示框</t>
  </si>
  <si>
    <t>[粉丝]按钮功能验证</t>
  </si>
  <si>
    <t>1、点击[我的]模块，点击[粉丝] 按钮
2、查看跳转页面显示</t>
  </si>
  <si>
    <t>步骤2：进入"关注我的" tab</t>
  </si>
  <si>
    <t>[粉丝]按钮功能验证(弱网-未超时）</t>
  </si>
  <si>
    <t>1、点击[我的]模块，切换至弱网环境；
2、点击[粉丝]，查页面跳转情况</t>
  </si>
  <si>
    <t>步骤2：页面出现loading，然后跳转至"关注我的" tab,显示正常</t>
  </si>
  <si>
    <t>[粉丝]按钮功能验证(弱网-超时）</t>
  </si>
  <si>
    <t>步骤2：页面出现loading，然后跳转至"关注我的" tab，显示定义好的无网络页面</t>
  </si>
  <si>
    <t>[粉丝]按钮功能验证(无网）</t>
  </si>
  <si>
    <t>步骤2：然后跳转至"关注我的" tab，显示定义好的无网络页面</t>
  </si>
  <si>
    <t>关注</t>
  </si>
  <si>
    <t>[关注] 按钮功能验证</t>
  </si>
  <si>
    <t>1、点击[我的]模块，点击[关注] 按钮
2、查看跳转页面显示</t>
  </si>
  <si>
    <t>步骤2：进入 "我关注的" tab</t>
  </si>
  <si>
    <t>[关注]按钮功能验证(弱网-未超时）</t>
  </si>
  <si>
    <t>1、点击[我的]模块，切换至弱网环境；
2、点击[关注]，查页面跳转情况</t>
  </si>
  <si>
    <t>步骤2：页面出现loading，然后跳转至"我关注的" tab,显示正常</t>
  </si>
  <si>
    <t>[关注]按钮功能验证(弱网-超时）</t>
  </si>
  <si>
    <t>步骤2：页面出现loading，然后跳转至"我关注的" tab，显示定义好的无网络页面</t>
  </si>
  <si>
    <t>[关注]按钮功能验证(无网）</t>
  </si>
  <si>
    <t>步骤2：然后跳转至"我关注的" tab，显示定义好的无网络页面</t>
  </si>
  <si>
    <t>获赞关注</t>
  </si>
  <si>
    <t>[获赞关注]数值验证(历史回答)</t>
  </si>
  <si>
    <t>账号A获赞关注为X</t>
  </si>
  <si>
    <t>准备:账号A 和 账号B 
1、使用账号A 发布一个 回答；
2、使用账号B 点赞
3、返回账号A 进入[我的]模块，查看获赞关注数值是多少</t>
  </si>
  <si>
    <t>步骤3：账号A 获赞关注为 X+1</t>
  </si>
  <si>
    <t>[获赞关注]数值验证(评论)</t>
  </si>
  <si>
    <t>准备:账号A 和 账号B 
1、使用账号A 发布一个 评论；
2、使用账号B 点赞
3、返回账号A 进入[我的]模块，查看获赞关注数值是多少</t>
  </si>
  <si>
    <t>[获赞关注]数值验证(回复)</t>
  </si>
  <si>
    <t>准备:账号A 和 账号B 
1、使用账号A 发布一个 回复；
2、使用账号B 点赞
3、返回账号A 进入[我的]模块，查看获赞关注数值是多少</t>
  </si>
  <si>
    <t>[获赞关注]删除已被赞的-历史回答，获赞关注数值验证</t>
  </si>
  <si>
    <t>准备:账号A 和 账号B 
1、使用账号A 发布一个 回答；
2、使用账号B 点赞
3、使用账号A 删除回答
4、账号A 进入[我的]模块，查看获赞关注数值是多少</t>
  </si>
  <si>
    <t>步骤3：账号A 获赞关注为 X-1</t>
  </si>
  <si>
    <t>[获赞关注]删除已被赞的-评论，获赞关注数值验证</t>
  </si>
  <si>
    <t>准备:账号A 和 账号B 
1、使用账号A 发布一个 评论；
2、使用账号B 点赞
3、使用账号A 删除评论
4、账号A 进入[我的]模块，查看获赞关注数值是多少</t>
  </si>
  <si>
    <t>[获赞关注]删除已被赞的-回复，获赞关注数值验证</t>
  </si>
  <si>
    <t>准备:账号A 和 账号B 
1、使用账号A 发布一个 回复；
2、使用账号B 点赞
3、使用账号A 删除回复
4、账号A 进入[我的]模块，查看获赞关注数值是多少</t>
  </si>
  <si>
    <t>禁言icon</t>
  </si>
  <si>
    <t>[禁言]icon显示验证</t>
  </si>
  <si>
    <t>对登录账户进行禁言</t>
  </si>
  <si>
    <t>1、进入[我的]模块，查看头像处显示,对比设计图，是否和设计图一致</t>
  </si>
  <si>
    <t>步骤1：头像处显示: 禁言icon，样式和设计图一致</t>
  </si>
  <si>
    <t>[禁言]icon点击后提示验证</t>
  </si>
  <si>
    <t>1、进入[我的]模块，点击[禁言]item
2、查看页面显示</t>
  </si>
  <si>
    <t>步骤2：提示语（toast）-&gt;剩余禁言时间：XXX小时
最多显示23小时</t>
  </si>
  <si>
    <t>[禁言]icon点击后提示验证(禁言时间不足1小时)</t>
  </si>
  <si>
    <t>预置条件：禁言1小时
1、等待几分钟
1、进入[我的]模块，点击[禁言]item
2、查看页面显示</t>
  </si>
  <si>
    <t>步骤2：提示语（toast）-&gt;剩余禁言时间：1小时
1小时内则显示1小时</t>
  </si>
  <si>
    <t>[禁言]没有被禁言，禁言icon显示验证</t>
  </si>
  <si>
    <t>登录账户没有被禁言</t>
  </si>
  <si>
    <t>1、进入[我的]模块，查看头像处显示,是否存在 禁言icon</t>
  </si>
  <si>
    <t>步骤1：头像处不显示[禁言]icon</t>
  </si>
  <si>
    <t>数据刷新</t>
  </si>
  <si>
    <t>[数据请求]切换tab，验证数据刷新情况</t>
  </si>
  <si>
    <t>1、进入[我的]模块
2、依次切换tab，每个tab切换后，是否发出了对应的请求；</t>
  </si>
  <si>
    <t>步骤2：tab切换后，发出了对应的请求；</t>
  </si>
  <si>
    <t>[上拉加载]验证上拉加载功能验证[正常网络]</t>
  </si>
  <si>
    <t>1、进入[我的] 模块
2、在 回答tab、圈子tab、评论tab、观点tab中依次上拉加载，查看数据显示</t>
  </si>
  <si>
    <t>步骤2：上拉加载，每次请求的数据为20条，数据显示正常</t>
  </si>
  <si>
    <t>[上拉加载]验证上拉加载功能验证
[弱网络-未超时]</t>
  </si>
  <si>
    <t>步骤2：上拉加载，出现loading,每次请求的数据为20条，数据显示正常</t>
  </si>
  <si>
    <t>[上拉加载]验证上拉加载功能验证
[弱网络-已超时]</t>
  </si>
  <si>
    <t>步骤2：上拉加载，出现loading,每次请求的数据为20条，toast提示:"未检测到网络连接",下一页数据没有加载出来</t>
  </si>
  <si>
    <t>[上拉加载]验证上拉加载功能验证[无网络]</t>
  </si>
  <si>
    <t>步骤2：上拉加载，toast提示:"未检测到网络连接",下一页数据没有加载出来</t>
  </si>
  <si>
    <t>评论引用图片点击不放大验证</t>
  </si>
  <si>
    <t>1、进入[我的] 模块
2、点击评论的引用内容，查看是否被放大显示</t>
  </si>
  <si>
    <t>步骤2：引用的内容图片，点击不会放大显示</t>
  </si>
  <si>
    <t>评论不能分享验证</t>
  </si>
  <si>
    <t>1、进入[我的]模块，进入 评论tab
2、查看评论列表，评论是否可以分享</t>
  </si>
  <si>
    <t>步骤2：评论不可以分享，无分享图标</t>
  </si>
  <si>
    <t>提问分享验证</t>
  </si>
  <si>
    <t>1、进入[我的]模块，进入 提问tab
2、查看列表，提问是否可以分享</t>
  </si>
  <si>
    <t>步骤2：提问可以分享</t>
  </si>
  <si>
    <t>回答分享验证</t>
  </si>
  <si>
    <t>1、进入[我的]模块，进入 观点tab
2、查看列表，查看 他人的回答是否可以分享</t>
  </si>
  <si>
    <t>步骤2：他人的回答可以分享</t>
  </si>
  <si>
    <t>讨论分享验证</t>
  </si>
  <si>
    <t>1、进入[我的]模块，进入 圈子tab
2、查看列表，查看 自己发布的讨论以及他人发布的讨论是否可以分享</t>
  </si>
  <si>
    <t>步骤2: 自己发布的讨论 和 他人发布的讨论 都可以分享</t>
  </si>
  <si>
    <t>验证讨论的引用与回答的引用显示样式一致，
内容取的位置不同，跳转的界面不同</t>
  </si>
  <si>
    <t>1、进去 圈子tab 、 观点tab
2、对比查看 各样式 讨论的应用 与 回答的应用 样式是否一致
3、点击 各自的引用内容，查看跳转页面是否正确</t>
  </si>
  <si>
    <t>步骤2：各样式 讨论的引用 与 回答的引用 样式一致
步骤3：讨论的引用 点击跳转到对应的圈子页面，回答的引用跳转到评论详情页面</t>
  </si>
  <si>
    <t>关注字段</t>
  </si>
  <si>
    <t>关注人数显示(K)单位验证</t>
  </si>
  <si>
    <t>1、进入[我的]模块</t>
  </si>
  <si>
    <t>1、进入在 [我的] 模块，使用请求返回值断点，修改返回值中的人数字段数值为&gt;1000;
2、查看 [我的] 模块 关注人数显示</t>
  </si>
  <si>
    <t>步骤2：人数显示 加K  显示</t>
  </si>
  <si>
    <t>关注人数显示(W)单位验证</t>
  </si>
  <si>
    <t>2、进入[我的]模块</t>
  </si>
  <si>
    <t>1、进入在 [我的] 模块，使用请求返回值断点，修改返回值中的人数字段数值为&gt;10000;
2、查看 [我的] 模块 关注人数显示</t>
  </si>
  <si>
    <t>步骤2：人数显示 加W  显示</t>
  </si>
  <si>
    <t>关注人数数值显示正确性验证</t>
  </si>
  <si>
    <t>3、进入[我的]模块</t>
  </si>
  <si>
    <t>1、进入在 [我的] 模块，查看人数数值 是否和接口返回值一致</t>
  </si>
  <si>
    <t>步骤1：显示数据和接口返回值一致；</t>
  </si>
  <si>
    <t>关注人数跳转 验证
(正常网络)</t>
  </si>
  <si>
    <t>4、进入[我的]模块</t>
  </si>
  <si>
    <t>1、进入在 [我的] 模块，点击关注人数区域；
2、查看页面跳转情况</t>
  </si>
  <si>
    <t>步骤2：页面跳转至 [我关注的] tab 页面</t>
  </si>
  <si>
    <t>关注人数跳转 验证
(弱网-未超时)</t>
  </si>
  <si>
    <t>5、进入[我的]模块</t>
  </si>
  <si>
    <t>弱网环境
1、进入在 [我的] 模块，点击关注人数区域；
2、查看页面跳转情况</t>
  </si>
  <si>
    <t>步骤2：页面跳转至 [我关注的] tab 页面，出现loading,然后显示页面数据</t>
  </si>
  <si>
    <t>关注人数跳转 验证
(弱网-超时)</t>
  </si>
  <si>
    <t>6、进入[我的]模块</t>
  </si>
  <si>
    <t>步骤2：页面跳转至 [我关注的] tab 页面，出现loading,然后显示定义好的重新加载页面</t>
  </si>
  <si>
    <t>关注人数跳转 验证
(无网络)</t>
  </si>
  <si>
    <t>7、进入[我的]模块</t>
  </si>
  <si>
    <t>无网环境
1、进入在 [我的] 模块，点击关注人数区域；
2、查看页面跳转情况</t>
  </si>
  <si>
    <t>步骤2：页面跳转至 [我关注的] tab 页面，出现无网络的页面</t>
  </si>
  <si>
    <t>粉丝字段</t>
  </si>
  <si>
    <t>粉丝人数显示(K)单位验证</t>
  </si>
  <si>
    <t>1、进入在 [我的] 模块，使用请求返回值断点，修改返回值中的人数字段数值为&gt;1000;
2、查看 [我的] 模块 粉丝人数显示</t>
  </si>
  <si>
    <t>粉丝人数显示(W)单位验证</t>
  </si>
  <si>
    <t>1、进入在 [我的] 模块，使用请求返回值断点，修改返回值中的人数字段数值为&gt;10000;
2、查看 [我的] 模块 粉丝人数显示</t>
  </si>
  <si>
    <t>步骤2：人数显示 加W 显示</t>
  </si>
  <si>
    <t>粉丝人数数值显示正确性验证</t>
  </si>
  <si>
    <t>粉丝人数跳转 验证
(正常网络)</t>
  </si>
  <si>
    <t>1、进入在 [我的] 模块，点击粉丝人数区域；
2、查看页面跳转情况</t>
  </si>
  <si>
    <t>步骤2：页面跳转至 [我粉丝的] tab 页面</t>
  </si>
  <si>
    <t>粉丝人数跳转 验证
(弱网-未超时)</t>
  </si>
  <si>
    <t>弱网环境
1、进入在 [我的] 模块，点击粉丝人数区域；
2、查看页面跳转情况</t>
  </si>
  <si>
    <t>步骤2：页面跳转至 [我粉丝的] tab 页面，出现loading,然后显示页面数据</t>
  </si>
  <si>
    <t>粉丝人数跳转 验证
(弱网-超时)</t>
  </si>
  <si>
    <t>步骤2：页面跳转至 [我粉丝的] tab 页面，出现loading,然后显示定义好的重新加载页面</t>
  </si>
  <si>
    <t>粉丝人数跳转 验证
(无网络)</t>
  </si>
  <si>
    <t>无网环境
1、进入在 [我的] 模块，点击粉丝人数区域；
2、查看页面跳转情况</t>
  </si>
  <si>
    <t>步骤2：页面跳转至 [我粉丝的] tab 页面，出现无网络的页面</t>
  </si>
  <si>
    <t>收藏夹</t>
  </si>
  <si>
    <t>[我的]</t>
  </si>
  <si>
    <t>[收藏夹]</t>
  </si>
  <si>
    <t>[我的]收藏按钮跳转验证</t>
  </si>
  <si>
    <t>1、正常网络情况下，点击[收藏夹] 按钮，查看页面显示</t>
  </si>
  <si>
    <t>步骤1：页面跳转到{收藏}页面，并定位到 回
答tab</t>
  </si>
  <si>
    <t>[我的]收藏按钮跳转验证
(弱网-未超时）</t>
  </si>
  <si>
    <t>1、弱网络情况下，点击[收藏夹] 按钮，查看页面显示</t>
  </si>
  <si>
    <t>步骤1：页面跳转到{收藏}页面，并定位到 回
答tab,出现loading,然后显示页面数据</t>
  </si>
  <si>
    <t>[我的]收藏按钮跳转验证
(弱网-超时）</t>
  </si>
  <si>
    <t>步骤1：页面跳转到{收藏}页面，并定位到 回
答tab,出现loading,然后无网络的占位图</t>
  </si>
  <si>
    <t>[我的]收藏按钮跳转验证
(无网络）</t>
  </si>
  <si>
    <t>1、无网络情况下，点击[收藏夹] 按钮，查看页面显示</t>
  </si>
  <si>
    <t>步骤1：页面跳转到{收藏}页面，并定位到 回
答tab,显示无网络的占位图</t>
  </si>
  <si>
    <t>1.回答</t>
  </si>
  <si>
    <t>回答tab</t>
  </si>
  <si>
    <t>回答tab -- 有数据时UI显示验证</t>
  </si>
  <si>
    <t>1、在 [我的] 模块，点击 [收藏夹] 按钮
2、查看 回答tab 显示样式是否和设计图 一致</t>
  </si>
  <si>
    <t>步骤2：UI 样式和设计图一致</t>
  </si>
  <si>
    <t>回答tab -- 数据为空时显示验证</t>
  </si>
  <si>
    <t>登录账户的 收藏夹- 回答tab 数据为空</t>
  </si>
  <si>
    <t>1、在 [我的] 模块，点击 [收藏夹] 按钮
2、查看 回答tab 数据为空时 显示</t>
  </si>
  <si>
    <t>回答tab -- 数据排序验证</t>
  </si>
  <si>
    <t>1、在 [我的] 模块，点击 [收藏夹] 按钮
2、查看 回答tab 数据排序 显示
注：执行此用例时，需确定接口返回值中的 关注时间字段，页面显示的时间非 关注时间</t>
  </si>
  <si>
    <t>步骤2：回答tab 数据排序 按照关注时间倒序显示</t>
  </si>
  <si>
    <t>回答tab -- 数据 与我有关验证</t>
  </si>
  <si>
    <t>1、在 [我的] 模块，点击 [收藏夹] 按钮
2、查看 回答tab 数据 是否为 我收藏的回答</t>
  </si>
  <si>
    <t>步骤2：回答tab 的数据 只显示我收藏的回答</t>
  </si>
  <si>
    <t>回答tab -- 单条数据显示验证</t>
  </si>
  <si>
    <t>1、在 [我的] 模
块，点击 [收藏夹
] 按钮</t>
  </si>
  <si>
    <t>2、 查看 回答图片大于3张时，此处显示的图片张数</t>
  </si>
  <si>
    <t>2、图片最多显示3张</t>
  </si>
  <si>
    <t>回答tab -- 取消收藏功能验证</t>
  </si>
  <si>
    <t>1、点击 回答tab 中 任意一条 数据的 [已收藏]按钮
2、查看页面显示
3、下拉刷新 回答tab，查看</t>
  </si>
  <si>
    <t>步骤2：页面 按钮由[已收藏] 变为 [收藏]
步骤3：回答tab  步骤1操作的数据消失</t>
  </si>
  <si>
    <t>回答tab -- 没有图片时显示是否和设计图一致</t>
  </si>
  <si>
    <t>1、收藏一条 没有图片的回答；
2、进入 [收藏夹]-[回答] 查看样式是否和设计图一致</t>
  </si>
  <si>
    <t>步骤2：样式和设计图一致</t>
  </si>
  <si>
    <t>回答tab -- 图片和 gif 未加载出来时，默认
占位图显示验证</t>
  </si>
  <si>
    <t>1、进入[收藏夹]-[回答] tab,查看 图片未加载出来时，默认占位图是否 和设计图一致；</t>
  </si>
  <si>
    <t>步骤1：默认占位图和设计图一致</t>
  </si>
  <si>
    <t>回答tab -- 一张图片时，图文样式验证</t>
  </si>
  <si>
    <t>1、收藏一条回答图片为 1张的回答；
2、点击 进入 [收藏夹]-[回答] tab,查看 1张图的回答 图文显示样式是否和设计图一致；</t>
  </si>
  <si>
    <t>步骤2:查看 1张图的回答 图文显示样式和设计图一致；
回答title (2行）
回答内容 （3行）
回答图片 （屏幕居中显示）</t>
  </si>
  <si>
    <t>回答tab -- 二张图片时，图文样式验证</t>
  </si>
  <si>
    <t>1、收藏一条回答图片为 2张的回答；
2、点击 进入 [收藏夹]-[回答] tab,查看 1张图的回答 图文显示样式是否和设计图一致；</t>
  </si>
  <si>
    <t>步骤2:查看 2张图的回答 图文显示样式和设计图一致；
回答title (2行）
回答内容 （3行）
回答图片 （屏幕居中显示）</t>
  </si>
  <si>
    <t>回答tab -- 三张图片时，图文样式验证</t>
  </si>
  <si>
    <t>1、收藏一条回答图片为 3张的回答；
2、点击 进入 [收藏夹]-[回答] tab,查看 1张图的回答 图文显示样式是否和设计图一致；</t>
  </si>
  <si>
    <t>回答tab -- gif时，图文样式验证
(wife）</t>
  </si>
  <si>
    <t>1、收藏一条回答图片gif的回答；
2、点击 进入 [收藏夹]-[回答] tab,查看 1张图的回答 图文显示样式是否和设计图一致；
3、gif是否自动播放；</t>
  </si>
  <si>
    <t>步骤2:查看 gif 的回答 图文显示样式和设计图一致；
步骤3：gif 自动播放</t>
  </si>
  <si>
    <t>回答tab -- gif时，图文样式验证
(非wife）</t>
  </si>
  <si>
    <t>步骤2:查看 gif 的回答 图文显示样式和设计图一致；
步骤3：gif 不自动播放</t>
  </si>
  <si>
    <t>回答tab -- 下拉刷新功能验证
(弱网-未超时）</t>
  </si>
  <si>
    <t xml:space="preserve">
1、点击 回答tab 中，切换到弱网环境，下拉刷新 回答tab
2、查看 页面显示</t>
  </si>
  <si>
    <t>回答tab -- 下拉刷新功能验证
（弱网-超时）</t>
  </si>
  <si>
    <t>回答tab -- 下拉刷新功能验证
（无网络）</t>
  </si>
  <si>
    <t xml:space="preserve">
1、点击 回答tab 中，切换到无网环境，下拉刷新 回答tab
2、查看 页面显示</t>
  </si>
  <si>
    <t>回答tab -- 点击回答，跳转功能验证</t>
  </si>
  <si>
    <t xml:space="preserve">1、点击 回答tab 中 任意一条 数据
2、查看 页面 跳转情况
</t>
  </si>
  <si>
    <t>步骤2： 页面跳转到 点击回答的详情页</t>
  </si>
  <si>
    <t>回答tab -- 点击回答，跳转功能验证
[弱网-未超时]</t>
  </si>
  <si>
    <t xml:space="preserve">切换到弱网环境:
1、点击 回答tab 中 任意一条 数据
2、查看 页面 跳转情况
</t>
  </si>
  <si>
    <t>步骤2： 页面跳转到 点击回答的详情页，出现
loading，然后显示数据</t>
  </si>
  <si>
    <t>回答tab -- 点击回答，跳转功能验证
[弱网-超时]</t>
  </si>
  <si>
    <t>步骤2： 页面跳转到 点击回答的详情页，出现
loading，然后显示定义好的无网络页面 或者 出现toast 提示</t>
  </si>
  <si>
    <t>回答tab -- 点击回答，跳转功能验证
[无网络]</t>
  </si>
  <si>
    <t xml:space="preserve">切换到无网环境:
1、点击 回答tab 中 任意一条 数据
2、查看 页面 跳转情况
</t>
  </si>
  <si>
    <t>步骤2： 页面跳转到 点击回答的详情页，然后
显示定义好的无网络页面</t>
  </si>
  <si>
    <t>回答tab -- 点击回答，跳转后，取消收藏功能
验证</t>
  </si>
  <si>
    <t xml:space="preserve">1、点击 回答tab 中 任意一条 数据
2、在回答详情页，点击 [取消收藏] 按钮
3、返回 [收藏夹]-[回答tab]，下拉 刷新数据，查看 步骤1 操作数据是否存在
</t>
  </si>
  <si>
    <t>步骤3：回答tab  步骤1操作的数据消失</t>
  </si>
  <si>
    <t>回答tab -- 验证下架的回答是否显示</t>
  </si>
  <si>
    <t>1、进入 回答tab，在 【汇乎后台】对回答tab 中任意一条已收藏的回答进行下架；
2、下拉刷新数据，查看步骤1操作的数据是否任然存在</t>
  </si>
  <si>
    <t>步骤2： 下拉刷新数据后，步骤1操作的数据不
再显示</t>
  </si>
  <si>
    <t>步骤4：下拉刷新数据后，步骤3 操作的数据显
示</t>
  </si>
  <si>
    <t>回答tab -- 单条收藏回答的时间显示</t>
  </si>
  <si>
    <t>1、进入 回答tab，查看 单条回答 左下角显示的时间 是否与 接口定义的内容更新时间一致</t>
  </si>
  <si>
    <t>步骤1：左下角显示的时间 与 接口定义的回答
更新时间一致</t>
  </si>
  <si>
    <t>1、进入 回答tab，对回答tab的数据进行编辑上传操作(使用回答作者的账户编辑)
2、下拉刷新，查看 左下角显示的时间 是否与 步骤1更新的时间一致</t>
  </si>
  <si>
    <t>步骤2： 发布人编辑后，收藏人 的内容tab，
左下角显示的时间 与 步骤1内容更新的时间一致</t>
  </si>
  <si>
    <t>2.讨论tab</t>
  </si>
  <si>
    <t>讨论tab</t>
  </si>
  <si>
    <t>讨论tab -- 有数据时UI显示验证</t>
  </si>
  <si>
    <t>1、在 [我的] 模块，点击 [收藏夹] 按钮
2、查看 讨论tab 显示样式是否和设计图 一致</t>
  </si>
  <si>
    <t>讨论tab -- 数据为空时显示验证</t>
  </si>
  <si>
    <t>登录账户的 收藏夹- 讨论tab 数据为空</t>
  </si>
  <si>
    <t>1、在 [我的] 模块，点击 [收藏夹] 按钮
2、查看 讨论tab 数据为空时 显示</t>
  </si>
  <si>
    <t>讨论tab -- 数据排序验证</t>
  </si>
  <si>
    <t>1、在 [我的] 模块，点击 [收藏夹] 按钮
2、查看 讨论tab 数据排序 显示
注：执行此用例时，需确定接口返回值中的 关注时间字段，页面显示的时间非 关注时间</t>
  </si>
  <si>
    <t>步骤2：讨论tab 数据排序 按照关注时间倒序显示</t>
  </si>
  <si>
    <t>讨论tab -- 数据 与我有关验证</t>
  </si>
  <si>
    <t>1、在 [我的] 模块，点击 [收藏夹] 按钮
2、查看 讨论tab 数据 是否为 我收藏的讨论</t>
  </si>
  <si>
    <t>步骤2：讨论tab 的数据 只显示我收藏的讨论</t>
  </si>
  <si>
    <t>讨论tab -- 单条数据显示验证</t>
  </si>
  <si>
    <t>2、 查看 讨论图片大于3张时，此处显示的图片张数</t>
  </si>
  <si>
    <t>讨论tab -- 单条数据圈子标签跳转验证</t>
  </si>
  <si>
    <t>1、点击 讨论tab 中 任意一条数据的中的圈子标签；
2、查看页面跳转显示</t>
  </si>
  <si>
    <t>步骤2：跳转到对应的 圈子模块</t>
  </si>
  <si>
    <t>讨论tab -- 单条数据圈子名称过长时省略显示验证</t>
  </si>
  <si>
    <t>1、点击 讨论tab 中，查看圈子标签中 圈子名称
过长时，是否省略显示</t>
  </si>
  <si>
    <t>步骤1：圈子名称过长时，省略显示</t>
  </si>
  <si>
    <t>讨论tab -- 没有图片时显示是否和设计图一致</t>
  </si>
  <si>
    <t>1、收藏一条 没有图片的讨论；
2、进入 [收藏夹]-[讨论] 查看样式是否和设计图一致</t>
  </si>
  <si>
    <t>讨论tab -- 图片和 gif 未加载出来时，默认
占位图显示验证</t>
  </si>
  <si>
    <t>1、进入[收藏夹]-[讨论] tab,查看 图片未加载出来时，默认占位图是否 和设计图一致；</t>
  </si>
  <si>
    <t>讨论tab -- 一张图片时，图文样式验证</t>
  </si>
  <si>
    <t>1、收藏一条讨论图片为 1张的讨论；
2、点击 进入 [收藏夹]-[讨论] tab,查看 1张图的讨论 图文显示样式是否和设计图一致；</t>
  </si>
  <si>
    <t>步骤2:查看 1张图的讨论 图文显示样式和设计图一致；
讨论title (2行）
讨论内容 （3行）
讨论图片 （屏幕居中显示）</t>
  </si>
  <si>
    <t>讨论tab -- 二张图片时，图文样式验证</t>
  </si>
  <si>
    <t>1、收藏一条讨论图片为 2张的讨论；
2、点击 进入 [收藏夹]-[讨论] tab,查看 1张图的讨论 图文显示样式是否和设计图一致；</t>
  </si>
  <si>
    <t>步骤2:查看 2张图的讨论 图文显示样式和设计图一致；
讨论title (2行）
讨论内容 （3行）
讨论图片 （屏幕居中显示）</t>
  </si>
  <si>
    <t>讨论tab -- 三张图片时，图文样式验证</t>
  </si>
  <si>
    <t>1、收藏一条讨论图片为 3张的讨论；
2、点击 进入 [收藏夹]-[讨论] tab,查看 1张图的讨论 图文显示样式是否和设计图一致；</t>
  </si>
  <si>
    <t>讨论tab -- gif时，图文样式验证
(wife）</t>
  </si>
  <si>
    <t>1、收藏一条讨论图片gif的讨论；
2、点击 进入 [收藏夹]-[讨论] tab,查看 1张图的讨论 图文显示样式是否和设计图一致；
3、gif是否自动播放；</t>
  </si>
  <si>
    <t>步骤2:查看 gif 的讨论 图文显示样式和设计图一致；
步骤3：gif 自动播放</t>
  </si>
  <si>
    <t>讨论tab -- gif时，图文样式验证
(非wife）</t>
  </si>
  <si>
    <t>步骤2:查看 gif 的讨论 图文显示样式和设计图一致；
步骤3：gif 不自动播放</t>
  </si>
  <si>
    <t>讨论tab -- 取消收藏功能验证</t>
  </si>
  <si>
    <t>1、点击 讨论tab 中 任意一条 数据的 [已收藏]按钮
2、查看页面显示
3、下拉刷新 讨论tab，查看</t>
  </si>
  <si>
    <t>步骤2：页面 按钮由[已收藏] 变为 [收藏]
步骤3：讨论tab  步骤1操作的数据消失</t>
  </si>
  <si>
    <t>讨论tab -- 下拉刷新功能验证
(弱网-未超时）</t>
  </si>
  <si>
    <t xml:space="preserve">
1、点击 讨论tab 中，切换到弱网环境，下拉刷新 讨论tab
2、查看 页面显示</t>
  </si>
  <si>
    <t>讨论tab -- 下拉刷新功能验证
（弱网-超时）</t>
  </si>
  <si>
    <t>讨论tab -- 下拉刷新功能验证
（无网络）</t>
  </si>
  <si>
    <t xml:space="preserve">
1、点击 讨论tab 中，切换到无网环境，下拉刷新 讨论tab
2、查看 页面显示</t>
  </si>
  <si>
    <t>讨论tab -- 点击讨论，跳转功能验证</t>
  </si>
  <si>
    <t xml:space="preserve">1、点击 讨论tab 中 任意一条 数据
2、查看 页面 跳转情况
</t>
  </si>
  <si>
    <t>步骤2： 页面跳转到 点击讨论的详情页</t>
  </si>
  <si>
    <t>讨论tab -- 点击讨论，跳转功能验证
[弱网-未超时]</t>
  </si>
  <si>
    <t xml:space="preserve">切换到弱网环境:
1、点击 讨论tab 中 任意一条 数据
2、查看 页面 跳转情况
</t>
  </si>
  <si>
    <t>步骤2： 页面跳转到 点击讨论的详情页，出现
loading，然后显示数据</t>
  </si>
  <si>
    <t>讨论tab -- 点击讨论，跳转功能验证
[弱网-超时]</t>
  </si>
  <si>
    <t>步骤2： 页面跳转到 点击讨论的详情页，出现
loading，然后显示定义好的无网络页面 或者 出现toast 提示</t>
  </si>
  <si>
    <t>讨论tab -- 点击讨论，跳转功能验证
[无网络]</t>
  </si>
  <si>
    <t xml:space="preserve">切换到无网环境:
1、点击 讨论tab 中 任意一条 数据
2、查看 页面 跳转情况
</t>
  </si>
  <si>
    <t>步骤2： 页面跳转到 点击讨论的详情页，然后
显示定义好的无网络页面</t>
  </si>
  <si>
    <t>讨论tab -- 点击讨论，跳转后，取消收藏功能
验证</t>
  </si>
  <si>
    <t xml:space="preserve">1、点击 讨论tab 中 任意一条 数据
2、在讨论详情页，点击 [取消收藏] 按钮
3、返回 [收藏夹]-[讨论tab]，下拉 刷新数据，查看 步骤1 操作数据是否存在
</t>
  </si>
  <si>
    <t>步骤3：讨论tab  步骤1操作的数据消失</t>
  </si>
  <si>
    <t>讨论tab -- 验证下架的讨论是否显示</t>
  </si>
  <si>
    <t>1、进入 讨论tab，在 【汇乎后台】对讨论tab 中任意一条已收藏的讨论进行下架；
2、下拉刷新数据，查看步骤1操作的数据是否任然存在</t>
  </si>
  <si>
    <t>讨论tab -- 单条收藏讨论的时间显示</t>
  </si>
  <si>
    <t>1、进入 讨论tab，查看 单条讨论 左下角显示的时间 是否与 接口定义的内容更新时间一致</t>
  </si>
  <si>
    <t>步骤1：左下角显示的时间 与 接口定义的讨论
更新时间一致</t>
  </si>
  <si>
    <t>1、进入 讨论tab，对讨论tab的数据进行编辑上传操作(使用讨论作者的账户编辑)
2、下拉刷新，查看 左下角显示的时间 是否与 步骤1更新的时间一致</t>
  </si>
  <si>
    <t>我的收藏- 各tab左右切换验证</t>
  </si>
  <si>
    <t>1、在 [我的] 模
块，点击 [我的收藏] 按钮</t>
  </si>
  <si>
    <t>1、在ta'b左右滑动切换，查看交互体验是否友好</t>
  </si>
  <si>
    <t>步骤1：左右滑动切换体验友好</t>
  </si>
  <si>
    <t>我的收藏- 各tab左右切换验证
(弱网-未超时)</t>
  </si>
  <si>
    <t>弱网环境
1、在ta'b左右滑动切换，查看交互体验是否友好</t>
  </si>
  <si>
    <t>步骤1：左右滑动切换先跳转至滑动页面，
页面出现loading,然后再显示数据</t>
  </si>
  <si>
    <t>我的收藏- 各tab左右切换验证
(弱网-超时)</t>
  </si>
  <si>
    <t>步骤1：左右滑动切换先跳转至滑动页面，
页面出现loading,然后再显示重新加载页面</t>
  </si>
  <si>
    <t>我的收藏- 各tab左右切换验证
(无网络)</t>
  </si>
  <si>
    <t>无网环境
1、在ta'b左右滑动切换，查看交互体验是否友好</t>
  </si>
  <si>
    <t>步骤1：左右滑动切换先跳转至滑动页面，然后
显示 无网络的页面</t>
  </si>
  <si>
    <t>我的收藏- 各tab切换滚动条定位</t>
  </si>
  <si>
    <t>待定，不清除实现方式，是否为切换tab重新请求数据，还是保留之前的数据</t>
  </si>
  <si>
    <t>我的收藏- 各tab左右下拉刷新验证</t>
  </si>
  <si>
    <t>1、在ta'b下拉刷新，查看交互体验是否友好</t>
  </si>
  <si>
    <t>步骤1：下拉刷新切换体验友好</t>
  </si>
  <si>
    <t>我的收藏- 各tab左右下拉刷新验证
(弱网-未超时)</t>
  </si>
  <si>
    <t>弱网环境
1、在ta'b下拉刷新，查看交互体验是否友好</t>
  </si>
  <si>
    <t>步骤1：
页面出现loading,然后再显示数据</t>
  </si>
  <si>
    <t>我的收藏- 各tab左右下拉刷新验证
(弱网-超时)</t>
  </si>
  <si>
    <t>步骤1：
页面出现loading,然后再显示重新加载页面</t>
  </si>
  <si>
    <t>我的收藏- 各tab左右下拉刷新验证
(无网络)</t>
  </si>
  <si>
    <t>无网环境
1、在ta'b下拉刷新，查看交互体验是否友好</t>
  </si>
  <si>
    <t>步骤1
显示 无网络的页面</t>
  </si>
  <si>
    <t xml:space="preserve">我的关注 </t>
  </si>
  <si>
    <t>1.提问tab</t>
  </si>
  <si>
    <t>我的关注</t>
  </si>
  <si>
    <t>提问tab</t>
  </si>
  <si>
    <t>提问tab -- 有数据时UI显示验证</t>
  </si>
  <si>
    <t>1、在 [我的] 模块，点击 [我的关注] 按钮
2、查看 提问tab 显示样式是否和设计图 一致</t>
  </si>
  <si>
    <t>提问tab -- 数据为空时显示验证</t>
  </si>
  <si>
    <t>登录账户的 我的关注- 提问tab 数据为空</t>
  </si>
  <si>
    <t>1、在 [我的] 模块，点击 [我的关注] 按钮
2、查看 提问tab 数据为空时 显示</t>
  </si>
  <si>
    <t>提问tab -- 数据排序验证</t>
  </si>
  <si>
    <t>1、在 [我的] 模块，点击 [我的关注] 按钮
2、查看 提问tab 数据排序 显示
注：执行此用例时，需确定接口返回值中的 关注时间字段，页面显示的时间非 关注时间</t>
  </si>
  <si>
    <t>步骤2：提问tab 数据排序 按照关注时间倒序显示</t>
  </si>
  <si>
    <t>提问tab -- 数据 与我有关验证</t>
  </si>
  <si>
    <t>1、在 [我的] 模块，点击 [我的关注] 按钮
2、查看 提问tab 数据 是否为 我收藏的提问</t>
  </si>
  <si>
    <t>步骤2：提问tab 的数据 只显示我收藏的提问</t>
  </si>
  <si>
    <t>提问tab -- 单条数据显示验证</t>
  </si>
  <si>
    <t>1、在 [我的] 模
块，点击 [我的关注
] 按钮</t>
  </si>
  <si>
    <t>2、 查看 提问图片大于3张时，此处显示的图片张数</t>
  </si>
  <si>
    <t>3、查看 title 是否全部显示</t>
  </si>
  <si>
    <t>3、title 全部显示，不会为空</t>
  </si>
  <si>
    <t>提问tab -- 没有内容图片 和 文字描述时显示
是否和设计图一致</t>
  </si>
  <si>
    <t>1、收藏一条 没有图片的提问；
2、进入 [我的关注]-[提问] 查看样式是否和设计图一致</t>
  </si>
  <si>
    <t>提问tab -- 单条数据的提问 有文字描述 + 有内容图片显示验证</t>
  </si>
  <si>
    <t>收藏的提问内容图片张数 需要大于2</t>
  </si>
  <si>
    <t>1、收藏一条有 文字描述 + 有内容图片的 提问
2、在 [我的关注]-[提问] tab 查看样式是否和设计图一致</t>
  </si>
  <si>
    <t>步骤2：样式和设计图一致
标题全部显示
文字描述页面居左显示(最多4行) + 内容图片(1张) 居右显示</t>
  </si>
  <si>
    <t>提问tab -- 单条数据有文字描述，无内容图片
时显示验证</t>
  </si>
  <si>
    <t>1、收藏一条有 文字描述 + 无内容图片的 提问
2、在 [我的关注]-[提问] tab 查看样式是否和设计图一致</t>
  </si>
  <si>
    <t>步骤2：样式和设计图一致
标题全部显示
文字描述页面居中显示(最多3行)</t>
  </si>
  <si>
    <t>提问tab -- 单条数据无文字描述，只有1张内
容图片时显示验证</t>
  </si>
  <si>
    <t>1、收藏一条无 文字描述 + 有1张内容图片的 提问
2、在 [我的关注]-[提问] tab 查看样式是否和设计图一致</t>
  </si>
  <si>
    <t>步骤2：样式和设计图一致
提问标题全部显示
内容图片页面居中显示</t>
  </si>
  <si>
    <t>提问tab -- 单条数据无文字描述，只有2张内
容图片时显示验证</t>
  </si>
  <si>
    <t>1、收藏一条无 文字描述 + 有2张内容图片的 提问
2、在 [我的关注]-[提问] tab 查看样式是否和设计图一致</t>
  </si>
  <si>
    <t>提问tab -- 单条数据无文字描述，有大于等于
3张图片时显示验证</t>
  </si>
  <si>
    <t>1、收藏一条无 文字描述 + 有3张内容图片的 提问
2、在 [我的关注]-[提问] tab 查看样式是否和设计图一致</t>
  </si>
  <si>
    <t>提问tab -- 图片和 gif 未加载出来时，默认
占位图显示验证</t>
  </si>
  <si>
    <t>1、进入[我的关注]-[提问] tab,查看 图片未加载出来时，默认占位图是否 和设计图一致；</t>
  </si>
  <si>
    <t>提问tab -- gif时，图文样式验证
(wife）</t>
  </si>
  <si>
    <t>1、收藏一条提问图片gif的提问；
2、点击 进入 [我的关注]-[提问] tab,查看 1张图的提问 图文显示样式是否和设计图一致；
3、gif是否自动播放；</t>
  </si>
  <si>
    <t>步骤2:查看 gif 的提问 图文显示样式和设计图一致；
步骤3：gif 自动播放</t>
  </si>
  <si>
    <t>提问tab -- gif时，图文样式验证
(非wife）</t>
  </si>
  <si>
    <t>步骤2:查看 gif 的提问 图文显示样式和设计图一致；
步骤3：gif 不自动播放</t>
  </si>
  <si>
    <t>提问tab -- 取消收藏功能验证</t>
  </si>
  <si>
    <t>1、点击 提问tab 中 任意一条 数据的 [已收藏]按钮
2、查看页面显示
3、下拉刷新 提问tab，查看</t>
  </si>
  <si>
    <t>步骤2：页面 按钮由[已收藏] 变为 [收藏]
步骤3：提问tab  步骤1操作的数据消失</t>
  </si>
  <si>
    <t>提问tab -- 下拉刷新功能验证
(弱网-未超时）</t>
  </si>
  <si>
    <t xml:space="preserve">
1、点击 提问tab 中，切换到弱网环境，下拉刷新 提问tab
2、查看 页面显示</t>
  </si>
  <si>
    <t>提问tab -- 下拉刷新功能验证
（弱网-超时）</t>
  </si>
  <si>
    <t>提问tab -- 下拉刷新功能验证
（无网络）</t>
  </si>
  <si>
    <t xml:space="preserve">
1、点击 提问tab 中，切换到无网环境，下拉刷新 提问tab
2、查看 页面显示</t>
  </si>
  <si>
    <t>提问tab -- 点击提问，跳转功能验证</t>
  </si>
  <si>
    <t xml:space="preserve">1、点击 提问tab 中 任意一条 数据
2、查看 页面 跳转情况
</t>
  </si>
  <si>
    <t>步骤2： 页面跳转到 点击提问的详情页</t>
  </si>
  <si>
    <t>提问tab -- 点击提问，跳转功能验证
[弱网-未超时]</t>
  </si>
  <si>
    <t xml:space="preserve">切换到弱网环境:
1、点击 提问tab 中 任意一条 数据
2、查看 页面 跳转情况
</t>
  </si>
  <si>
    <t>步骤2： 页面跳转到 点击提问的详情页，出现
loading，然后显示数据</t>
  </si>
  <si>
    <t>提问tab -- 点击提问，跳转功能验证
[弱网-超时]</t>
  </si>
  <si>
    <t>步骤2： 页面跳转到 点击提问的详情页，出现
loading，然后显示定义好的无网络页面 或者 出现toast 提示</t>
  </si>
  <si>
    <t>提问tab -- 点击提问，跳转功能验证
[无网络]</t>
  </si>
  <si>
    <t xml:space="preserve">切换到无网环境:
1、点击 提问tab 中 任意一条 数据
2、查看 页面 跳转情况
</t>
  </si>
  <si>
    <t>步骤2： 页面跳转到 点击提问的详情页，然后
显示定义好的无网络页面</t>
  </si>
  <si>
    <t>提问tab -- 点击提问，跳转后，取消收藏功能
验证</t>
  </si>
  <si>
    <t xml:space="preserve">1、点击 提问tab 中 任意一条 数据
2、在提问详情页，点击 [取消收藏] 按钮
3、返回 [我的关注]-[提问tab]，下拉 刷新数据，查看 步骤1 操作数据是否存在
</t>
  </si>
  <si>
    <t>步骤3：提问tab  步骤1操作的数据消失</t>
  </si>
  <si>
    <t>提问tab -- 验证下架的提问是否显示</t>
  </si>
  <si>
    <t>1、进入 提问tab，在 【汇乎后台】对提问tab 中任意一条已收藏的提问进行下架；
2、下拉刷新数据，查看步骤1操作的数据是否任然存在</t>
  </si>
  <si>
    <t>提问tab -- 单条收藏提问的时间显示</t>
  </si>
  <si>
    <t>1、进入 提问tab，查看 单条提问 左下角显示的时间 是否与 接口定义的内容更新时间一致</t>
  </si>
  <si>
    <t>步骤1：左下角显示的时间 与 接口定义的提问
更新时间一致</t>
  </si>
  <si>
    <t>1、进入 提问tab，对提问tab的数据进行编辑上传操作(使用提问作者的账户编辑)
2、下拉刷新，查看 左下角显示的时间 是否与 步骤1更新的时间一致</t>
  </si>
  <si>
    <t>2.圈子 tab</t>
  </si>
  <si>
    <t>圈子tab</t>
  </si>
  <si>
    <t>圈子tab -- 有数据时UI显示验证</t>
  </si>
  <si>
    <t>1、在 [我的] 模块，点击 [我的关注] 按钮
2、查看 圈子tab 显示样式是否和设计图 一致</t>
  </si>
  <si>
    <t>圈子tab -- 数据为空时显示验证</t>
  </si>
  <si>
    <t>登录账户的 我的关注- 圈子tab 数据为空</t>
  </si>
  <si>
    <t>1、在 [我的] 模块，点击 [我的关注] 按钮
2、查看 圈子tab 数据为空时 显示</t>
  </si>
  <si>
    <t>圈子tab -- 数据排序验证</t>
  </si>
  <si>
    <t>1、在 [我的] 模块，点击 [我的关注] 按钮
2、查看 圈子tab 数据排序 显示
注：执行此用例时，需确定接口返回值中的 关注时间字段，页面显示的时间非 关注时间</t>
  </si>
  <si>
    <t>步骤2：圈子tab 数据排序 按照关注时间倒序显示</t>
  </si>
  <si>
    <t>圈子tab -- 数据 与我有关验证</t>
  </si>
  <si>
    <t>1、在 [我的] 模块，点击 [我的关注] 按钮
2、查看 圈子tab 数据 是否为 我收藏的圈子</t>
  </si>
  <si>
    <t>步骤2：圈子tab 的数据 只显示我收藏的圈子</t>
  </si>
  <si>
    <t>圈子tab -- 单条数据显示验证</t>
  </si>
  <si>
    <t>1、在 [我的] 模
块，点击 [我的关注] 按钮</t>
  </si>
  <si>
    <t>1、查看数据 是否显示了 圈子头像</t>
  </si>
  <si>
    <t>2、 查看 圈子名称是否显示正确</t>
  </si>
  <si>
    <t>2、圈子名称显示正确</t>
  </si>
  <si>
    <t>3、查看 负责人是否显示正确</t>
  </si>
  <si>
    <t>3、负责人昵称显示正确</t>
  </si>
  <si>
    <t>4、查看 圈子成员是否统计正确</t>
  </si>
  <si>
    <t>4、圈子成员数据 于接口返回值一致</t>
  </si>
  <si>
    <t>圈子tab -- 圈子名称1行显示不完全时，省略验证</t>
  </si>
  <si>
    <t>1、收藏一条圈子名称为超长的数据
(或接口断点，将圈子名称字段的value修改为长字符串)
2、查看 圈子tab 圈子名称行是否省略显示</t>
  </si>
  <si>
    <t>步骤2：圈子名称超长时省略显示</t>
  </si>
  <si>
    <t>圈子tab -- 圈子成员数据验证</t>
  </si>
  <si>
    <t>1、关注一个圈子成员为 X 的圈子
2、在 圈子tab  中查看 成员数据显示
3、使用已经在 圈子中的人 退出圈子
4、返回 圈子tab  中查看 成员数据显示</t>
  </si>
  <si>
    <t>步骤4：成员 数据显示为：X-1
注：此处可能涉及到 服务端缓存更新时间的问题，如数据没有及时更新，需先于后台确认是否存在此机制，如果存在，等待缓存更新时间超过后，再验证</t>
  </si>
  <si>
    <t>圈子tab -- 圈子成员(K)单位显示验证</t>
  </si>
  <si>
    <t>1、加入一个圈子成员为 &gt;=1000人 的圈子
2、在 圈子tab 中查看 成员数据 单位显示</t>
  </si>
  <si>
    <t>步骤2：成员数据 加 K 显示</t>
  </si>
  <si>
    <t>圈子tab -- 圈子成员(W)单位显示验证</t>
  </si>
  <si>
    <t>1、加入一个圈子成员为 &gt;=10000人 的圈子
2、在 圈子tab 中查看 成员数据 单位显示</t>
  </si>
  <si>
    <t>步骤2：成员数据 加 W 显示</t>
  </si>
  <si>
    <t>圈子tab -- 负责人昵称 和 圈子人数 数据过长时，省略显示验证</t>
  </si>
  <si>
    <t>1、 加入一个负责人的昵称为10个字符，圈子人数为 1000万 的圈子
（使用fiddler  断点修改 昵称和人数 的接口返回值）
2、查看客户端页面显示</t>
  </si>
  <si>
    <t>步骤2：页面显示为：
"负责人：matthewa..   1000.0W人"
如果涉及单位：数据精度为1位</t>
  </si>
  <si>
    <t>圈子tab -- 取消加入功能验证
(取消按钮)</t>
  </si>
  <si>
    <t>1、点击 圈子tab 中 任意一条 圈子数据的 [已加入]按钮
2、 点击二次确认框中的[取消]按钮，查看页面显示
3、下拉刷新 圈子tab，查看</t>
  </si>
  <si>
    <t>步骤2：页面 按钮依然显示 为 [已加入]
步骤3：圈子tab  步骤1操作的数据依然存在</t>
  </si>
  <si>
    <t>圈子tab -- 取消加入功能验证
(确认按钮)</t>
  </si>
  <si>
    <t>1、点击 圈子tab 中 任意一条 圈子数据的 [已加入]按钮
2、 点击二次确认框中的[确认]按钮，查看页面显示
3、下拉刷新 圈子tab，查看</t>
  </si>
  <si>
    <t>步骤2：页面 按钮依然显示 为 [加入]
步骤3：圈子tab  步骤1操作的数据消失</t>
  </si>
  <si>
    <t>圈子tab -- 下拉刷新功能验证
(弱网-未超时）</t>
  </si>
  <si>
    <t xml:space="preserve">
1、点击 圈子tab 中，切换到弱网环境，下拉刷新 圈子tab
2、查看 页面显示</t>
  </si>
  <si>
    <t>圈子tab -- 下拉刷新功能验证
（弱网-超时）</t>
  </si>
  <si>
    <t>圈子tab -- 下拉刷新功能验证
（无网络）</t>
  </si>
  <si>
    <t xml:space="preserve">
1、点击 圈子tab 中，切换到无网环境，下拉刷新 圈子tab
2、查看 页面显示</t>
  </si>
  <si>
    <t>圈子tab -- 点击圈子，跳转功能验证</t>
  </si>
  <si>
    <t xml:space="preserve">1、点击 圈子tab 中 任意一条 数据
2、查看 页面 跳转情况
</t>
  </si>
  <si>
    <t>步骤2： 页面跳转到 点击圈子的详情页</t>
  </si>
  <si>
    <t>圈子tab -- 点击圈子，跳转功能验证
[弱网-未超时]</t>
  </si>
  <si>
    <t xml:space="preserve">切换到弱网环境:
1、点击 圈子tab 中 任意一条 数据
2、查看 页面 跳转情况
</t>
  </si>
  <si>
    <t>步骤2： 页面跳转到 点击圈子的详情页，出现
loading，然后显示数据</t>
  </si>
  <si>
    <t>圈子tab -- 点击圈子，跳转功能验证
[弱网-超时]</t>
  </si>
  <si>
    <t>步骤2： 页面跳转到 点击圈子的详情页，出现
loading，然后显示定义好的无网络页面 或者 出现toast 提示</t>
  </si>
  <si>
    <t>圈子tab -- 点击圈子，跳转功能验证
[无网络]</t>
  </si>
  <si>
    <t xml:space="preserve">切换到无网环境:
1、点击 圈子tab 中 任意一条 数据
2、查看 页面 跳转情况
</t>
  </si>
  <si>
    <t>步骤2： 页面跳转到 点击圈子的详情页，然后
显示定义好的无网络页面</t>
  </si>
  <si>
    <t>圈子tab -- 点击圈子，跳转后，取消收藏功能
验证</t>
  </si>
  <si>
    <t xml:space="preserve">1、点击 圈子tab 中 任意一条 数据
2、在圈子详情页，点击 [取消收藏] 按钮
3、返回 [我的关注]-[圈子tab]，下拉 刷新数据，查看 步骤1 操作数据是否存在
</t>
  </si>
  <si>
    <t>步骤3：圈子tab  步骤1操作的数据消失</t>
  </si>
  <si>
    <t>圈子tab -- 验证解散的圈子是否显示</t>
  </si>
  <si>
    <t>1、进入 圈子tab，在 【汇乎后台】对圈子tab 中任意一条已收藏的圈子进行解散；
2、下拉刷新数据，查看步骤1操作的数据是否任然存在</t>
  </si>
  <si>
    <t>步骤3：解散的圈子不能重新上架(不可逆)</t>
  </si>
  <si>
    <t>3.分类 tab</t>
  </si>
  <si>
    <t>分类tab</t>
  </si>
  <si>
    <t>分类tab -- 有数据时UI显示验证</t>
  </si>
  <si>
    <t>1、在 [我的] 模块，点击 [我的关注] 按钮
2、查看 分类tab 显示样式是否和设计图 一致</t>
  </si>
  <si>
    <t>分类tab -- 数据为空时显示验证</t>
  </si>
  <si>
    <t>登录账户的 我的关注- 分类tab 数据为空</t>
  </si>
  <si>
    <t>1、在 [我的] 模块，点击 [我的关注] 按钮
2、查看 分类tab 数据为空时 显示</t>
  </si>
  <si>
    <t>分类tab -- 数据排序验证</t>
  </si>
  <si>
    <t>1、在 [我的] 模块，点击 [我的关注] 按钮
2、查看 分类tab 数据排序 显示
注：执行此用例时，需确定接口返回值中的 关注时间字段，页面显示的时间非 关注时间</t>
  </si>
  <si>
    <t>步骤2：分类tab 数据排序 按照关注时间倒序显示</t>
  </si>
  <si>
    <t>分类tab -- 数据 与我有关验证</t>
  </si>
  <si>
    <t>1、在 [我的] 模块，点击 [我的关注] 按钮
2、查看 分类tab 数据 是否为 我收藏的分类</t>
  </si>
  <si>
    <t>步骤2：分类tab 的数据 只显示我收藏的分类</t>
  </si>
  <si>
    <t>分类tab -- 单条数据显示验证</t>
  </si>
  <si>
    <t>1、查看数据 是否显示了 分类头像</t>
  </si>
  <si>
    <t>2、 查看 分类名称是否显示正确</t>
  </si>
  <si>
    <t>2、分类名称显示正确</t>
  </si>
  <si>
    <t>4、查看 分类成员是否统计正确</t>
  </si>
  <si>
    <t>4、分类成员数据 于接口返回值一致</t>
  </si>
  <si>
    <t>分类tab -- 分类名称1行显示不完全时，省略验证</t>
  </si>
  <si>
    <t>1、收藏一条分类名称为超长的数据
(或接口断点，将分类名称字段的value修改为长字符串)
2、查看 分类tab 分类名称行是否省略显示</t>
  </si>
  <si>
    <t>步骤2：分类名称超长时省略显示</t>
  </si>
  <si>
    <t>分类tab -- 分类成员数据验证</t>
  </si>
  <si>
    <t>1、关注一个分类成员为 X 的分类
2、在 分类tab  中查看 成员数据显示
3、使用已经在 分类中的人 退出分类
4、返回 分类tab  中查看 成员数据显示</t>
  </si>
  <si>
    <t>分类tab -- 分类成员(K)单位显示验证</t>
  </si>
  <si>
    <t>1、加入一个分类成员为 &gt;=1000人 的分类
2、在 分类tab 中查看 成员数据 单位显示</t>
  </si>
  <si>
    <t>分类tab -- 分类成员(W)单位显示验证</t>
  </si>
  <si>
    <t>1、加入一个分类成员为 &gt;=10000人 的分类
2、在 分类tab 中查看 成员数据 单位显示</t>
  </si>
  <si>
    <t>分类tab -- 负责人昵称 和 分类人数 数据过长时，省略显示验证</t>
  </si>
  <si>
    <t>1、 加入一个负责人的昵称为10个字符，分类人数为 1000万 的分类
（使用fiddler  断点修改 昵称和人数 的接口返回值）
2、查看客户端页面显示</t>
  </si>
  <si>
    <t>分类tab -- 取消关注功能验证
(取消按钮)</t>
  </si>
  <si>
    <t>1、点击 分类tab 中 任意一条 分类数据的 [已关注]按钮
2、 点击二次确认框中的[取消]按钮，查看页面显示
3、下拉刷新 分类tab，查看</t>
  </si>
  <si>
    <t>步骤2：页面 按钮依然显示 为 [已关注]
步骤3：分类tab  步骤1操作的数据依然存在</t>
  </si>
  <si>
    <t>分类tab -- 取消关注功能验证
(确认按钮)</t>
  </si>
  <si>
    <t>1、点击 分类tab 中 任意一条 分类数据的 [已关注]按钮
2、 点击二次确认框中的[确认]按钮，查看页面显示
3、下拉刷新 分类tab，查看</t>
  </si>
  <si>
    <t>步骤2：页面 按钮依然显示 为 [关注]
步骤3：分类tab  步骤1操作的数据消失</t>
  </si>
  <si>
    <t>分类tab -- 下拉刷新功能验证
(弱网-未超时）</t>
  </si>
  <si>
    <t xml:space="preserve">
1、点击 分类tab 中，切换到弱网环境，下拉刷新 分类tab
2、查看 页面显示</t>
  </si>
  <si>
    <t>分类tab -- 下拉刷新功能验证
（弱网-超时）</t>
  </si>
  <si>
    <t>分类tab -- 下拉刷新功能验证
（无网络）</t>
  </si>
  <si>
    <t xml:space="preserve">
1、点击 分类tab 中，切换到无网环境，下拉刷新 分类tab
2、查看 页面显示</t>
  </si>
  <si>
    <t>分类tab -- 点击分类，跳转功能验证</t>
  </si>
  <si>
    <t xml:space="preserve">1、点击 分类tab 中 任意一条 数据
2、查看 页面 跳转情况
</t>
  </si>
  <si>
    <t>步骤2： 页面跳转到 点击分类的详情页</t>
  </si>
  <si>
    <t>分类tab -- 点击分类，跳转功能验证
[弱网-未超时]</t>
  </si>
  <si>
    <t xml:space="preserve">切换到弱网环境:
1、点击 分类tab 中 任意一条 数据
2、查看 页面 跳转情况
</t>
  </si>
  <si>
    <t>步骤2： 页面跳转到 点击分类的详情页，出现
loading，然后显示数据</t>
  </si>
  <si>
    <t>分类tab -- 点击分类，跳转功能验证
[弱网-超时]</t>
  </si>
  <si>
    <t>步骤2： 页面跳转到 点击分类的详情页，出现
loading，然后显示定义好的无网络页面 或者 出现toast 提示</t>
  </si>
  <si>
    <t>分类tab -- 点击分类，跳转功能验证
[无网络]</t>
  </si>
  <si>
    <t xml:space="preserve">切换到无网环境:
1、点击 分类tab 中 任意一条 数据
2、查看 页面 跳转情况
</t>
  </si>
  <si>
    <t>步骤2： 页面跳转到 点击分类的详情页，然后
显示定义好的无网络页面</t>
  </si>
  <si>
    <t>分类tab -- 点击分类，跳转后，取消收藏功能
验证</t>
  </si>
  <si>
    <t xml:space="preserve">1、点击 分类tab 中 任意一条 数据
2、在分类详情页，点击 [取消收藏] 按钮
3、返回 [我的关注]-[分类tab]，下拉 刷新数据，查看 步骤1 操作数据是否存在
</t>
  </si>
  <si>
    <t>步骤3：分类tab  步骤1操作的数据消失</t>
  </si>
  <si>
    <t>分类tab -- 验证解散的分类是否显示</t>
  </si>
  <si>
    <t>1、进入 分类tab，在 【汇乎后台】对分类tab 中任意一条已收藏的分类进行解散；
2、下拉刷新数据，查看步骤1操作的数据是否任然存在</t>
  </si>
  <si>
    <t>步骤3：解散的分类不能重新上架(不可逆)</t>
  </si>
  <si>
    <t xml:space="preserve">4. 我的关注 各ta'b交互
</t>
  </si>
  <si>
    <t>我的关注- 各tab左右切换验证</t>
  </si>
  <si>
    <t>我的关注- 各tab左右切换验证
(弱网-未超时)</t>
  </si>
  <si>
    <t>我的关注- 各tab左右切换验证
(弱网-超时)</t>
  </si>
  <si>
    <t>我的关注- 各tab左右切换验证
(无网络)</t>
  </si>
  <si>
    <t>我的关注- 各tab切换滚动条定位</t>
  </si>
  <si>
    <t>我的关注- 各tab左右下拉刷新验证</t>
  </si>
  <si>
    <t>我的关注- 各tab左右下拉刷新验证
(弱网-未超时)</t>
  </si>
  <si>
    <t>我的关注- 各tab左右下拉刷新验证
(弱网-超时)</t>
  </si>
  <si>
    <t>我的关注- 各tab左右下拉刷新验证
(无网络)</t>
  </si>
  <si>
    <t>设置</t>
  </si>
  <si>
    <t>1.编辑个人资料</t>
  </si>
  <si>
    <t>头像</t>
  </si>
  <si>
    <t>拍照，上传头像</t>
  </si>
  <si>
    <t>已进入{自己的个人信息页}</t>
  </si>
  <si>
    <t>通过拍照功能，修改头像</t>
  </si>
  <si>
    <t>正常修改头像</t>
  </si>
  <si>
    <t>从本地相册选项照片，上传头像</t>
  </si>
  <si>
    <t>通过从本地相册选择图片，修改头像</t>
  </si>
  <si>
    <t>选择默认头像，上传头像</t>
  </si>
  <si>
    <t>选择默认图，修改头像</t>
  </si>
  <si>
    <t>收起修改头像菜单</t>
  </si>
  <si>
    <t>头像修改菜单弹出时，点击“取消”按钮或透明遮罩层处</t>
  </si>
  <si>
    <t>收起菜单，不修改头像</t>
  </si>
  <si>
    <t>背景</t>
  </si>
  <si>
    <t>单击背景图左上角可以进行背景图修改</t>
  </si>
  <si>
    <t>单击背景图左上角“点击更换背景”</t>
  </si>
  <si>
    <t>弹出背景图修改页面</t>
  </si>
  <si>
    <t>从本地相册选项照片，上传背景图</t>
  </si>
  <si>
    <t>通过从本地相册选择图片，修改背景图</t>
  </si>
  <si>
    <t>正常修改背景图</t>
  </si>
  <si>
    <t>选择默认头像，上传背景图</t>
  </si>
  <si>
    <t>选择默认图，修改背景图</t>
  </si>
  <si>
    <t>取消修改背景图菜单</t>
  </si>
  <si>
    <t>背景图修改菜单弹出时，点击“取消”按钮或透明遮罩层处</t>
  </si>
  <si>
    <t>修改昵称为1-10字的名字</t>
  </si>
  <si>
    <t>正常修改昵称</t>
  </si>
  <si>
    <t>默认分配的昵称验证</t>
  </si>
  <si>
    <t>1、新注册一个账户
2、点击[我的]-设置-个人资料，查看昵称显示</t>
  </si>
  <si>
    <t>新注册用户默认分配昵称</t>
  </si>
  <si>
    <t>昵称超出范围的验证</t>
  </si>
  <si>
    <t>修改昵称为超过10个字符，查看页面显示</t>
  </si>
  <si>
    <t>昵称输入框底部栏标红显示</t>
  </si>
  <si>
    <t>昵称输入为空时，保存验证</t>
  </si>
  <si>
    <t>1、修改昵称为空，点击[保存]按钮</t>
  </si>
  <si>
    <t>1、提示语（toast）-&gt;昵称不能为空</t>
  </si>
  <si>
    <t>昵称输入超过10个字符，保存验证</t>
  </si>
  <si>
    <t>1、修改昵称为超过10个字符，点击[保存]按钮</t>
  </si>
  <si>
    <t>1、提示语（toast）-&gt;昵称请输入1-10个字符</t>
  </si>
  <si>
    <t>昵称修改后保存返回主页查看是否更新</t>
  </si>
  <si>
    <t>1、昵称修改后保存返回主页查看是否更新</t>
  </si>
  <si>
    <t>1、昵称会更新</t>
  </si>
  <si>
    <t>昵称修改为敏感字的提示</t>
  </si>
  <si>
    <t>1、将昵称修改为“习近平、中国”等敏感字</t>
  </si>
  <si>
    <t>1、提示语（toast）-&gt;您输入的字包含敏感字</t>
  </si>
  <si>
    <t>昵称已存在时，保存验证</t>
  </si>
  <si>
    <t>1、修改昵称为数据库已存在的昵称，点击[保存]按钮</t>
  </si>
  <si>
    <t>1、提示语（toast）-&gt;昵称已存在</t>
  </si>
  <si>
    <t>汇聊号正确性校验</t>
  </si>
  <si>
    <t>和接口返回数据核对汇聊号</t>
  </si>
  <si>
    <t>和接口返回的汇聊号保持一致</t>
  </si>
  <si>
    <t>汇聊号正确性验证</t>
  </si>
  <si>
    <t>1。 用户第一次 下载汇乎，通过手机号、验证码 注册登录
2。 用户拿到 汇乎分配的汇聊号，去登录汇聊
3、通过 手机号找回密码的方式登录汇聊
4、查看是否登录成功</t>
  </si>
  <si>
    <t>4、登录成功</t>
  </si>
  <si>
    <t>返回button</t>
  </si>
  <si>
    <t>{自己个人信息页}点击“返回”按钮，返回上一页面</t>
  </si>
  <si>
    <t>我tab页-&gt;进入{自己的个人信息页}</t>
  </si>
  <si>
    <t>点击“返回”按钮</t>
  </si>
  <si>
    <t>返回{设置}</t>
  </si>
  <si>
    <t>{自己个人信息页}侧滑页面，返回上一页面</t>
  </si>
  <si>
    <t>侧滑页面</t>
  </si>
  <si>
    <t>UI校验</t>
  </si>
  <si>
    <t xml:space="preserve">和设计稿核对{自己的个人信息页}UI </t>
  </si>
  <si>
    <t>和设计稿核对{自己的个人信息页}UI</t>
  </si>
  <si>
    <t>和设计稿保持一致</t>
  </si>
  <si>
    <t>入口检查</t>
  </si>
  <si>
    <t>我tab页，点击“右上角设置按钮”-&gt;{编辑个人资料}</t>
  </si>
  <si>
    <t>1.已进入“我tab”页
2.信息完整度小于100%</t>
  </si>
  <si>
    <t>我tab页，点击“右上角设置按钮”</t>
  </si>
  <si>
    <t>进入{编辑个人资料}</t>
  </si>
  <si>
    <t>默认效果校验</t>
  </si>
  <si>
    <t>检查{编辑个人资料}的默认显示效果</t>
  </si>
  <si>
    <t>1.使用“从未”进入过{编辑个人资料}的账号测试
2.已进入“我tab”页</t>
  </si>
  <si>
    <t>我tab页，点击“右上角设置按钮”-&gt;{编辑个人资料}区域任意位置，检查{编辑个人资料}的默认显示效果</t>
  </si>
  <si>
    <t xml:space="preserve">基本资料
1、背景图区域
2、个人头像
3、汇聊号：xxx
4、昵称：""
5、手机: ""
6、性别默认显示："选择你的性别"
7、个性签名默认显示：来记录外汇生活吧~
8、最高学历:"请选择你的学历"
9、所在行业默认显示："选择你的行业类型"
</t>
  </si>
  <si>
    <t>上下滑动页面，查看个人资料管理页面所有内容</t>
  </si>
  <si>
    <t>已进入个人资料管理页面</t>
  </si>
  <si>
    <t>上下滑动{个人资料管理界面}</t>
  </si>
  <si>
    <t>可查看所有选项内容</t>
  </si>
  <si>
    <t>手机</t>
  </si>
  <si>
    <t>手机号输入选择页面UI</t>
  </si>
  <si>
    <t>1.点击手机选择区域，和设计稿核对{手机选择页面UI}</t>
  </si>
  <si>
    <t>1、页面为弹窗
手机号区域：默认为 中国大陆
当前绑定的手机号(中间位置省略显示)
输入新手机号 + 获取验证码
验证码输入框
取消按钮    确认按钮</t>
  </si>
  <si>
    <t>区号需跟随地区变化</t>
  </si>
  <si>
    <t>1、点击 手机号 区号选择框
2、依次选择 中国、台湾
3、查看 选择的 地区 是否与区号 对应</t>
  </si>
  <si>
    <t>3、选择的地区与区号对应，中国为：+86 等</t>
  </si>
  <si>
    <t>修改手机号-新手机号为空验证</t>
  </si>
  <si>
    <t>1、在输入框中手机号输入为空，点击[确认]</t>
  </si>
  <si>
    <t>提示语（toast）-&gt;新手机号不允许为空</t>
  </si>
  <si>
    <t>{汇乎}验证手机号是否为注册填写的号码一致</t>
  </si>
  <si>
    <t>用户新注册的汇乎</t>
  </si>
  <si>
    <t>1.点击手机选择区域：
在当前绑定的手机号输入框中输入错误的手机号
其余字段为正确的</t>
  </si>
  <si>
    <t>提示语（toast）-&gt;新手机号输入错误</t>
  </si>
  <si>
    <t>新手机号输入错误</t>
  </si>
  <si>
    <t>1、选择 中国大陆 +86， 在新手机输入框输入 10位手机号，点击获取验证码</t>
  </si>
  <si>
    <t>新手号已绑定</t>
  </si>
  <si>
    <t>1、选择 中国大陆 +86， 在新手机输入框输入 一个已绑定的手机号，点击获取验证码</t>
  </si>
  <si>
    <t>提示语（toast）-&gt;该手机号已绑定</t>
  </si>
  <si>
    <t>验证码为空</t>
  </si>
  <si>
    <t>1、输入当前绑定手机号后 输入新手机号，不输入验证码</t>
  </si>
  <si>
    <t>提示语（toast）-&gt;验证码不允许为空</t>
  </si>
  <si>
    <t>验证码不正确</t>
  </si>
  <si>
    <t>1、输入当前绑定手机号后 输入新手机号，输入错误的验证码</t>
  </si>
  <si>
    <t>提示语（toast）-&gt;验证码输入错误</t>
  </si>
  <si>
    <t>15分钟内获取16条验证码验证</t>
  </si>
  <si>
    <t>1、输入当前绑定手机号
2、输入 新手机号
3、在15分钟内获取15次验证码后，再次点击获取验证码</t>
  </si>
  <si>
    <t>步骤3：提示语（toast）-&gt;当前验证码获取频繁，请稍后再试</t>
  </si>
  <si>
    <t>当前绑定手机号输入错误</t>
  </si>
  <si>
    <t>1、输入当前账户绑定手机号（错误）
2、输入 新手机号
3、输入正确的验证码
4、点击 [确定] 查看页面显示</t>
  </si>
  <si>
    <t>步骤4：提示语（toast）-&gt;输入的绑定手机号错误</t>
  </si>
  <si>
    <t>每条验证码有效期3分钟验证</t>
  </si>
  <si>
    <t>1、输入当前账户绑定手机号
2、输入 新手机号
3、输入正确的验证码，等待2分50秒
4、点击 [确定] 查看页面显示</t>
  </si>
  <si>
    <t>步骤1：修改成功（直接关闭弹框，更新显示）</t>
  </si>
  <si>
    <t>验证码 3分钟只有验证</t>
  </si>
  <si>
    <t>1、输入当前账户绑定手机号
2、输入 新手机号
3、等待3分01秒，输入正确的验证码
4、点击 [确定] 查看页面显示</t>
  </si>
  <si>
    <t>步骤4：修改失败 （toast:"验证码输入错误"）</t>
  </si>
  <si>
    <t>账户每天允许获得验证码条数验证</t>
  </si>
  <si>
    <t>1、输入当前绑定手机号
2、输入 新手机号
3、在15分钟内获取15次验证码后，等待15分钟
4、依次循环步骤3  10次后，再次点击获取验证码，查看页面显示</t>
  </si>
  <si>
    <t>步骤4：提示语（toast）当前账号短信次数已用完
注：此用例使用接口的方式执行</t>
  </si>
  <si>
    <t>设备每天允许获得验证码条数验证</t>
  </si>
  <si>
    <t>1、输入当前绑定手机号
2、输入 新手机号
3、在15分钟内获取15次验证码后，等待15分钟
4、依次循环步骤3  10次后
5、切换 汇乎账号 2个 
6、再切换第三个账号 重复执行步骤3 第7次时，第11次点击，查看页面显示</t>
  </si>
  <si>
    <t>步骤4：提示语（toast):"今日短信次数已用完"
注：此用例使用接口的方式执行</t>
  </si>
  <si>
    <t>基本资料-性别</t>
  </si>
  <si>
    <t>性别选择页面UI</t>
  </si>
  <si>
    <t>1.点击性别选择区域，和设计稿核对{性别选择页面UI}</t>
  </si>
  <si>
    <t>1.页面title是性别，左上角显示返回按钮
2.依次显示男、女选择项，选中的按钮显示蓝色</t>
  </si>
  <si>
    <t>性别单选</t>
  </si>
  <si>
    <t>1.点击性别选择区域，进入性别页面
2.分别选择男或女</t>
  </si>
  <si>
    <t>选择之后返回个人资料管理页面，性别显示男或女</t>
  </si>
  <si>
    <t>取消性别选择</t>
  </si>
  <si>
    <t>1.点击性别选择区域，进入性别页面
2.点击返回按钮</t>
  </si>
  <si>
    <t>返回个人资料管理页面，不更改性别</t>
  </si>
  <si>
    <t>基本资料-个性签名</t>
  </si>
  <si>
    <t>点击“编辑个性签名区域”页面跳转验证</t>
  </si>
  <si>
    <t>已进入个人资料管理界面</t>
  </si>
  <si>
    <t>1.点击“个性签名”区域</t>
  </si>
  <si>
    <t>进入{编辑个性签名}页面</t>
  </si>
  <si>
    <t>检查未使用过个性签名的用户，进入{编辑个性签名}页面后的默认效果</t>
  </si>
  <si>
    <t>1.使用未使用过个性签名的账号测试
2.已进入个人资料管理界面</t>
  </si>
  <si>
    <t>1.点击“个性签名”区域，检查进入{编辑个性签名}页面后的默认效果</t>
  </si>
  <si>
    <t>1.输入法默认弹起
2.输入框默认显示光标
3.输入框显示提示文案：来记录外汇生活吧~
4.输入框右下角显示文案：还可以输入30字</t>
  </si>
  <si>
    <t>和设计稿核对{编辑个性签名}页面UI</t>
  </si>
  <si>
    <t>1.点击“个性签名”区域,和设计稿核对{编辑个性签名}页面UI</t>
  </si>
  <si>
    <t>添加一条1-30字内的个性签名</t>
  </si>
  <si>
    <t>1.点击“个性签名”区域,输入1-30个汉字，点击“完成”button</t>
  </si>
  <si>
    <t>返回{个人资料管理页面}，“个性签名区域”显示新添加的个性签名</t>
  </si>
  <si>
    <t>个性签名为空</t>
  </si>
  <si>
    <t>1.已进入个人资料管理界面
2.账号未添加个性签名</t>
  </si>
  <si>
    <t>1.点击“个性签名”区域，不输入内容，点击“完成”button</t>
  </si>
  <si>
    <t>返回{个人资料管理界面}， 显示提示文案：来记录外汇生活吧~</t>
  </si>
  <si>
    <t>添加30字个性签名</t>
  </si>
  <si>
    <t>点击“个性签名”区域，输入30字内容，点击“完成”button</t>
  </si>
  <si>
    <t>返回{个人资料管理界面}，显示新添加的“个性签名”</t>
  </si>
  <si>
    <t>添加超过30字个性签名</t>
  </si>
  <si>
    <t>点击“个性签名”区域，输入超出30字内容</t>
  </si>
  <si>
    <t>输入框最多输入30字</t>
  </si>
  <si>
    <t>粘贴内容超过30字的个性签名</t>
  </si>
  <si>
    <t>点击“个性签名”区域，粘贴超出30字内容</t>
  </si>
  <si>
    <t>只粘贴成功前30字内容</t>
  </si>
  <si>
    <t>个性签名已输入29个字符，再输入一个
emjio表情</t>
  </si>
  <si>
    <t>1.点击“个性签名”区域，先输入29个字，再输入一个emjio表情，点击“完成”button</t>
  </si>
  <si>
    <t>安卓：个性签名输入29个字符后，不能再输入emjio表情
IOS：个性签名已输入29个字符后，可再输入一个emjio表情，并可正常提交</t>
  </si>
  <si>
    <t>个性签名包含数字、字母、中文、特殊字
符、表情</t>
  </si>
  <si>
    <t>1.点击“个性签名”区域，输入包含数字、字母、中文、特殊字符（例：@！#￥“"?&gt;&lt;：等）、表情的内容，点击“完成”按钮</t>
  </si>
  <si>
    <t>返回{个人资料管理界面}，正常显示新添加的“个性签名”</t>
  </si>
  <si>
    <t>个性签名输入框输入内容，点击“返回”按钮，校验“二次确认框”</t>
  </si>
  <si>
    <t>1.点击“个性签名”区域，输入内容后，点击“返回”button</t>
  </si>
  <si>
    <t>弹出二次确认框，提供选项【取消、确认】</t>
  </si>
  <si>
    <t>2.点击步骤1中确认框中的“取消”按钮</t>
  </si>
  <si>
    <t>收起二次确认框，返回{编辑个性签名页面}</t>
  </si>
  <si>
    <t>3.点击步骤1中确认框中的“确认”按钮</t>
  </si>
  <si>
    <t>收起二次确认框，返回{个人资料管理界面}，个性签名保持不变</t>
  </si>
  <si>
    <t>不输入内容，点击“返回”按钮，弹出二次确认框</t>
  </si>
  <si>
    <t>1.点击“个性签名”区域，不输入内容，点击“返回”button</t>
  </si>
  <si>
    <t xml:space="preserve">弹出二次确认框，提供选项【取消、确认】
</t>
  </si>
  <si>
    <t>确认后个性签名修改为空允许保存</t>
  </si>
  <si>
    <t>个性签名中存在内容
1.点击“个性签名”区域，删除输入区已存在的数据，保存</t>
  </si>
  <si>
    <t>保存成功，页面返回[设置页面]</t>
  </si>
  <si>
    <t>个性签名超过15字</t>
  </si>
  <si>
    <t>1.已进入个人资料管理界面
2.已添内容30字汉字的个性签名</t>
  </si>
  <si>
    <t>1.查看个性签名的显示</t>
  </si>
  <si>
    <t>个性签名以空间为限制，最多显示一行，如果内容超过一行，则显示前面部分字+省略号…</t>
  </si>
  <si>
    <t>{编辑个性签名页面}侧滑返回上一页面</t>
  </si>
  <si>
    <t>1.点击“个性签名”区域，输入内容后，侧滑页面</t>
  </si>
  <si>
    <t>返回{个人资料管理界面}，个性签名保持不变</t>
  </si>
  <si>
    <t>2.操作步骤1后，点击“个性签名”区域，检查输入框的内容</t>
  </si>
  <si>
    <t>输入框中保留步骤1输入的内容</t>
  </si>
  <si>
    <t>个人资料的内容跟着账号走</t>
  </si>
  <si>
    <t>修改个人资料所有选项后，退出页面重登，查看选项的显示</t>
  </si>
  <si>
    <t>登录账号-&gt;进入个人资料，修改所有选项</t>
  </si>
  <si>
    <t>退出{个人资料}后重新进入，查看所有选项的显示</t>
  </si>
  <si>
    <t>选项保持不变</t>
  </si>
  <si>
    <t>修改个人资料所有选项后，同设备换账号登录，查看选项的显示</t>
  </si>
  <si>
    <t>同设备换账号登录，进入{个人资料}查看所有选项的显示</t>
  </si>
  <si>
    <t>修改个人资料所有选项后，同账号换安卓设备登录，查看选项的显示</t>
  </si>
  <si>
    <t>同账号换安卓设备登录，进入{个人资料}查看所有选项的显示</t>
  </si>
  <si>
    <t>修改个人资料所有选项后，同账号换IOS设备登录，查看选项的显示</t>
  </si>
  <si>
    <t>同账号换IOS设备登录，进入{个人资料}查看所有选项的显示</t>
  </si>
  <si>
    <t>返回{个人信息页面}</t>
  </si>
  <si>
    <t>点击“返回button”，返回上一页面</t>
  </si>
  <si>
    <t>侧滑页面，返回上一页面</t>
  </si>
  <si>
    <t>个人资料管理页面，UI校验</t>
  </si>
  <si>
    <t>和设计稿核对{个人资料管理页面}的UI</t>
  </si>
  <si>
    <t>基本资料-所在行业</t>
  </si>
  <si>
    <t>行业类型选择列表页面UI</t>
  </si>
  <si>
    <t>1.点击“行业类型区域”，和设计稿核对{行业类型选择列表页UI}</t>
  </si>
  <si>
    <t>和设计稿保持一致，行业不允许列表循环</t>
  </si>
  <si>
    <t>选择一个行业类型</t>
  </si>
  <si>
    <t>1.点击“行业类型区域”
2.选择一个行业类型并点击</t>
  </si>
  <si>
    <t>返回到个人资料管理页面，行业类型区域显示被选择的“行业类型”</t>
  </si>
  <si>
    <t>不支持取消选中行业类型</t>
  </si>
  <si>
    <t>1.点击“行业类型区域”
2.点击已选中的“行业类型”</t>
  </si>
  <si>
    <t>返回到个人资料管理页面，行业类型不更改</t>
  </si>
  <si>
    <t>更改选择的行业类型</t>
  </si>
  <si>
    <t>1.点击“行业类型区域”
2.选择一个其他的行业类型并点击</t>
  </si>
  <si>
    <t>1.返回到个人资料页面之后，行情类型显示修改后的类型</t>
  </si>
  <si>
    <t>选中效果校验</t>
  </si>
  <si>
    <t>1.点击“行业类型区域”，检查页面显示</t>
  </si>
  <si>
    <t>被选中的类型，显示蓝色的勾选icon，未被选中的类型显示空心圆</t>
  </si>
  <si>
    <t>点击“返回”按钮，返回上一页面</t>
  </si>
  <si>
    <t>1.点击“行业类型区域”-&gt;点击“返回”按钮</t>
  </si>
  <si>
    <t>返回到个人资料管理页面</t>
  </si>
  <si>
    <t>1.点击“行业类型区域”-&gt;侧滑页面</t>
  </si>
  <si>
    <t>基本资料-最高学历</t>
  </si>
  <si>
    <t>最高学历选择列表页面UI</t>
  </si>
  <si>
    <t>1.点击“最高学历”，和设计稿核对{行业类型选择列表页UI}</t>
  </si>
  <si>
    <t>最高学历选择列表选项验证</t>
  </si>
  <si>
    <t>1、查看 最高学历选择列表 显示验证</t>
  </si>
  <si>
    <t>最高学历：默认选择本科，顺序如下，博士，硕士，本科，大专，中专，初中，小学，其他 学历不允许列表循环</t>
  </si>
  <si>
    <t>选择一个最高学历</t>
  </si>
  <si>
    <t>1.点击“最高学历”
2.选择一个"学历"并点击</t>
  </si>
  <si>
    <t>返回到个人资料管理页面，最高学历区域显示被选择的“最高学历”</t>
  </si>
  <si>
    <t>不支持取消选中最高学历</t>
  </si>
  <si>
    <t>1.点击“最高学历”
2.点击已选中的“最高学历”</t>
  </si>
  <si>
    <t>返回到个人资料管理页面，最高学历不更改</t>
  </si>
  <si>
    <t>更改选择的最高学历</t>
  </si>
  <si>
    <t>1.点击“最高学历”
2.选择一个其他的最高学历并点击</t>
  </si>
  <si>
    <t>1.返回到个人资料页面之后，最高学历显示修改后的类型</t>
  </si>
  <si>
    <t>1.点击“最高学历”，检查页面显示</t>
  </si>
  <si>
    <t>1.点击“最高学历”-&gt;点击“返回”按钮</t>
  </si>
  <si>
    <t>1.点击“最高学历”-&gt;侧滑页面</t>
  </si>
  <si>
    <t>2.密码修改</t>
  </si>
  <si>
    <t>密码修改</t>
  </si>
  <si>
    <t>新密码字符长度小于5位验证</t>
  </si>
  <si>
    <t>已进入密码修改页面</t>
  </si>
  <si>
    <t>1、新密码 和 再次输入新密码输入为 :"12345"</t>
  </si>
  <si>
    <t>（toast）-&gt;密码为6-12位，含数字/字母/字符至少两种组合</t>
  </si>
  <si>
    <t>新密码为纯数字验证</t>
  </si>
  <si>
    <t>1、新密码 和 再次输入新密码输入为 :"1234567"密码为6-12位，含数字/字母/字符至少两种组合</t>
  </si>
  <si>
    <t>新密码为纯字母验证</t>
  </si>
  <si>
    <t>1、新密码 和 再次输入新密码输入为 :"qwerasd"密码为6-12位，含数字/字母/字符至少两种组合</t>
  </si>
  <si>
    <t>新密码为字符验证</t>
  </si>
  <si>
    <t>1、新密码 和 再次输入新密码输入为 :"@@@@@@@"密码为6-12位，含数字/字母/字符至少两种组合</t>
  </si>
  <si>
    <t>新密码为 纯数字 + 字母验证</t>
  </si>
  <si>
    <t>1、新密码 和 再次输入新密码输入为 :"123456w"密码为6-12位，含数字/字母/字符至少两种组合</t>
  </si>
  <si>
    <t>密码修改成功</t>
  </si>
  <si>
    <t>新密码为 纯数字 + 字符 验证</t>
  </si>
  <si>
    <t>1、新密码 和 再次输入新密码输入为 :"123456@"密码为6-12位，含数字/字母/字符至少两种组合</t>
  </si>
  <si>
    <t>新密码为 字母 + 字符 验证</t>
  </si>
  <si>
    <t>1、新密码 和 再次输入新密码输入为 :"qwerw@"密码为6-12位，含数字/字母/字符至少两种组合</t>
  </si>
  <si>
    <t>旧密码输入错误验证</t>
  </si>
  <si>
    <t>1、输入登录账户 错误的旧密码
2、输入一致 的 新密码 和 二次确认密码:"123456w"</t>
  </si>
  <si>
    <t>提示语（toast）-&gt;旧密码不正确</t>
  </si>
  <si>
    <t>两次输入新密码不一致验证</t>
  </si>
  <si>
    <t>1、输入登录账户 正确旧密码
2、输入一致 的 新密码 为:"123456w"
3、 输入二次确认密码为 :"123456"</t>
  </si>
  <si>
    <t>提示语（toast）-&gt;新密码输入不一致</t>
  </si>
  <si>
    <t>旧密码为空验证</t>
  </si>
  <si>
    <t>1、 旧密码为空
2、输入一致 的 新密码 和 二次确认密码:"123456w"</t>
  </si>
  <si>
    <t>新密码为空验证</t>
  </si>
  <si>
    <t>1、 输入 登录账户 正确的旧密码
2、 新密为空</t>
  </si>
  <si>
    <t>3.账户绑定</t>
  </si>
  <si>
    <t>账户绑定</t>
  </si>
  <si>
    <t>设备未下载微信点击绑定微信验证</t>
  </si>
  <si>
    <t>已进入账户绑定页面，账户未绑定微信</t>
  </si>
  <si>
    <t>1、点击微信绑定任意区域</t>
  </si>
  <si>
    <t>提示语（toast）-&gt;未安装微信,请先安装</t>
  </si>
  <si>
    <t>设备未下载QQ点击绑定QQ验证</t>
  </si>
  <si>
    <t>已进入账户绑定页
面，账户未绑定QQ</t>
  </si>
  <si>
    <t>1、点击QQ绑定任意区域</t>
  </si>
  <si>
    <t>提示语（toast）-&gt;未安装QQ,请先安装</t>
  </si>
  <si>
    <t>设备未下载微博点击绑定微博验证</t>
  </si>
  <si>
    <t>已进入账户绑定页面,账户未绑定QQ</t>
  </si>
  <si>
    <t>1、点击微博绑定任意区域</t>
  </si>
  <si>
    <t>提示语（toast）-&gt;未安装微博,请先安装</t>
  </si>
  <si>
    <t>设备已下载微信-但微信未登录，点击绑定验证</t>
  </si>
  <si>
    <t>1、点击微信绑定任意区域，查看页面显示</t>
  </si>
  <si>
    <t>1、唤起微信，进入微信登录页面</t>
  </si>
  <si>
    <t>2、输入正确的微信账户密码，查看页面显示</t>
  </si>
  <si>
    <t>2、toast："绑定成功"，返回{汇乎-绑定页面}</t>
  </si>
  <si>
    <t>设备已下载QQ-但QQ未登录，点击绑定验证</t>
  </si>
  <si>
    <t>已进入账户绑定页面，账户未绑定QQ</t>
  </si>
  <si>
    <t>1、点击QQ绑定任意区域，查看页面显示</t>
  </si>
  <si>
    <t>1、唤起QQ，进入QQ登录页面</t>
  </si>
  <si>
    <t>2、输入正确的QQ账户密码，查看页面显示</t>
  </si>
  <si>
    <t>设备已下载微博-但微博未登录，点击绑定验证</t>
  </si>
  <si>
    <t>已进入账户绑定页面，账户未绑定微博</t>
  </si>
  <si>
    <t>1、点击微博绑定任意区域，查看页面显示</t>
  </si>
  <si>
    <t>1、唤起微博，进入微博登录页面</t>
  </si>
  <si>
    <t>2、输入正确的微博账户密码，查看页面显示</t>
  </si>
  <si>
    <t>设备已下载微信-微信登录，点击绑定验证</t>
  </si>
  <si>
    <t>已进入账户绑定页
面，账户未绑定微信</t>
  </si>
  <si>
    <t>1、唤起第三方绑定，toast："绑定成功"，
返回{汇乎-绑定页面}</t>
  </si>
  <si>
    <t>2、退出汇乎，在登录页面使用微信登录</t>
  </si>
  <si>
    <t>2、登录成功</t>
  </si>
  <si>
    <t>设备已下载QQ-QQ登录，点击绑定验证</t>
  </si>
  <si>
    <t>2、退出汇乎，在登录页面使用QQ登录</t>
  </si>
  <si>
    <t>设备已下载微博-微博登录，点击绑定验证</t>
  </si>
  <si>
    <t>已进入账户绑定页
面，账户未绑定微博</t>
  </si>
  <si>
    <t>2、退出汇乎，在登录页面使用微博登录</t>
  </si>
  <si>
    <t>微信重复绑定验证</t>
  </si>
  <si>
    <t>1、设备登录的微信已绑定账户A
2、使用账户B 登录，点击 微信绑定</t>
  </si>
  <si>
    <t>toast:"“该平台已被绑定，无法进行绑定”"</t>
  </si>
  <si>
    <t>QQ重复绑定验证</t>
  </si>
  <si>
    <t>1、设备登录的QQ已绑定账户A
2、使用账户B 登录，点击 QQ绑定</t>
  </si>
  <si>
    <t>微博重复绑定验证</t>
  </si>
  <si>
    <t>1、设备登录的微博已绑定账户A
2、使用账户B 登录，点击 微博绑定</t>
  </si>
  <si>
    <t>4.通知设置</t>
  </si>
  <si>
    <t>通知设置</t>
  </si>
  <si>
    <t>消息通知</t>
  </si>
  <si>
    <t>[消息通知]ui验证</t>
  </si>
  <si>
    <t>已进入消息通知页
面</t>
  </si>
  <si>
    <t>1、验证消息通知显示是否和设计图图一致;
(打开关闭时)</t>
  </si>
  <si>
    <t>1、消息通知打开关闭时显示和设计图一致</t>
  </si>
  <si>
    <t>[消息通知]返回功能验证(返回按钮)</t>
  </si>
  <si>
    <t>已进入消息通知页面</t>
  </si>
  <si>
    <t>1、点击左上角返回按钮，查看返回页面</t>
  </si>
  <si>
    <t>1、返回到[设置] 页面</t>
  </si>
  <si>
    <t>[消息通知]返回功能验证(侧滑按钮)</t>
  </si>
  <si>
    <t>1、在手机屏幕内测滑，查看返回页面</t>
  </si>
  <si>
    <t>回答</t>
  </si>
  <si>
    <t>开启回答通知</t>
  </si>
  <si>
    <t>1.已使用FD进行抓包
2.已进入消息通知页面</t>
  </si>
  <si>
    <t>关闭回答通知</t>
  </si>
  <si>
    <t>开启关注通知</t>
  </si>
  <si>
    <t>关闭关注通知</t>
  </si>
  <si>
    <t>评论</t>
  </si>
  <si>
    <t>开启评论通知</t>
  </si>
  <si>
    <t>关闭评论通知</t>
  </si>
  <si>
    <t>开启回答邀请通知</t>
  </si>
  <si>
    <t>关闭回答邀请通知</t>
  </si>
  <si>
    <t>开启圈子邀请通知</t>
  </si>
  <si>
    <t>关闭圈子邀请通知</t>
  </si>
  <si>
    <t>开启系统消息通知</t>
  </si>
  <si>
    <t>关闭系统消息通知</t>
  </si>
  <si>
    <t>开启系统通知</t>
  </si>
  <si>
    <t>关闭系统通知</t>
  </si>
  <si>
    <t>回答通知</t>
  </si>
  <si>
    <t>回答通知-系统通知栏样式验证(未锁屏)</t>
  </si>
  <si>
    <t>1、已进入[通知设置]页面</t>
  </si>
  <si>
    <t>1、回答通知开启，应用外接收一条回答通知
2、验证系统通知栏中通知样式是否和设计图一致</t>
  </si>
  <si>
    <t>步骤2:通知样式和设计图一致</t>
  </si>
  <si>
    <t>回答通知-系统通知栏样式验证(锁屏页面)</t>
  </si>
  <si>
    <t>1、回答通知开启，应用外，锁定手机屏幕
2、接收一条回答通知
3、验证系统通知栏中通知样式是否和设计图一致</t>
  </si>
  <si>
    <t>步骤3:通知样式和设计图一致</t>
  </si>
  <si>
    <t>回答通知-系统通知栏跳转验证(应用已启动)</t>
  </si>
  <si>
    <t>1、回答通知开启，将{汇乎}置于后台
2、接收一条 回答通知 ，点击回答通知，查看页面跳转情况</t>
  </si>
  <si>
    <t>步骤2:页面跳转到对应的回答详情页</t>
  </si>
  <si>
    <t>回答通知-系统通知栏跳转验证(应用未启动)</t>
  </si>
  <si>
    <t>1、回答通知开启，将{汇乎}kill
2、接收一条 回答通知 ，点击回答通知，查看页面跳转情况</t>
  </si>
  <si>
    <t>回答通知开启-应用内二级页面接收消息</t>
  </si>
  <si>
    <t>1、进入{汇乎}任意二级页面，接收一条回答通知
2、查看通知栏显示</t>
  </si>
  <si>
    <t>步骤2:
安卓：通知栏能显示 回答通知
iOS：通知栏不显示回答通知</t>
  </si>
  <si>
    <t>回答通知开启-应用外接收消息(后台)</t>
  </si>
  <si>
    <t>1、进入{汇乎}置于后台，接收一条回答通知
2、查看通知栏显示</t>
  </si>
  <si>
    <t>步骤2:
安卓：通知栏能显示 回答通知
iOS：通知栏 能显示回答通知</t>
  </si>
  <si>
    <t>回答通知开启-应用外接收消息(应用未启动)</t>
  </si>
  <si>
    <t>1、进入{汇乎}kill，接收一条回答通知
2、查看通知栏显示</t>
  </si>
  <si>
    <t>回答通知开启-应用外-接收消息-声音验证(应用未启动)</t>
  </si>
  <si>
    <t>1、{汇乎} 未启动，手机通知铃声开启
2、接收一条 回答通知
3、验证是否有通知提示音</t>
  </si>
  <si>
    <t>步骤3:收到通知时，有通知提示音
通知提示音和{汇乎}定义的通知提示音一致</t>
  </si>
  <si>
    <t>回答通知开启-应用外-接收消息-振动验证(应用未启动)</t>
  </si>
  <si>
    <t>1、{汇乎} 未启动，手机切换到振动模式
2、接收一条 回答通知
3、验证是否手机是否有振动</t>
  </si>
  <si>
    <t xml:space="preserve">步骤3:收到通知时，手机有振动
</t>
  </si>
  <si>
    <t>回答通知开启-应用外-接收消息-声音 + 振动验证(应用未启动)</t>
  </si>
  <si>
    <t>步骤3:收到通知时，有通知提示音，有振动
通知提示音和{汇乎}定义的通知提示音一致</t>
  </si>
  <si>
    <t>回答通知开启-应用外-接收消息-静音验证(应用未启动)</t>
  </si>
  <si>
    <t>1、{汇乎} 未启动，手机切换到静音模式
2、接收一条 回答通知
3、验证是否有通知提示音</t>
  </si>
  <si>
    <t>步骤3:收到通知时，没有声音和振动提示</t>
  </si>
  <si>
    <t>回答通知关闭-应用内二级页面接收消息</t>
  </si>
  <si>
    <t>1、已进入[通知设置]页面
2、回答通知开关关闭</t>
  </si>
  <si>
    <t>手机为非静音模式
1、进入{汇乎}任意二级页面，收到一条 回答 通知
2、查看栏通知是否显示</t>
  </si>
  <si>
    <t>步骤2:通知栏通知不显示，且没有提示音</t>
  </si>
  <si>
    <t>回答通知关闭-应用外接收消息(后台)</t>
  </si>
  <si>
    <t>手机为非静音模式
1、将{汇乎} 置于后台，收到一条 回答 通知
2、查看栏通知是否显示</t>
  </si>
  <si>
    <t>回答通知关闭-应用外接收消息(应用未启动)</t>
  </si>
  <si>
    <t>手机为非静音模式
1、将{汇乎} kill，收到一条 回答 通知
2、查看栏通知是否显示</t>
  </si>
  <si>
    <t>未登录状态-回答通知开启-接收回答通知验证</t>
  </si>
  <si>
    <t>1、已进入[通知设置]页面
2、回答通知开关开启</t>
  </si>
  <si>
    <t>1、进入{汇乎}后退出登录，收到一条回答通知
2、查看通知栏是否显示</t>
  </si>
  <si>
    <t>回答通知开启-系统通知关闭-接收回答通知验证</t>
  </si>
  <si>
    <t>1、将手机系统中{汇乎}应用的通知关闭，通知栏关闭不显示
2、在应用内 将通知开关开启，kill应用
3、收到一条 回答通知，查看通知栏是否显示</t>
  </si>
  <si>
    <t>步骤3:通知栏不显示通知，且没有消息提示音
部分手机呼吸灯也不闪烁</t>
  </si>
  <si>
    <t>关注通知</t>
  </si>
  <si>
    <t>关注通知-系统通知栏样式验证(未锁屏)</t>
  </si>
  <si>
    <t>1、关注通知开启，应用外接收一条关注通知
2、验证系统通知栏中通知样式是否和设计图一致</t>
  </si>
  <si>
    <t>关注通知-系统通知栏样式验证(锁屏页面)</t>
  </si>
  <si>
    <t>1、关注通知开启，应用外，锁定手机屏幕2、接收一条关注通知
3、验证系统通知栏中通知样式是否和设计图一致</t>
  </si>
  <si>
    <t>关注通知-系统通知栏跳转验证(应用已启动)</t>
  </si>
  <si>
    <t>1、关注通知开启，将{汇乎}置于后台
2、接收一条 关注通知 ，点击关注通知，查看页面跳转情况</t>
  </si>
  <si>
    <t>步骤2:页面跳转到对应的关注详情页</t>
  </si>
  <si>
    <t>关注通知-系统通知栏跳转验证(应用未启动)</t>
  </si>
  <si>
    <t>1、关注通知开启，将{汇乎}kill
2、接收一条 关注通知 ，点击关注通知，查看页面跳转情况</t>
  </si>
  <si>
    <t>关注通知开启-应用内二级页面接收消息</t>
  </si>
  <si>
    <t>1、进入{汇乎}任意二级页面，接收一条关注通知
2、查看通知栏显示</t>
  </si>
  <si>
    <t>步骤2:
安卓：通知栏能显示 关注通知
iOS：通知栏不显示关注通知</t>
  </si>
  <si>
    <t>关注通知开启-应用外接收消息(后台)</t>
  </si>
  <si>
    <t>1、进入{汇乎}置于后台，接收一条关注通知
2、查看通知栏显示</t>
  </si>
  <si>
    <t>步骤2:
安卓：通知栏能显示 关注通知
iOS：通知栏 能显示关注通知</t>
  </si>
  <si>
    <t>关注通知开启-应用外接收消息(应用未启动)</t>
  </si>
  <si>
    <t>1、进入{汇乎}kill，接收一条关注通知
2、查看通知栏显示</t>
  </si>
  <si>
    <t>关注通知开启-应用外-接收消息-声音验证(应用未启动)</t>
  </si>
  <si>
    <t>1、{汇乎} 未启动，手机通知铃声开启
2、接收一条 关注通知
3、验证是否有通知提示音</t>
  </si>
  <si>
    <t>关注通知开启-应用外-接收消息-振动验证(应用未启动)</t>
  </si>
  <si>
    <t>1、{汇乎} 未启动，手机切换到振动模式
2、接收一条 关注通知
3、验证是否手机是否有振动</t>
  </si>
  <si>
    <t>关注通知开启-应用外-接收消息-声音 + 振动验证(应用未启动)</t>
  </si>
  <si>
    <t>关注通知开启-应用外-接收消息-静音验证(应用未启动)</t>
  </si>
  <si>
    <t>1、{汇乎} 未启动，手机切换到静音模式
2、接收一条 关注通知
3、验证是否有通知提示音</t>
  </si>
  <si>
    <t>关注通知关闭-应用内二级页面接收消息</t>
  </si>
  <si>
    <t>1、已进入[通知设置]页面
2、关注通知开关关闭</t>
  </si>
  <si>
    <t>手机为非静音模式
1、进入{汇乎}任意二级页面，收到一条 关注 通知
2、查看栏通知是否显示</t>
  </si>
  <si>
    <t>关注通知关闭-应用外接收消息(后台)</t>
  </si>
  <si>
    <t>手机为非静音模式
1、将{汇乎} 置于后台，收到一条 关注 通知
2、查看栏通知是否显示</t>
  </si>
  <si>
    <t>关注通知关闭-应用外接收消息(应用未启动)</t>
  </si>
  <si>
    <t>手机为非静音模式
1、将{汇乎} kill，收到一条 关注 通知
2、查看栏通知是否显示</t>
  </si>
  <si>
    <t>未登录状态-关注通知开启-接收关注通知验证</t>
  </si>
  <si>
    <t>1、已进入[通知设置]页面
2、关注通知开关开启</t>
  </si>
  <si>
    <t>1、进入{汇乎}后退出登录，收到一条关注通知
2、查看通知栏是否显示</t>
  </si>
  <si>
    <t>关注通知开启-系统通知关闭-接收关注通知验证</t>
  </si>
  <si>
    <t>1、将手机系统中{汇乎}应用的通知关闭，通知栏关闭不显示
2、在应用内 将通知开关开启，kill应用
3、收到一条 关注通知，查看通知栏是否显示</t>
  </si>
  <si>
    <t>评论通知</t>
  </si>
  <si>
    <t>评论通知-系统通知栏样式验证(未锁屏)</t>
  </si>
  <si>
    <t>1、评论通知开启，应用外接收一条评论通知
2、验证系统通知栏中通知样式是否和设计图一致</t>
  </si>
  <si>
    <t>评论通知-系统通知栏样式验证(锁屏页面)</t>
  </si>
  <si>
    <t>1、评论通知开启，应用外，锁定手机屏幕2、接收一条评论通知
3、验证系统通知栏中通知样式是否和设计图一致</t>
  </si>
  <si>
    <t>评论通知-系统通知栏跳转验证(应用已启动)</t>
  </si>
  <si>
    <t>1、评论通知开启，将{汇乎}置于后台
2、接收一条 评论通知 ，点击评论通知，查看页面跳转情况</t>
  </si>
  <si>
    <t>步骤2:页面跳转到对应的评论详情页</t>
  </si>
  <si>
    <t>评论通知-系统通知栏跳转验证(应用未启动)</t>
  </si>
  <si>
    <t>1、评论通知开启，将{汇乎}kill
2、接收一条 评论通知 ，点击评论通知，查看页面跳转情况</t>
  </si>
  <si>
    <t>评论通知开启-应用内二级页面接收消息</t>
  </si>
  <si>
    <t>1、进入{汇乎}任意二级页面，接收一条评论通知
2、查看通知栏显示</t>
  </si>
  <si>
    <t>步骤2:
安卓：通知栏能显示 评论通知
iOS：通知栏不显示评论通知</t>
  </si>
  <si>
    <t>评论通知开启-应用外接收消息(后台)</t>
  </si>
  <si>
    <t>1、进入{汇乎}置于后台，接收一条评论通知
2、查看通知栏显示</t>
  </si>
  <si>
    <t>步骤2:
安卓：通知栏能显示 评论通知
iOS：通知栏 能显示评论通知</t>
  </si>
  <si>
    <t>评论通知开启-应用外接收消息(应用未启动)</t>
  </si>
  <si>
    <t>1、进入{汇乎}kill，接收一条评论通知
2、查看通知栏显示</t>
  </si>
  <si>
    <t>评论通知开启-应用外-接收消息-声音验证(应用未启动)</t>
  </si>
  <si>
    <t>1、{汇乎} 未启动，手机通知铃声开启
2、接收一条 评论通知
3、验证是否有通知提示音</t>
  </si>
  <si>
    <t>评论通知开启-应用外-接收消息-振动验证(应用未启动)</t>
  </si>
  <si>
    <t>1、{汇乎} 未启动，手机切换到振动模式
2、接收一条 评论通知
3、验证是否手机是否有振动</t>
  </si>
  <si>
    <t>评论通知开启-应用外-接收消息-声音 + 振动验证(应用未启动)</t>
  </si>
  <si>
    <t>评论通知开启-应用外-接收消息-静音验证(应用未启动)</t>
  </si>
  <si>
    <t>1、{汇乎} 未启动，手机切换到静音模式
2、接收一条 评论通知
3、验证是否有通知提示音</t>
  </si>
  <si>
    <t>评论通知关闭-应用内二级页面接收消息</t>
  </si>
  <si>
    <t>1、已进入[通知设置]页面
2、评论通知开关关闭</t>
  </si>
  <si>
    <t>手机为非静音模式
1、进入{汇乎}任意二级页面，收到一条 评论 通知
2、查看栏通知是否显示</t>
  </si>
  <si>
    <t>评论通知关闭-应用外接收消息(后台)</t>
  </si>
  <si>
    <t>手机为非静音模式
1、将{汇乎} 置于后台，收到一条 评论 通知
2、查看栏通知是否显示</t>
  </si>
  <si>
    <t>评论通知关闭-应用外接收消息(应用未启动)</t>
  </si>
  <si>
    <t>手机为非静音模式
1、将{汇乎} kill，收到一条 评论 通知
2、查看栏通知是否显示</t>
  </si>
  <si>
    <t>未登录状态-评论通知开启-接收评论通知验证</t>
  </si>
  <si>
    <t>1、已进入[通知设置]页面
2、评论通知开关开启</t>
  </si>
  <si>
    <t>1、进入{汇乎}后退出登录，收到一条评论通知
2、查看通知栏是否显示</t>
  </si>
  <si>
    <t>评论通知开启-系统通知关闭-接收评论通知验证</t>
  </si>
  <si>
    <t>1、将手机系统中{汇乎}应用的通知关闭，通知栏关闭不显示
2、在应用内 将通知开关开启，kill应用
3、收到一条 评论通知，查看通知栏是否显示</t>
  </si>
  <si>
    <t>回答邀请通知-系统通知栏样式验证(未锁屏)</t>
  </si>
  <si>
    <t>1、回答邀请通知开启，应用外接收一条回答邀请通知
2、验证系统通知栏中通知样式是否和设计图一致</t>
  </si>
  <si>
    <t>回答邀请通知-系统通知栏样式验证(锁屏页面)</t>
  </si>
  <si>
    <t>1、回答邀请通知开启，应用外，锁定手机屏幕2、接收一条回答邀请通知
3、验证系统通知栏中通知样式是否和设计图一致</t>
  </si>
  <si>
    <t>回答邀请通知-系统通知栏跳转验证(应用已启动)</t>
  </si>
  <si>
    <t>1、回答邀请通知开启，将{汇乎}置于后台
2、接收一条 回答邀请通知 ，点击回答邀请通知，查看页面跳转情况</t>
  </si>
  <si>
    <t>步骤2:页面跳转到对应的回答邀请详情页</t>
  </si>
  <si>
    <t>回答邀请通知-系统通知栏跳转验证(应用未启动)</t>
  </si>
  <si>
    <t>1、回答邀请通知开启，将{汇乎}kill
2、接收一条 回答邀请通知 ，点击回答邀请通知，查看页面跳转情况</t>
  </si>
  <si>
    <t>回答邀请通知开启-应用内二级页面接收消息</t>
  </si>
  <si>
    <t>1、进入{汇乎}任意二级页面，接收一条回答邀请通知
2、查看通知栏显示</t>
  </si>
  <si>
    <t>步骤2:
安卓：通知栏能显示 回答邀请通知
iOS：通知栏不显示回答邀请通知</t>
  </si>
  <si>
    <t>回答邀请通知开启-应用外接收消息(后台)</t>
  </si>
  <si>
    <t>1、进入{汇乎}置于后台，接收一条回答邀请通知
2、查看通知栏显示</t>
  </si>
  <si>
    <t>步骤2:
安卓：通知栏能显示 回答邀请通知
iOS：通知栏 能显示回答邀请通知</t>
  </si>
  <si>
    <t>回答邀请通知开启-应用外接收消息(应用未启动)</t>
  </si>
  <si>
    <t>1、进入{汇乎}kill，接收一条回答邀请通知
2、查看通知栏显示</t>
  </si>
  <si>
    <t>回答邀请通知开启-应用外-接收消息-声音验证(应用未启动)</t>
  </si>
  <si>
    <t>1、{汇乎} 未启动，手机通知铃声开启
2、接收一条 回答邀请通知
3、验证是否有通知提示音</t>
  </si>
  <si>
    <t>回答邀请通知开启-应用外-接收消息-振动验证(应用未启动)</t>
  </si>
  <si>
    <t>1、{汇乎} 未启动，手机切换到振动模式
2、接收一条 回答邀请通知
3、验证是否手机是否有振动</t>
  </si>
  <si>
    <t>回答邀请通知开启-应用外-接收消息-声音 + 振动验证(应用未启动)</t>
  </si>
  <si>
    <t>回答邀请通知开启-应用外-接收消息-静音验证(应用未启动)</t>
  </si>
  <si>
    <t>1、{汇乎} 未启动，手机切换到静音模式
2、接收一条 回答邀请通知
3、验证是否有通知提示音</t>
  </si>
  <si>
    <t>回答邀请通知关闭-应用内二级页面接收消息</t>
  </si>
  <si>
    <t>1、已进入[通知设置]页面
2、回答邀请通知开关关闭</t>
  </si>
  <si>
    <t>手机为非静音模式
1、进入{汇乎}任意二级页面，收到一条 回答邀请 通知
2、查看栏通知是否显示</t>
  </si>
  <si>
    <t>回答邀请通知关闭-应用外接收消息(后台)</t>
  </si>
  <si>
    <t>手机为非静音模式
1、将{汇乎} 置于后台，收到一条 回答邀请 通知
2、查看栏通知是否显示</t>
  </si>
  <si>
    <t>回答邀请通知关闭-应用外接收消息(应用未启动)</t>
  </si>
  <si>
    <t>手机为非静音模式
1、将{汇乎} kill，收到一条 回答邀请 通知
2、查看栏通知是否显示</t>
  </si>
  <si>
    <t>未登录状态-回答邀请通知开启-接收回答邀请通知验证</t>
  </si>
  <si>
    <t>1、已进入[通知设置]页面
2、回答邀请通知开关开启</t>
  </si>
  <si>
    <t>1、进入{汇乎}后退出登录，收到一条回答邀请通知
2、查看通知栏是否显示</t>
  </si>
  <si>
    <t>回答邀请通知开启-系统通知关闭-接收回答邀请通知验证</t>
  </si>
  <si>
    <t>1、将手机系统中{汇乎}应用的通知关闭，通知栏关闭不显示
2、在应用内 将通知开关开启，kill应用
3、收到一条 回答邀请通知，查看通知栏是否显示</t>
  </si>
  <si>
    <t>圈子邀请通知-系统通知栏样式验证(未锁屏)</t>
  </si>
  <si>
    <t>1、圈子邀请通知开启，应用外接收一条圈子邀请通知
2、验证系统通知栏中通知样式是否和设计图一致</t>
  </si>
  <si>
    <t>圈子邀请通知-系统通知栏样式验证(锁屏页面)</t>
  </si>
  <si>
    <t>1、圈子邀请通知开启，应用外，锁定手机屏幕2、接收一条圈子邀请通知
3、验证系统通知栏中通知样式是否和设计图一致</t>
  </si>
  <si>
    <t>圈子邀请通知-系统通知栏跳转验证(应用已启动)</t>
  </si>
  <si>
    <t>1、圈子邀请通知开启，将{汇乎}置于后台
2、接收一条 圈子邀请通知 ，点击圈子邀请通知，查看页面跳转情况</t>
  </si>
  <si>
    <t>步骤2:页面跳转到对应的圈子邀请详情页</t>
  </si>
  <si>
    <t>圈子邀请通知-系统通知栏跳转验证(应用未启动)</t>
  </si>
  <si>
    <t>1、圈子邀请通知开启，将{汇乎}kill
2、接收一条 圈子邀请通知 ，点击圈子邀请通知，查看页面跳转情况</t>
  </si>
  <si>
    <t>圈子邀请通知开启-应用内二级页面接收消息</t>
  </si>
  <si>
    <t>1、进入{汇乎}任意二级页面，接收一条圈子邀请通知
2、查看通知栏显示</t>
  </si>
  <si>
    <t>步骤2:
安卓：通知栏能显示 圈子邀请通知
iOS：通知栏不显示圈子邀请通知</t>
  </si>
  <si>
    <t>圈子邀请通知开启-应用外接收消息(后台)</t>
  </si>
  <si>
    <t>1、进入{汇乎}置于后台，接收一条圈子邀请通知
2、查看通知栏显示</t>
  </si>
  <si>
    <t>步骤2:
安卓：通知栏能显示 圈子邀请通知
iOS：通知栏 能显示圈子邀请通知</t>
  </si>
  <si>
    <t>圈子邀请通知开启-应用外接收消息(应用未启动)</t>
  </si>
  <si>
    <t>1、进入{汇乎}kill，接收一条圈子邀请通知
2、查看通知栏显示</t>
  </si>
  <si>
    <t>圈子邀请通知开启-应用外-接收消息-声音验证(应用未启动)</t>
  </si>
  <si>
    <t>1、{汇乎} 未启动，手机通知铃声开启
2、接收一条 圈子邀请通知
3、验证是否有通知提示音</t>
  </si>
  <si>
    <t>圈子邀请通知开启-应用外-接收消息-振动验证(应用未启动)</t>
  </si>
  <si>
    <t>1、{汇乎} 未启动，手机切换到振动模式
2、接收一条 圈子邀请通知
3、验证是否手机是否有振动</t>
  </si>
  <si>
    <t>圈子邀请通知开启-应用外-接收消息-声音 + 振动验证(应用未启动)</t>
  </si>
  <si>
    <t>圈子邀请通知开启-应用外-接收消息-静音验证(应用未启动)</t>
  </si>
  <si>
    <t>1、{汇乎} 未启动，手机切换到静音模式
2、接收一条 圈子邀请通知
3、验证是否有通知提示音</t>
  </si>
  <si>
    <t>圈子邀请通知关闭-应用内二级页面接收消息</t>
  </si>
  <si>
    <t>1、已进入[通知设置]页面
2、圈子邀请通知开关关闭</t>
  </si>
  <si>
    <t>手机为非静音模式
1、进入{汇乎}任意二级页面，收到一条 圈子邀请 通知
2、查看栏通知是否显示</t>
  </si>
  <si>
    <t>圈子邀请通知关闭-应用外接收消息(后台)</t>
  </si>
  <si>
    <t>手机为非静音模式
1、将{汇乎} 置于后台，收到一条 圈子邀请 通知
2、查看栏通知是否显示</t>
  </si>
  <si>
    <t>圈子邀请通知关闭-应用外接收消息(应用未启动)</t>
  </si>
  <si>
    <t>手机为非静音模式
1、将{汇乎} kill，收到一条 圈子邀请 通知
2、查看栏通知是否显示</t>
  </si>
  <si>
    <t>未登录状态-圈子邀请通知开启-接收圈子邀请通知验证</t>
  </si>
  <si>
    <t>1、已进入[通知设置]页面
2、圈子邀请通知开关开启</t>
  </si>
  <si>
    <t>1、进入{汇乎}后退出登录，收到一条圈子邀请通知
2、查看通知栏是否显示</t>
  </si>
  <si>
    <t>圈子邀请通知开启-系统通知关闭-接收圈子邀请通知验证</t>
  </si>
  <si>
    <t>1、将手机系统中{汇乎}应用的通知关闭，通知栏关闭不显示
2、在应用内 将通知开关开启，kill应用
3、收到一条 圈子邀请通知，查看通知栏是否显示</t>
  </si>
  <si>
    <t>系统消息通知-系统通知栏样式验证(未锁屏)</t>
  </si>
  <si>
    <t>1、系统消息通知开启，应用外接收一条系统消息通知
2、验证系统通知栏中通知样式是否和设计图一致</t>
  </si>
  <si>
    <t>系统消息通知-系统通知栏样式验证(锁屏页面)</t>
  </si>
  <si>
    <t>1、系统消息通知开启，应用外，锁定手机屏幕2、接收一条系统消息通知
3、验证系统通知栏中通知样式是否和设计图一致</t>
  </si>
  <si>
    <t>系统消息通知-系统通知栏跳转验证(应用已启动)</t>
  </si>
  <si>
    <t>1、系统消息通知开启，将{汇乎}置于后台
2、接收一条 系统消息通知 ，点击系统消息通知，查看页面跳转情况</t>
  </si>
  <si>
    <t>步骤2:页面跳转到对应的系统消息详情页</t>
  </si>
  <si>
    <t>系统消息通知-系统通知栏跳转验证(应用未启动)</t>
  </si>
  <si>
    <t>1、系统消息通知开启，将{汇乎}kill
2、接收一条 系统消息通知 ，点击系统消息通知，查看页面跳转情况</t>
  </si>
  <si>
    <t>系统消息通知开启-应用内二级页面接收消息</t>
  </si>
  <si>
    <t>1、进入{汇乎}任意二级页面，接收一条系统消息通知
2、查看通知栏显示</t>
  </si>
  <si>
    <t>步骤2:
安卓：通知栏能显示 系统消息通知
iOS：通知栏不显示系统消息通知</t>
  </si>
  <si>
    <t>系统消息通知开启-应用外接收消息(后台)</t>
  </si>
  <si>
    <t>1、进入{汇乎}置于后台，接收一条系统消息通知
2、查看通知栏显示</t>
  </si>
  <si>
    <t>步骤2:
安卓：通知栏能显示 系统消息通知
iOS：通知栏 能显示系统消息通知</t>
  </si>
  <si>
    <t>系统消息通知开启-应用外接收消息(应用未启动)</t>
  </si>
  <si>
    <t>1、进入{汇乎}kill，接收一条系统消息通知
2、查看通知栏显示</t>
  </si>
  <si>
    <t>系统消息通知开启-应用外-接收消息-声音验证(应用未启动)</t>
  </si>
  <si>
    <t>1、{汇乎} 未启动，手机通知铃声开启
2、接收一条 系统消息通知
3、验证是否有通知提示音</t>
  </si>
  <si>
    <t>系统消息通知开启-应用外-接收消息-振动验证(应用未启动)</t>
  </si>
  <si>
    <t>1、{汇乎} 未启动，手机切换到振动模式
2、接收一条 系统消息通知
3、验证是否手机是否有振动</t>
  </si>
  <si>
    <t>系统消息通知开启-应用外-接收消息-声音 + 振动验证(应用未启动)</t>
  </si>
  <si>
    <t>系统消息通知开启-应用外-接收消息-静音验证(应用未启动)</t>
  </si>
  <si>
    <t>1、{汇乎} 未启动，手机切换到静音模式
2、接收一条 系统消息通知
3、验证是否有通知提示音</t>
  </si>
  <si>
    <t>系统消息通知关闭-应用内二级页面接收消息</t>
  </si>
  <si>
    <t>1、已进入[通知设置]页面
2、系统消息通知开关关闭</t>
  </si>
  <si>
    <t>手机为非静音模式
1、进入{汇乎}任意二级页面，收到一条 系统消息 通知
2、查看栏通知是否显示</t>
  </si>
  <si>
    <t>系统消息通知关闭-应用外接收消息(后台)</t>
  </si>
  <si>
    <t>手机为非静音模式
1、将{汇乎} 置于后台，收到一条 系统消息 通知
2、查看栏通知是否显示</t>
  </si>
  <si>
    <t>系统消息通知关闭-应用外接收消息(应用未启动)</t>
  </si>
  <si>
    <t>手机为非静音模式
1、将{汇乎} kill，收到一条 系统消息 通知
2、查看栏通知是否显示</t>
  </si>
  <si>
    <t>未登录状态-系统消息通知开启-接收系统消息通知验证</t>
  </si>
  <si>
    <t>1、已进入[通知设置]页面
2、系统消息通知开关开启</t>
  </si>
  <si>
    <t>1、进入{汇乎}后退出登录，收到一条系统消息通知
2、查看通知栏是否显示</t>
  </si>
  <si>
    <t>系统消息通知开启-系统通知关闭-接收系统消息通知验证</t>
  </si>
  <si>
    <t>1、将手机系统中{汇乎}应用的通知关闭，通知栏关闭不显示
2、在应用内 将通知开关开启，kill应用
3、收到一条 系统消息通知，查看通知栏是否显示</t>
  </si>
  <si>
    <t>系统通知通知-系统通知栏样式验证(未锁屏)</t>
  </si>
  <si>
    <t>1、系统通知通知开启，应用外接收一条系统通知通知
2、验证系统通知栏中通知样式是否和设计图一致</t>
  </si>
  <si>
    <t>系统通知通知-系统通知栏样式验证(锁屏页面)</t>
  </si>
  <si>
    <t>1、系统通知通知开启，应用外，锁定手机屏幕2、接收一条系统通知通知
3、验证系统通知栏中通知样式是否和设计图一致</t>
  </si>
  <si>
    <t>系统通知通知-系统通知栏跳转验证(应用已启动)</t>
  </si>
  <si>
    <t>1、系统通知通知开启，将{汇乎}置于后台
2、接收一条 系统通知通知 ，点击系统通知通知，查看页面跳转情况</t>
  </si>
  <si>
    <t>步骤2:页面跳转到对应的系统通知详情页</t>
  </si>
  <si>
    <t>系统通知通知-系统通知栏跳转验证(应用未启动)</t>
  </si>
  <si>
    <t>1、系统通知通知开启，将{汇乎}kill
2、接收一条 系统通知通知 ，点击系统通知通知，查看页面跳转情况</t>
  </si>
  <si>
    <t>系统通知通知开启-应用内二级页面接收消息</t>
  </si>
  <si>
    <t>1、进入{汇乎}任意二级页面，接收一条系统通知通知
2、查看通知栏显示</t>
  </si>
  <si>
    <t>步骤2:
安卓：通知栏能显示 系统通知通知
iOS：通知栏不显示系统通知通知</t>
  </si>
  <si>
    <t>系统通知通知开启-应用外接收消息(后台)</t>
  </si>
  <si>
    <t>1、进入{汇乎}置于后台，接收一条系统通知通知
2、查看通知栏显示</t>
  </si>
  <si>
    <t>步骤2:
安卓：通知栏能显示 系统通知通知
iOS：通知栏 能显示系统通知通知</t>
  </si>
  <si>
    <t>系统通知通知开启-应用外接收消息(应用未启动)</t>
  </si>
  <si>
    <t>1、进入{汇乎}kill，接收一条系统通知通知
2、查看通知栏显示</t>
  </si>
  <si>
    <t>系统通知通知开启-应用外-接收消息-声音验证(应用未启动)</t>
  </si>
  <si>
    <t>1、{汇乎} 未启动，手机通知铃声开启
2、接收一条 系统通知通知
3、验证是否有通知提示音</t>
  </si>
  <si>
    <t>系统通知通知开启-应用外-接收消息-振动验证(应用未启动)</t>
  </si>
  <si>
    <t>1、{汇乎} 未启动，手机切换到振动模式
2、接收一条 系统通知通知
3、验证是否手机是否有振动</t>
  </si>
  <si>
    <t>系统通知通知开启-应用外-接收消息-声音 + 振动验证(应用未启动)</t>
  </si>
  <si>
    <t>系统通知通知开启-应用外-接收消息-静音验证(应用未启动)</t>
  </si>
  <si>
    <t>1、{汇乎} 未启动，手机切换到静音模式
2、接收一条 系统通知通知
3、验证是否有通知提示音</t>
  </si>
  <si>
    <t>系统通知通知关闭-应用内二级页面接收消息</t>
  </si>
  <si>
    <t>1、已进入[通知设置]页面
2、系统通知通知开关关闭</t>
  </si>
  <si>
    <t>手机为非静音模式
1、进入{汇乎}任意二级页面，收到一条 系统通知 通知
2、查看栏通知是否显示</t>
  </si>
  <si>
    <t>系统通知通知关闭-应用外接收消息(后台)</t>
  </si>
  <si>
    <t>手机为非静音模式
1、将{汇乎} 置于后台，收到一条 系统通知 通知
2、查看栏通知是否显示</t>
  </si>
  <si>
    <t>系统通知通知关闭-应用外接收消息(应用未启动)</t>
  </si>
  <si>
    <t>手机为非静音模式
1、将{汇乎} kill，收到一条 系统通知 通知
2、查看栏通知是否显示</t>
  </si>
  <si>
    <t>未登录状态-系统通知通知开启-接收系统通知通知验证</t>
  </si>
  <si>
    <t>1、已进入[通知设置]页面
2、系统通知通知开关开启</t>
  </si>
  <si>
    <t>1、进入{汇乎}后退出登录，收到一条系统通知通知
2、查看通知栏是否显示</t>
  </si>
  <si>
    <t>系统通知通知开启-系统通知关闭-接收系统通知通知验证</t>
  </si>
  <si>
    <t>1、将手机系统中{汇乎}应用的通知关闭，通知栏关闭不显示
2、在应用内 将通知开关开启，kill应用
3、收到一条 系统通知通知，查看通知栏是否显示</t>
  </si>
  <si>
    <t>用户未登录时通知设置验证</t>
  </si>
  <si>
    <t>1、已进入[通知设
置]页面</t>
  </si>
  <si>
    <t>1、退出登录{汇乎}，重新进入[通知设置]页面；
2、对消息通知开关进行设置</t>
  </si>
  <si>
    <t>步骤2：账户未登录，可以对消息通知进行设置</t>
  </si>
  <si>
    <t>用户未登录时通知设置后同步验证</t>
  </si>
  <si>
    <t>1、登录{汇乎}，将消息通知设置为 全开
2、退出登录，将消息通知设置为 全关
3、重新登录{汇乎}，查看消息通知设置页面显示</t>
  </si>
  <si>
    <t>步骤3：消息通知设置页面显示为:全关 状态</t>
  </si>
  <si>
    <t>未登录-通知设置后登录其他账号</t>
  </si>
  <si>
    <t>准备2个账号：账户A 、 账户B
1、登录账户A，将消息通知设置为 全开
2、退出登录，将消息通知设置为 全关
3、登录账户B(在其他设备上已设置 消息通知设置为 全开)，查看消息通知设置页面显示</t>
  </si>
  <si>
    <t>步骤3：账户B 的消息通知 为全开</t>
  </si>
  <si>
    <t>5. [意见反馈]</t>
  </si>
  <si>
    <t>意见反馈</t>
  </si>
  <si>
    <t>UI样式验证</t>
  </si>
  <si>
    <t>1、已进入[意见反馈]页面</t>
  </si>
  <si>
    <t>1、查看[意见反馈]页面，验证UI显示样式是否和设计图一致</t>
  </si>
  <si>
    <t xml:space="preserve">步骤1：UI 显示样式和设计图一致
依次显示为：
意见输入框:请填写意见和建议（至少10个字符）
联系方式输入框:你的联系方式
添加图片窗口
</t>
  </si>
  <si>
    <t>[意见输入框]- 输入&lt;10个字验证</t>
  </si>
  <si>
    <t>1、已进入[意见反
馈]页面</t>
  </si>
  <si>
    <t>1、在输入框中输入小于10个字符"123456789"</t>
  </si>
  <si>
    <t>toast提示:"提交失败"</t>
  </si>
  <si>
    <t>[意见输入框]- 输入 10个字至200个字验证</t>
  </si>
  <si>
    <t>1、在输入框中输入字符"12345678901"</t>
  </si>
  <si>
    <t>提示语（toast）-&gt;小汇马上处理你的反馈</t>
  </si>
  <si>
    <t>[意见输入框]- 输入 大于200字 验证</t>
  </si>
  <si>
    <t>1、在输入框中输入大于200个字符</t>
  </si>
  <si>
    <t>[意见输入框]-为空验证</t>
  </si>
  <si>
    <t>1、在意见输入框中输入为:"空"
2、在图片选择中添加一张图片
3、点击[提交]</t>
  </si>
  <si>
    <t>步骤3：提示语（toast）-&gt;小汇马上处理你的反馈</t>
  </si>
  <si>
    <t>[电话输入框]- 输入 &lt;= 100字验证</t>
  </si>
  <si>
    <t>[电话输入框]- 输入 大于100字 验证</t>
  </si>
  <si>
    <t>1、在输入框中输入大于100个字符</t>
  </si>
  <si>
    <t>[电话输入框]-为空验证</t>
  </si>
  <si>
    <t>1、在电话输入框中输入为:"空"
2、在图片选择中添加一张图片
3、点击[提交]</t>
  </si>
  <si>
    <t>[反馈图片] - 为空验证</t>
  </si>
  <si>
    <t>1、在输入框中输入字符"12345678901"
2、在图片选择中不选择图片
3、点击[提交]</t>
  </si>
  <si>
    <t>[反馈图片] - 小于等于9张验证</t>
  </si>
  <si>
    <t>1、在输入框中输入字符"12345678901"
2、在图片选择中选择9张图片
3、点击[提交]</t>
  </si>
  <si>
    <t>[反馈图片] - 大于9张验证</t>
  </si>
  <si>
    <t>1、在输入框中输入字符"12345678901"
2、在图片选择中选择10张图片
3、点击[提交]</t>
  </si>
  <si>
    <t>步骤2：不可以选择10张图片
toast提示待定，执行用例时补充</t>
  </si>
  <si>
    <t>[反馈次数]- 每日反馈次数为20次验证</t>
  </si>
  <si>
    <t xml:space="preserve">1、进入意见反馈，连续上传20次成功的反馈
</t>
  </si>
  <si>
    <t>步骤1：20次都可以提交成功
提示语（toast）-&gt;小汇马上处理你的反馈</t>
  </si>
  <si>
    <t>[反馈次数]- 每日反馈次数为21次验证</t>
  </si>
  <si>
    <t xml:space="preserve">1、进入意见反馈，连续上传21次反馈
</t>
  </si>
  <si>
    <t>步骤1：前20次都可以提交成功，第21次不成功
提示语（toast）-&gt;休息一下在反馈吧</t>
  </si>
  <si>
    <t>未登录提交意见反馈验证</t>
  </si>
  <si>
    <t>1、未登录汇乎，进入 [意见反馈] 页面，提交一
条符合要求的意见反馈，查看页面显示</t>
  </si>
  <si>
    <t>提示语（toast）-&gt;提交失败</t>
  </si>
  <si>
    <t>没有输入内容和图片提交意见反馈验证</t>
  </si>
  <si>
    <t>1、不输入反馈内容 和 图片，提交意见反馈</t>
  </si>
  <si>
    <t>提示语（toast）-&gt;请输入反馈内容或选择一张图片</t>
  </si>
  <si>
    <t>6. 检查更新</t>
  </si>
  <si>
    <t>检查更新</t>
  </si>
  <si>
    <t>当前版本已经是最新版本</t>
  </si>
  <si>
    <t>1、 当前版本已是最新版本，点击 检查更新 按钮</t>
  </si>
  <si>
    <t>toast:"当前为最新版本"</t>
  </si>
  <si>
    <t>当前版本不是最新版本(取消)</t>
  </si>
  <si>
    <t>1、 当前版本不是最新版本，点击 检查更新 按钮
2、 点击取消 按钮，查看页面显示</t>
  </si>
  <si>
    <t>2、弹窗关闭，未更新app</t>
  </si>
  <si>
    <t>当前版本不是最新版本(确认)</t>
  </si>
  <si>
    <t>1、 当前版本不是最新版本，点击 检查更新 按钮
2、 点击 确认 按钮，查看页面显示</t>
  </si>
  <si>
    <t>2、 ios 跳转 到appstore 页面，并定位到汇聊
弹出下载页面或 跳转到浏览器，自动下载安装包</t>
  </si>
  <si>
    <t>7.用户服务协议</t>
  </si>
  <si>
    <t>用户服务协议</t>
  </si>
  <si>
    <t>用户服务协议UI样式验证</t>
  </si>
  <si>
    <t>1、已进入[用户服务协议]页面</t>
  </si>
  <si>
    <t>1、查看用户服务协议样式是否和设计图一致</t>
  </si>
  <si>
    <t>1、用户服务协议样式和设计图一致</t>
  </si>
  <si>
    <t>用户服务协议文字内容验证</t>
  </si>
  <si>
    <t>1、查看用户服务协议内容 是否和 需求原型一致</t>
  </si>
  <si>
    <t>1、用户服务协议内容一字不差的和 需求原型一致</t>
  </si>
  <si>
    <t>用户服务协议返回按钮验证</t>
  </si>
  <si>
    <t>1、点击左上角[返回]按钮，查看返回页面</t>
  </si>
  <si>
    <t>1、返回页面为设置页面</t>
  </si>
  <si>
    <t>1、侧滑返回，查看返回页面</t>
  </si>
  <si>
    <t>用户服务协议弱网验证(弱网-未超时)</t>
  </si>
  <si>
    <t>切换到弱网环境
1、进入[用户服务协议]页面
2、查看页面显示</t>
  </si>
  <si>
    <t>步骤2：页面跳转至[用户服务协议]页面，出现
loading,然后显示数据</t>
  </si>
  <si>
    <t>用户服务协议弱网验证(弱网-超时)</t>
  </si>
  <si>
    <t>步骤2：页面跳转至[用户服务协议]页面，出现
loading,然后显示定义好的- 重新加载页面</t>
  </si>
  <si>
    <t>用户服务协议无网验证</t>
  </si>
  <si>
    <t>切换到无网环境
1、进入[用户服务协议]页面
2、查看页面显示</t>
  </si>
  <si>
    <t>步骤2：页面跳转至[用户服务协议]页面，出现定义好的无网络页面</t>
  </si>
  <si>
    <t>8.关于我们</t>
  </si>
  <si>
    <t>关于我们</t>
  </si>
  <si>
    <t>关于我们-UI样式验证</t>
  </si>
  <si>
    <t>1、已进入[关于我们]页面</t>
  </si>
  <si>
    <t>1、查看[关于我们]页面样式是否和设计图一致</t>
  </si>
  <si>
    <t>1、样式和设计图一致：
汇乎logo
客服电话 :400 877 0110
QQ： 800003275
网址 www.fx110.com
底部文案："(湖南)拜伦网络科技有限公司版权所有"</t>
  </si>
  <si>
    <t>点击弹出拨打电话弹窗取消按钮功能验证</t>
  </si>
  <si>
    <t>1、点击 电话显示区域，点击二次确认框中的[取消]按钮</t>
  </si>
  <si>
    <t>1、二次确认弹窗关闭，电话未拨打</t>
  </si>
  <si>
    <t>点击弹出拨打电话弹窗确认按钮功能验证</t>
  </si>
  <si>
    <t>1、点击 电话显示区域，点击二次确认框中的[确认]按钮</t>
  </si>
  <si>
    <t>1、跳转系统电话页面，并拨打电话</t>
  </si>
  <si>
    <t>点击QQ显示区域</t>
  </si>
  <si>
    <t>1、点击 QQ显示区域</t>
  </si>
  <si>
    <t>1、只做展示不跳转</t>
  </si>
  <si>
    <t>点击网址显示区域</t>
  </si>
  <si>
    <t>1、点击 网址显示区域</t>
  </si>
  <si>
    <t>9.退出登录</t>
  </si>
  <si>
    <t>退出登录</t>
  </si>
  <si>
    <t>验证个人页面需要登录后才允许进去(应用外)</t>
  </si>
  <si>
    <t>退出登录，kill掉app</t>
  </si>
  <si>
    <t>1、打开{汇乎},进入 [我的] 模块
2、查看页面显示</t>
  </si>
  <si>
    <t>步骤2：页面跳转至登录页面</t>
  </si>
  <si>
    <t>验证个人页面需要登录后才允许进去(应用内)</t>
  </si>
  <si>
    <t>在应用内退出后，
再进入[我的]模块</t>
  </si>
  <si>
    <t>1、已登录状态，在应用内退出登录后；
2、重新进入 [我的] 模块</t>
  </si>
  <si>
    <t>验证个人页面需要登录后才允许进去
(无登录态，热启动)</t>
  </si>
  <si>
    <t>1、已登录状态，打开{汇乎}，进入[我的]模块
2、将应用置于后台，等待30分钟
3、重新激活{汇乎}，查看页面显示</t>
  </si>
  <si>
    <t>步骤3：刚打开{汇乎}，显示历史数据，后切换显示最新数据</t>
  </si>
  <si>
    <t>问答模块</t>
  </si>
  <si>
    <t>我的主页</t>
  </si>
  <si>
    <t>问答</t>
  </si>
  <si>
    <t>问答模块数据显示验证</t>
  </si>
  <si>
    <t>1、查看自己个人信息页面。
2、查看回答模块数据显示是否为 自己的 提问和回答内容的数据显示</t>
  </si>
  <si>
    <t>2、问答模块 显示的数据类型 都为 我的提问  和我的回答内容</t>
  </si>
  <si>
    <t>违规下架的提问他人是否可见验证</t>
  </si>
  <si>
    <t>准备账号A、账号B</t>
  </si>
  <si>
    <t>1、使用账号A发送一条问题，在{汇乎后台}下架账号A发送的提问
2、使用账号A 在个人中心-问答tab中查看 步骤1的提问数据是否显示
3、使用账号B 查看 账号A 的个人中心-问答tab中 查看步骤1的提问数据是否显示</t>
  </si>
  <si>
    <t>2：账号A 的 个人中心-问答tab中 步骤1的提问数据显示，但是右下角会显示"违规下架"标签
3、账号B 查看 账号A 的个人中心-问答tab 没有查看到步骤1的提问数据</t>
  </si>
  <si>
    <t>违规下架的回答他人是否可见验证</t>
  </si>
  <si>
    <t>1、使用账号A对任意提问发送一条回答，在{汇乎后台}下架账号A发送的回答
2、使用账号A 在个人中心-问答tab中查看 步骤1的回答数据是否显示
3、使用账号B 查看 账号A 的个人中心-问答tab中 查看步骤1的回答数据是否显示</t>
  </si>
  <si>
    <t>2：账号A 的 个人中心-问答tab中 步骤1的回答数据显示，但是右下角会显示"违规下架"标签
3、账号B 查看 账号A 的个人中心-问答tab 没有查看到步骤1的回答数据</t>
  </si>
  <si>
    <t>重新审核的提问他人是否可见验证</t>
  </si>
  <si>
    <t>1、使用账号A发送一条问题，在{汇乎后台}下架账号A发送的提问
2、使用账号A 对提问进行申诉操作，(申诉成功)
3、使用账号A 在个人中心-问答tab中查看 步骤1的提问数据是否显示
4、使用账号B 查看 账号A 的个人中心-问答tab中 查看步骤1的提问数据是否显示</t>
  </si>
  <si>
    <t>3：账号A 的 个人中心-问答tab中 步骤1的提问数据显示，但是右下角会显示"重新审核中"标签
4、账号B 查看 账号A 的个人中心-问答tab 没有查看到步骤1的提问数据</t>
  </si>
  <si>
    <t>重新审核的回答他人是否可见验证</t>
  </si>
  <si>
    <t>1、使用账号A对任意提问发送一条回答，在{汇乎后台}下架账号A发送的回答
2、使用账号A 对提回答进行申诉操作(申诉成功)
3、使用账号A 在个人中心-问答tab中查看 步骤1的回答数据是否显示
4、使用账号B 查看 账号A 的个人中心-问答tab中 查看步骤1的回答数据是否显示</t>
  </si>
  <si>
    <t>3：账号A 的 个人中心-问答tab中 步骤1的回答数据显示，但是右下角会显示"违规下架"标签
4、账号B 查看 账号A 的个人中心-问答tab 没有查看到步骤1的回答数据</t>
  </si>
  <si>
    <t>我的提问 热门标识自己可见验证，热门标识
他人不可见验证</t>
  </si>
  <si>
    <t>1、使用账号A 发送一条提问问题
2、在后台将步骤1 的提问设置成热门
3、使用账号A 在个人中心-问答tab 中查看 步骤1的数据是否显示，是否显示热门标识
4、使用账号B 查看 账号A 的个人中心-问答tab 中 查看步骤1的提问数据是否显示，是否显示热门标识</t>
  </si>
  <si>
    <t>步骤3：步骤1的数据显示，热门标识显示
步骤4：步骤1的数据显示，热门标识不显示</t>
  </si>
  <si>
    <t>我的回答 热门标识自己可见验证， 热门标识他人不可见验证</t>
  </si>
  <si>
    <t>1、使用账号A 对任意提问发送一条回答
2、在后台将步骤1 的回答设置成热门
3、使用账号A 在个人中心-问答tab 中查看 步骤1的数据是否显示，是否显示热门标识
4、使用账号B 查看 账号A 的个人中心-问答tab 中 查看步骤1的提问数据是否显示，是否显示热门标识</t>
  </si>
  <si>
    <t>提问纯文字验证</t>
  </si>
  <si>
    <t>1、发表一条纯文字的提问(140字)
2、在 个人中心-问答tab 中查看提问的纯文字样式显示</t>
  </si>
  <si>
    <t>2、显示和设计图一致
提问标题最多显示2行，多余省略显示
--------------------
icon 写回答
xxx 回答    xxx 关注       [分享icon]</t>
  </si>
  <si>
    <t>提问标题 + 描述纯文字验证</t>
  </si>
  <si>
    <t>1、使用账号A发表一条纯文字的提问(140字)，然后对提问加入140字的提问描述
2、在 个人中心-问答tab 中查看 步骤1发表提问的样式显示</t>
  </si>
  <si>
    <t>2、显示和设计图一致
提问标题最多显示2行，多余省略显示
提问描述文字最多显示3行，多余省略显示
--------------------
icon 写回答
xxx 回答    xxx 关注       [分享icon]</t>
  </si>
  <si>
    <t>提问标题 + 描述纯文字 + 1张图片验证</t>
  </si>
  <si>
    <t>1、使用账号A发表一条纯文字的提问(140字)，然后对提问加入140字的提问描述 和 1张描述图片
2、在 个人中心-问答tab 中查看 步骤1发表提问的样式显示</t>
  </si>
  <si>
    <t>2、显示和设计图一致
提问标题最多显示2行，多余省略显示
提问描述文字最多显示3行，多余省略显示
描述图片与提问标题对齐，居中显示
--------------------
icon 写回答
xxx 回答    xxx 关注       [分享icon]</t>
  </si>
  <si>
    <t>提问标题 + 描述纯文字 + 2张图片验证</t>
  </si>
  <si>
    <t>1、使用账号A发表一条纯文字的提问(140字)，然后对提问加入140字的提问描述 和 2张描述图片
2、在 个人中心-问答tab 中查看 步骤1发表提问的样式显示</t>
  </si>
  <si>
    <t>提问标题 + 描述纯文字 + 3张图片验证</t>
  </si>
  <si>
    <t>1、使用账号A发表一条纯文字的提问(140字)，然后对提问加入140字的提问描述 和 3张描述图片
2、在 个人中心-问答tab 中查看 步骤1发表提问的样式显示</t>
  </si>
  <si>
    <t>提问-写回答功能验证</t>
  </si>
  <si>
    <t>1、使用账号A 发表一条纯文字的提问(140字)
2、使用账号A 在个人中心-问答tab 查看 步骤1发表的提问，点击[写回答]按钮，在图文编辑 图输入任意合法内容后，点击[发布]
3、使用账号B 在个人中心-问答tab 查看 步骤1发表的提问，点击[写回答]按钮，在图文编辑 图输入任意合法内容后，点击[发布]</t>
  </si>
  <si>
    <t>2、页面跳转到 回答编辑页面，回答发布成功
3、页面跳转到 回答编辑页面，回答发布成功</t>
  </si>
  <si>
    <t>提问分享功能验证</t>
  </si>
  <si>
    <t>1、在 个人中心-问答tab 中提问，点击 分享按钮
2、分享至任意第三方平台</t>
  </si>
  <si>
    <t>2、分享成功</t>
  </si>
  <si>
    <t>回答纯文字 + 提问纯文字 样式验证</t>
  </si>
  <si>
    <t>1、使用账号A发表一条纯文字的提问(140字)
2、使用 账号B 对步骤1的提问进行 纯文字回答
3、在账号A 个人中心-问答tab 中查看步骤1 发表 提问的样式显示</t>
  </si>
  <si>
    <t>步骤3：个人中心-问答tab 显示样式和设计图一致
-----------------------------------
提问标题(最多显示2行)
回答文字内容（最多显示3行）
xxx 赞同   xxx 评论       [分享icon]</t>
  </si>
  <si>
    <t>回答纯文字+1张图片 和提问 标题 + 描述
纯文字 + 1张图片验证</t>
  </si>
  <si>
    <t>1、使用账号A发表一条纯文字的提问 + 提问描述(140字)
2、使用 账号B 对步骤1的提问进行 纯文字 + 1张图片 的回答
3、在账号A 个人中心-问答tab 中查看步骤1 发表 提问的样式显示</t>
  </si>
  <si>
    <t>步骤3：个人中心-问答tab 显示样式和设计图一致
-----------------------------------
提问标题(最多显示2行)
回答文字内容（最多显示3行）
1张回答图片
xxx 赞同   xxx 评论       [分享icon]</t>
  </si>
  <si>
    <t>回答纯文字+2张图片 和提问 标题 + 描述
纯文字 + 2张图片验证</t>
  </si>
  <si>
    <t>1、使用账号A发表一条纯文字的提问 + 提问描述(140字)
2、使用 账号B 对步骤1的提问进行 纯文字 + 2张图片 的回答
3、在账号A 个人中心-问答tab 中查看步骤1 发表 提问的样式显示</t>
  </si>
  <si>
    <t>步骤3：个人中心-问答tab 显示样式和设计图一致
-----------------------------------
提问标题(最多显示2行)
回答文字内容（最多显示3行）
2张回答图片
xxx 赞同   xxx 评论       [分享icon]</t>
  </si>
  <si>
    <t>回答纯文字+3张图片 和提问 标题 + 描述
纯文字 + 3张图片验证</t>
  </si>
  <si>
    <t>1、使用账号A发表一条纯文字的提问 + 提问描述(140字)
2、使用 账号B 对步骤1的提问进行 纯文字 + 3张图片 的回答
3、在账号A 个人中心-问答tab 中查看步骤1 发表 提问的样式显示</t>
  </si>
  <si>
    <t>步骤3：个人中心-问答tab 显示样式和设计图一致
-----------------------------------
提问标题(最多显示2行)
回答文字内容（最多显示3行）
3张回答图片
xxx 赞同   xxx 评论       [分享icon]</t>
  </si>
  <si>
    <t xml:space="preserve">回答纯文字+9张图片 和提问 标题 + 描述
纯文字 </t>
  </si>
  <si>
    <t>1、使用账号A发表一条纯文字的提问 + 提问描述(140字)
2、使用 账号B 对步骤1的提问进行 纯文字 + 9张图片 的回答
3、在账号A 个人中心-问答tab 中查看步骤1 发表 提问的样式显示</t>
  </si>
  <si>
    <t>步骤3：个人中心-问答tab 显示样式和设计图一致
-----------------------------------
提问标题(最多显示2行)
回答文字内容（最多显示3行）
3张回答图片  （第三张图片上显示 +9）
xxx 赞同   xxx 评论       [分享icon]</t>
  </si>
  <si>
    <t>回答分享功能验证</t>
  </si>
  <si>
    <t>1、在 个人中心-回答tab 中点击 分享按钮
2、分享至任意第三方平台</t>
  </si>
  <si>
    <t>圈子模块</t>
  </si>
  <si>
    <t>圈子tab数据显示验证</t>
  </si>
  <si>
    <t>1、查看自己个人信息页面。
2、查看圈子tab数据显示是否为 自己的 讨论  数据显示；</t>
  </si>
  <si>
    <t>2、圈子tab 的数据显示，为自己在加入圈子的讨论 数据</t>
  </si>
  <si>
    <t>讨论标题+描述 纯文字样式显示验证</t>
  </si>
  <si>
    <t>已进入【我的】</t>
  </si>
  <si>
    <t>1、发表一条讨论，标题为纯文字（140字），描述为纯文字（140字）
2、在 圈子tab中查看显示样式是否和设计图一致</t>
  </si>
  <si>
    <t>2、标题为纯文字（140字），描述为纯文字（140字）的讨论显示样式和设计图一致</t>
  </si>
  <si>
    <t>讨论标题+ 描述1张图片样式显示验证</t>
  </si>
  <si>
    <t>1、发表一条讨论，标题为纯文字（140字），描述为1张描述图片
2、在 圈子tab中查看显示样式是否和设计图一致</t>
  </si>
  <si>
    <t>2、标题为纯文字（140字），描述为1张描述图片 的讨论显示样式和设计图一致</t>
  </si>
  <si>
    <t>讨论标题 + 描述2张图片样式显示验证</t>
  </si>
  <si>
    <t>1、发表一条讨论，标题为纯文字（140字），描述为2张描述图片
2、在 圈子tab中查看显示样式是否和设计图一致</t>
  </si>
  <si>
    <t>2、标题为纯文字（140字），描述为 2张描述图片 的讨论显示样式和设计图一致</t>
  </si>
  <si>
    <t>讨论标题 + 描述3张图片样式显示验证</t>
  </si>
  <si>
    <t>1、发表一条讨论，标题为纯文字（140字），描述为3张描述图片
2、在 圈子tab中查看显示样式是否和设计图一致</t>
  </si>
  <si>
    <t>2、标题为纯文字（140字），描述为 3张描述图片 的讨论显示样式和设计图一致</t>
  </si>
  <si>
    <t>讨论标题+ 描述文字 +1张图片样式显示验证</t>
  </si>
  <si>
    <t>1、发表一条讨论，标题为纯文字（140字），描述为纯文字（140字）+ 1张描述图片
2、在 圈子tab中查看显示样式是否和设计图一致</t>
  </si>
  <si>
    <t>2、标题为纯文字（140字），描述为纯文字（140字）+ 1张描述图片 的讨论显示样式和设计图一致</t>
  </si>
  <si>
    <t>讨论标题 + 描述文字 +2张图片样式显示验证</t>
  </si>
  <si>
    <t>1、发表一条讨论，标题为纯文字（140字），描述为纯文字（140字）+ 2张描述图片
2、在 圈子tab中查看显示样式是否和设计图一致</t>
  </si>
  <si>
    <t>2、标题为纯文字（140字），描述为纯文字（140字）+ 2张描述图片 的讨论显示样式和设计图一致</t>
  </si>
  <si>
    <t>讨论标题 + 描述文字 +3张图片样式显示验证</t>
  </si>
  <si>
    <t>1、发表一条讨论，标题为纯文字（140字），描述为纯文字（140字）+ 3张描述图片
2、在 圈子tab中查看显示样式是否和设计图一致</t>
  </si>
  <si>
    <t>2、标题为纯文字（140字），描述为纯文字（140字）+ 3张描述图片 的讨论显示样式和设计图一致</t>
  </si>
  <si>
    <t>违规下架的讨论他人是否可见验证</t>
  </si>
  <si>
    <t>准备 账号A、 账号B
1、使用账号A 发表一条讨论，标题为纯文字（140字）
2、在{汇乎后台} 将步骤1讨论设置成下架
3、账号A 在 圈子tab中查看 显示样式是否和设计图一致
4、使用 账号B 进入账号A的 [我的] - 圈子tab 中 查看 违规下架的讨论是否显示</t>
  </si>
  <si>
    <t>3、账号A在回答tab中 显示样式和设计图一致， 数据右下角显示 违规下架 标示
4、 账号B 进入 账号A的回答tab中，无法看到 违规下架 的讨论数据显示</t>
  </si>
  <si>
    <t>重新审核的讨论他人是否可见验证</t>
  </si>
  <si>
    <t>准备 账号A、 账号B
1、使用账号A 发表一条讨论，标题为纯文字（140字）
2、在{汇乎后台} 将步骤1讨论设置成下架
3、使用 账号A 对 讨论进行 申诉操作
4、账号A 在 圈子tab中查看 显示样式是否和设计图一致
5、使用 账号B 进入账号A的 [我的] - 圈子tab 中 查看 违规下架的讨论是否显示</t>
  </si>
  <si>
    <t>4、账号A在回答tab中 显示样式和设计图一致， 数据右下角显示 重新审核 标示
5、 账号B 进入 账号A的回答tab中，无法看到 重新审核 的讨论数据显示</t>
  </si>
  <si>
    <t>圈子 名称 跳转验证</t>
  </si>
  <si>
    <t>准备 账号A、 账号B
1、使用账号A 发表一条讨论，标题为纯文字（140字）
2、使用账号A点击圈子名称，查看页面跳转情况
3、使用账号B点击圈子名称，查看页面跳转情况</t>
  </si>
  <si>
    <t>2、页面跳转至 对应圈子的 首页
3、页面跳转到 对应圈子的首页
（账号B如果未加入圈子，在圈子的首页显示 [j加入] 按钮）</t>
  </si>
  <si>
    <t>讨论跳转验证</t>
  </si>
  <si>
    <t>准备 账号A、 账号B
1、使用账号A 发表一条讨论，标题为纯文字（140字）
2、使用账号A点击讨论数据显示区域，查看页面跳转情况
3、使用账号B点击讨论数据显示区域，查看页面跳转情况</t>
  </si>
  <si>
    <t>2、页面跳转至 对应讨论的 详情页
3、页面跳转到 对应讨论的 详情页
（账号B如果未加入圈子，无法对讨论进行评论，点赞、踩 操作）</t>
  </si>
  <si>
    <t>分享到第三方平台验证</t>
  </si>
  <si>
    <t>1、在圈子tab 中找到 任意一条数据，点击右下角分享按钮；
2、依次分享 到 汇聊、微信、朋友圈、QQ、微博
3、查看是否分享成功，分享后样式是否和设计图一致</t>
  </si>
  <si>
    <t>3、汇聊、微信、朋友圈、QQ、微博分享成功、分享后样式和设计图一致</t>
  </si>
  <si>
    <t>描述图片放大预览验证</t>
  </si>
  <si>
    <t>1、在圈子tab 中找到 有描述图片的数据
2、点击图片，查看图片是否放大显示
3、点击图片蒙版区域，查看图片是否取消放大显示</t>
  </si>
  <si>
    <t>2、图片放大显示
3、图片 取消放大显示</t>
  </si>
  <si>
    <t>描述图片GIF自动播放验证
（wife）</t>
  </si>
  <si>
    <t>1、在圈子中发表一条 描述中存在GIF 图片的讨论
2、手机切换到 wife 网络环境
3、在圈子tab中查看 数据在 屏幕可视范围内时，GIF是否自动播放</t>
  </si>
  <si>
    <t>3、GIF自动播放（wife）</t>
  </si>
  <si>
    <t>描述图片GIF不自动播放验证
（4G）</t>
  </si>
  <si>
    <t>1、在圈子中发表一条 描述中存在GIF 图片的讨论
2、手机切换到 4G 网络环境
3、在圈子tab中查看 数据在 屏幕可视范围内时，GIF是否自动播放
4、点击 GIF，查看GIF是否播放</t>
  </si>
  <si>
    <t>3、GIF不自动播放（4G）
4、GIF 播放出来</t>
  </si>
  <si>
    <t>热门讨论标示 自己可见/他人不可见 显示验证</t>
  </si>
  <si>
    <t>准备 账号A 、 账号B
1、在圈子中发表一条 讨论；
2、在{汇乎后台} 将讨论 设置为 热门
3、使用 账号A 查看 数据热门标签的显示
4、使用 账号B 查看 账号A 圈子tab 数据热门标签的显示</t>
  </si>
  <si>
    <t>3、数据热门标签显示，显示样式和设计图一致
4、数据的热门标签不显示
热门标签只对自己可见，他人查看不可见</t>
  </si>
  <si>
    <t>赞同数加单位显示验证</t>
  </si>
  <si>
    <t>1、已进入【我的】
2、使用fidder 进行抓包，对返回值断点
（bpafter）</t>
  </si>
  <si>
    <t>1、对圈子tab 中的单条数据 接口返回值 response 中赞同字段绑定的 数据进行修改
2、分别将数据修改为 1001、10001
3、修改成功后，返回客户端，查看客户端 赞同数是否 加K 、W 显示</t>
  </si>
  <si>
    <t>3、数据显示如下：
      1001 -》 1.0K
      10001 -》 1.0W</t>
  </si>
  <si>
    <t>评论数加单位显示验证</t>
  </si>
  <si>
    <t>1、对圈子tab 中的单条数据 接口返回值 response 中评论字段绑定的 数据进行修改
2、分别将数据修改为 1001、10001
3、修改成功后，返回客户端，查看客户端 评论数是否 加K 、W 显示</t>
  </si>
  <si>
    <t>用户头像加标示显示验证</t>
  </si>
  <si>
    <t>1、对圈子tab 中的单条数据 接口返回值 response 中评论字段绑定的 数据进行修改
2、分别将数据修改为 认证客服等4个角色
3、修改成功后，返回客户端，查看客户端 头像的4个标示显示是否和设计图一致</t>
  </si>
  <si>
    <t>3、 4种类型的认证样式和设计图一致</t>
  </si>
  <si>
    <t>评论模块</t>
  </si>
  <si>
    <t>评论tab数据显示验证</t>
  </si>
  <si>
    <t>1、查看自己个人信息页面。
2、查看圈子tab数据显示是否为 自己评论，回复自己的文章，回答内容  数据显示；</t>
  </si>
  <si>
    <t>2、评论tab 的数据显示，为自己 自己评论，回复自己的文章，回答内容 数据</t>
  </si>
  <si>
    <t>一级评论为纯文字 + 回答为纯文字验证</t>
  </si>
  <si>
    <t>1、对他人的 纯文字回答（140字）进行 纯文字评论（140字）
2、在 评论tab中查看数据显示是否和设计图一致</t>
  </si>
  <si>
    <t>2、显示和设计图一致
-------------------------------------------------------
评论内容显示在上（文字最多3行）
回答区域显示显示在下（文字最多2行）</t>
  </si>
  <si>
    <t>一级评论为纯文字 + 1张图片 ，回答为文字+3张图片验证</t>
  </si>
  <si>
    <t>1、对他人的 纯文字（140字）和有1张描述图片的回答  进行 纯文字（140字）+ 1张图片的评论
2、在 评论tab中查看数据显示是否和设计图一致</t>
  </si>
  <si>
    <t>2、显示和设计图一致
-------------------------------------------------------
评论内容显示在上（文字最多3行）+ 1张图片
回答区域显示在下（文字最多2行）
 图片显示在左侧，2行文字与图片高度对齐</t>
  </si>
  <si>
    <t>一级评论为纯文字 + 3张图片，回答为文字+3张图片 验证</t>
  </si>
  <si>
    <t>1、对他人的 纯文字（140字）和有3张描述图片的回答  进行 纯文字（140字）+ 3张图片的评论
2、在 评论tab中查看数据显示是否和设计图一致</t>
  </si>
  <si>
    <t>2、显示和设计图一致
-------------------------------------------------------
评论内容显示在上（文字最多3行）+ 3张图片
回答区域显示在下（文字最多2行）
 图片显示在左侧（只显示1张），2行文字与图片高度对齐</t>
  </si>
  <si>
    <t>一级评论为纯文字 + 9张图片 ，回答为文字+3张图片验证</t>
  </si>
  <si>
    <t>1、对他人的 纯文字（140字）和有9张描述图片的回答  进行 纯文字（140字）+ 9张图片的评论
2、在 评论tab中查看数据显示是否和设计图一致</t>
  </si>
  <si>
    <t>2、显示和设计图一致
-------------------------------------------------------
评论内容显示在上（文字最多3行）+ 9张图片
回答区域显示在下（文字最多2行）
 图片显示在左侧（只显示1张），2行文字与图片高度对齐</t>
  </si>
  <si>
    <t>一级评论为纯文字 + 1张图片 ，讨论为文字+3张图片验证</t>
  </si>
  <si>
    <t>1、对他人的 纯文字（140字）和有1张描述图片的讨论  进行 纯文字（140字）+ 1张图片的评论
2、在 评论tab中查看数据显示是否和设计图一致</t>
  </si>
  <si>
    <t>2、显示和设计图一致
-------------------------------------------------------
评论内容显示在上（文字最多3行）+ 1张图片
讨论区域显示在下（文字最多2行）
 图片显示在左侧，2行文字与图片高度对齐</t>
  </si>
  <si>
    <t>一级评论为纯文字 + 3张图片，讨论为文字+3张图片 验证</t>
  </si>
  <si>
    <t>1、对他人的 纯文字（140字）和有3张描述图片的讨论  进行 纯文字（140字）+ 3张图片的评论
2、在 评论tab中查看数据显示是否和设计图一致</t>
  </si>
  <si>
    <t>2、显示和设计图一致
-------------------------------------------------------
评论内容显示在上（文字最多3行）+ 3张图片
讨论区域显示在下（文字最多2行）
 图片显示在左侧（只显示1张），2行文字与图片高度对齐</t>
  </si>
  <si>
    <t>一级评论为纯文字 + 9张图片 ，讨论为文字+9张图片验证</t>
  </si>
  <si>
    <t>1、对他人的 纯文字（140字）和有9张描述图片的讨论  进行 纯文字（140字）+ 9张图片的评论
2、在 评论tab中查看数据显示是否和设计图一致</t>
  </si>
  <si>
    <t>2、显示和设计图一致
-------------------------------------------------------
评论内容显示在上（文字最多3行）+ 9张图片
讨论区域显示在下（文字最多2行）
 图片显示在左侧（只显示1张），2行文字与图片高度对齐</t>
  </si>
  <si>
    <t>一级评论为 1张纯图片，回答为文字+3张图片验证</t>
  </si>
  <si>
    <t>1、对他人的 纯文字（140字）和有3张描述图片的回答  进行  1张图片的评论
2、在 评论tab中查看数据显示是否和设计图一致</t>
  </si>
  <si>
    <t>2、显示和设计图一致
-------------------------------------------------------
1张图片
回答区域显示在下（文字最多2行）
 图片显示在左侧（只显示1张），2行文字与图片高度对齐</t>
  </si>
  <si>
    <t>一级评论为 3张纯图片，回答为文字+3张图片验证</t>
  </si>
  <si>
    <t>1、对他人的 纯文字（140字）和有3张描述图片的回答  进行  3张图片的评论
2、在 评论tab中查看数据显示是否和设计图一致</t>
  </si>
  <si>
    <t>2、显示和设计图一致
-------------------------------------------------------
3张图片
回答区域显示在下（文字最多2行）
 图片显示在左侧（只显示1张），2行文字与图片高度对齐</t>
  </si>
  <si>
    <t>一级评论为 9张纯图片，回答为文字+3张图片验证</t>
  </si>
  <si>
    <t>1、对他人的 纯文字（140字）和有3张描述图片的回答  进行  9张图片的评论
2、在 评论tab中查看数据显示是否和设计图一致</t>
  </si>
  <si>
    <t>2、显示和设计图一致
-------------------------------------------------------
9张图片
回答区域显示在下（文字最多2行）
 图片显示在左侧（只显示1张），2行文字与图片高度对齐</t>
  </si>
  <si>
    <t>一级评论为 1张纯图片，讨论为文字+3张图片验证</t>
  </si>
  <si>
    <t>1、对他人的 纯文字（140字）和有3张描述图片的讨论  进行  1张图片的评论
2、在 评论tab中查看数据显示是否和设计图一致</t>
  </si>
  <si>
    <t>2、显示和设计图一致
-------------------------------------------------------
1张图片
讨论区域显示在下（文字最多2行）
 图片显示在左侧（只显示1张），2行文字与图片高度对齐</t>
  </si>
  <si>
    <t>一级评论为 3张纯图片，讨论为文字+3张图片验证</t>
  </si>
  <si>
    <t>1、对他人的 纯文字（140字）和有3张描述图片的讨论  进行  3张图片的评论
2、在 评论tab中查看数据显示是否和设计图一致</t>
  </si>
  <si>
    <t>2、显示和设计图一致
-------------------------------------------------------
3张图片
讨论区域显示在下（文字最多2行）
 图片显示在左侧（只显示1张），2行文字与图片高度对齐</t>
  </si>
  <si>
    <t>一级评论为 9张纯图片，讨论为文字+3张图片验证</t>
  </si>
  <si>
    <t>1、对他人的 纯文字（140字）和有3张描述图片的讨论  进行  9张图片的评论
2、在 评论tab中查看数据显示是否和设计图一致</t>
  </si>
  <si>
    <t>2、显示和设计图一致
-------------------------------------------------------
9张图片
讨论区域显示在下（文字最多2行）
 图片显示在左侧（只显示1张），2行文字与图片高度对齐</t>
  </si>
  <si>
    <t>二级评论为 纯文字，一级评论为纯文字 显示验证</t>
  </si>
  <si>
    <t>1、对他人的 纯文字（140字） 评论 进行 评论
2、二级评论内容 为 纯文字（140字）
3、在 评论tab中查看数据显示是否和设计图一致</t>
  </si>
  <si>
    <t xml:space="preserve">3、显示和设计图一致
-------------------------------------------------------
二级评论 纯文字 显示在上（最多3行）
一级评论数据显示在下（文字最多4行）
</t>
  </si>
  <si>
    <t>二级评论为 纯文字 + 1张图片，一级评论为纯文字+ 1张图片 显示验证</t>
  </si>
  <si>
    <t>1、对他人的 纯文字（140字）+ 1张图片 评论 进行 评论
2、二级评论内容 为 纯文字（140字）+ 1张图片
3、在 评论tab中查看数据显示是否和设计图一致</t>
  </si>
  <si>
    <t>3、显示和设计图一致
-------------------------------------------------------
二级评论 纯文字 显示在上（最多3行）
图片局中显示（1张）
一级评论数据显示在下（文字最多4行）
图片局中显示（1张）</t>
  </si>
  <si>
    <t>二级评论为 纯文字 + 3张图片，一级评论为纯文字+ 3张图片 显示验证</t>
  </si>
  <si>
    <t>1、对他人的 纯文字（140字）+ 3张图片 评论 进行 评论
2、二级评论内容 为 纯文字（140字）+ 3张图片
3、在 评论tab中查看数据显示是否和设计图一致</t>
  </si>
  <si>
    <t>3、显示和设计图一致
-------------------------------------------------------
二级评论 纯文字 显示在上（最多3行）
图片局中显示（3张）
一级评论数据显示在下（文字最多4行）
图片3张对齐（3张）</t>
  </si>
  <si>
    <t>二级评论为 纯文字 + 9张图片，一级评论为纯文字+ 9张图片 显示验证</t>
  </si>
  <si>
    <t>1、对他人的 纯文字（140字）+ 9张图片 评论 进行 评论
2、二级评论内容 为 纯文字（140字）+ 9张图片
3、在 评论tab中查看数据显示是否和设计图一致</t>
  </si>
  <si>
    <t>3、显示和设计图一致
-------------------------------------------------------
二级评论 纯文字 显示在上（最多3行）
图片9宫格（9张）
一级评论数据显示在下（文字最多4行）
图片局中显示（9张）</t>
  </si>
  <si>
    <t>违规下架评论 自己可见/他人不可见验证</t>
  </si>
  <si>
    <t>准备账号A、账号B
1、使用账号A对他人任意数据进行评论
2、在{汇乎后台}对评论进行下架
3、使用账号A 在 评论tab 中查看数据是否显示
4、使用 账号B 查看 账号A 的评论tab,数据是否显示</t>
  </si>
  <si>
    <t>3、账号A可以查看到 自己违规下架的评论数据，并显示删除按钮
4、 账号B不可以查看到 账号的评论数据</t>
  </si>
  <si>
    <t>删除功能验证
（取消）</t>
  </si>
  <si>
    <t>准备账号A、账号B
1、使用账号A对他人任意数据进行评论
2、在{汇乎后台}对评论进行下架
3、使用账号A 点击 违规下架数据的 “删除icon”
4、点击[取消] 按钮，查看页面数据显示</t>
  </si>
  <si>
    <t>4、删除按钮隐藏，变为“删除icon”，评论数据未删除</t>
  </si>
  <si>
    <t>删除功能验证
（确定删除）</t>
  </si>
  <si>
    <t>准备账号A、账号B
1、使用账号A对他人任意数据进行评论
2、在{汇乎后台}对评论进行下架
3、使用账号A 点击 违规下架数据的 “删除icon”
4、点击[确定删除] 按钮，查看页面数据显示</t>
  </si>
  <si>
    <t>4、违规下架 的评论数据删除
或toast 提示：“删除成功”</t>
  </si>
  <si>
    <t>一级评论跳转功能验证</t>
  </si>
  <si>
    <t>1、点击 评论tab 中的一级评论，查看页面跳转情况</t>
  </si>
  <si>
    <t>1、页面跳转到 回答/讨论 的详情页，并定位到点击评论的显示区域</t>
  </si>
  <si>
    <t>回答跳转功能验证</t>
  </si>
  <si>
    <t>1、 点击 评论tab 中的回答数据，查看页面跳转情况</t>
  </si>
  <si>
    <t>1、页面跳转 到 回答详情页</t>
  </si>
  <si>
    <t>讨论跳转功能验证</t>
  </si>
  <si>
    <t>1、 点击 评论tab 中的讨论数据，查看页面跳转情况</t>
  </si>
  <si>
    <t>1、页面跳转 到 讨论详情页</t>
  </si>
  <si>
    <t>二级评论跳转功能验证</t>
  </si>
  <si>
    <t>1、点击 评论tab 中的二级评论，查看页面跳转情况</t>
  </si>
  <si>
    <t>1、页面跳转到二级评论页面，页面顶部显示一级评论</t>
  </si>
  <si>
    <t>图片放大预览功能验证</t>
  </si>
  <si>
    <t>1、 点击 评论tab 中的图片，查看图片是否放大预览显示
2、点击 图片的空白区域，查看图片是否取消放大显示</t>
  </si>
  <si>
    <t>1、图片放大显示
2、图片取消放大显示</t>
  </si>
  <si>
    <t>GIF图片自动播放验证
（wife）</t>
  </si>
  <si>
    <t>切换到wife环境
1、查看 评论tab 中 包含GIF的数据，在可视范围内时，是否自动播放</t>
  </si>
  <si>
    <t>1、包含GIF 的数据，在可视范围内，自动播放</t>
  </si>
  <si>
    <t>GIF图片自动播放验证
（4G）</t>
  </si>
  <si>
    <t>切换到4G环境
1、查看 评论tab 中 包含GIF的数据，在可视范围内时，是否自动播放
2、点击GIF，查看GIF 是否播放</t>
  </si>
  <si>
    <t>1、包含GIF 的数据，在可视范围内，不自动播放
2、点击GIF，GIF 自动播放</t>
  </si>
  <si>
    <t>点赞加单位显示验证</t>
  </si>
  <si>
    <t>1、对评论tab 中的单条数据 接口返回值 response 中赞同字段绑定的 数据进行修改
2、分别将数据修改为 1001、10001
3、修改成功后，返回客户端，查看客户端 赞同数是否 加K 、W 显示</t>
  </si>
  <si>
    <t>用户头像标示显示验证</t>
  </si>
  <si>
    <t>1、对评论tab 中的单条数据（一级评论） 接口返回值 response 中头像字段绑定的 数据进行修改
2、分别将数据修改为 认证客服等4个角色
3、修改成功后，返回客户端，查看客户端 头像的4个标示显示是否和设计图一致</t>
  </si>
  <si>
    <t>二级评论用户头像标示显示验证</t>
  </si>
  <si>
    <t>1、对评论tab 中的单条数据（二级评论） 接口返回值 response 中头像字段绑定的 数据进行修改
2、分别将数据修改为 认证客服等4个角色
3、修改成功后，返回客户端，查看客户端 头像的4个标示显示是否和设计图一致</t>
  </si>
  <si>
    <t>上拉加载数据验证
（正常网络）</t>
  </si>
  <si>
    <t>正常网络环境
1、上拉滑动，加载数据，查看页面数据显示</t>
  </si>
  <si>
    <t>1、数据加载成功，单页数据20条，显示第二页第一条数据</t>
  </si>
  <si>
    <t>上拉加载数据验证
（弱网-未超时）</t>
  </si>
  <si>
    <t>弱网络环境（丢包）
1、上拉滑动，加载数据，查看页面数据显示</t>
  </si>
  <si>
    <t>1、页面出现loading 
      数据加载成功，单页数据20条，显示第二页第一条数据</t>
  </si>
  <si>
    <t>上拉加载数据验证
（弱网-超时）</t>
  </si>
  <si>
    <t>1、页面出现loading 
      出现toast 提示：“系统繁忙，请稍后重试”，依然显示第一页的数据
参考全局提示文案</t>
  </si>
  <si>
    <t>上拉加载数据验证
（无网络）</t>
  </si>
  <si>
    <t>无网络环境
1、上拉滑动，加载数据，查看页面数据显示</t>
  </si>
  <si>
    <t>1、
      出现toast 提示：“未检测到网络”，依然显示第一页的数据
参考全局提示文案</t>
  </si>
  <si>
    <t>头像点击跳转验证
（自己与他人）</t>
  </si>
  <si>
    <t>准备账号A、账号B
1、使用账号A进入自己的评论tab,点击自己头像，查看页面跳转情况
2、点击 二级评论中他人的 头像，查看页面跳转情况</t>
  </si>
  <si>
    <t>1、点击无响应，页面不跳转
2、点击跳转到他人 的 个人详情页（我的）</t>
  </si>
  <si>
    <t>一级评论下架，二级评论显示验证</t>
  </si>
  <si>
    <t>一级评论下架，二级评论也不显示，进入评论详情页，显示下架站位图</t>
  </si>
  <si>
    <t>二级评论下架，评论详情页显示验证</t>
  </si>
  <si>
    <t>二级评论下架，评论详情页其他内容照常显示</t>
  </si>
  <si>
    <t>态度模块</t>
  </si>
  <si>
    <t>态度</t>
  </si>
  <si>
    <t>态度tab数据显示验证</t>
  </si>
  <si>
    <t>1、查看自己个人信息页面。
2、查看态度tab数据显示是否为 自己 赞过/踩过 的一级评论、二级评论、回答、讨论的数据显示</t>
  </si>
  <si>
    <t>2、态度tab 的数据显示，为自己 赞过的一级评论、二级评论、回答、讨论的数据</t>
  </si>
  <si>
    <t>点赞纯文字一级评论显示验证
（回答/讨论 为 文字加 图片[1张以上]）</t>
  </si>
  <si>
    <t>1、在汇乎中点击一条 一级评论为纯文字的一级评论
2、进入态度tab中查看点赞数据显示是否和设计图一致</t>
  </si>
  <si>
    <t xml:space="preserve">2、显示样式和设计图一致
---------------------------------------------------------
1.“赞icon”+ “time” 分钟前你赞过他的讨论
2.评论数据显示（最多显示4行）
3. 回答/讨论数据显示：
图片显示在左侧，文字显示2行，与图片高度对齐
</t>
  </si>
  <si>
    <t>点赞 文字 + 1张图片的 评论显示验证
（回答/讨论 为 文字加 图片[1张以上]）</t>
  </si>
  <si>
    <t>1、在汇乎中点击一条 一级评论为文字 + 1张图片 的一级评论
2、进入态度tab中查看点赞数据显示是否和设计图一致</t>
  </si>
  <si>
    <t xml:space="preserve">2、显示样式和设计图一致
---------------------------------------------------------
1.“赞icon”+ “time” 分钟前你赞过他的讨论
2.评论数据显示
 - 文字（最多显示4行）
-   图片 显示1张
3. 回答/讨论数据显示：
图片显示在左侧，文字显示2行，与图片高度对齐
</t>
  </si>
  <si>
    <t>点赞 文字 + 3张图片的 评论显示验证
（回答/讨论 为 文字加 图片[1张以上]）</t>
  </si>
  <si>
    <t>1、在汇乎中点击一条 一级评论为文字 + 3张图片 的一级评论
2、进入态度tab中查看点赞数据显示是否和设计图一致</t>
  </si>
  <si>
    <t xml:space="preserve">2、显示样式和设计图一致
---------------------------------------------------------
1.“赞icon”+ “time” 分钟前你赞过他的讨论
2.评论数据显示
 - 文字（最多显示4行）
-   图片 显示3张
3. 回答/讨论数据显示：
图片显示在左侧，文字显示2行，与图片高度对齐
</t>
  </si>
  <si>
    <t>点赞 文字 + 9张图片的 评论显示验证
（回答/讨论 为 文字加 图片[1张以上]）</t>
  </si>
  <si>
    <t>1、在汇乎中点击一条 一级评论为文字 + 9张图片 的一级评论
2、进入态度tab中查看点赞数据显示是否和设计图一致</t>
  </si>
  <si>
    <t xml:space="preserve">2、显示样式和设计图一致
---------------------------------------------------------
1.“赞icon”+ “time” 分钟前你赞过他的讨论
2.评论数据显示
 - 文字（最多显示4行）
-   图片 显示9张 （九宫格）
3. 回答/讨论数据显示：
图片显示在左侧，文字显示2行，与图片高度对齐
</t>
  </si>
  <si>
    <t>点赞 1张纯图片 的评论显示验证
（回答/讨论 为 文字加 图片[1张以上]）</t>
  </si>
  <si>
    <t>1、在汇乎中点击一条 一级评论为1张纯图片 的一级评论
2、进入态度tab中查看点赞数据显示是否和设计图一致</t>
  </si>
  <si>
    <t xml:space="preserve">2、显示样式和设计图一致
---------------------------------------------------------
1.“赞icon”+ “time” 分钟前你赞过他的讨论
2.评论数据显示
-   图片 显示1张 
3. 回答/讨论数据显示：
图片显示在左侧，文字显示2行，与图片高度对齐
</t>
  </si>
  <si>
    <t>点赞 3张纯图片 的评论显示验证
（回答/讨论 为 文字加 图片[1张以上]）</t>
  </si>
  <si>
    <t>1、在汇乎中点击一条 一级评论为3张纯图片 的一级评论
2、进入态度tab中查看点赞数据显示是否和设计图一致</t>
  </si>
  <si>
    <t xml:space="preserve">2、显示样式和设计图一致
---------------------------------------------------------
1.“赞icon”+ “time” 分钟前你赞过他的讨论
2.评论数据显示
-   图片 显示3张 
3. 回答/讨论数据显示：
图片显示在左侧，文字显示2行，与图片高度对齐
</t>
  </si>
  <si>
    <t>点赞 9张纯图片 的评论显示验证
（回答/讨论 为 文字加 图片[1张以上]）</t>
  </si>
  <si>
    <t>1、在汇乎中点击一条 一级评论为9张纯图片 的一级评论
2、进入态度tab中查看点赞数据显示是否和设计图一致</t>
  </si>
  <si>
    <t xml:space="preserve">2、显示样式和设计图一致
---------------------------------------------------------
1.“赞icon”+ “time” 分钟前你赞过他的讨论
2.评论数据显示
-   图片 显示9张  （九宫格）
3. 回答/讨论数据显示：
图片显示在左侧，文字显示2行，与图片高度对齐
</t>
  </si>
  <si>
    <t>点赞纯文字二级评论 + 纯文字一级评论显示验证</t>
  </si>
  <si>
    <t>1、在汇乎中 点击一条 一级评论为纯文字 和 二级评论为纯文字的 二级评论
2、进入态度 tab 中查看 点赞数据显示是否和设计图一致</t>
  </si>
  <si>
    <t>2、显示样式和设计图一致
--------------------------------------------------------
1.二级评论显示在上
文字显示（最多3行）
2. 一级评论显示在下
文字显示  （最多4行）</t>
  </si>
  <si>
    <t>点赞 文字 + 1张图片的 二级评论显示验证
（一级评论为文字 + 1张图片）</t>
  </si>
  <si>
    <t>1、在汇乎中 点击一条 一级评论为 文字 + 1张图片  和 二级评论为 文字 + 1张图片的 二级评论
2、进入态度 tab 中查看 点赞数据显示是否和设计图一致</t>
  </si>
  <si>
    <t>2、显示样式和设计图一致
--------------------------------------------------------
1.二级评论显示在上
- 文字显示（最多3行）
-  1张图片
2. 一级评论显示在下
- 文字显示  （最多4行）
- 1张图片</t>
  </si>
  <si>
    <t>点赞 文字 + 3张图片的 二级评论显示验证
（一级评论为文字 + 3张图片）</t>
  </si>
  <si>
    <t>1、在汇乎中 点击一条 一级评论为 文字 + 3张图片  和 二级评论为 文字 + 3张图片的 二级评论
2、进入态度 tab 中查看 点赞数据显示是否和设计图一致</t>
  </si>
  <si>
    <t>2、显示样式和设计图一致
--------------------------------------------------------
1.二级评论显示在上
- 文字显示（最多3行）
-  3张图片
2. 一级评论显示在下
- 文字显示  （最多4行）
- 3张图片</t>
  </si>
  <si>
    <t>点赞 文字 + 9张图片的 二级评论显示验证
（一级评论为文字 + 9张图片）</t>
  </si>
  <si>
    <t>1、在汇乎中 点击一条 一级评论为 文字 + 9张图片  和 二级评论为 文字 + 9张图片的 二级评论
2、进入态度 tab 中查看 点赞数据显示是否和设计图一致</t>
  </si>
  <si>
    <t>2、显示样式和设计图一致
--------------------------------------------------------
1.二级评论显示在上
- 文字显示（最多3行）
-  9张图片（9宫格）
2. 一级评论显示在下
- 文字显示  （最多4行）
- 9张图片 （9宫格）</t>
  </si>
  <si>
    <t>点赞 1张纯图片 的二级评论显示验证
（一级评论为1张图片）</t>
  </si>
  <si>
    <t>1、在汇乎中 点击一条 一级评论为1张图片  和 二级评论为  1张图片的 二级评论
2、进入态度 tab 中查看 点赞数据显示是否和设计图一致</t>
  </si>
  <si>
    <t xml:space="preserve">2、显示样式和设计图一致
--------------------------------------------------------
1.二级评论显示在上
-  1张图片
2. 一级评论显示在下
- 1张图片 </t>
  </si>
  <si>
    <t>点赞 3张纯图片 的二级评论显示验证
（一级评论为3张图片）</t>
  </si>
  <si>
    <t>1、在汇乎中 点击一条 一级评论为3张图片  和 二级评论为  3张图片的 二级评论
2、进入态度 tab 中查看 点赞数据显示是否和设计图一致</t>
  </si>
  <si>
    <t xml:space="preserve">2、显示样式和设计图一致
--------------------------------------------------------
1.二级评论显示在上
-  3张图片
2. 一级评论显示在下
- 3张图片 </t>
  </si>
  <si>
    <t>点赞 9张纯图片 的二级评论显示验证
（一级评论为9张图片）</t>
  </si>
  <si>
    <t>1、在汇乎中 点击一条 一级评论为9张图片  和 二级评论为  9张图片的 二级评论
2、进入态度 tab 中查看 点赞数据显示是否和设计图一致</t>
  </si>
  <si>
    <t xml:space="preserve">2、显示样式和设计图一致
--------------------------------------------------------
1.二级评论显示在上
-  9张图片
2. 一级评论显示在下
- 9张图片 </t>
  </si>
  <si>
    <t>点赞 回答纯文字 验证</t>
  </si>
  <si>
    <t>1、在汇乎中点赞一条 回答为 纯文字的回答
2、进入 态度tab 中 查看 点赞的回答数据显示是否和设计图一致</t>
  </si>
  <si>
    <t>2、显示样式和设计图一致
---------------------------------------------------------
1.“赞icon”+ “time” 分钟前你赞过他的回答
2.提问title 显示（最多2行）
3.回答者头像  回答者昵称     [关注Ta]
- 回答文字显示（最多3行）
XXX 赞同             XXX 评论         [分享]</t>
  </si>
  <si>
    <t>点赞 回答为1张图片 显示验证</t>
  </si>
  <si>
    <t>1、在汇乎中点赞一条 回答为  1张图片 的回答
2、进入 态度tab 中 查看 点赞的回答数据显示是否和设计图一致</t>
  </si>
  <si>
    <t>2、显示样式和设计图一致
---------------------------------------------------------
1.“赞icon”+ “time” 分钟前你赞过他的回答
2.提问title 显示（最多2行）
3.回答者头像  回答者昵称     [关注Ta]
- 回答 图片显示（1张）
XXX 赞同             XXX 评论         [分享]</t>
  </si>
  <si>
    <t>点赞 回答为2张图片 显示验证</t>
  </si>
  <si>
    <t>1、在汇乎中点赞一条 回答为  2张图片 的回答
2、进入 态度tab 中 查看 点赞的回答数据显示是否和设计图一致</t>
  </si>
  <si>
    <t>2、显示样式和设计图一致
---------------------------------------------------------
1.“赞icon”+ “time” 分钟前你赞过他的回答
2.提问title 显示（最多2行）
3.回答者头像  回答者昵称     [关注Ta]
- 回答 图片显示（2张）
XXX 赞同             XXX 评论         [分享]</t>
  </si>
  <si>
    <t>点赞 回答为3张图片 显示验证</t>
  </si>
  <si>
    <t>1、在汇乎中点赞一条 回答为  3张图片 的回答
2、进入 态度tab 中 查看 点赞的回答数据显示是否和设计图一致</t>
  </si>
  <si>
    <t>2、显示样式和设计图一致
---------------------------------------------------------
1.“赞icon”+ “time” 分钟前你赞过他的回答
2.提问title 显示（最多2行）
3.回答者头像  回答者昵称     [关注Ta]
- 回答 图片显示（3张）（最多显示3张）
XXX 赞同             XXX 评论         [分享]</t>
  </si>
  <si>
    <t>点赞 回答为 文字 + 1张图片 显示验证</t>
  </si>
  <si>
    <t>1、在汇乎中点赞一条 回答为 文字 + 1张图片 的回答
2、进入 态度tab 中 查看 点赞的回答数据显示是否和设计图一致</t>
  </si>
  <si>
    <t>2、显示样式和设计图一致
---------------------------------------------------------
1.“赞icon”+ “time” 分钟前你赞过他的回答
2.提问title 显示（最多2行）
3.回答者头像  回答者昵称     [关注Ta]
- 回答文字显示（最多3行）
- 回答 图片显示（1张）
XXX 赞同             XXX 评论         [分享]</t>
  </si>
  <si>
    <t>点赞 回答为 文字 + 3张图片 显示验证</t>
  </si>
  <si>
    <t>1、在汇乎中点赞一条 回答为 文字 + 3张图片 的回答
2、进入 态度tab 中 查看 点赞的回答数据显示是否和设计图一致</t>
  </si>
  <si>
    <t>2、显示样式和设计图一致
---------------------------------------------------------
1.“赞icon”+ “time” 分钟前你赞过他的回答
2.提问title 显示（最多2行）
3.回答者头像  回答者昵称     [关注Ta]
- 回答文字显示（最多3行）
- 回答 图片显示（3张）
XXX 赞同             XXX 评论         [分享]</t>
  </si>
  <si>
    <t>点赞 回答为 文字 + 9张图片 显示验证</t>
  </si>
  <si>
    <t>1、在汇乎中点赞一条 回答为 文字 + 9张图片 的回答
2、进入 态度tab 中 查看 点赞的回答数据显示是否和设计图一致</t>
  </si>
  <si>
    <t>2、显示样式和设计图一致
---------------------------------------------------------
1.“赞icon”+ “time” 分钟前你赞过他的回答
2.提问title 显示（最多2行）
3.回答者头像  回答者昵称     [关注Ta]
- 回答文字显示（最多3行）
- 回答 图片显示（9张）（最多显示3张）
XXX 赞同             XXX 评论         [分享]</t>
  </si>
  <si>
    <t>点赞 讨论为 title + 1张图片 显示验证</t>
  </si>
  <si>
    <t>1、在汇乎中点赞一条 讨论为title + 1张内容图片的讨论
2、进入 态度tab 中 查看 点赞的讨论数据显示是否和设计图一致</t>
  </si>
  <si>
    <t>2、显示样式和设计图一致
---------------------------------------------------------
1.“赞icon”+ “time” 分钟前你赞过他的讨论
2.讨论发表者头像  讨论发表者昵称   ～ “time” 前发布
- 讨论title 文字显示（最多2行）
- 内容图片显示
3. 圈子名称（单行显示）
XXX 回答             XXX 关注         [分享]</t>
  </si>
  <si>
    <t>点赞 讨论为 文字 + 3张图片 显示验证</t>
  </si>
  <si>
    <t>1、在汇乎中点赞一条 讨论为title + 3张内容图片的讨论
2、进入 态度tab 中 查看 点赞的讨论数据显示是否和设计图一致</t>
  </si>
  <si>
    <t>2、显示样式和设计图一致
---------------------------------------------------------
1.“赞icon”+ “time” 分钟前你赞过他的讨论
2.讨论发表者头像  讨论发表者昵称   ～ “time” 前发布
- 讨论title 文字显示（最多2行）
- 内容图片显示（3张）
3. 圈子名称（单行显示）
XXX 回答             XXX 关注         [分享]</t>
  </si>
  <si>
    <t>点赞 讨论为 文字 + 9张图片 显示验证</t>
  </si>
  <si>
    <t>1、在汇乎中点赞一条 讨论为title + 9张内容图片的讨论
2、进入 态度tab 中 查看 点赞的讨论数据显示是否和设计图一致</t>
  </si>
  <si>
    <t>2、显示样式和设计图一致
---------------------------------------------------------
1.“赞icon”+ “time” 分钟前你赞过他的讨论
2.讨论发表者头像  讨论发表者昵称   ～ “time” 前发布
- 讨论title 文字显示（最多2行）
- 内容图片显示（9张）（最多显示3张）
3. 圈子名称（单行显示）
XXX 回答             XXX 关注         [分享]</t>
  </si>
  <si>
    <t>回答数据 关注功能验证</t>
  </si>
  <si>
    <t>未关注</t>
  </si>
  <si>
    <t>1、点击回答数据中的 关注 按钮
2、查看点击后，关注按钮显示</t>
  </si>
  <si>
    <t>2、关注 -》 已关注
或toast 提示：“关注成功”</t>
  </si>
  <si>
    <t>回答数据 赞同字段单位显示验证</t>
  </si>
  <si>
    <t>1、对态度tab 中的单条数据 接口返回值 response 中赞同字段绑定的 数据进行修改
2、分别将数据修改为 1001、10001
3、修改成功后，返回客户端，查看客户端 赞同数是否 加K 、W 显示</t>
  </si>
  <si>
    <t>回答数据 评论字段单位显示验证</t>
  </si>
  <si>
    <t>1、对态度tab 中的单条数据 接口返回值 response 中评论字段绑定的 数据进行修改
2、分别将数据修改为 1001、10001
3、修改成功后，返回客户端，查看客户端 赞同数是否 加K 、W 显示</t>
  </si>
  <si>
    <t>1、在态度tab 中找到 任意一条回答数据，点击右下角分享按钮；
2、依次分享 到 汇聊、微信、朋友圈、QQ、微博
3、查看是否分享成功，分享后样式是否和设计图一致</t>
  </si>
  <si>
    <t>圈子数据 回答字段单位显示验证</t>
  </si>
  <si>
    <t>1、对态度tab 中的单条数据 接口返回值 response 中回答字段绑定的 数据进行修改
2、分别将数据修改为 1001、10001
3、修改成功后，返回客户端，查看客户端 赞同数是否 加K 、W 显示</t>
  </si>
  <si>
    <t>圈子数据 关注字段单位显示验证</t>
  </si>
  <si>
    <t>1、对态度tab 中的单条数据 接口返回值 response 中关注字段绑定的 数据进行修改
2、分别将数据修改为 1001、10001
3、修改成功后，返回客户端，查看客户端 赞同数是否 加K 、W 显示</t>
  </si>
  <si>
    <t>圈子数据 分享功能验证</t>
  </si>
  <si>
    <t>1、在态度tab 中找到 任意一条讨论数据，点击右下角分享按钮；
2、依次分享 到 汇聊、微信、朋友圈、QQ、微博
3、查看是否分享成功，分享后样式是否和设计图一致</t>
  </si>
  <si>
    <t>一级评论头像数据标签显示验证</t>
  </si>
  <si>
    <t>1、对态度tab 中的单条评论数据（一级评论） 接口返回值 response 中头像字段绑定的 数据进行修改
2、分别将数据修改为 认证客服等4个角色
3、修改成功后，返回客户端，查看客户端 头像的4个标示显示是否和设计图一致</t>
  </si>
  <si>
    <t>二级评论头像数据标签显示验证</t>
  </si>
  <si>
    <t>1、对态度tab 中的单条评论数据（二级评论） 接口返回值 response 中头像字段绑定的 数据进行修改
2、分别将数据修改为 认证客服等4个角色
3、修改成功后，返回客户端，查看客户端 头像的4个标示显示是否和设计图一致</t>
  </si>
  <si>
    <t>回答 头像数据标签显示验证</t>
  </si>
  <si>
    <t>1、对态度tab 中的单条回答数据 接口返回值 response 中头像字段绑定的 数据进行修改
2、分别将数据修改为 认证客服等4个角色
3、修改成功后，返回客户端，查看客户端 头像的4个标示显示是否和设计图一致</t>
  </si>
  <si>
    <t>讨论 头像数据标签显示验证</t>
  </si>
  <si>
    <t>1、对态度tab 中的单条 评论数据 接口返回值 response 中头像字段绑定的 数据进行修改
2、分别将数据修改为 认证客服等4个角色
3、修改成功后，返回客户端，查看客户端 头像的4个标示显示是否和设计图一致</t>
  </si>
  <si>
    <t>一级评论 数据跳转验证</t>
  </si>
  <si>
    <t>1、点击 态度tab 中的 一级评论
2、查看页面数据跳转情况</t>
  </si>
  <si>
    <t>2、数据跳转到 回答/讨论 详情页，并定位到一级评论数据处</t>
  </si>
  <si>
    <t>二级评论 数据跳转验证</t>
  </si>
  <si>
    <t>1、点击 态度tab 中的 二级评论
2、查看页面数据跳转情况</t>
  </si>
  <si>
    <t>2、数据跳转到 二级评论 数据页面</t>
  </si>
  <si>
    <t>回答 数据跳转验证</t>
  </si>
  <si>
    <t>1、点击 态度tab 中的 回答数据
2、查看页面数据跳转情况</t>
  </si>
  <si>
    <t>2、数据跳转到 回答 数据详情页面</t>
  </si>
  <si>
    <t>讨论 数据跳转验证</t>
  </si>
  <si>
    <t>1、点击 态度tab 中的 讨论数据
2、查看页面数据跳转情况</t>
  </si>
  <si>
    <t>2、数据跳转到 讨论 数据详情页面</t>
  </si>
  <si>
    <t>态度tab数据上拉加载验证
（正常网络）</t>
  </si>
  <si>
    <t>态度tab数据上拉加载验证
（弱网-未超时）</t>
  </si>
  <si>
    <t>态度tab数据上拉加载验证
（弱网-超时）</t>
  </si>
  <si>
    <t>态度tab数据上拉加载验证
（无网络）</t>
  </si>
  <si>
    <t>1、 点击 态度tab 中的图片，查看图片是否放大预览显示
2、点击 图片的空白区域，查看图片是否取消放大显示</t>
  </si>
  <si>
    <t>他人的主页</t>
  </si>
  <si>
    <t>{可能感兴趣的人}功能验证</t>
  </si>
  <si>
    <t>已进入他人的主页</t>
  </si>
  <si>
    <t>1、在他人的主页，点击[关注] 旁边的下拉按钮
2、查看推荐数据显示模块各元素信息展示 是否和设计图一致</t>
  </si>
  <si>
    <t>可能感兴趣的人删除推荐人，页面交互验证</t>
  </si>
  <si>
    <t>可能感兴趣的人推荐头像点击跳转验证
[正常网络]</t>
  </si>
  <si>
    <t>可能感兴趣的人推荐头像点击跳转验证
[弱网-未超时]</t>
  </si>
  <si>
    <t>可能感兴趣的人推荐头像点击跳转验证
[弱网-超时]</t>
  </si>
  <si>
    <t>可能感兴趣的人推荐头像点击跳转验证
[无网络]</t>
  </si>
  <si>
    <t>可能感兴趣的人滑动验证</t>
  </si>
  <si>
    <t>可能感兴趣的人头像-关注验证</t>
  </si>
  <si>
    <t>可能感兴趣的人头像-删除9个推荐人后，显示验证</t>
  </si>
  <si>
    <t>可能感兴趣的人头像-删除10个推荐人后，显示验证</t>
  </si>
  <si>
    <t>可能感兴趣的人导航栏隐藏后，下拉刷新显示验证</t>
  </si>
  <si>
    <t>未登录点击推荐的关注人头像，跳转验证</t>
  </si>
  <si>
    <t>[我的]模块-其他用户信息页面验证</t>
  </si>
  <si>
    <t>1、打开{汇乎}，
进入非登录用户[我的]模块</t>
  </si>
  <si>
    <t>1、进入他人[我的]模块，点击头像，验证是否跳转</t>
  </si>
  <si>
    <t>1、点击头像不跳转(他人的头像)</t>
  </si>
  <si>
    <t>[我的]模块-他人主页的问答ta'b，验证是否有
删除按钮</t>
  </si>
  <si>
    <t>1、进入他人[我的]模块，点击问答tab；
2、查看 问答tab下是否存在</t>
  </si>
  <si>
    <t>步骤2：他人的问答tab，无删除按钮</t>
  </si>
  <si>
    <t>[我的]模块-他人主页的评论ta'b，验证是否有
删除按钮</t>
  </si>
  <si>
    <t>1、进入他人[我的]模块，点击评论tab；
2、查看 问答tab下是否存在</t>
  </si>
  <si>
    <t>步骤2：他人的评论tab，无删除按钮</t>
  </si>
  <si>
    <t>[我的]模块-他人主页的观点ta'b，验证赞同按
钮是否可点击</t>
  </si>
  <si>
    <t>1、进入他人[我的]模块，点击观点tab；
2、点击 赞同 按钮</t>
  </si>
  <si>
    <t>步骤2：他人观点模块的赞同只能查看，不可点
击</t>
  </si>
  <si>
    <t>[我的]模块-他人主页的观点ta'b，验证反对按
钮是否可点击</t>
  </si>
  <si>
    <t>1、进入他人[我的]模块，点击观点tab；
2、点击 反对 按钮</t>
  </si>
  <si>
    <t>步骤2：他人观点模块的反对只能查看，不可点
击</t>
  </si>
  <si>
    <t>[我的]模块-他人主页的禁言标识是否显示</t>
  </si>
  <si>
    <t>1、后台对查看人(账户A)进行禁言
2、进入(账户A)的主页，查看头像处是否存在禁言标识
3、使用账户A自己进入个人主页，查看头像处是否显示禁言标识</t>
  </si>
  <si>
    <t>步骤2：他人查看(账户A)的个人主页，头像处不显示禁言标识
步骤3：账户A 自己 进入个人主页，头像处显示禁言标识</t>
  </si>
  <si>
    <t>[我的]模块-他人主页可能感兴趣的人显示</t>
  </si>
  <si>
    <t>1、点击他人主页的下拉框，验证显示数据是否和
接口请求一致；</t>
  </si>
  <si>
    <t>步骤1：显示数据和接口返回一致</t>
  </si>
  <si>
    <t>[我的]模块-他人主页可能感兴趣的人数据显示
样式验证</t>
  </si>
  <si>
    <t>1、点击他人主页的下拉框；
2、查看显示样式是否和设计图一致</t>
  </si>
  <si>
    <t>步骤2：数据展开后，显示样式和设计图一致</t>
  </si>
  <si>
    <t>[我的]模块-他人主页可能感兴趣的人删除推荐
人，页面交互验证</t>
  </si>
  <si>
    <t>1、点击他人主页的下拉框；
2、点击第一个推荐的[x]按钮（从左至右）
3、查看页面显示</t>
  </si>
  <si>
    <t>步骤3：第一个推荐人隐藏，第二、三个推荐
人往前推一位显示，末位出现补位推荐人</t>
  </si>
  <si>
    <t>[我的]模块-他人主页可能感兴趣的人推荐头像
点击跳转验证
[正常网络]</t>
  </si>
  <si>
    <t>1、点击他人主页的下拉框；
2、点击第一个推荐人的头像
3、查看页面显示</t>
  </si>
  <si>
    <t>步骤3：点击推荐人头像，页面跳转到他人的主页</t>
  </si>
  <si>
    <t>[我的]模块-他人主页可能感兴趣的人推荐头像
点击跳转验证
[弱网-未超时]</t>
  </si>
  <si>
    <t>1、点击他人主页的下拉框;
2、切换至弱网环境;
3、点击第一个推荐人的头像
4、查看页面显示</t>
  </si>
  <si>
    <t>步骤4：点击推荐人头像，页面跳转到他人的主页,出现loading,显示数据；</t>
  </si>
  <si>
    <t>[我的]模块-他人主页可能感兴趣的人推荐头像
点击跳转验证
[弱网-超时]</t>
  </si>
  <si>
    <t>步骤4：点击推荐人头像，页面跳转到他人的主页,出现loading,显示定义好的无网络的页面</t>
  </si>
  <si>
    <t>[我的]模块-他人主页可能感兴趣的人推荐头像
点击跳转验证
[无网络]</t>
  </si>
  <si>
    <t>1、点击他人主页的下拉框;
2、切换至无网络环境;
3、点击第一个推荐人的头像
4、查看页面显示</t>
  </si>
  <si>
    <t>步骤4：点击推荐人头像，页面跳转到他人的主页,出现toast提示"未检测到网络连接",显示定义好的无网络的页面</t>
  </si>
  <si>
    <t>[我的]模块-他人主页可能感兴趣的人滑动验证</t>
  </si>
  <si>
    <t>1、点击他人主页的下拉框;
2、在头像展示栏，左右滑动;</t>
  </si>
  <si>
    <t>[我的]模块-他人主页可能感兴趣的人头像-关注验证</t>
  </si>
  <si>
    <t>1、点击他人主页的下拉框;
2、点击[关注] 按钮，查看被点击的关注人显示</t>
  </si>
  <si>
    <t>步骤2：被点击的关注人显示[已关注]按钮</t>
  </si>
  <si>
    <t>[我的]模块-他人主页可能感兴趣的人头像-全部关注后，点击下拉框，是否显示新数据验证</t>
  </si>
  <si>
    <t>1、点击他人主页的下拉框;
2、对推荐的10个推荐人全部点击[关注] 按钮，然后收起下拉框，再点击下拉框
3、查看推荐人导航栏页面显示</t>
  </si>
  <si>
    <t>步骤3：没有获取新数据，依然显示10个已被关注人</t>
  </si>
  <si>
    <t>[我的]模块-他人主页可能感兴趣的人头像-删除9个推荐人后，收起/展开 下拉框，是否显示新数据验证</t>
  </si>
  <si>
    <t>1、点击他人主页的下拉框;
2、对推荐的9个推荐人全部点击[删除] 按钮，然后收起下拉框，再点击下拉框
3、查看推荐人导航栏页面显示</t>
  </si>
  <si>
    <t>步骤3：推荐人导航栏显示1位推荐人</t>
  </si>
  <si>
    <t>[我的]模块-他人主页可能感兴趣的人头像-删除10个推荐人后，收起/展开 下拉框，是否显示新数据验证</t>
  </si>
  <si>
    <t>1、点击他人主页的下拉框;
2、对推荐的10个推荐人全部点击[删除] 按钮，然后收起下拉框，再点击下拉框
3、查看推荐人导航栏页面显示</t>
  </si>
  <si>
    <t>步骤3：推荐人导航栏重新获取数据</t>
  </si>
  <si>
    <t>[我的]模块-未登录进入他人的主页，点击推荐的关注人头像，跳转验证</t>
  </si>
  <si>
    <t xml:space="preserve">1、未登录
2、打开{汇乎}，
进入非登录用户[我的]模块
</t>
  </si>
  <si>
    <t>1、点击他人主页的下拉框;
2、点击推荐人导航栏中的任意一个用户的头像；
3、查看页面跳转以及显示情况；</t>
  </si>
  <si>
    <t>步骤3：跳转到的登录页面</t>
  </si>
  <si>
    <t>举报功能验证 （举报他人）</t>
  </si>
  <si>
    <t>举报</t>
  </si>
  <si>
    <t>他人的更多列表页UI显示验证</t>
  </si>
  <si>
    <t>1、点击更多设置
2、查看 更多设置页面 UI显示是否和设计图一致</t>
  </si>
  <si>
    <t>2、UI显示和设计图一致</t>
  </si>
  <si>
    <t>举报描述输入框默认提示验证</t>
  </si>
  <si>
    <t>1.已进入他人的主页
2.点击[举报]按钮</t>
  </si>
  <si>
    <t>1、查看 举报描述的默认提示显示</t>
  </si>
  <si>
    <t>默认提示文案显示:"请填写举报的描述（至少10个字符）"</t>
  </si>
  <si>
    <t>举报描述少于10个字提交验证</t>
  </si>
  <si>
    <t>1、点击 描述输入框，在输入框中输入:"123456789"
2、点击 提交按钮</t>
  </si>
  <si>
    <t>举报描述在10个字和200个字之间提交验证</t>
  </si>
  <si>
    <t>1、点击 描述输入框，在输入框中输入:"1234567890" 和 200个字
2、点击 提交按钮</t>
  </si>
  <si>
    <t>提示语（toast）-&gt;小汇马上处理你的举报</t>
  </si>
  <si>
    <t>举报描述大于200个字提交验证</t>
  </si>
  <si>
    <t>1、点击 描述输入框，在输入框中输入:大于 200个字
2、点击 提交按钮</t>
  </si>
  <si>
    <t>举报描述为空提交验证</t>
  </si>
  <si>
    <t>图片不为空</t>
  </si>
  <si>
    <t>1、点击 描述输入框，在输入框中不输入任何内容
2、点击 提交按钮</t>
  </si>
  <si>
    <t>图片为空验证</t>
  </si>
  <si>
    <t>描述不为空</t>
  </si>
  <si>
    <t>1、在描述输入框中输入10个字符
2、不选择图片
3、点击 提交按钮</t>
  </si>
  <si>
    <t>图片为9张提交验证</t>
  </si>
  <si>
    <t>描述为空</t>
  </si>
  <si>
    <t>1、选择 9张图片，点击提交按钮</t>
  </si>
  <si>
    <t>图片大于9张选择验证</t>
  </si>
  <si>
    <t>1、选择10张图片，点击提交按钮</t>
  </si>
  <si>
    <t>标签默认选择验证</t>
  </si>
  <si>
    <t>1、查看 标签默认选择选项</t>
  </si>
  <si>
    <t>默认选择"其他"</t>
  </si>
  <si>
    <t>标签为空提交验证</t>
  </si>
  <si>
    <t>1、在描述输入框中输入10个字符
2、将标签的其他选项取消勾选
3、点击 提交按钮</t>
  </si>
  <si>
    <t>标签全部选择提交验证</t>
  </si>
  <si>
    <t>1、在描述输入框中输入10个字符
2、将标签的选项全部勾选
3、点击 提交按钮</t>
  </si>
  <si>
    <t>举报设备未登录账号，提交举报验证</t>
  </si>
  <si>
    <t>未登录账号</t>
  </si>
  <si>
    <t>1、不登录汇乎账号
2、进入他人的主页，进行 举报操作，查看举报是否提交成功</t>
  </si>
  <si>
    <t>2、举报提交成功</t>
  </si>
  <si>
    <t>描述为空，图片为空 提交举报验证</t>
  </si>
  <si>
    <t>1、进入举报详情页
2、不填写描述，和图片。点击[提交] 按钮</t>
  </si>
  <si>
    <t>提示语（toast）-&gt;请输入举报描述或选择一张图片</t>
  </si>
  <si>
    <t>描述不为空，图片为空，提交举报验证</t>
  </si>
  <si>
    <t>1、进入举报详情页
2、在描述中输入 10个纯文字，图片选择为空
3、点击[提交]按钮</t>
  </si>
  <si>
    <t>描述为空，图片不为空，提交举报验证</t>
  </si>
  <si>
    <t>1、进入举报详情页
2、在描述文字不输入，图片选择1张
3、点击[提交]按钮</t>
  </si>
  <si>
    <t>描述不为空，图片不为空，提交举报验证</t>
  </si>
  <si>
    <t>1、进入举报详情页
2、在描述文字输入:"1234567890"，图片选择1张
3、点击[提交]按钮</t>
  </si>
  <si>
    <t>提交超过100条，提交举报验证</t>
  </si>
  <si>
    <t>1、 用接口持续提交 100条 合规的反馈
2、 在客户端 提交 第101条反馈，查看客户端页面显示</t>
  </si>
  <si>
    <t>2、第101条提交失败，提示语（toast）-&gt;休息一下，稍后再来</t>
  </si>
  <si>
    <t>版本</t>
  </si>
  <si>
    <t>注册、登录验证</t>
  </si>
  <si>
    <t>登录</t>
  </si>
  <si>
    <t>注册</t>
  </si>
  <si>
    <t>登录页UI检查</t>
  </si>
  <si>
    <t>已进入汇乎登录页</t>
  </si>
  <si>
    <t>与设计稿核对UI</t>
  </si>
  <si>
    <t>具体UI样式与设计稿一致</t>
  </si>
  <si>
    <t>登录页返回</t>
  </si>
  <si>
    <t>1.点击X按钮
2.侧滑操作</t>
  </si>
  <si>
    <t>1.返回至上级页面
2.返回至上级页面（待定）</t>
  </si>
  <si>
    <t>地区选择</t>
  </si>
  <si>
    <t>地区选择入口</t>
  </si>
  <si>
    <t>点击手机输入框内三角形按钮</t>
  </si>
  <si>
    <t>进入地区选择列表</t>
  </si>
  <si>
    <t>地区默认显示</t>
  </si>
  <si>
    <t>查看默认地区</t>
  </si>
  <si>
    <t>默认选择中国</t>
  </si>
  <si>
    <t>地区选择页面</t>
  </si>
  <si>
    <t>点击地区位置</t>
  </si>
  <si>
    <t>当前定位</t>
  </si>
  <si>
    <t>已进入地区选择列表</t>
  </si>
  <si>
    <t>1.已获得位置权限，点击获取当前位置
2.未获得位置权限，点击获取当前位置</t>
  </si>
  <si>
    <t>1.正确定位并显示当前位置信息
2.弹出权限获取提示</t>
  </si>
  <si>
    <t>地区列表滑动和选择</t>
  </si>
  <si>
    <t>1.滑动地区列表加载
2.滑动右侧字母加载
3.选择一个地区</t>
  </si>
  <si>
    <t>1.列表加载正常
2.字母定位加载正常
3.选择成功并回到注册页显示</t>
  </si>
  <si>
    <t>地区选择页搜索</t>
  </si>
  <si>
    <t>1.地区选择页面点击搜索框
2.输入关键字</t>
  </si>
  <si>
    <t>1.进入搜索状态
2.搜索有匹配结果显示，无匹配结果展示暂无结果</t>
  </si>
  <si>
    <t>地区选择页搜索输入检查</t>
  </si>
  <si>
    <t>搜索框输入验证
1.常规输入
2.超长输入
3.特殊字符输入
4.粘贴</t>
  </si>
  <si>
    <t>搜索无异常，粘贴内容超长自动截取</t>
  </si>
  <si>
    <t>手机号码</t>
  </si>
  <si>
    <t>输入框默认显示</t>
  </si>
  <si>
    <t>1.查看手机号输入框默认显示
2.输入内容后查看</t>
  </si>
  <si>
    <t>1.手机号框内默认显示“输入手机号”文案，灰色显示
2.输入内容后默认文案消失显示输入的内容</t>
  </si>
  <si>
    <t>点击输入框弹起输入法</t>
  </si>
  <si>
    <t>点击手机号码输入框</t>
  </si>
  <si>
    <t>光标在输入框内，并弹起输入法数字模式</t>
  </si>
  <si>
    <t>输入框清空按钮</t>
  </si>
  <si>
    <t>1.手机号输入内容，观察右侧有x按钮
2.点击x按钮清空输入框</t>
  </si>
  <si>
    <t>1.输入内容后右侧出现x按钮
2.点击则清空输入框</t>
  </si>
  <si>
    <t>手机号长度限制</t>
  </si>
  <si>
    <t>输入超过15位数字</t>
  </si>
  <si>
    <t>超过15位不能输入</t>
  </si>
  <si>
    <t>手机号输入字符限制</t>
  </si>
  <si>
    <t>1.输入非数字
2.输入数字</t>
  </si>
  <si>
    <t>1.非数字不能输入
2.正常输入</t>
  </si>
  <si>
    <t>手机号粘贴内容</t>
  </si>
  <si>
    <t>1.粘贴非数字内容
2.粘贴超过15位数字内容
3.粘贴正常手机号</t>
  </si>
  <si>
    <t>1.粘贴不进去
2.只截取15位输入
3.正常粘贴</t>
  </si>
  <si>
    <t>手机号格式校验</t>
  </si>
  <si>
    <t>1.地区选择是中国大陆，输入国内手机号码，点击下一步按钮
2.地区选择是中国大陆，输入非国内手机号，或者非手机号格式数字，点击下一步按钮
3.选择的地区是台湾，输入台湾手机号码，进行以上步骤</t>
  </si>
  <si>
    <t>1.成功进入验证验证码页
2.提示“请输入正确的手机号”
3.手机号验证正确</t>
  </si>
  <si>
    <t>国内手机号段验证</t>
  </si>
  <si>
    <t>检查国电信商号段，虚拟运营商号段</t>
  </si>
  <si>
    <t>通过验证，不提示格式错误</t>
  </si>
  <si>
    <t>用户协议</t>
  </si>
  <si>
    <t>默认勾选已同意协议</t>
  </si>
  <si>
    <t>检查注册协议默认勾选状态</t>
  </si>
  <si>
    <t>默认为勾选</t>
  </si>
  <si>
    <t>阅读注册协议</t>
  </si>
  <si>
    <t>1.点击汇乎注册协议跳转到协议页面
2.协议页面点击title的返回</t>
  </si>
  <si>
    <t>1.跳转至注册协议H5页面，检查协议内容正确
2.返回至注册页面</t>
  </si>
  <si>
    <t>取消勾选协议进行注册</t>
  </si>
  <si>
    <t>注册信息已填写，取消勾选注册协议，点击下一步</t>
  </si>
  <si>
    <t>提示“请勾选协议”</t>
  </si>
  <si>
    <t>注册过程网络断开</t>
  </si>
  <si>
    <t>注册信息已填写，断开网络，点击下一步</t>
  </si>
  <si>
    <t>条提示“网络不可用，请检查网络设置”</t>
  </si>
  <si>
    <t>获取验证码</t>
  </si>
  <si>
    <t>进入验证码验证页</t>
  </si>
  <si>
    <t>完成填写流程点击下一步按钮</t>
  </si>
  <si>
    <t>验证验证码页UI检查</t>
  </si>
  <si>
    <t>验证验证码页返回功能</t>
  </si>
  <si>
    <t>1.点击页面左上角按钮
2.侧滑返回操作</t>
  </si>
  <si>
    <t>验证码发送倒计时</t>
  </si>
  <si>
    <t>等待倒计时结束查看</t>
  </si>
  <si>
    <t>1.原位置变成60S倒计时
2.倒计时结束显示“重新获取验证码”</t>
  </si>
  <si>
    <t>验证码发送和接收</t>
  </si>
  <si>
    <t>检查手机短信接收</t>
  </si>
  <si>
    <t>手机在几秒-几分钟内收到验证码短信</t>
  </si>
  <si>
    <t>验证码重发</t>
  </si>
  <si>
    <t>发送验证码倒计时结束后，点击重新获取验证码</t>
  </si>
  <si>
    <t>手机在几秒-几分钟内收到新验证码短信</t>
  </si>
  <si>
    <t>1.查看验证码输入框默认显示
2.输入内容后查看</t>
  </si>
  <si>
    <t>1.验证码框内默认显示“验证码”文案，灰色显示
2.输入内容后默认文案消失显示输入的内容</t>
  </si>
  <si>
    <t>点击验证码输入框</t>
  </si>
  <si>
    <t>验证码输入框限制</t>
  </si>
  <si>
    <t>1.输入非数字
2.输入超过4位数字
3.粘贴非数字
4.粘贴超过4位数字</t>
  </si>
  <si>
    <t>1.不能输入
2.超出4位不能输入
3.粘贴不进去
4.截取4位输入</t>
  </si>
  <si>
    <t>错误验证码验证</t>
  </si>
  <si>
    <t>输入错误的验证码，其他信息输入正常</t>
  </si>
  <si>
    <t>1.提示：“当前验证码输入错误，请重新输入”
2.并帮用户清空输入框</t>
  </si>
  <si>
    <t>正确的验证码验证</t>
  </si>
  <si>
    <t>输入收到的验证码，信息输入正常</t>
  </si>
  <si>
    <t>成功进入下一步页面</t>
  </si>
  <si>
    <t>验证码有效期内验证</t>
  </si>
  <si>
    <t>1.获取验证码后，等待至3分钟之内
2.输入收到的验证码</t>
  </si>
  <si>
    <t>验证码超时验证</t>
  </si>
  <si>
    <t>1.获取验证码后，等待至超过3分钟
2.输入收到的验证码</t>
  </si>
  <si>
    <t>验证码饱和验证</t>
  </si>
  <si>
    <t>15分钟内连续获取15条验证码后，再次获取</t>
  </si>
  <si>
    <t>则提示获取失败文案：当前验证码获取频繁，请稍后再试</t>
  </si>
  <si>
    <t>验证码重置饱和验证</t>
  </si>
  <si>
    <t>以最后一次获取验证码时间为准，等待15分钟</t>
  </si>
  <si>
    <t>以最后一次获取时间为准15分钟后允许用户重新获取</t>
  </si>
  <si>
    <t>验证码获取次数限制</t>
  </si>
  <si>
    <t>1.输入相同的手机号码，重复多次获取验证码
2.检查验证码接收情况</t>
  </si>
  <si>
    <t>验证码超过150条：当前账号短信次数已用完</t>
  </si>
  <si>
    <t>验证码设备获取次数限制</t>
  </si>
  <si>
    <t>1.每个手机设备允许获得400条短信验证码
2.设备允许此处用完提示文案：今日短信次数已用完</t>
  </si>
  <si>
    <t>获取2次不同的验证码，验证过期的</t>
  </si>
  <si>
    <t>1.输入手机号获取验证码A，等待一段时间后再重新获取验证码B
2.输入验证码A
3.输入验证码B</t>
  </si>
  <si>
    <t>2.提示：“当前验证码输入错误，请重新输入”并帮用户清空输入框
3.成功进入下一步页面</t>
  </si>
  <si>
    <t>以上各个环节弱网时请求</t>
  </si>
  <si>
    <t>1.弱网环境下输入手机号点击下一步
2.弱网环境下输入验证码</t>
  </si>
  <si>
    <t>可以出现2种结果：
1.loading过后请求成功进入下一页
2.loading过后请求失败，停留在当前页</t>
  </si>
  <si>
    <t>以上各个环节断网时请求</t>
  </si>
  <si>
    <t>1-2.提示“网络暂不可用，请检查网络设置”</t>
  </si>
  <si>
    <t>登录密码设置</t>
  </si>
  <si>
    <t>设置密码</t>
  </si>
  <si>
    <t>密码页UI检查</t>
  </si>
  <si>
    <t>已进入手机号验证页</t>
  </si>
  <si>
    <t>密码页返回</t>
  </si>
  <si>
    <t>1.地区选择是中国大陆，输入国内手机号码，点击获取验证码
2.地区选择是中国大陆，输入非国内手机号，或者非手机号格式数字，点击获取验证码
3.选择的地区是台湾，输入台湾手机号码，进行以上步骤</t>
  </si>
  <si>
    <t>1.验证码发送成功进入倒计时
2.提示“请输入正确的手机号”
3.手机号验证正确</t>
  </si>
  <si>
    <t>密码信息</t>
  </si>
  <si>
    <t>密码设置页UI检查</t>
  </si>
  <si>
    <t>已进入设置密码页</t>
  </si>
  <si>
    <t>1.查看密码输入框默认显示
2.输入内容后查看</t>
  </si>
  <si>
    <t>1.密码框内默认显示“密码，至少六位”文案，灰色显示
2.输入内容后默认文案消失显示输入的内容</t>
  </si>
  <si>
    <t>点击密码输入框</t>
  </si>
  <si>
    <t>光标在输入框内，并弹起输入法</t>
  </si>
  <si>
    <t>1.密码框输入内容，观察右侧有x按钮
2.点击x按钮清空输入框</t>
  </si>
  <si>
    <t>密码输入可见于不可见</t>
  </si>
  <si>
    <t>1.密码框检查输入框右侧眼睛，默认闭眼状态，输入字符
2.点击右侧眼睛切换为可见状态，输入字符
3.已输入内容，再点击状态切换</t>
  </si>
  <si>
    <t>1.输入字符立即变成*不可见
2.输入的字符可见
3.可见于不可见状态切换正确</t>
  </si>
  <si>
    <t>密码框输入规则</t>
  </si>
  <si>
    <t>1.密码框检查长度限制，输入超过20个字符
2.输入字母、数字、常用符号！@#￥%等
3.输入中文字符
4.输入空格</t>
  </si>
  <si>
    <t>1.超过20位不能输入
2.可以输入
3.不能输入
4.不能输入</t>
  </si>
  <si>
    <t>密码框粘贴规则</t>
  </si>
  <si>
    <t>1.密码框粘贴超过20个字符
2.粘贴字母、数字、常用符号！@#￥%等
3.粘贴中文字符，或包含中文
4.粘贴包含空格</t>
  </si>
  <si>
    <t>1.截取20位输入
2.正常粘贴显示
3.粘贴的内容自动去除中文
4.粘贴的内容自动去除空格</t>
  </si>
  <si>
    <t>特殊字符过滤规则</t>
  </si>
  <si>
    <t>密码框输入键盘中所有的特殊字符符号</t>
  </si>
  <si>
    <t>仅允许输入常用字符，特殊字符不能输入，具体由开发给出过滤规则</t>
  </si>
  <si>
    <t>密码长度和规则校验</t>
  </si>
  <si>
    <t>1.密码框输入纯数字密码大于或等于6位，点击下一步
2.输入纯字母大于或等于6位，点击下一步
3.输入纯符号大于或等于6位，点击下一步
4.输入数字+字母，数字+符号，符号+字母组合小于6位，点击下一步
5.输入数字+字母，数字+符号，符号+字母组合大于或等于6位，点击下一步</t>
  </si>
  <si>
    <t>1.顶部弹出黄条提示“密码由6-20位数字、字母或常用符号组成，且须包含2种以上”
2.顶部弹出黄条提示“密码由6-20位数字、字母或常用符号组成，且须包含2种以上”
3.顶部弹出黄条提示“密码由6-20位数字、字母或常用符号组成，且须包含2种以上”
4.顶部弹出黄条提示“密码由6-20位数字、字母或常用符号组成，且须包含2种以上”
5.验证通过，成功进入下一步页面</t>
  </si>
  <si>
    <t>密码传输安全性</t>
  </si>
  <si>
    <t>通过抓包查看注册时密码信息的传输是否加密</t>
  </si>
  <si>
    <t>抓包信息中是加密，无法直接获得密码</t>
  </si>
  <si>
    <t>重置密码</t>
  </si>
  <si>
    <t>新密码2次不一致</t>
  </si>
  <si>
    <t>新密码2次输入不一致，点击下一步按钮</t>
  </si>
  <si>
    <t>弹出提示“两次输入的密码不一致”</t>
  </si>
  <si>
    <t>新密码符合规则</t>
  </si>
  <si>
    <t>新密码2次输入一致且符合规则，点击下一步按钮</t>
  </si>
  <si>
    <t>1.密码修改成功，退出登录回到登录界面
2.使用新修改的密码登录成功</t>
  </si>
  <si>
    <t>1.弱网环境下输入手机号点击下一步
2.弱网环境下输入验证码
3.弱网环境下重置密码页点击下一步</t>
  </si>
  <si>
    <t>1-3.提示“网络暂不可用，请检查网络设置”</t>
  </si>
  <si>
    <t>密码登录、忘记密码</t>
  </si>
  <si>
    <t>密码登录</t>
  </si>
  <si>
    <t>密码登录入口</t>
  </si>
  <si>
    <t>点击右上角密码登录</t>
  </si>
  <si>
    <t>进入密码登录页</t>
  </si>
  <si>
    <t>密码登录页UI检查</t>
  </si>
  <si>
    <t>已进入密码登录页</t>
  </si>
  <si>
    <t>具体UI详情以设计稿为主</t>
  </si>
  <si>
    <t>密码登录页返回功能</t>
  </si>
  <si>
    <t>1.点击左上角返回按钮
2.侧滑操作</t>
  </si>
  <si>
    <t>1.返回至汇乎登录页
2.返回至汇乎登录页（暂定）</t>
  </si>
  <si>
    <t>账号输入</t>
  </si>
  <si>
    <t>1.点击账号输入框</t>
  </si>
  <si>
    <t>1.光标在输入框内，并弹起输入法</t>
  </si>
  <si>
    <t>账号输入框限制</t>
  </si>
  <si>
    <t>1.输入任意字符类型
2.输入大于30个字符
3.粘贴任意字符类型
4.粘贴大于30个字符</t>
  </si>
  <si>
    <t>1.可以输入无限制
2.超过30个字符无法输入
3.字符可以粘贴，其他非字符粘贴不出异常
4.截取前30位输入</t>
  </si>
  <si>
    <t>账号输入框默认文案</t>
  </si>
  <si>
    <t>1.查看账户输入框默认文案显示
2.输入内容</t>
  </si>
  <si>
    <t>1.默认灰色字体显示“汇聊号/手机号”
2.输入内容后默认文案消失</t>
  </si>
  <si>
    <t>登录账号验证</t>
  </si>
  <si>
    <t>输入存在的汇聊号登录</t>
  </si>
  <si>
    <t>输入存在的汇聊号和正确的密码，进行登录</t>
  </si>
  <si>
    <t>登录成功</t>
  </si>
  <si>
    <t>输入已注册的手机号登录</t>
  </si>
  <si>
    <t>输入存在的手机号和正确的密码，进行登录</t>
  </si>
  <si>
    <t>输入不存在的汇聊号或手机号登录</t>
  </si>
  <si>
    <t>输入不存在的汇聊号，或者未注册的手机号，进行登录</t>
  </si>
  <si>
    <t>顶部小黄条提示“手机号/汇聊号输入错误”</t>
  </si>
  <si>
    <t>不同长度的账号登录验证</t>
  </si>
  <si>
    <t>1.输入5位汇聊号进行登录
2.输入6位汇聊号进行登录
3.输入老账号名称（中文账号、英文账号登）进行登录
4.输入11位手机号进行登录</t>
  </si>
  <si>
    <t>密码输入</t>
  </si>
  <si>
    <t>密码输入框限制</t>
  </si>
  <si>
    <t>密码输入框默认文案</t>
  </si>
  <si>
    <t>1.查看密码输入框默认文案显示
2.输入内容</t>
  </si>
  <si>
    <t>1.默认灰色字体显示“密码，至少六位”
2.输入内容后默认文案消失</t>
  </si>
  <si>
    <t>1.密码框输入键盘中所有的特殊字符符号</t>
  </si>
  <si>
    <t>1.仅允许输入常用字符，特殊字符不能输入，具体由开发给出过滤规则</t>
  </si>
  <si>
    <t>密码框长按复制粘贴</t>
  </si>
  <si>
    <t>1.在密码框内长按操作</t>
  </si>
  <si>
    <t>1.密码框不支持复制粘贴操作</t>
  </si>
  <si>
    <t>密码验证</t>
  </si>
  <si>
    <t>正确的密码登录验证</t>
  </si>
  <si>
    <t>1.输入已注册的账号，输入正确的密码进行登录</t>
  </si>
  <si>
    <t>1.登录成功</t>
  </si>
  <si>
    <t>错误的密码登录验证</t>
  </si>
  <si>
    <t>1.输入已注册的账号，输入错误的密码进行登录</t>
  </si>
  <si>
    <t>1.登录失败，顶部小黄条提示“密码输入错误”</t>
  </si>
  <si>
    <t>登录按钮</t>
  </si>
  <si>
    <t>输入框判断登录按钮状态</t>
  </si>
  <si>
    <t>1.账号、密码任意输入框为空，查看登录按钮
2.账号、密码输入框都有输入内容，查看登录按钮</t>
  </si>
  <si>
    <t>1.登录按钮暗色，不可点击
2.登录按钮亮色，可点击</t>
  </si>
  <si>
    <t>无网络时进行登录</t>
  </si>
  <si>
    <t>1.账号密码已填写，断开网络，点击登录</t>
  </si>
  <si>
    <t>1.顶部小黄条提示“网络不可用，请检查网络设置”</t>
  </si>
  <si>
    <t>网络状况差不稳定进行登录</t>
  </si>
  <si>
    <t>1.账号密码已填写，网络不稳定时点击登录</t>
  </si>
  <si>
    <t>可以出现2种结果
1.loading过后登录成功
2.loading过后登录失败，停留在当前页</t>
  </si>
  <si>
    <t>找回密码</t>
  </si>
  <si>
    <t>忘记密码页功能入口</t>
  </si>
  <si>
    <t>点击页面忘记了密码文案字样</t>
  </si>
  <si>
    <t>进入验证码找回密码页面</t>
  </si>
  <si>
    <t>检查输入验证码页面显示</t>
  </si>
  <si>
    <t>已进入验证码找回密码页</t>
  </si>
  <si>
    <t>1.查看页面title
2.验证码已发送提示</t>
  </si>
  <si>
    <t>1.title居中显示“通过验证，找回密码”，左侧显示“&lt;返回”，点击返回至密码登录页
2.显示“验证码已发送至+区号+上一页输入的手机号”</t>
  </si>
  <si>
    <t>1.已进入设置密码页
2.旧密码输入正确</t>
  </si>
  <si>
    <t>1.密码框输入纯数字密码大于或等于6位，点击完成
2.输入纯字母大于或等于6位，点击完成
3.输入纯符号大于或等于6位，点击完成
4.输入数字+字母，数字+符号，符号+字母组合小于6位，点击完成</t>
  </si>
  <si>
    <t>1.弹出提示“密码由6-12位数字、字母或常用符号组成，且须包含2种以上”
2..弹出提示“密码由6-12位数字、字母或常用符号组成，且须包含2种以上”
3.弹出提示“密码由6-12位数字、字母或常用符号组成，且须包含2种以上”
4.弹出提示“请输入6位以上新密码”</t>
  </si>
  <si>
    <t>1.新密码2次输入不一致，点击完成</t>
  </si>
  <si>
    <t>2.弹出提示“两次输入的密码不一致”</t>
  </si>
  <si>
    <t>1.新密码2次输入一致且符合规则，点击完成</t>
  </si>
  <si>
    <t>1.弱网环境下找回密码页点击下一步
2.弱网环境下输入验证码
3.弱网环境下重置密码页点下一步</t>
  </si>
  <si>
    <t>可以出现2种结果
1.loading过后请求成功进入下一页
2.loading过后请求失败，停留在当前页</t>
  </si>
  <si>
    <t>1.断网时找回密码页点击下一步
2.断网时下输入验证码
3.断网时下重置密码页点击下一步</t>
  </si>
  <si>
    <t>第三方登录</t>
  </si>
  <si>
    <t>1.1 第三方登录</t>
  </si>
  <si>
    <t>微信登录</t>
  </si>
  <si>
    <t>未安装微信使用微信登录</t>
  </si>
  <si>
    <t>1.手机未安装微信，点击使用微信登录</t>
  </si>
  <si>
    <t>1.提示“尚未安装微信”</t>
  </si>
  <si>
    <t>未登录微信，登录无绑定关系账号</t>
  </si>
  <si>
    <t>手机已安装微信未登录账号</t>
  </si>
  <si>
    <t>1.汇乎登录界面使用微信登录
2.登录无绑定关系的微信，查看流程</t>
  </si>
  <si>
    <t>1.call起微信登录界面
2.微信登录后进入汇乎注册流程
3.注册成功后与该微信产生绑定关系</t>
  </si>
  <si>
    <t>已登录微信，登录无绑定关系账号</t>
  </si>
  <si>
    <t>手机已安装微信已登录</t>
  </si>
  <si>
    <t>1.汇乎登录界面使用微信登录
2.微信授权界面允许登录</t>
  </si>
  <si>
    <t>1.弹出微信登录授权页面（已授权过则直接登录成功）
2.授权后进入汇乎注册流程
3.注册成功后与该微信产生绑定关系</t>
  </si>
  <si>
    <t>微信登录授权取消登录</t>
  </si>
  <si>
    <t>1.汇乎登录界面使用微信登录
2.微信授权界面取消登录</t>
  </si>
  <si>
    <t>1.弹出微信登录授权页面（已授权过则直接登录成功）
2.回到汇乎登录页</t>
  </si>
  <si>
    <t>未登录微信，登录有绑定关系账号</t>
  </si>
  <si>
    <t>1.汇乎登录界面使用微信登录
2.登录有绑定关系的微信，查看流程</t>
  </si>
  <si>
    <t>1.call起微信登录界面
2.汇乎登录成功进入首页</t>
  </si>
  <si>
    <t>已登录微信，有绑定关系账号</t>
  </si>
  <si>
    <t>1.弹出微信登录授权页面（已授权过则直接登录成功）
2.汇乎登录成功进入首页</t>
  </si>
  <si>
    <t>微信更换绑定关系，使用微信登录</t>
  </si>
  <si>
    <t>1.微信账号A绑定汇聊号1，使用微信A登录
2.汇乎号1解除与微信账号A的绑定关系，使用微信A登录
3.汇乎号2与微信账号A进行绑定，使用微信A登录</t>
  </si>
  <si>
    <t>1.成功登录汇乎1
2.不能登录汇乎，进入注册页
3.成功登录汇乎2</t>
  </si>
  <si>
    <t>QQ登录</t>
  </si>
  <si>
    <t>未安装QQ使用QQ登录</t>
  </si>
  <si>
    <t>1.手机未安装QQ，点击使用QQ登录</t>
  </si>
  <si>
    <t>1.提示“尚未安装QQ”</t>
  </si>
  <si>
    <t>未登录QQ，登录无绑定关系账号</t>
  </si>
  <si>
    <t>手机已安装QQ未登录账号</t>
  </si>
  <si>
    <t>1.汇乎登录界面使用QQ登录
2.登录无绑定关系的QQ，查看流程</t>
  </si>
  <si>
    <t>1.call起QQ登录界面
2.QQ登录后进入汇乎注册流程
3.注册成功后与该QQ产生绑定关系</t>
  </si>
  <si>
    <t>已登录QQ，登录无绑定关系账号</t>
  </si>
  <si>
    <t>手机已安装QQ已登录</t>
  </si>
  <si>
    <t>1.汇乎登录界面使用QQ登录
2.QQ授权界面允许登录</t>
  </si>
  <si>
    <t>1.弹出QQ登录授权页面（已授权过则直接登录成功）
2.授权后进入汇乎注册流程
3.注册成功后与该QQ产生绑定关系</t>
  </si>
  <si>
    <t>QQ登录授权取消登录</t>
  </si>
  <si>
    <t>1.汇乎登录界面使用QQ登录
2.QQ授权界面取消登录</t>
  </si>
  <si>
    <t>1.弹出QQ登录授权页面（已授权过则直接登录成功）
2.回到汇乎登录页</t>
  </si>
  <si>
    <t>未登录QQ，登录有绑定关系账号</t>
  </si>
  <si>
    <t>1.汇乎登录界面使用QQ登录
2.登录有绑定关系的QQ，查看流程</t>
  </si>
  <si>
    <t>1.call起QQ登录界面
2.汇乎登录成功进入首页</t>
  </si>
  <si>
    <t>已登录QQ，有绑定关系账号</t>
  </si>
  <si>
    <t>1.弹出QQ登录授权页面（已授权过则直接登录成功）
2.汇乎登录成功进入首页</t>
  </si>
  <si>
    <t>QQ更换绑定关系，使用QQ登录</t>
  </si>
  <si>
    <t>1.QQ账号A绑定汇聊号1，使用QQA登录
2.汇乎号1解除与QQ账号A的绑定关系，使用QQA登录
3.汇乎号2与QQ账号A进行绑定，使用QQA登录</t>
  </si>
  <si>
    <t>微博登录</t>
  </si>
  <si>
    <t>未安装微博使用微博登录</t>
  </si>
  <si>
    <t>1.手机未安装微博，点击使用微博登录</t>
  </si>
  <si>
    <t>1.提示“尚未安装微博”</t>
  </si>
  <si>
    <t>未登录微博，登录无绑定关系账号</t>
  </si>
  <si>
    <t>手机已安装微博未登录账号</t>
  </si>
  <si>
    <t>1.汇乎登录界面使用微博登录
2.登录无绑定关系的微博，查看流程</t>
  </si>
  <si>
    <t>1.call起微博登录界面
2.微博登录后进入汇乎注册流程
3.注册成功后与该微博产生绑定关系</t>
  </si>
  <si>
    <t>已登录微博，登录无绑定关系账号</t>
  </si>
  <si>
    <t>手机已安装微博已登录</t>
  </si>
  <si>
    <t>1.汇乎登录界面使用微博登录
2.微博授权界面允许登录</t>
  </si>
  <si>
    <t>1.弹出微博登录授权页面（已授权过则直接登录成功）
2.授权后进入汇乎注册流程
3.注册成功后与该微博产生绑定关系</t>
  </si>
  <si>
    <t>微博登录授权取消登录</t>
  </si>
  <si>
    <t>1.汇乎登录界面使用微博登录
2.微博授权界面取消登录</t>
  </si>
  <si>
    <t>1.弹出微博登录授权页面（已授权过则直接登录成功）
2.回到汇聊登录页</t>
  </si>
  <si>
    <t>未登录微博，登录有绑定关系账号</t>
  </si>
  <si>
    <t>1.汇乎登录界面使用微博登录
2.登录有绑定关系的微博，查看流程</t>
  </si>
  <si>
    <t>1.call起微博登录界面
2.汇聊登录成功进入首页</t>
  </si>
  <si>
    <t>已登录微博，有绑定关系账号</t>
  </si>
  <si>
    <t>1.弹出微博登录授权页面（已授权过则直接登录成功）
2.汇乎登录成功进入首页</t>
  </si>
  <si>
    <t>微博更换绑定关系，使用微博登录</t>
  </si>
  <si>
    <t>1.微博账号A绑定汇聊号1，使用微博A登录
2.汇乎号1解除与微博账号A的绑定关系，使用微博A登录
3.汇乎号2与微博账号A进行绑定，使用微博A登录</t>
  </si>
  <si>
    <t>1.2 单点登录</t>
  </si>
  <si>
    <t>单点登录</t>
  </si>
  <si>
    <t>iOS把安卓端踢下线</t>
  </si>
  <si>
    <t>1.账号A在安卓端登录不退出
2.再到iOS端进行登录</t>
  </si>
  <si>
    <t>2.iOS端登录成功，安卓端收到踢下线通知</t>
  </si>
  <si>
    <t>安卓被踢下线再次登录</t>
  </si>
  <si>
    <t>1.账号A在安卓登录，再到iOS登录
2.安卓登录账号被踢下线，点击重新登录</t>
  </si>
  <si>
    <t>2.安卓端登录成功，iOS端收到踢下线通知</t>
  </si>
  <si>
    <t>安卓把iOS端踢下线</t>
  </si>
  <si>
    <t>1.账号A在iOS端登录不退出
2.再到安卓端进行登录</t>
  </si>
  <si>
    <t>iOS被踢下线再次登录</t>
  </si>
  <si>
    <t>1.账号A在iOS登录，再到安卓登录
2.iOS登录账号被踢下线，点击重新登录</t>
  </si>
  <si>
    <t>相同同端互踢</t>
  </si>
  <si>
    <t>1.账号A在iOS端登录不退出，再到另一他iOS端进行登录
2.账号A在安卓端登录不退出，再到另一他安装端进行登录</t>
  </si>
  <si>
    <t>1-2.新端登录成功，旧端收到踢下线通知</t>
  </si>
  <si>
    <t>安卓与iOS登录互踢</t>
  </si>
  <si>
    <t>1.安卓与iOS都登录同一个账号，在踢下线后多次抢登</t>
  </si>
  <si>
    <t>2.抢登无异常，只保持一端登录成功，另一端被踢下线</t>
  </si>
  <si>
    <t>汇乎处于后台时被挤下线</t>
  </si>
  <si>
    <t>1.手机1登录汇聊账号A，切换至后台未被杀进程
2.账号A在手机2登录
3.手机1再打开汇乎</t>
  </si>
  <si>
    <t>2.手机2登录成功
3.手机1打开汇乎显示被踢下线</t>
  </si>
  <si>
    <t>断网时在其他设备登录</t>
  </si>
  <si>
    <t>1.账号A在手机1登录，手机1断网
2.账号A在手机2登录
3.手机1再重新连接网络，查看汇乎</t>
  </si>
  <si>
    <t>3.手机1打开汇乎显示被踢下线</t>
  </si>
  <si>
    <t>强更、安装、升级</t>
  </si>
  <si>
    <t>安装</t>
  </si>
  <si>
    <t>新安装</t>
  </si>
  <si>
    <t>检查各系统版本安装正确</t>
  </si>
  <si>
    <t>安卓系统覆盖4.x/5.x/6.x/7.x/8.x/9.x
iOS系统覆盖9.x/10.x/11.x/12.x</t>
  </si>
  <si>
    <t>1.安装成功不报错，桌面创建启动logo正确
2.启动无闪退，进入登录界面</t>
  </si>
  <si>
    <t>卸载安装</t>
  </si>
  <si>
    <t>卸载后重新安装</t>
  </si>
  <si>
    <t>1.安装任意版本汇乎，登录并产生缓存数据
2.卸载汇聊，再重新安装新版本</t>
  </si>
  <si>
    <t>2.安装成功不报错，桌面创建启动logo正确，启动无闪退，进入登录界面</t>
  </si>
  <si>
    <t>启动</t>
  </si>
  <si>
    <t>首次启动权限获取</t>
  </si>
  <si>
    <t>新安装汇乎首次启动</t>
  </si>
  <si>
    <t>弹出通知获取权限，拒绝或者允许</t>
  </si>
  <si>
    <t>拒绝或者允许汇聊可正常启动进入登录界面</t>
  </si>
  <si>
    <t>弹出存储权限（照片读取等），拒绝或者允许</t>
  </si>
  <si>
    <t>1.拒绝权限，会弹出权限提示去设置
2.权限提示界面点击取消，汇乎退出；点击去设置进入权限设置</t>
  </si>
  <si>
    <t>弹出拨打电话、IMEI获取权限，拒绝或者允许</t>
  </si>
  <si>
    <t>覆盖安装</t>
  </si>
  <si>
    <t>新版本覆盖老版本安装启动检查</t>
  </si>
  <si>
    <t>已安装老版本汇乎</t>
  </si>
  <si>
    <t>1.已安装老版本汇乎并登陆使用
2.新版本覆盖安装后启动</t>
  </si>
  <si>
    <t>2.安装成功不报错，桌面创建启动logo正确，启动无闪退，成功进入程序无异常</t>
  </si>
  <si>
    <t>同版本覆盖安装启动检查</t>
  </si>
  <si>
    <t>已安装当前版本汇乎，相同版本覆盖安装启动</t>
  </si>
  <si>
    <t>安装成功不报错，桌面创建启动logo正确，启动无闪退，成功进入程序无异常</t>
  </si>
  <si>
    <t>覆盖安装数据检查</t>
  </si>
  <si>
    <t>1.已安装老版本汇乎并登陆，产生缓存数据，设置项有修改
2.新版本覆盖安装后启动检查缓存数据和设置项</t>
  </si>
  <si>
    <t>2.已缓存的数据展示无异常；设置项保留</t>
  </si>
  <si>
    <t>升级</t>
  </si>
  <si>
    <t>升级弹窗</t>
  </si>
  <si>
    <t>普通升级弹窗展示</t>
  </si>
  <si>
    <t>后台配置普通升级</t>
  </si>
  <si>
    <t>1.进入汇乎查看升级弹窗提示
2.取消升级</t>
  </si>
  <si>
    <t>1.升级弹窗居中展示文案左对齐，内容和排版与后台配置一致(具体以实际效果为主)
2.关闭升级弹窗</t>
  </si>
  <si>
    <t>普通升级弹窗下载更新</t>
  </si>
  <si>
    <t>进入汇聊弹出升级提示，进行升级</t>
  </si>
  <si>
    <t>安卓：开始下载汇乎
IOS：跳转至AppStore</t>
  </si>
  <si>
    <t>强制升级弹窗展示</t>
  </si>
  <si>
    <t>1.升级弹窗居中展示文案左对齐，内容和排版与后台配置一致(具体以实际效果为主)
2.退出汇乎</t>
  </si>
  <si>
    <t>强制升级弹窗下载更新</t>
  </si>
  <si>
    <t>1.进入汇乎弹出升级提示，进行升级</t>
  </si>
  <si>
    <t>安卓升级下载通知栏进度</t>
  </si>
  <si>
    <t>后台配置升级</t>
  </si>
  <si>
    <t>1.进入汇乎弹出升级提示，进行升级
2.观察通知栏下载进度</t>
  </si>
  <si>
    <t>2.通知显示下载进度</t>
  </si>
  <si>
    <t>安卓升级下载通知栏进度兼容性展示</t>
  </si>
  <si>
    <t>1.进入汇乎弹出升级提示，进行升级
2.观察通知栏下载进度，检查3.x/5.x/6.x/7.x/8.x/9.x系统</t>
  </si>
  <si>
    <t>升级针对版本配置</t>
  </si>
  <si>
    <t>1.正对A版本进行配置，新版本B未配置
2.安装A版本和之前的版本，启动检查更新
3.安装B版本，启动检查更新</t>
  </si>
  <si>
    <t>2.A版本和之前的版本可以收到更新
2.B版本不会收到更新</t>
  </si>
  <si>
    <t>取消升级配置</t>
  </si>
  <si>
    <t>1.配置升级，A版本收到升级
2.后台取消配置，检查A版本</t>
  </si>
  <si>
    <t>2.取消配置后，升级不会弹出</t>
  </si>
  <si>
    <t>升级包更换</t>
  </si>
  <si>
    <t>1.配置升级包A，客户端收到升级下载安装包检查
2.更换配置升级包B，客户端收到升级下载安装包检查</t>
  </si>
  <si>
    <t>1.下载的升级包是A
2.下载的升级包是B</t>
  </si>
  <si>
    <t>启动、引导页测试用例</t>
  </si>
  <si>
    <t>引导页</t>
  </si>
  <si>
    <t>引导页触发条件</t>
  </si>
  <si>
    <t>1.首次安装
2.更新后安装</t>
  </si>
  <si>
    <t>起动汇乎APP</t>
  </si>
  <si>
    <t>只显示一次，如果用户更新了版本，引导页替换了，则再次显示</t>
  </si>
  <si>
    <t>在引导页无操作后</t>
  </si>
  <si>
    <t>已进入汇乎引导首页</t>
  </si>
  <si>
    <t>在此界面停留10秒无反应</t>
  </si>
  <si>
    <t>则自动关闭此界面，跳转至首页</t>
  </si>
  <si>
    <t>进入下一页</t>
  </si>
  <si>
    <t>第一页向左滑动</t>
  </si>
  <si>
    <t>首页操作</t>
  </si>
  <si>
    <t>第一页向右滑动</t>
  </si>
  <si>
    <t>已是首页，操作无效</t>
  </si>
  <si>
    <t>末页</t>
  </si>
  <si>
    <t>1.首页滑动至下一页
2.在下一向左滑动</t>
  </si>
  <si>
    <t>进入引导末页</t>
  </si>
  <si>
    <t>末页操作</t>
  </si>
  <si>
    <t>已进入汇乎引导末页</t>
  </si>
  <si>
    <t>1.向右滑动
2.再次向右滑动</t>
  </si>
  <si>
    <t>1.进入上一页
2.进入引导首页</t>
  </si>
  <si>
    <t>来回切换页面</t>
  </si>
  <si>
    <t>来回切换汇乎引导页</t>
  </si>
  <si>
    <t>1.页面无异常
2.页面显示正常</t>
  </si>
  <si>
    <t>跳过按钮</t>
  </si>
  <si>
    <t>查看页面右下角</t>
  </si>
  <si>
    <t>只在引导末页出现跳过按钮</t>
  </si>
  <si>
    <t>点击跳过按钮</t>
  </si>
  <si>
    <t>跳转至首页</t>
  </si>
  <si>
    <t>引导页断网</t>
  </si>
  <si>
    <t>已进入汇乎引导页</t>
  </si>
  <si>
    <t>1.在页面断开网络
2.执行滑动页面或点击操作</t>
  </si>
  <si>
    <t>提示友好的网络异常提示</t>
  </si>
  <si>
    <t>引导页断网重连</t>
  </si>
  <si>
    <t>1.在页面断开网络后，重新连接网络
2.执行滑动页面或点击操作</t>
  </si>
  <si>
    <t>页面重新获取数据，页面正常</t>
  </si>
  <si>
    <t>引导页杀进程再登录</t>
  </si>
  <si>
    <t>1.返回系统后台杀死汇乎APP程序进程
2.重新登录汇乎APP</t>
  </si>
  <si>
    <t>进入汇乎引导页</t>
  </si>
  <si>
    <t>引导页是否再次触发</t>
  </si>
  <si>
    <t>已过完引导页流程</t>
  </si>
  <si>
    <t>新登录汇乎APP</t>
  </si>
  <si>
    <t>由于引导页只启动一次，每个版本更新，如果引导页也更新，则重新显示引导页，否则不重复显示</t>
  </si>
  <si>
    <t>启动页</t>
  </si>
  <si>
    <t>启动页触发条件</t>
  </si>
  <si>
    <t>非版本更新，每次启动优先打开启动页</t>
  </si>
  <si>
    <t>启动页停留时间</t>
  </si>
  <si>
    <t>启动打开启动页，并停留至2秒</t>
  </si>
  <si>
    <t>2秒后跳转结果</t>
  </si>
  <si>
    <t>已进入汇乎启动页</t>
  </si>
  <si>
    <t>并停留至2秒</t>
  </si>
  <si>
    <t>2秒后打开广告页（有广告的情况下）无则直接进入首页</t>
  </si>
  <si>
    <t>广告页</t>
  </si>
  <si>
    <t>广告页停留时间</t>
  </si>
  <si>
    <t>已进入汇乎广告页</t>
  </si>
  <si>
    <t>查看右上角跳过按钮</t>
  </si>
  <si>
    <t>跳转按钮显示3秒倒计时</t>
  </si>
  <si>
    <t>点击跳转按钮</t>
  </si>
  <si>
    <t>成功跳转至首页</t>
  </si>
  <si>
    <t>3秒后跳转结果</t>
  </si>
  <si>
    <t>在页面停留3秒</t>
  </si>
  <si>
    <t>3秒广告消失自动进入首页</t>
  </si>
  <si>
    <t>在3秒广告时退至手机后台</t>
  </si>
  <si>
    <t>1.在3秒广告时退至手机后台
2.任意大于3秒后切回汇乎</t>
  </si>
  <si>
    <t>点击广告页</t>
  </si>
  <si>
    <t>在广告未结束前点击广告页</t>
  </si>
  <si>
    <t>后台获取对应广告图片，有跳转则点击跳转至对应网页（app内打开网页即可），回答展示，讨论展示，提问展示界面</t>
  </si>
  <si>
    <t>广告页展示次数</t>
  </si>
  <si>
    <t>广告页每天的展示次数由后台获取，超过后即当天不在展示广告页</t>
  </si>
  <si>
    <t>首次注册后推荐关注</t>
  </si>
  <si>
    <t>待完成，占位</t>
  </si>
  <si>
    <t>用例总数量</t>
  </si>
  <si>
    <t>测试日期</t>
  </si>
  <si>
    <t>测试人</t>
  </si>
  <si>
    <t>测试标题</t>
  </si>
  <si>
    <t>安卓结果</t>
  </si>
  <si>
    <t>IOS结果</t>
  </si>
  <si>
    <t>1. 圈子首页</t>
  </si>
  <si>
    <t>1.1 搜索</t>
  </si>
  <si>
    <t>全局搜索，参考搜索测试用例</t>
  </si>
  <si>
    <t>1.2 创建圈子</t>
  </si>
  <si>
    <t>1.2.1 功能和UI</t>
  </si>
  <si>
    <t>创建界面</t>
  </si>
  <si>
    <t>圈子首页</t>
  </si>
  <si>
    <t>1.点击圈子-创建圈子
2.检查UI
3.点击左上角返回&lt;图标</t>
  </si>
  <si>
    <t>1.能够进入创建圈子界面
2.标题“创建圈子（1/3）”、
“上传封面”、
相机icon均与设计图一致
3.能够返回上一页</t>
  </si>
  <si>
    <t>上传封面（圈子头像）</t>
  </si>
  <si>
    <t>已进入创建圈子（1/3）</t>
  </si>
  <si>
    <t>1.不添加图片
2.添加1张图片
3.大于1张图片</t>
  </si>
  <si>
    <t>1.出现提示（圈子头像不允许为空）
2.可以保存成功
3.不可以选中</t>
  </si>
  <si>
    <t>圈子名称UI</t>
  </si>
  <si>
    <t>1.点击创建圈子
2.检查UI</t>
  </si>
  <si>
    <t>1.进入输入名称页面，键盘自动调出
2.标题“创建圈子（2/3）”，
“圈子名称”，
光标在输入栏左侧，
灰色底标字符为“请输入圈子的名称”，
长度限制灰色显示“0/15”
均与设计图一致</t>
  </si>
  <si>
    <t>名称输入栏字数长度</t>
  </si>
  <si>
    <t>已进入创建圈子（2/3）</t>
  </si>
  <si>
    <t>1.输入n个字符(1&lt;n&lt;=15)
2.点击“X”
3.输入n个字符(n&gt;15)
4.不输入任何内容/输入n个空格，点击下一步</t>
  </si>
  <si>
    <t>1.输入栏右边会出现“X”，长度占比会跟随输入长度变化“n/15”，可以点击下一步
2.输入的内容消失
3.n会变成红色，名称无法保存
4.无法点击下一步，提示“请输入圈子名称”</t>
  </si>
  <si>
    <t>名称输入栏字符格式</t>
  </si>
  <si>
    <t>1.输入纯汉字
2.输入纯数字
3.输入纯英文
4.输入纯emoji表情
5.输入@#￥%等特殊符号
6.组合输入汉字+数字+英文+emoji表情+特殊符号+空格+标点符号（测试时自行组合）
7.输入敏感字</t>
  </si>
  <si>
    <t>1-5名称可以保存
6.空格不计入名称内，名称可以保存
7.无法创建，提示“您输入的名称不合法”</t>
  </si>
  <si>
    <t>圈子简介UI</t>
  </si>
  <si>
    <t>已进入创建圈子（3/3）</t>
  </si>
  <si>
    <t>1.进入圈子简介页面
2.检查UI</t>
  </si>
  <si>
    <t>1.键盘自动调出
2.标题“创建圈子（3/3）”，
“圈子简介”，
光标在输入栏左侧，
灰色底标字符为“请输入10个字以上的圈子简介”，
长度限制灰色显示“0/200”
均与设计图一致</t>
  </si>
  <si>
    <t>圈子简介输入栏字数长度</t>
  </si>
  <si>
    <r>
      <rPr>
        <sz val="11"/>
        <color theme="1"/>
        <rFont val="宋体"/>
        <charset val="134"/>
        <scheme val="minor"/>
      </rPr>
      <t xml:space="preserve">1.输入n个字符(10&lt;n&lt;=200)
</t>
    </r>
    <r>
      <rPr>
        <strike/>
        <sz val="11"/>
        <color theme="1"/>
        <rFont val="宋体"/>
        <charset val="134"/>
        <scheme val="minor"/>
      </rPr>
      <t>2.点击“X”</t>
    </r>
    <r>
      <rPr>
        <sz val="11"/>
        <color theme="1"/>
        <rFont val="宋体"/>
        <charset val="134"/>
        <scheme val="minor"/>
      </rPr>
      <t xml:space="preserve">
3.输入n个字符(n&gt;200)
4.输入n个字符(0&lt;n&lt;=10)
5.输入n个字符(n&lt;=10)
6.不输入任何内容/输入n个空格/n个空行，点击下一步</t>
    </r>
  </si>
  <si>
    <r>
      <rPr>
        <sz val="11"/>
        <rFont val="宋体"/>
        <charset val="134"/>
        <scheme val="minor"/>
      </rPr>
      <t xml:space="preserve">1.输入栏右边会出现“X”，长度占比会跟随输入长度变化“n/200”，可以创建
</t>
    </r>
    <r>
      <rPr>
        <strike/>
        <sz val="11"/>
        <rFont val="宋体"/>
        <charset val="134"/>
        <scheme val="minor"/>
      </rPr>
      <t>2.输入的内容消失</t>
    </r>
    <r>
      <rPr>
        <sz val="11"/>
        <rFont val="宋体"/>
        <charset val="134"/>
        <scheme val="minor"/>
      </rPr>
      <t xml:space="preserve">
3.无法创建，右侧提示“已超出X字”（X=n-200）
4</t>
    </r>
    <r>
      <rPr>
        <b/>
        <sz val="11"/>
        <rFont val="宋体"/>
        <charset val="134"/>
        <scheme val="minor"/>
      </rPr>
      <t>-</t>
    </r>
    <r>
      <rPr>
        <sz val="11"/>
        <rFont val="宋体"/>
        <charset val="134"/>
        <scheme val="minor"/>
      </rPr>
      <t>6不可以创建</t>
    </r>
  </si>
  <si>
    <t>圈子简介字符格式</t>
  </si>
  <si>
    <r>
      <rPr>
        <sz val="11"/>
        <color theme="1"/>
        <rFont val="宋体"/>
        <charset val="134"/>
        <scheme val="minor"/>
      </rPr>
      <t>1.输入纯汉字
2.输入纯数字
3.输入纯英文
4.输入纯emoji表情
5.输入@#￥%等特殊符号
6.组合输入汉字+数字+英文+emoji表情+特殊符号+空格+空行+标点符号
（测试时自行组合）
7.输入链接
8</t>
    </r>
    <r>
      <rPr>
        <strike/>
        <sz val="11"/>
        <color theme="1"/>
        <rFont val="宋体"/>
        <charset val="134"/>
        <scheme val="minor"/>
      </rPr>
      <t>.输入敏感字</t>
    </r>
  </si>
  <si>
    <r>
      <rPr>
        <sz val="11"/>
        <color theme="1"/>
        <rFont val="宋体"/>
        <charset val="134"/>
        <scheme val="minor"/>
      </rPr>
      <t>1-5内容可以保存
6.多行空行只保留一行，名称可以保存
（内容首尾去空格处理） 
7.链接可以输入，不支持跳转
8</t>
    </r>
    <r>
      <rPr>
        <strike/>
        <sz val="11"/>
        <rFont val="宋体"/>
        <charset val="134"/>
        <scheme val="minor"/>
      </rPr>
      <t>.无法保存，提示“您输入的名称不合法”</t>
    </r>
  </si>
  <si>
    <t>圈子创建完成</t>
  </si>
  <si>
    <t>圈子图片、名称等已填写</t>
  </si>
  <si>
    <t>创建成功页面</t>
  </si>
  <si>
    <t>1.界面与设计图一致
2.提示语“恭喜你，创建成功！”
3.圈子展示内容与所创建的一致</t>
  </si>
  <si>
    <t>1.2.2 圈子数目和权限</t>
  </si>
  <si>
    <t>圈子名称重名检查</t>
  </si>
  <si>
    <t>1.创建一个名称为“我的圈子1”的圈子，点击保存
2.重复步骤1</t>
  </si>
  <si>
    <t>1-2均可以操作成功，两个圈子名称都为“我的圈子1”，圈子名称允许重名</t>
  </si>
  <si>
    <t>创建圈子数目检查</t>
  </si>
  <si>
    <t>1.已创建过14个圈子
2.已创建过15个圈子</t>
  </si>
  <si>
    <t>1.点击创建圈子
2.点击创建圈子</t>
  </si>
  <si>
    <t>1.可以创建成功
2.无法创建成功，提示（toast）-&gt;“当前创建的圈子已达上限，请先解散自己创建的圈子”</t>
  </si>
  <si>
    <t>创建权限</t>
  </si>
  <si>
    <t>1.后台创建权限打开，创建圈子
2.后台创建权限关闭，创建圈子</t>
  </si>
  <si>
    <t>1.可以创建成功
2.不允许创建，有提示</t>
  </si>
  <si>
    <t>1.3 最新圈子</t>
  </si>
  <si>
    <t>圈子首页-最新圈子</t>
  </si>
  <si>
    <t>检查UI</t>
  </si>
  <si>
    <t>标题为最新圈子，推荐最多显示4行</t>
  </si>
  <si>
    <t>最新推荐</t>
  </si>
  <si>
    <t>返回数据和接口一致</t>
  </si>
  <si>
    <t>热门推荐</t>
  </si>
  <si>
    <t>活跃推荐</t>
  </si>
  <si>
    <t>换一换</t>
  </si>
  <si>
    <t>点击换一换</t>
  </si>
  <si>
    <t>1.推荐内容会跟换
2.返回数据和接口一致</t>
  </si>
  <si>
    <t>轮播功能</t>
  </si>
  <si>
    <t>滑动轮播按钮</t>
  </si>
  <si>
    <t>1.推荐内容会跟换
2.当前页和接口返回一致
3.翻页触发接口请求
4.每次依次展示轮播的数据</t>
  </si>
  <si>
    <t>刷新检查</t>
  </si>
  <si>
    <t>下拉刷新数据</t>
  </si>
  <si>
    <t>以上的数据各拉取20条，下拉刷新的时候重新拉取新数据</t>
  </si>
  <si>
    <t>1.4 讨论</t>
  </si>
  <si>
    <t>用户已关注圈子</t>
  </si>
  <si>
    <t>圈子首页-讨论</t>
  </si>
  <si>
    <t>验证显示内容是否为关注圈子的数据</t>
  </si>
  <si>
    <t>1.取用户自己圈子的活跃内容展示
讨论标题、讨论内容、圈子名称、赞同、反对、评论显示正确
能够分享
2.按活跃的内容时间倒序排序</t>
  </si>
  <si>
    <t>用户未关注圈子</t>
  </si>
  <si>
    <t>验证显示内容是否为官方圈子的数据</t>
  </si>
  <si>
    <t>此处的内容取官方管理的圈子活跃度最高的前3000条随机取出展示</t>
  </si>
  <si>
    <t>讨论接口</t>
  </si>
  <si>
    <t>对讨论的点赞，反对，评论数进行验证</t>
  </si>
  <si>
    <t>与接口返回一致</t>
  </si>
  <si>
    <t>1.5 我的圈子</t>
  </si>
  <si>
    <t>圈子首页-我的圈子</t>
  </si>
  <si>
    <t>查看显示</t>
  </si>
  <si>
    <t>1.显示自己关注的圈子信息
2.管理的圈子需要标明为管理
3.今日更新数量</t>
  </si>
  <si>
    <t>用户未关注任何圈子</t>
  </si>
  <si>
    <t>显示内容为后台随机拉取官方管理的圈子进行展示</t>
  </si>
  <si>
    <t>2. 我的圈子-已加入的圈子</t>
  </si>
  <si>
    <t>2.1 我的圈子详情页</t>
  </si>
  <si>
    <t>2.1.1 首页UI</t>
  </si>
  <si>
    <t>图片展示</t>
  </si>
  <si>
    <t>圈子-我的圈子</t>
  </si>
  <si>
    <t>样式兼容性验证</t>
  </si>
  <si>
    <t>显示正常</t>
  </si>
  <si>
    <t>圈子名称展示</t>
  </si>
  <si>
    <t>查看圈子名称</t>
  </si>
  <si>
    <t>1.一行，显示完全
2.至多两行显示，过多省略号...表示</t>
  </si>
  <si>
    <t>圈子成员</t>
  </si>
  <si>
    <t>已加入圈子</t>
  </si>
  <si>
    <t>点击圈子成员图标，进行查看</t>
  </si>
  <si>
    <t>跳转至“加入的成员”页面</t>
  </si>
  <si>
    <t>邀请</t>
  </si>
  <si>
    <t>1.查看右侧邀请
2.点击邀请按钮</t>
  </si>
  <si>
    <t>1.显示“邀请” 按钮
2.能够进入邀请页面</t>
  </si>
  <si>
    <t>管理</t>
  </si>
  <si>
    <t>1.创建人
2.管理人
3.非管理者</t>
  </si>
  <si>
    <t>1.显示“管理” 按钮-跳转至当前圈子的设置
2.显示“管理”按钮-管理者跳转的目标与点击成员时当前为一致
3.已加入-显示“退出”按钮-退出圈子
未加入-显示 “加入”按钮-加入圈子</t>
  </si>
  <si>
    <t>2.1.2 邀请管理</t>
  </si>
  <si>
    <t>圈子用户被邀请成为管理员的消息通知</t>
  </si>
  <si>
    <t>1.用户a在圈子A中
2.用户b不在圈子A中</t>
  </si>
  <si>
    <t>1.圈子A创建人邀请用户a成为管理员
2.用户a未被邀请
3.用户b</t>
  </si>
  <si>
    <t>1.
-用户a登录后在我的圈子4个Tab栏均显示["该圈子负责人邀请你成为管理员",[拒绝],[接受]，
-点击接受或拒绝后，邀请消息隐藏不显示
-操作后创建人会收到一条对应的通知
2-3不显示邀请 item</t>
  </si>
  <si>
    <t>邀请页面</t>
  </si>
  <si>
    <t>已经进入邀请页面
已有关注的好友</t>
  </si>
  <si>
    <t>1.检查UI
2.点击返回按钮、侧滑
3.点击搜索
4.搜索列表中点击[邀请]</t>
  </si>
  <si>
    <t>1.与设计图一致
2.回到上一页
3.可以模糊搜索、针对自己的好友列表进行搜索（显示未进圈好友的列表）
4.能够发出邀请通知，邀请按钮变为[已邀请]</t>
  </si>
  <si>
    <t>邀请人数限制</t>
  </si>
  <si>
    <t>已经进入邀请页面
已有关注的好友
已加入5个圈子</t>
  </si>
  <si>
    <t>1.在圈子A邀请邀请50人
2.继续邀请1个人
3.在圈子A、圈子B、圈子C、圈子D分别邀请50人
4.在圈子E邀请1个人</t>
  </si>
  <si>
    <t>1.可以邀请成功
2.邀请失败，toast提示:"当前邀请已达上限"（一个圈子邀请人数限制为50）
3.都可以邀请成功
4不能邀请成功toast提示:"当前邀请已达上限"（每个账户每天邀请人数为200）</t>
  </si>
  <si>
    <t>2.1.3 简介</t>
  </si>
  <si>
    <t>圈子-我的圈子-简介</t>
  </si>
  <si>
    <t>检查简介UI</t>
  </si>
  <si>
    <t>1.样式是否和设计图一致
2.排版和需求原型一致
3.邀请item显示出来后，排版一致</t>
  </si>
  <si>
    <t>功能检查</t>
  </si>
  <si>
    <t>1.创建时间
2.负责人、官方创建
3.简介内容</t>
  </si>
  <si>
    <t>1-3和接口返回数据一致</t>
  </si>
  <si>
    <t>2.1.4 讨论</t>
  </si>
  <si>
    <t>讨论UI</t>
  </si>
  <si>
    <t>圈子-我的圈子-讨论</t>
  </si>
  <si>
    <t>所有讨论：此处展示了当前讨论的所有样式
标题，内容，点赞，反对，评论,分享icon，创建讨论icon
（下架内容不在此处显示）</t>
  </si>
  <si>
    <t>讨论排序</t>
  </si>
  <si>
    <t>检查排序</t>
  </si>
  <si>
    <t>以最后更新时间排序，最新更新的排最前（发布评论，而非用户重新编辑）</t>
  </si>
  <si>
    <t>讨论-创建讨论</t>
  </si>
  <si>
    <t>点击创建讨论icon</t>
  </si>
  <si>
    <t>能够进入创建讨论页面</t>
  </si>
  <si>
    <t>讨论-分享</t>
  </si>
  <si>
    <t>1.点击分享icon
2.分享功能参考全局分享</t>
  </si>
  <si>
    <t>1.弹出分享页面
显示[朋友圈][微信好友][微博][QQ好友][复制链接]
2.能够分享成功</t>
  </si>
  <si>
    <t>2.1.5 推荐</t>
  </si>
  <si>
    <t>圈子有推荐</t>
  </si>
  <si>
    <r>
      <rPr>
        <sz val="11"/>
        <color theme="1"/>
        <rFont val="宋体"/>
        <charset val="134"/>
        <scheme val="minor"/>
      </rPr>
      <t xml:space="preserve">圈子-我的圈子-推荐
</t>
    </r>
    <r>
      <rPr>
        <strike/>
        <sz val="11"/>
        <color theme="1"/>
        <rFont val="宋体"/>
        <charset val="134"/>
        <scheme val="minor"/>
      </rPr>
      <t>圈子A中包含用户a和b
圈子B中包含用户b
圈子C中包含用户a</t>
    </r>
  </si>
  <si>
    <r>
      <rPr>
        <sz val="11"/>
        <color theme="1"/>
        <rFont val="宋体"/>
        <charset val="134"/>
        <scheme val="minor"/>
      </rPr>
      <t xml:space="preserve">1.查看推荐
</t>
    </r>
    <r>
      <rPr>
        <strike/>
        <sz val="11"/>
        <color theme="1"/>
        <rFont val="宋体"/>
        <charset val="134"/>
        <scheme val="minor"/>
      </rPr>
      <t>2.a用户验证A圈推荐的圈子是否是圈子B
3.b用户验证B圈推荐的圈子是否是圈子C</t>
    </r>
  </si>
  <si>
    <t>1.数据和接口一致
2-3推荐的圈子是本圈内成员加入的其他圈子</t>
  </si>
  <si>
    <t>解散圈子</t>
  </si>
  <si>
    <t>已经解散的圈子</t>
  </si>
  <si>
    <t>检查已经解散的圈子是否会推荐</t>
  </si>
  <si>
    <t>无需展示</t>
  </si>
  <si>
    <t>圈子无推荐</t>
  </si>
  <si>
    <t>显示全局为空的文案</t>
  </si>
  <si>
    <t>2.1.6 我的讨论</t>
  </si>
  <si>
    <t>检查讨论的UI和排序</t>
  </si>
  <si>
    <t>圈子-我的圈子-我的讨论</t>
  </si>
  <si>
    <t>1.检查UI
2.查看排序展示</t>
  </si>
  <si>
    <t>1.UI显示合理
2.讨论按发布时间倒序排序</t>
  </si>
  <si>
    <t>讨论下架检查</t>
  </si>
  <si>
    <t>点击讨论后，讨论正好下架</t>
  </si>
  <si>
    <t>显示讨论下架默认占位图</t>
  </si>
  <si>
    <t>违规下架的帖子</t>
  </si>
  <si>
    <t>某条讨论被后台或者管理员下架</t>
  </si>
  <si>
    <t>1.讨论的创建人查看该条内容
2.其他人</t>
  </si>
  <si>
    <t>1.可以查看和编辑
2.无法看到</t>
  </si>
  <si>
    <t>2.2 查看讨论详情</t>
  </si>
  <si>
    <t>2.2.1 功能和UI</t>
  </si>
  <si>
    <t>搜索参考全局搜索</t>
  </si>
  <si>
    <t>进入讨论详情页</t>
  </si>
  <si>
    <t>讨论下架UI</t>
  </si>
  <si>
    <t>进入某条讨论（后台同时做下架操作），查看UI</t>
  </si>
  <si>
    <t>显示讨论已下架，和设计图一致</t>
  </si>
  <si>
    <t>返回</t>
  </si>
  <si>
    <t>点击返回按钮，侧滑</t>
  </si>
  <si>
    <t>能够返回上一页</t>
  </si>
  <si>
    <t>分享Tab</t>
  </si>
  <si>
    <t>别人创建的讨论</t>
  </si>
  <si>
    <t>1.讨论右上方分享tab
2.选择收藏
3.选择举报</t>
  </si>
  <si>
    <t>1.能够分享成功
分享界面UI显示[朋友圈][微信好友][QQ][微博][收藏][举报][复制链接]
3.进入举报页面</t>
  </si>
  <si>
    <t>下架</t>
  </si>
  <si>
    <t>别人创建的讨论
管理员或者负责人登录</t>
  </si>
  <si>
    <t>分享Tab-[下架讨论]</t>
  </si>
  <si>
    <t>讨论能够被下架</t>
  </si>
  <si>
    <t>讨论右上方分享tab-举报</t>
  </si>
  <si>
    <t>进入举报页面（举报流程参考全局）</t>
  </si>
  <si>
    <t>收藏</t>
  </si>
  <si>
    <t>1.分享Tab-[收藏]
2.进入我的-我的收藏-讨论进行查看</t>
  </si>
  <si>
    <t>1.收藏成功有相应的提示
2.收藏的讨论出现在讨论Tab下</t>
  </si>
  <si>
    <t>点赞与反对</t>
  </si>
  <si>
    <t>1.点击点赞
2.点击反对</t>
  </si>
  <si>
    <t>1.提示“已赞同”，再次点击提示“已取消”
2.提示“已反对”，再次点击提示“已取消”</t>
  </si>
  <si>
    <t>查看归属圈子</t>
  </si>
  <si>
    <t>1.点击顶部圈子名称
2.弱网点击跳转
3.无网络</t>
  </si>
  <si>
    <t>1.能够跳转到对应的圈子
2.
-超时-出现loading,出现无网络的友好提示
-未超时-出现loading.跳转至对应的圈子
3.出现友好的无网络提示 或 跳转至对应圈子定义好的无网络 页面</t>
  </si>
  <si>
    <t>讨论标题</t>
  </si>
  <si>
    <t>检查讨论标题UI和数据</t>
  </si>
  <si>
    <t>1.数据和接口返回一致
2.标题全部显示</t>
  </si>
  <si>
    <t>用户昵称</t>
  </si>
  <si>
    <t>检查用户昵称UI和数据</t>
  </si>
  <si>
    <t>图文混排</t>
  </si>
  <si>
    <t>讨论内容
内容中含有图片</t>
  </si>
  <si>
    <t>1.观察内容排版
2.wifi环境观察gif动图
3.非wifi环境观察gif动图</t>
  </si>
  <si>
    <t>1.图片居中显示
2.可视范围内自动播放
3.不点击不自动播放，点击才播放</t>
  </si>
  <si>
    <t>超链接跳转</t>
  </si>
  <si>
    <t>讨论内容
内容中含有超链接</t>
  </si>
  <si>
    <t>点击超链接</t>
  </si>
  <si>
    <t>只在汇乎中打开，不会跳转去其他应用</t>
  </si>
  <si>
    <t>2.2.2 评论</t>
  </si>
  <si>
    <t>查看评论—评论总数</t>
  </si>
  <si>
    <t>圈子讨论内容有评论</t>
  </si>
  <si>
    <t>观察评论总数显示</t>
  </si>
  <si>
    <t>显示回复总数（未下架的一二级评论）</t>
  </si>
  <si>
    <t>查看评论—只看作者</t>
  </si>
  <si>
    <t>圈子讨论内容有他人评论和作者的评论</t>
  </si>
  <si>
    <t>点击只看作者按钮</t>
  </si>
  <si>
    <t>显示作者发布的一级评论</t>
  </si>
  <si>
    <t>查看评论—时间正序</t>
  </si>
  <si>
    <t>1.点击时间正序按钮
2.选择点赞排序 
3.选择时间倒序</t>
  </si>
  <si>
    <t>1.显示3个Tab“时间正序，点赞排序，时间倒序”
默认按时间正序排序（二级评论只按时间正序排序）
2.评论以点赞数量进行排序展示
3.评论以时间倒序进行展示</t>
  </si>
  <si>
    <t>查看评论—二级评论查看更多</t>
  </si>
  <si>
    <t>二级评论数大于2</t>
  </si>
  <si>
    <t>点击查看更多评论</t>
  </si>
  <si>
    <t>能够进入二级评论查看页面</t>
  </si>
  <si>
    <t>查看评论—评论功能</t>
  </si>
  <si>
    <t>圈子讨论内容有评论和点赞</t>
  </si>
  <si>
    <t>1.查看UI
2.点击赞同
3.点击右边...按钮</t>
  </si>
  <si>
    <t>1.点赞，时间显示，右边...tab显示与设计图一致，二级评论需要显示xxx回复xxx，作者昵称要有作者的图标
2.点赞按钮能变亮变灰
3.普通用户—能够举报和取消
负责人—能够禁言、下架、取消</t>
  </si>
  <si>
    <t>查看评论—评论内容展示</t>
  </si>
  <si>
    <t>1.检查评论内容显示
2.违规下架评论</t>
  </si>
  <si>
    <t>1.字数全部展示，图片缩小显示，gif图片等动图只做显示不允许动，用户点击放大图片后，加载动图才允许动，图片和文字需要区分开显示
2.违规下架，评论允许自己可见，但不允许操作</t>
  </si>
  <si>
    <t>写评论—评论输入框</t>
  </si>
  <si>
    <t>圈子-讨论-评论页面</t>
  </si>
  <si>
    <t>1.点击输入框
2.检查界面
3.点击选择图片按钮</t>
  </si>
  <si>
    <t>1.弹出评论区
2.用户昵称显示正确，字数计数显示准确
3.跳转至图片选择页面，最多9张，可以为空</t>
  </si>
  <si>
    <t>写评论—评论字数</t>
  </si>
  <si>
    <t>圈子-讨论-评论页面-输入评论</t>
  </si>
  <si>
    <t>1.空
2.1-1000字符
3.&gt; 1000 字符</t>
  </si>
  <si>
    <t>1.不允许发布
2.可以发布
3.不可以保存，提示“超过提示超过的字数”</t>
  </si>
  <si>
    <t>写评论—发布一级评论</t>
  </si>
  <si>
    <t>1.输入一级评论并发布
2.观察顶部是否会出现查看评论按钮
3.点击查看评论按钮</t>
  </si>
  <si>
    <t>1.发布成功
2.会出现按钮
3.能够滚动至顶部查看评论</t>
  </si>
  <si>
    <t>写评论—发布二级评论1</t>
  </si>
  <si>
    <t>已有一级评论
二级评论数小于2</t>
  </si>
  <si>
    <t>在一级评论下进行回复</t>
  </si>
  <si>
    <t>评论直接显示在别人二级评论下的顶部，且有发布成功的toast提示</t>
  </si>
  <si>
    <t>写评论—发布二级评论2</t>
  </si>
  <si>
    <t>已有一级评论
二级评论数大于2</t>
  </si>
  <si>
    <t>1.在一级评论下进行回复
2.点击查看评论按钮</t>
  </si>
  <si>
    <t>1.发布后需要显示查看评论按钮
2.二级评论界面被打开，置顶查看自己的评论</t>
  </si>
  <si>
    <t>写评论—全局禁言进行评论</t>
  </si>
  <si>
    <t>全局禁言</t>
  </si>
  <si>
    <t>1.进入圈子进行发布内容、评论和点赞
2.观察评论框</t>
  </si>
  <si>
    <t>1.全局有效
任何圈子都不允许发表内容和评论，允许点赞操作
2.评论框呈置灰显示，不可点击</t>
  </si>
  <si>
    <t>写评论—圈子禁言进行评论</t>
  </si>
  <si>
    <t>只在某一圈子中被禁言</t>
  </si>
  <si>
    <t>1.分别进入该圈子会和其他圈子进行发布内容、评论和点赞
2.观察该圈子评论框</t>
  </si>
  <si>
    <t>1.验证只在此圈子有效
此圈子都不允许发表内容和评论，允许点赞操作
2.评论框呈置灰显示，不可点击</t>
  </si>
  <si>
    <t>2.3 创建讨论</t>
  </si>
  <si>
    <t>2.3.1 基础功能</t>
  </si>
  <si>
    <t>进入写讨论页面</t>
  </si>
  <si>
    <t>输入标题、内容和图片，查看页面显示</t>
  </si>
  <si>
    <t>ui和设计图一致
排版和汇乎全局设置一致
文字居中显示
图片居中显示
图片描述居中显示</t>
  </si>
  <si>
    <t>退出提示保存（有内容）</t>
  </si>
  <si>
    <t>内容已编写</t>
  </si>
  <si>
    <t>1.点击返回（不支持侧滑）
2.点击取消
3.点击确定</t>
  </si>
  <si>
    <t>1.弹出保存提示框
2.弹窗关闭，停留在写讨论页面
3.将不被保存</t>
  </si>
  <si>
    <t>退出提示保存（无内容）</t>
  </si>
  <si>
    <t>点击返回</t>
  </si>
  <si>
    <t>直接返回上一页，不会有退出保存弹框</t>
  </si>
  <si>
    <t>已创建讨论-重新编辑</t>
  </si>
  <si>
    <t>进入已经创建的讨论详情页</t>
  </si>
  <si>
    <t>1.右上方分享Tab-[重新编辑]
2.不做任何改动，提交内容
3.修改内容，不提交
4.修改内容，提交</t>
  </si>
  <si>
    <t>1.进入编辑页面
2.可以提交
3.不会被保存和发布（讨论没有草稿箱）
4.能够提交成功
-后天审核不通过，展示老内容
-后台审核通过，覆盖老内容，展示新内容</t>
  </si>
  <si>
    <t>1.点击右上方分享Tab
2.选择删除讨论</t>
  </si>
  <si>
    <t>1.分享页面有[删除讨论]icon
2.有删除提示，讨论能够删除，删除后讨论页面不再展示此条记录</t>
  </si>
  <si>
    <t>已创建讨论-评论</t>
  </si>
  <si>
    <t>在评论页面输入内容进行评论</t>
  </si>
  <si>
    <t>能够评论成功</t>
  </si>
  <si>
    <t>已创建讨论-点赞、反对</t>
  </si>
  <si>
    <t>保存进度</t>
  </si>
  <si>
    <t>1.在编写讨论页面输入内容，home键到桌面，再进入编写页面
2.杀掉汇乎应用进程，重新进入编辑
3.切换设备登录账号</t>
  </si>
  <si>
    <t>1.内容时时保存在本地，进入后重新允许编辑
2.之前编写的内容保存成功
（讨论和提问回答不同，无需提交保存在后台，但是每个圈子未发布的内容需要保存在本地）
3.讨论保存失败</t>
  </si>
  <si>
    <t>2.3.2 图文内容显示</t>
  </si>
  <si>
    <t>讨论内容的字数和格式</t>
  </si>
  <si>
    <t>进入写讨论页面输入讨论内容</t>
  </si>
  <si>
    <t>1.空
2.1-10000字符
3.&gt; 10000字符
4.文字加粗、文字倾斜、文字加粗和倾斜
5.首位输入空格</t>
  </si>
  <si>
    <t>1.不允许
2.可以保存
3.异常提示
4.样式和设计图一致
5.首位有去空处理</t>
  </si>
  <si>
    <t>图片</t>
  </si>
  <si>
    <t>1.添加1张图片
2.添加GIF图片 
3.添加多张图片
4.多次添加同一张图片</t>
  </si>
  <si>
    <t>1.图片居中显示
2.wifi自动播放，非WiFi不点击不自动播放，点击才播放
3.图片张数无限制[暂时]
4.能够添加</t>
  </si>
  <si>
    <t>图片描述</t>
  </si>
  <si>
    <t>进入写讨论页面，已插入图片</t>
  </si>
  <si>
    <t>1.输入文字0-50字
2.输入文字大于50字
3.文字加粗和倾斜</t>
  </si>
  <si>
    <t>1.可以添加
2.出现超出提示
3.不支持</t>
  </si>
  <si>
    <t>2.3.3 异常情况</t>
  </si>
  <si>
    <t>讨论违规</t>
  </si>
  <si>
    <t>自己创建的讨论被标为违规</t>
  </si>
  <si>
    <t>1.观察右上方显示
2.右上方分享Tab
[朋友圈][微信好友][QQ][微博][重新编辑][删除讨论][申诉内容][复制链接]</t>
  </si>
  <si>
    <t>1.出现违规下架标识
2.出现[申诉内容]按钮</t>
  </si>
  <si>
    <t>申诉</t>
  </si>
  <si>
    <t>自己创建的讨论已违规</t>
  </si>
  <si>
    <t>1.进入申诉页面
2.粘贴大于100字
3.输入大于100字
4.输入0-100字内容，点击取消
5.输入0-100字内容，点击确定
6.后台审核不通过
7.后台将申诉进行审核通过，查看用户页面的讨论显示</t>
  </si>
  <si>
    <t>1.提示输入0-100字的申诉理由
2.截取100字显示
3.只能输入100字
4.申诉未提交，违规下架标识依然存在
5.申诉被提交，出现重新审核标识
6.仍旧显示违规下架标识，其他用户无法看到该条讨论
7.作者进入讨论页面不再出现违规下架标识，其他用户能够重新看到该条讨论</t>
  </si>
  <si>
    <t>违规标记与热门</t>
  </si>
  <si>
    <t>1.后台将讨论标记为热门，进入讨论查看
2.讨论创建者点击重新编辑
3.编辑完提交
4.将热门讨论标为违规</t>
  </si>
  <si>
    <t>1.讨论右上方会出现热门标记
2.弹出提示“当前讨论被标记为热门讨论
-重新编辑后，可能取消热门标记 取消 确定”
-取消-编辑内容不被保存，热门标记仍然存在
-确定-跳转至编辑页面
3.热门标签消失，出现重新审核标记
4.违规与热门不会同时出现</t>
  </si>
  <si>
    <t>发布讨论后，退出圈子</t>
  </si>
  <si>
    <t>用户a在圈子A中已经发布讨论1</t>
  </si>
  <si>
    <t>1.用户a退出圈子A，检查讨论1是否存在
2.用户a进去圈子A（此时没加入圈子）-我的讨论，修改讨论1
3.用户a对讨论1进行评论
4.圈子A内的其他用户对讨论1进行评论
5.进去圈子A，重新发布讨论</t>
  </si>
  <si>
    <t>1.讨论1仍然存在
2.讨论1可以被修改和发布
3.退出后，评论框锁定住，不允许评论内容
4.可以进行评论
5.无法重新发布讨论，提示“你没有加入圈子xxxxx”</t>
  </si>
  <si>
    <t>发布讨论后，退出圈子，重新加入圈子</t>
  </si>
  <si>
    <t>1.用户a在圈子A中已经发布讨论1
2.用户a退出圈子A，然后再加入</t>
  </si>
  <si>
    <t>1.修改讨论1，重新发布
2.重新发布新的讨论</t>
  </si>
  <si>
    <t>1-2退出圈子再进入可以修改发布讨论和评论</t>
  </si>
  <si>
    <t>10分钟内发布n篇讨论</t>
  </si>
  <si>
    <t>后台设置10分钟内允许发送10篇讨论</t>
  </si>
  <si>
    <t>1.客户端在10分钟内发送10篇
2.客户端在10分钟内发送11篇
3.客户端在10分钟内发送10篇，间隔9分50秒，发送第11篇
（验证时间判断是否为最后第10篇的发送成功时间）
4.客户端在10分钟内发送10篇，间隔10分钟，发送第11篇
（验证时间判断是否为最后第10篇的发送成功时间）</t>
  </si>
  <si>
    <t>1.可以发送成功
2.提示语（toast）-&gt;你的发布过于频繁，休息一下吧
3.提示语（toast）-&gt;你的发布过于频繁，休息一下吧
4.可以发送成功</t>
  </si>
  <si>
    <t>一个圈子发布60条讨论</t>
  </si>
  <si>
    <t>（后台限定，每天一个圈子至多发送60篇讨论）</t>
  </si>
  <si>
    <t>1.发送60篇
2.发布61篇</t>
  </si>
  <si>
    <t>1.发送成功
2.提示语（toast）-&gt;当前发布内容已达上限</t>
  </si>
  <si>
    <t>提示不允许发布评论</t>
  </si>
  <si>
    <t>1.用户被禁言
2.发布数量已达上限(上面已验证，记录)</t>
  </si>
  <si>
    <t>进入发布讨论</t>
  </si>
  <si>
    <t>1.提示没有权限
2.提示语（toast）-&gt;当前发布内容已达上限</t>
  </si>
  <si>
    <t>3. 未加入的圈子</t>
  </si>
  <si>
    <t>3.1 圈子详情页</t>
  </si>
  <si>
    <t>未加入圈子进行查看</t>
  </si>
  <si>
    <t>圈子-未加入的圈子-首页</t>
  </si>
  <si>
    <t>1.查看圈子主页
2.点击头像查看成员</t>
  </si>
  <si>
    <t>1.显示“加入” 按钮，“创建讨论” 和 “邀请用户”按钮不显示
2.点击无效，页面无响应，不跳转</t>
  </si>
  <si>
    <t>3.2 简介</t>
  </si>
  <si>
    <t>圈子-未加入的圈子-简介</t>
  </si>
  <si>
    <t>3.3 讨论</t>
  </si>
  <si>
    <t>圈子-未加入的圈子-讨论</t>
  </si>
  <si>
    <t>点击分享icon</t>
  </si>
  <si>
    <t>弹出分享页面
显示[朋友圈][微信好友][微博][QQ好友][复制链接]</t>
  </si>
  <si>
    <t>3.4 推荐</t>
  </si>
  <si>
    <t>圈子-未加入的圈子-推荐</t>
  </si>
  <si>
    <t>查看推荐</t>
  </si>
  <si>
    <t>数据和接口一致
推荐的圈子是本圈内成员加入的其他圈子</t>
  </si>
  <si>
    <t>3.5 讨论详情页</t>
  </si>
  <si>
    <t>1.分享Tab-收藏
2.进入我的-我的收藏-讨论进行查看</t>
  </si>
  <si>
    <t>4. 管理圈子</t>
  </si>
  <si>
    <t>4.1 圈子成员列表</t>
  </si>
  <si>
    <t>查看成员排序</t>
  </si>
  <si>
    <t>1.负责人/管理员
2.成员</t>
  </si>
  <si>
    <t>1.按加入时间正序
2.按加入时间倒序排序</t>
  </si>
  <si>
    <t>关注按钮的显示</t>
  </si>
  <si>
    <t>查看关注按钮</t>
  </si>
  <si>
    <t>1.对于其他用户，允许关注，关注后按钮灰显
2.对于本用户，不显示关注按钮
3.官方负责人/官方管理员，对其他用户无需显示关注等按钮</t>
  </si>
  <si>
    <t>搜索-输入</t>
  </si>
  <si>
    <t>查询</t>
  </si>
  <si>
    <t>1.输入/粘贴&lt;=140字符
2.输入/粘贴&gt; 140 字符
3.复制</t>
  </si>
  <si>
    <t>1.可以输入
2.多余部分不显示
3.支持复制</t>
  </si>
  <si>
    <t>搜索-搜索列表</t>
  </si>
  <si>
    <t>搜索列表</t>
  </si>
  <si>
    <t>1.查看搜索列表排序
2.点击取消</t>
  </si>
  <si>
    <t>1.按加入时间倒序排序
2.取消则清空搜索区，并隐藏</t>
  </si>
  <si>
    <t>搜索-网络</t>
  </si>
  <si>
    <t>1.正常网络
2.弱网
3.无网络</t>
  </si>
  <si>
    <t>1.显示数据
2.超时-提示语（toast）-&gt; 服务器繁忙
未超时-先显示页面模板页，后把数据加载过来
3.提示语（toast）-&gt; 未检测到网络连接</t>
  </si>
  <si>
    <t>点击头像跳转</t>
  </si>
  <si>
    <t>1.点击自己
2.点击他人-官方
3.点击他人-非官方（创建人/管理员/成员）</t>
  </si>
  <si>
    <t>1.跳转到自己的个人主页
2.不跳转
3.跳转至个人主页</t>
  </si>
  <si>
    <t>标签显示</t>
  </si>
  <si>
    <t>1.官方
2.负责人
3.管理员
4.禁言</t>
  </si>
  <si>
    <t>1.显示[官方]标签
2.显示[负责人]标签
3.显示[管理员]标签
4.被禁言的有[禁言中] 标签</t>
  </si>
  <si>
    <t>4.2 管理操作</t>
  </si>
  <si>
    <t>邀请管理员人数限制</t>
  </si>
  <si>
    <t>负责人已经登录</t>
  </si>
  <si>
    <t>1.已有0个管理员，邀请11个管理员
2.已有10个管理员，再邀请1个管理员</t>
  </si>
  <si>
    <t>1.前10个加入成功，第11个加入失败
2.邀请发出失败，有提示信息</t>
  </si>
  <si>
    <t>圈子用户列表点击关注
（测试时需要用负责人、管理员、普通成员分别验证）</t>
  </si>
  <si>
    <t>1.关注方：关注成功提示语（toast）-&gt;关注成功
取消关注提示语（toast）-&gt;已取消关注
2.被关注方：有消息提醒（被关注有提醒，被取消关注不需要提醒）</t>
  </si>
  <si>
    <t>解除管理</t>
  </si>
  <si>
    <t>1.圈子负责人a将管理员b解除管理
2.将已有管理解除再邀请</t>
  </si>
  <si>
    <t>1.
-对于a：会有确认是否解除的弹窗，选择[确认][取消]
-确认-解除成功提示语（toast）-&gt;已解除
-取消-关闭二次弹窗
-对于b：会收到解除管理员权限的通知消息，解除后，管理员权限不再有
2.解除后再次邀请则无需提示，直接邀请</t>
  </si>
  <si>
    <t>管理员退出管理</t>
  </si>
  <si>
    <t>管理员已登录</t>
  </si>
  <si>
    <t>1.点击退出按钮（不退出该页面）
2.点击加入</t>
  </si>
  <si>
    <t>1.退出时需提示，解除权限提示语（toast）-&gt;解除成功
2.退出管理后，未退出当前界面，允许重新加入管理，无需再次审核（后台会有通知消息推送给负责人）
立即重新加入无需提示，按钮变化即可</t>
  </si>
  <si>
    <t>禁言</t>
  </si>
  <si>
    <r>
      <rPr>
        <sz val="11"/>
        <color theme="1"/>
        <rFont val="宋体"/>
        <charset val="134"/>
        <scheme val="minor"/>
      </rPr>
      <t xml:space="preserve">1.负责人将管理员禁言
2.管理员将成员禁言
3.负责人将成员禁言
4.后台将负责人禁言（暂时不做后台禁言管理员）
</t>
    </r>
    <r>
      <rPr>
        <sz val="11"/>
        <color rgb="FFFF0000"/>
        <rFont val="宋体"/>
        <charset val="134"/>
        <scheme val="minor"/>
      </rPr>
      <t>禁言时间待定（默认168小时）</t>
    </r>
  </si>
  <si>
    <t>1-3 toast提示：禁言成功
1-4 所有用户被禁言后：昵称右侧出现[禁言中] 标签</t>
  </si>
  <si>
    <t>被禁言后的权限</t>
  </si>
  <si>
    <t>1.普通成员-发布讨论和评论，关注其他用户
2.负责人-下架讨论，邀请管理员，禁言，解除禁言，关注其他用户
3.管理员-下架讨论，禁言，解除禁言，关注其他用户</t>
  </si>
  <si>
    <r>
      <rPr>
        <sz val="11"/>
        <color theme="1"/>
        <rFont val="宋体"/>
        <charset val="134"/>
        <scheme val="minor"/>
      </rPr>
      <t>1.</t>
    </r>
    <r>
      <rPr>
        <sz val="11"/>
        <color rgb="FFFF0000"/>
        <rFont val="宋体"/>
        <charset val="134"/>
        <scheme val="minor"/>
      </rPr>
      <t>允许关注其他用户</t>
    </r>
    <r>
      <rPr>
        <sz val="11"/>
        <color theme="1"/>
        <rFont val="宋体"/>
        <charset val="134"/>
        <scheme val="minor"/>
      </rPr>
      <t>，不允许发布讨论和评论等（提示语（toast）-&gt;暂时无法操作）
2.允许关注其他用户，管理权限暂不允许使用
3.允许关注其他用户，管理权限暂不允许使用</t>
    </r>
  </si>
  <si>
    <t>修改圈子图片</t>
  </si>
  <si>
    <t>修改圈子图片（选择图片参考创建圈子时的图片）</t>
  </si>
  <si>
    <t>1.修改图片后，未保存
2.修改图片后，保存</t>
  </si>
  <si>
    <t>1.再次进入查看图片，圈子图片未更改
2.再次进入查看图片，圈子图片更改成功</t>
  </si>
  <si>
    <t>修改圈子简介</t>
  </si>
  <si>
    <t>参考创建圈子时的圈子简介的模式</t>
  </si>
  <si>
    <t>申请解散圈子</t>
  </si>
  <si>
    <t>申请解散圈子，填写解散理由</t>
  </si>
  <si>
    <t>1.1-100字
2.输入为空
3.&gt; 100字</t>
  </si>
  <si>
    <t>1.允许提交，提交成功提示语（toast）-&gt;我们会尽快审核你的操作
2-3不允许提交
（后台运营人员将对应的内容删除或者移动至其他的圈子，才允许解散该圈子）</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</si>
</sst>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
  </numFmts>
  <fonts count="45">
    <font>
      <sz val="11"/>
      <color theme="1"/>
      <name val="宋体"/>
      <charset val="134"/>
      <scheme val="minor"/>
    </font>
    <font>
      <sz val="10"/>
      <name val="微软雅黑"/>
      <charset val="134"/>
    </font>
    <font>
      <b/>
      <sz val="10"/>
      <name val="微软雅黑"/>
      <charset val="134"/>
    </font>
    <font>
      <b/>
      <sz val="11"/>
      <color theme="1"/>
      <name val="宋体"/>
      <charset val="134"/>
      <scheme val="minor"/>
    </font>
    <font>
      <b/>
      <sz val="11"/>
      <color rgb="FFC00000"/>
      <name val="宋体"/>
      <charset val="134"/>
      <scheme val="minor"/>
    </font>
    <font>
      <b/>
      <sz val="11"/>
      <color theme="5" tint="-0.5"/>
      <name val="宋体"/>
      <charset val="134"/>
      <scheme val="minor"/>
    </font>
    <font>
      <b/>
      <sz val="11"/>
      <name val="宋体"/>
      <charset val="134"/>
      <scheme val="minor"/>
    </font>
    <font>
      <sz val="11"/>
      <name val="宋体"/>
      <charset val="134"/>
      <scheme val="minor"/>
    </font>
    <font>
      <sz val="11"/>
      <color rgb="FFFF0000"/>
      <name val="宋体"/>
      <charset val="134"/>
      <scheme val="minor"/>
    </font>
    <font>
      <sz val="11"/>
      <name val="微软雅黑"/>
      <charset val="134"/>
    </font>
    <font>
      <sz val="11"/>
      <color rgb="FF000000"/>
      <name val="微软雅黑"/>
      <charset val="134"/>
    </font>
    <font>
      <sz val="11"/>
      <color theme="1"/>
      <name val="微软雅黑"/>
      <charset val="134"/>
    </font>
    <font>
      <sz val="10.5"/>
      <name val="微软雅黑"/>
      <charset val="134"/>
    </font>
    <font>
      <sz val="11"/>
      <color rgb="FF333333"/>
      <name val="微软雅黑"/>
      <charset val="134"/>
    </font>
    <font>
      <sz val="11"/>
      <color rgb="FFFF0000"/>
      <name val="微软雅黑"/>
      <charset val="134"/>
    </font>
    <font>
      <b/>
      <sz val="11"/>
      <color theme="1"/>
      <name val="微软雅黑"/>
      <charset val="134"/>
    </font>
    <font>
      <sz val="11"/>
      <color theme="2" tint="-0.1"/>
      <name val="微软雅黑"/>
      <charset val="134"/>
    </font>
    <font>
      <sz val="11"/>
      <color theme="5" tint="-0.5"/>
      <name val="微软雅黑"/>
      <charset val="134"/>
    </font>
    <font>
      <b/>
      <sz val="9"/>
      <color rgb="FF333333"/>
      <name val="微软雅黑"/>
      <charset val="134"/>
    </font>
    <font>
      <b/>
      <sz val="9"/>
      <name val="微软雅黑"/>
      <charset val="134"/>
    </font>
    <font>
      <b/>
      <sz val="11"/>
      <name val="微软雅黑"/>
      <charset val="134"/>
    </font>
    <font>
      <b/>
      <sz val="11"/>
      <color rgb="FFFA7D00"/>
      <name val="宋体"/>
      <charset val="0"/>
      <scheme val="minor"/>
    </font>
    <font>
      <b/>
      <sz val="11"/>
      <color rgb="FFFFFFFF"/>
      <name val="宋体"/>
      <charset val="0"/>
      <scheme val="minor"/>
    </font>
    <font>
      <u/>
      <sz val="11"/>
      <color rgb="FF800080"/>
      <name val="宋体"/>
      <charset val="0"/>
      <scheme val="minor"/>
    </font>
    <font>
      <b/>
      <sz val="11"/>
      <color theme="3"/>
      <name val="宋体"/>
      <charset val="134"/>
      <scheme val="minor"/>
    </font>
    <font>
      <sz val="11"/>
      <color rgb="FF3F3F76"/>
      <name val="宋体"/>
      <charset val="0"/>
      <scheme val="minor"/>
    </font>
    <font>
      <i/>
      <sz val="11"/>
      <color rgb="FF7F7F7F"/>
      <name val="宋体"/>
      <charset val="0"/>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3"/>
      <color theme="3"/>
      <name val="宋体"/>
      <charset val="134"/>
      <scheme val="minor"/>
    </font>
    <font>
      <u/>
      <sz val="11"/>
      <color rgb="FF0000FF"/>
      <name val="宋体"/>
      <charset val="0"/>
      <scheme val="minor"/>
    </font>
    <font>
      <b/>
      <sz val="18"/>
      <color theme="3"/>
      <name val="宋体"/>
      <charset val="134"/>
      <scheme val="minor"/>
    </font>
    <font>
      <b/>
      <sz val="15"/>
      <color theme="3"/>
      <name val="宋体"/>
      <charset val="134"/>
      <scheme val="minor"/>
    </font>
    <font>
      <sz val="10"/>
      <name val="Arial"/>
      <charset val="0"/>
    </font>
    <font>
      <sz val="11"/>
      <color rgb="FF9C6500"/>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
      <sz val="12"/>
      <name val="宋体"/>
      <charset val="134"/>
    </font>
    <font>
      <strike/>
      <sz val="11"/>
      <color theme="1"/>
      <name val="宋体"/>
      <charset val="134"/>
      <scheme val="minor"/>
    </font>
    <font>
      <strike/>
      <sz val="11"/>
      <name val="宋体"/>
      <charset val="134"/>
      <scheme val="minor"/>
    </font>
    <font>
      <sz val="9"/>
      <name val="宋体"/>
      <charset val="134"/>
    </font>
  </fonts>
  <fills count="42">
    <fill>
      <patternFill patternType="none"/>
    </fill>
    <fill>
      <patternFill patternType="gray125"/>
    </fill>
    <fill>
      <patternFill patternType="solid">
        <fgColor theme="9" tint="0.4"/>
        <bgColor indexed="64"/>
      </patternFill>
    </fill>
    <fill>
      <patternFill patternType="solid">
        <fgColor theme="4" tint="0.4"/>
        <bgColor indexed="64"/>
      </patternFill>
    </fill>
    <fill>
      <patternFill patternType="solid">
        <fgColor theme="0"/>
        <bgColor indexed="64"/>
      </patternFill>
    </fill>
    <fill>
      <patternFill patternType="solid">
        <fgColor theme="4" tint="-0.25"/>
        <bgColor indexed="64"/>
      </patternFill>
    </fill>
    <fill>
      <patternFill patternType="solid">
        <fgColor theme="4" tint="0.4"/>
        <bgColor indexed="64"/>
      </patternFill>
    </fill>
    <fill>
      <patternFill patternType="solid">
        <fgColor theme="4"/>
        <bgColor indexed="64"/>
      </patternFill>
    </fill>
    <fill>
      <patternFill patternType="solid">
        <fgColor theme="4" tint="0.6"/>
        <bgColor indexed="64"/>
      </patternFill>
    </fill>
    <fill>
      <patternFill patternType="solid">
        <fgColor rgb="FFFFFF00"/>
        <bgColor indexed="64"/>
      </patternFill>
    </fill>
    <fill>
      <patternFill patternType="solid">
        <fgColor theme="9" tint="0.6"/>
        <bgColor indexed="64"/>
      </patternFill>
    </fill>
    <fill>
      <patternFill patternType="solid">
        <fgColor theme="5" tint="0.6"/>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28" fillId="15" borderId="0" applyNumberFormat="0" applyBorder="0" applyAlignment="0" applyProtection="0">
      <alignment vertical="center"/>
    </xf>
    <xf numFmtId="0" fontId="25" fillId="1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43" fontId="0" fillId="0" borderId="0" applyFont="0" applyFill="0" applyBorder="0" applyAlignment="0" applyProtection="0">
      <alignment vertical="center"/>
    </xf>
    <xf numFmtId="0" fontId="30" fillId="19"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0" borderId="12" applyNumberFormat="0" applyFont="0" applyAlignment="0" applyProtection="0">
      <alignment vertical="center"/>
    </xf>
    <xf numFmtId="0" fontId="30" fillId="21" borderId="0" applyNumberFormat="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5" fillId="0" borderId="11" applyNumberFormat="0" applyFill="0" applyAlignment="0" applyProtection="0">
      <alignment vertical="center"/>
    </xf>
    <xf numFmtId="0" fontId="32" fillId="0" borderId="11" applyNumberFormat="0" applyFill="0" applyAlignment="0" applyProtection="0">
      <alignment vertical="center"/>
    </xf>
    <xf numFmtId="0" fontId="30" fillId="23" borderId="0" applyNumberFormat="0" applyBorder="0" applyAlignment="0" applyProtection="0">
      <alignment vertical="center"/>
    </xf>
    <xf numFmtId="0" fontId="24" fillId="0" borderId="13" applyNumberFormat="0" applyFill="0" applyAlignment="0" applyProtection="0">
      <alignment vertical="center"/>
    </xf>
    <xf numFmtId="0" fontId="30" fillId="25" borderId="0" applyNumberFormat="0" applyBorder="0" applyAlignment="0" applyProtection="0">
      <alignment vertical="center"/>
    </xf>
    <xf numFmtId="0" fontId="31" fillId="12" borderId="10" applyNumberFormat="0" applyAlignment="0" applyProtection="0">
      <alignment vertical="center"/>
    </xf>
    <xf numFmtId="0" fontId="21" fillId="12" borderId="8" applyNumberFormat="0" applyAlignment="0" applyProtection="0">
      <alignment vertical="center"/>
    </xf>
    <xf numFmtId="0" fontId="22" fillId="13" borderId="9" applyNumberFormat="0" applyAlignment="0" applyProtection="0">
      <alignment vertical="center"/>
    </xf>
    <xf numFmtId="0" fontId="28" fillId="26" borderId="0" applyNumberFormat="0" applyBorder="0" applyAlignment="0" applyProtection="0">
      <alignment vertical="center"/>
    </xf>
    <xf numFmtId="0" fontId="30" fillId="22" borderId="0" applyNumberFormat="0" applyBorder="0" applyAlignment="0" applyProtection="0">
      <alignment vertical="center"/>
    </xf>
    <xf numFmtId="0" fontId="38" fillId="0" borderId="14" applyNumberFormat="0" applyFill="0" applyAlignment="0" applyProtection="0">
      <alignment vertical="center"/>
    </xf>
    <xf numFmtId="0" fontId="40" fillId="0" borderId="15" applyNumberFormat="0" applyFill="0" applyAlignment="0" applyProtection="0">
      <alignment vertical="center"/>
    </xf>
    <xf numFmtId="0" fontId="39" fillId="28" borderId="0" applyNumberFormat="0" applyBorder="0" applyAlignment="0" applyProtection="0">
      <alignment vertical="center"/>
    </xf>
    <xf numFmtId="0" fontId="37" fillId="27" borderId="0" applyNumberFormat="0" applyBorder="0" applyAlignment="0" applyProtection="0">
      <alignment vertical="center"/>
    </xf>
    <xf numFmtId="0" fontId="28" fillId="29" borderId="0" applyNumberFormat="0" applyBorder="0" applyAlignment="0" applyProtection="0">
      <alignment vertical="center"/>
    </xf>
    <xf numFmtId="0" fontId="30" fillId="7" borderId="0" applyNumberFormat="0" applyBorder="0" applyAlignment="0" applyProtection="0">
      <alignment vertical="center"/>
    </xf>
    <xf numFmtId="0" fontId="28" fillId="30" borderId="0" applyNumberFormat="0" applyBorder="0" applyAlignment="0" applyProtection="0">
      <alignment vertical="center"/>
    </xf>
    <xf numFmtId="0" fontId="28" fillId="32" borderId="0" applyNumberFormat="0" applyBorder="0" applyAlignment="0" applyProtection="0">
      <alignment vertical="center"/>
    </xf>
    <xf numFmtId="0" fontId="28" fillId="31" borderId="0" applyNumberFormat="0" applyBorder="0" applyAlignment="0" applyProtection="0">
      <alignment vertical="center"/>
    </xf>
    <xf numFmtId="0" fontId="28" fillId="33" borderId="0" applyNumberFormat="0" applyBorder="0" applyAlignment="0" applyProtection="0">
      <alignment vertical="center"/>
    </xf>
    <xf numFmtId="0" fontId="30" fillId="24" borderId="0" applyNumberFormat="0" applyBorder="0" applyAlignment="0" applyProtection="0">
      <alignment vertical="center"/>
    </xf>
    <xf numFmtId="0" fontId="30"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30" fillId="18" borderId="0" applyNumberFormat="0" applyBorder="0" applyAlignment="0" applyProtection="0">
      <alignment vertical="center"/>
    </xf>
    <xf numFmtId="0" fontId="28" fillId="34" borderId="0" applyNumberFormat="0" applyBorder="0" applyAlignment="0" applyProtection="0">
      <alignment vertical="center"/>
    </xf>
    <xf numFmtId="0" fontId="30" fillId="39" borderId="0" applyNumberFormat="0" applyBorder="0" applyAlignment="0" applyProtection="0">
      <alignment vertical="center"/>
    </xf>
    <xf numFmtId="0" fontId="30" fillId="38" borderId="0" applyNumberFormat="0" applyBorder="0" applyAlignment="0" applyProtection="0">
      <alignment vertical="center"/>
    </xf>
    <xf numFmtId="0" fontId="28" fillId="40" borderId="0" applyNumberFormat="0" applyBorder="0" applyAlignment="0" applyProtection="0">
      <alignment vertical="center"/>
    </xf>
    <xf numFmtId="0" fontId="30" fillId="41" borderId="0" applyNumberFormat="0" applyBorder="0" applyAlignment="0" applyProtection="0">
      <alignment vertical="center"/>
    </xf>
    <xf numFmtId="0" fontId="36" fillId="0" borderId="0" applyProtection="0">
      <alignment vertical="center"/>
    </xf>
    <xf numFmtId="0" fontId="41" fillId="0" borderId="0" applyProtection="0">
      <alignment vertical="center"/>
    </xf>
  </cellStyleXfs>
  <cellXfs count="275">
    <xf numFmtId="0" fontId="0" fillId="0" borderId="0" xfId="0">
      <alignment vertical="center"/>
    </xf>
    <xf numFmtId="0" fontId="0" fillId="0" borderId="0" xfId="0" applyAlignment="1">
      <alignment vertical="center" wrapText="1"/>
    </xf>
    <xf numFmtId="0" fontId="0" fillId="0" borderId="0" xfId="0" applyFill="1" applyAlignment="1">
      <alignment vertical="center" wrapText="1"/>
    </xf>
    <xf numFmtId="9" fontId="0" fillId="0" borderId="1" xfId="0" applyNumberFormat="1" applyBorder="1" applyAlignment="1">
      <alignment horizontal="center" vertical="center" wrapText="1"/>
    </xf>
    <xf numFmtId="0" fontId="0" fillId="0" borderId="1" xfId="0" applyNumberFormat="1" applyFont="1" applyFill="1" applyBorder="1" applyAlignment="1" applyProtection="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 fillId="0" borderId="1" xfId="50" applyNumberFormat="1" applyFont="1" applyFill="1" applyBorder="1" applyAlignment="1" applyProtection="1">
      <alignment horizontal="center" vertical="center" wrapText="1"/>
      <protection locked="0"/>
    </xf>
    <xf numFmtId="0" fontId="2" fillId="0" borderId="1" xfId="50" applyNumberFormat="1" applyFont="1" applyFill="1" applyBorder="1" applyAlignment="1">
      <alignment horizontal="center" vertical="center" wrapText="1"/>
    </xf>
    <xf numFmtId="9" fontId="1" fillId="0" borderId="1" xfId="11" applyFont="1" applyFill="1" applyBorder="1" applyAlignment="1">
      <alignment horizontal="left" vertical="center" wrapText="1"/>
    </xf>
    <xf numFmtId="0" fontId="1" fillId="0" borderId="2" xfId="50" applyNumberFormat="1" applyFont="1" applyFill="1" applyBorder="1" applyAlignment="1" applyProtection="1">
      <alignment horizontal="center" vertical="center" wrapText="1"/>
      <protection locked="0"/>
    </xf>
    <xf numFmtId="0" fontId="2" fillId="0" borderId="2" xfId="50" applyNumberFormat="1" applyFont="1" applyFill="1" applyBorder="1" applyAlignment="1">
      <alignment horizontal="center" vertical="center" wrapText="1"/>
    </xf>
    <xf numFmtId="9" fontId="1" fillId="0" borderId="2" xfId="11" applyFont="1" applyFill="1" applyBorder="1" applyAlignment="1">
      <alignment horizontal="left" vertical="center" wrapText="1"/>
    </xf>
    <xf numFmtId="9" fontId="0" fillId="0" borderId="0" xfId="0" applyNumberFormat="1" applyAlignment="1">
      <alignment vertical="center" wrapText="1"/>
    </xf>
    <xf numFmtId="0" fontId="0" fillId="0" borderId="1"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2" fillId="0" borderId="0" xfId="50" applyNumberFormat="1" applyFont="1" applyFill="1" applyBorder="1" applyAlignment="1">
      <alignment horizontal="center" vertical="center" wrapText="1"/>
    </xf>
    <xf numFmtId="9" fontId="1" fillId="0" borderId="0" xfId="11" applyFont="1" applyFill="1" applyBorder="1" applyAlignment="1">
      <alignment horizontal="left" vertical="center" wrapText="1"/>
    </xf>
    <xf numFmtId="0" fontId="3" fillId="2" borderId="1" xfId="0" applyFont="1" applyFill="1" applyBorder="1" applyAlignment="1">
      <alignment vertical="center" wrapText="1"/>
    </xf>
    <xf numFmtId="0" fontId="4"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0" fillId="0" borderId="1" xfId="0" applyFill="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vertical="center" wrapText="1"/>
    </xf>
    <xf numFmtId="0" fontId="7" fillId="0" borderId="1" xfId="0" applyFont="1" applyFill="1" applyBorder="1" applyAlignment="1">
      <alignment vertical="center" wrapText="1"/>
    </xf>
    <xf numFmtId="0" fontId="0" fillId="0" borderId="0" xfId="0" applyBorder="1">
      <alignment vertical="center"/>
    </xf>
    <xf numFmtId="0" fontId="2" fillId="0" borderId="1" xfId="50" applyNumberFormat="1" applyFont="1" applyFill="1" applyBorder="1" applyAlignment="1">
      <alignment horizontal="left" vertical="center" wrapText="1"/>
    </xf>
    <xf numFmtId="0" fontId="1" fillId="0" borderId="1" xfId="50" applyNumberFormat="1" applyFont="1" applyFill="1" applyBorder="1" applyAlignment="1" applyProtection="1">
      <alignment horizontal="left" vertical="center" wrapText="1"/>
      <protection locked="0"/>
    </xf>
    <xf numFmtId="176" fontId="1" fillId="0" borderId="1" xfId="50" applyNumberFormat="1" applyFont="1" applyFill="1" applyBorder="1" applyAlignment="1">
      <alignment horizontal="left" vertical="center" wrapText="1"/>
    </xf>
    <xf numFmtId="0" fontId="2" fillId="0" borderId="2" xfId="50" applyNumberFormat="1" applyFont="1" applyFill="1" applyBorder="1" applyAlignment="1">
      <alignment horizontal="left" vertical="center" wrapText="1"/>
    </xf>
    <xf numFmtId="176" fontId="1" fillId="0" borderId="6" xfId="50" applyNumberFormat="1" applyFont="1" applyFill="1" applyBorder="1" applyAlignment="1">
      <alignment horizontal="left" vertical="center" wrapText="1"/>
    </xf>
    <xf numFmtId="0" fontId="1" fillId="0" borderId="7" xfId="50" applyNumberFormat="1" applyFont="1" applyFill="1" applyBorder="1" applyAlignment="1" applyProtection="1">
      <alignment horizontal="left" vertical="center" wrapText="1"/>
      <protection locked="0"/>
    </xf>
    <xf numFmtId="9" fontId="1" fillId="0" borderId="0" xfId="11" applyFont="1" applyFill="1" applyAlignment="1">
      <alignment horizontal="left" vertical="center" wrapText="1"/>
    </xf>
    <xf numFmtId="0" fontId="2" fillId="0" borderId="0" xfId="50" applyNumberFormat="1" applyFont="1" applyFill="1" applyAlignment="1">
      <alignment horizontal="left" vertical="center" wrapText="1"/>
    </xf>
    <xf numFmtId="176" fontId="1" fillId="0" borderId="0" xfId="50" applyNumberFormat="1" applyFont="1" applyFill="1" applyAlignment="1">
      <alignment horizontal="left" vertical="center" wrapText="1"/>
    </xf>
    <xf numFmtId="0" fontId="0" fillId="0" borderId="1" xfId="0" applyFont="1" applyFill="1" applyBorder="1" applyAlignment="1">
      <alignment vertical="center" wrapText="1"/>
    </xf>
    <xf numFmtId="0" fontId="8" fillId="0" borderId="1" xfId="0" applyFont="1" applyFill="1" applyBorder="1" applyAlignment="1">
      <alignment vertical="center" wrapText="1"/>
    </xf>
    <xf numFmtId="0" fontId="9" fillId="4" borderId="1" xfId="0" applyFont="1" applyFill="1" applyBorder="1" applyAlignment="1">
      <alignment vertical="center"/>
    </xf>
    <xf numFmtId="0" fontId="9" fillId="5" borderId="1" xfId="0" applyFont="1" applyFill="1" applyBorder="1">
      <alignment vertical="center"/>
    </xf>
    <xf numFmtId="0" fontId="9" fillId="3" borderId="0" xfId="0" applyFont="1" applyFill="1">
      <alignment vertical="center"/>
    </xf>
    <xf numFmtId="0" fontId="9" fillId="3" borderId="1" xfId="0" applyFont="1" applyFill="1" applyBorder="1">
      <alignment vertical="center"/>
    </xf>
    <xf numFmtId="0" fontId="9" fillId="4" borderId="1" xfId="0" applyFont="1" applyFill="1" applyBorder="1">
      <alignment vertical="center"/>
    </xf>
    <xf numFmtId="0" fontId="1" fillId="4" borderId="1" xfId="50" applyNumberFormat="1" applyFont="1" applyFill="1" applyBorder="1" applyAlignment="1" applyProtection="1">
      <alignment horizontal="center" vertical="center" wrapText="1"/>
      <protection locked="0"/>
    </xf>
    <xf numFmtId="0" fontId="2" fillId="4" borderId="1" xfId="50" applyNumberFormat="1" applyFont="1" applyFill="1" applyBorder="1" applyAlignment="1">
      <alignment horizontal="center" vertical="center" wrapText="1"/>
    </xf>
    <xf numFmtId="9" fontId="1" fillId="4" borderId="1" xfId="11" applyFont="1" applyFill="1" applyBorder="1" applyAlignment="1">
      <alignment horizontal="left" vertical="center" wrapText="1"/>
    </xf>
    <xf numFmtId="0" fontId="2" fillId="4" borderId="1" xfId="50" applyNumberFormat="1" applyFont="1" applyFill="1" applyBorder="1" applyAlignment="1">
      <alignment horizontal="left" vertical="center" wrapText="1"/>
    </xf>
    <xf numFmtId="0" fontId="1" fillId="4" borderId="1" xfId="50" applyNumberFormat="1" applyFont="1" applyFill="1" applyBorder="1" applyAlignment="1" applyProtection="1">
      <alignment horizontal="left" vertical="center" wrapText="1"/>
      <protection locked="0"/>
    </xf>
    <xf numFmtId="176" fontId="1" fillId="4" borderId="1" xfId="50" applyNumberFormat="1" applyFont="1" applyFill="1" applyBorder="1" applyAlignment="1">
      <alignment horizontal="left" vertical="center" wrapText="1"/>
    </xf>
    <xf numFmtId="0" fontId="9" fillId="4" borderId="1" xfId="0" applyFont="1" applyFill="1" applyBorder="1" applyAlignment="1">
      <alignment horizontal="center" vertical="center"/>
    </xf>
    <xf numFmtId="0" fontId="9" fillId="4" borderId="1" xfId="0" applyFont="1" applyFill="1" applyBorder="1" applyAlignment="1">
      <alignment horizontal="left" vertical="center"/>
    </xf>
    <xf numFmtId="0" fontId="9" fillId="4" borderId="1" xfId="0" applyNumberFormat="1"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NumberFormat="1" applyFont="1" applyFill="1" applyBorder="1" applyAlignment="1">
      <alignment horizontal="left" vertical="center" wrapText="1"/>
    </xf>
    <xf numFmtId="0" fontId="9" fillId="4" borderId="1" xfId="0" applyFont="1" applyFill="1" applyBorder="1" applyAlignment="1">
      <alignment vertical="center" wrapText="1"/>
    </xf>
    <xf numFmtId="0" fontId="9" fillId="4" borderId="1" xfId="49" applyNumberFormat="1" applyFont="1" applyFill="1" applyBorder="1" applyAlignment="1">
      <alignment horizontal="center" vertical="center" wrapText="1"/>
    </xf>
    <xf numFmtId="0" fontId="9" fillId="0" borderId="1" xfId="0" applyFont="1" applyFill="1" applyBorder="1" applyAlignment="1">
      <alignment vertical="center" wrapText="1"/>
    </xf>
    <xf numFmtId="0" fontId="9" fillId="0" borderId="1" xfId="49" applyNumberFormat="1" applyFont="1" applyFill="1" applyBorder="1" applyAlignment="1">
      <alignment horizontal="center" vertical="center" wrapText="1"/>
    </xf>
    <xf numFmtId="0" fontId="9" fillId="0" borderId="1" xfId="0" applyFont="1" applyBorder="1" applyAlignment="1">
      <alignment vertical="center" wrapText="1"/>
    </xf>
    <xf numFmtId="0" fontId="10" fillId="0" borderId="1" xfId="0" applyFont="1" applyBorder="1">
      <alignment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1" fillId="0" borderId="1" xfId="49" applyNumberFormat="1" applyFont="1" applyFill="1" applyBorder="1" applyAlignment="1">
      <alignment horizontal="center" vertical="center" wrapText="1"/>
    </xf>
    <xf numFmtId="0" fontId="11" fillId="0" borderId="1" xfId="0" applyFont="1" applyBorder="1">
      <alignment vertical="center"/>
    </xf>
    <xf numFmtId="0" fontId="9" fillId="5" borderId="1" xfId="0" applyFont="1" applyFill="1" applyBorder="1" applyAlignment="1">
      <alignment horizontal="center" vertical="center"/>
    </xf>
    <xf numFmtId="0" fontId="9" fillId="5" borderId="1" xfId="0" applyFont="1" applyFill="1" applyBorder="1" applyAlignment="1">
      <alignment vertical="center"/>
    </xf>
    <xf numFmtId="0" fontId="9" fillId="5" borderId="1" xfId="0" applyFont="1" applyFill="1" applyBorder="1" applyAlignment="1">
      <alignment vertical="center" wrapText="1"/>
    </xf>
    <xf numFmtId="0" fontId="9" fillId="5" borderId="1" xfId="49"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right" vertical="center" wrapText="1"/>
    </xf>
    <xf numFmtId="0" fontId="1" fillId="4" borderId="1" xfId="49" applyNumberFormat="1" applyFont="1" applyFill="1" applyBorder="1" applyAlignment="1" applyProtection="1">
      <alignment horizontal="center" vertical="center" wrapText="1"/>
      <protection locked="0"/>
    </xf>
    <xf numFmtId="0" fontId="1" fillId="4" borderId="1" xfId="0" applyFont="1" applyFill="1" applyBorder="1" applyAlignment="1">
      <alignment horizontal="right" vertical="center" wrapText="1"/>
    </xf>
    <xf numFmtId="0" fontId="2" fillId="4" borderId="1" xfId="49" applyNumberFormat="1" applyFont="1" applyFill="1" applyBorder="1" applyAlignment="1">
      <alignment horizontal="center" vertical="center" wrapText="1"/>
    </xf>
    <xf numFmtId="0" fontId="1" fillId="4" borderId="1" xfId="49" applyNumberFormat="1" applyFont="1" applyFill="1" applyBorder="1" applyAlignment="1">
      <alignment horizontal="center" vertical="center" wrapText="1"/>
    </xf>
    <xf numFmtId="0" fontId="12" fillId="4" borderId="1" xfId="0" applyFont="1" applyFill="1" applyBorder="1">
      <alignment vertical="center"/>
    </xf>
    <xf numFmtId="0" fontId="12" fillId="4" borderId="1" xfId="0" applyFont="1" applyFill="1" applyBorder="1" applyAlignment="1">
      <alignment vertical="center" wrapText="1"/>
    </xf>
    <xf numFmtId="0" fontId="12" fillId="4" borderId="1" xfId="0" applyFont="1" applyFill="1" applyBorder="1" applyAlignment="1">
      <alignment horizontal="left" vertical="top"/>
    </xf>
    <xf numFmtId="0" fontId="2" fillId="4" borderId="1" xfId="50" applyNumberFormat="1" applyFont="1" applyFill="1" applyBorder="1" applyAlignment="1" applyProtection="1">
      <alignment horizontal="center" vertical="center" wrapText="1"/>
      <protection locked="0"/>
    </xf>
    <xf numFmtId="0" fontId="9" fillId="0" borderId="1" xfId="0" applyFont="1" applyFill="1" applyBorder="1" applyAlignment="1">
      <alignment horizontal="center" vertical="center" wrapText="1"/>
    </xf>
    <xf numFmtId="0" fontId="13" fillId="0" borderId="1" xfId="0" applyFont="1" applyBorder="1" applyAlignment="1">
      <alignment vertical="center" wrapText="1"/>
    </xf>
    <xf numFmtId="0" fontId="9" fillId="6" borderId="1" xfId="0" applyFont="1" applyFill="1" applyBorder="1" applyAlignment="1">
      <alignment vertical="center"/>
    </xf>
    <xf numFmtId="0" fontId="9" fillId="6" borderId="1" xfId="0" applyFont="1" applyFill="1" applyBorder="1" applyAlignment="1">
      <alignment vertical="center" wrapText="1"/>
    </xf>
    <xf numFmtId="0" fontId="9" fillId="6" borderId="1" xfId="0" applyFont="1" applyFill="1" applyBorder="1" applyAlignment="1">
      <alignment horizontal="center" vertical="center" wrapText="1"/>
    </xf>
    <xf numFmtId="0" fontId="9" fillId="0" borderId="1" xfId="0" applyFont="1" applyBorder="1">
      <alignment vertical="center"/>
    </xf>
    <xf numFmtId="0" fontId="11" fillId="0" borderId="1" xfId="0" applyFont="1" applyFill="1" applyBorder="1">
      <alignment vertical="center"/>
    </xf>
    <xf numFmtId="0" fontId="11" fillId="0" borderId="1" xfId="0" applyFont="1" applyFill="1" applyBorder="1" applyAlignment="1">
      <alignment vertical="center" wrapText="1"/>
    </xf>
    <xf numFmtId="0" fontId="9" fillId="4" borderId="1" xfId="0" applyFont="1" applyFill="1" applyBorder="1" applyAlignment="1">
      <alignment horizontal="center" vertical="center" wrapText="1"/>
    </xf>
    <xf numFmtId="0" fontId="14" fillId="4" borderId="1" xfId="0" applyFont="1" applyFill="1" applyBorder="1">
      <alignment vertical="center"/>
    </xf>
    <xf numFmtId="0" fontId="11" fillId="0" borderId="1" xfId="0" applyFont="1" applyBorder="1" applyAlignment="1">
      <alignment vertical="center" wrapText="1"/>
    </xf>
    <xf numFmtId="0" fontId="11" fillId="0" borderId="1" xfId="0" applyFont="1" applyFill="1" applyBorder="1" applyAlignment="1">
      <alignment vertical="center" wrapText="1"/>
    </xf>
    <xf numFmtId="0" fontId="11" fillId="5" borderId="1" xfId="0" applyFont="1" applyFill="1" applyBorder="1" applyAlignment="1">
      <alignment vertical="center" wrapText="1"/>
    </xf>
    <xf numFmtId="0" fontId="11" fillId="3" borderId="1" xfId="0" applyFont="1" applyFill="1" applyBorder="1" applyAlignment="1">
      <alignment vertical="center" wrapText="1"/>
    </xf>
    <xf numFmtId="0" fontId="11" fillId="0" borderId="1" xfId="0" applyFont="1" applyBorder="1" applyAlignment="1">
      <alignment vertical="center"/>
    </xf>
    <xf numFmtId="0" fontId="11" fillId="0" borderId="1" xfId="0" applyFont="1" applyFill="1" applyBorder="1" applyAlignment="1">
      <alignment vertic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7" borderId="1" xfId="0" applyFont="1" applyFill="1" applyBorder="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50" applyNumberFormat="1" applyFont="1" applyFill="1" applyBorder="1" applyAlignment="1" applyProtection="1">
      <alignment horizontal="center" vertical="center" wrapText="1"/>
      <protection locked="0"/>
    </xf>
    <xf numFmtId="0" fontId="15" fillId="0" borderId="1" xfId="50" applyNumberFormat="1" applyFont="1" applyFill="1" applyBorder="1" applyAlignment="1">
      <alignment horizontal="center" vertical="center" wrapText="1"/>
    </xf>
    <xf numFmtId="9" fontId="11" fillId="0" borderId="1" xfId="11" applyFont="1" applyFill="1" applyBorder="1" applyAlignment="1">
      <alignment horizontal="left" vertical="center" wrapText="1"/>
    </xf>
    <xf numFmtId="0" fontId="15" fillId="0" borderId="1" xfId="50" applyNumberFormat="1" applyFont="1" applyFill="1" applyBorder="1" applyAlignment="1">
      <alignment horizontal="left" vertical="center" wrapText="1"/>
    </xf>
    <xf numFmtId="0" fontId="11" fillId="0" borderId="1" xfId="50" applyNumberFormat="1" applyFont="1" applyFill="1" applyBorder="1" applyAlignment="1" applyProtection="1">
      <alignment horizontal="left" vertical="center" wrapText="1"/>
      <protection locked="0"/>
    </xf>
    <xf numFmtId="176" fontId="11" fillId="0" borderId="1" xfId="50" applyNumberFormat="1" applyFont="1" applyFill="1" applyBorder="1" applyAlignment="1">
      <alignment horizontal="left" vertical="center" wrapText="1"/>
    </xf>
    <xf numFmtId="0" fontId="11" fillId="0" borderId="1" xfId="0" applyNumberFormat="1" applyFont="1" applyFill="1" applyBorder="1" applyAlignment="1">
      <alignment horizontal="center" vertical="center" wrapText="1"/>
    </xf>
    <xf numFmtId="0" fontId="11" fillId="5" borderId="1" xfId="0" applyFont="1" applyFill="1" applyBorder="1" applyAlignment="1">
      <alignment horizontal="left"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49" applyNumberFormat="1" applyFont="1" applyFill="1" applyBorder="1" applyAlignment="1">
      <alignment horizontal="center" vertical="center" wrapText="1"/>
    </xf>
    <xf numFmtId="0" fontId="11" fillId="0" borderId="1" xfId="0" applyFont="1" applyFill="1" applyBorder="1" applyAlignment="1">
      <alignment horizontal="left"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right" vertical="center" wrapText="1"/>
    </xf>
    <xf numFmtId="0" fontId="11" fillId="0" borderId="1" xfId="49" applyNumberFormat="1" applyFont="1" applyFill="1" applyBorder="1" applyAlignment="1" applyProtection="1">
      <alignment horizontal="center" vertical="center" wrapText="1"/>
      <protection locked="0"/>
    </xf>
    <xf numFmtId="0" fontId="11" fillId="0" borderId="1" xfId="0" applyFont="1" applyFill="1" applyBorder="1" applyAlignment="1">
      <alignment horizontal="right" vertical="center" wrapText="1"/>
    </xf>
    <xf numFmtId="0" fontId="15" fillId="0" borderId="1" xfId="50" applyNumberFormat="1" applyFont="1" applyFill="1" applyBorder="1" applyAlignment="1" applyProtection="1">
      <alignment horizontal="center" vertical="center" wrapText="1"/>
      <protection locked="0"/>
    </xf>
    <xf numFmtId="0" fontId="15" fillId="0" borderId="1" xfId="49" applyNumberFormat="1"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0" borderId="1" xfId="0" applyFont="1" applyFill="1" applyBorder="1" applyAlignment="1">
      <alignment horizontal="left" vertical="top" wrapText="1"/>
    </xf>
    <xf numFmtId="0" fontId="11" fillId="8" borderId="1" xfId="0" applyFont="1" applyFill="1" applyBorder="1" applyAlignment="1">
      <alignment vertical="center" wrapText="1"/>
    </xf>
    <xf numFmtId="0" fontId="11" fillId="3" borderId="1" xfId="0" applyFont="1" applyFill="1" applyBorder="1" applyAlignment="1">
      <alignment horizontal="left" vertical="center"/>
    </xf>
    <xf numFmtId="0" fontId="11" fillId="3" borderId="3" xfId="0" applyFont="1" applyFill="1" applyBorder="1" applyAlignment="1">
      <alignment horizontal="left" vertical="center"/>
    </xf>
    <xf numFmtId="0" fontId="11" fillId="3" borderId="4" xfId="0" applyFont="1" applyFill="1" applyBorder="1" applyAlignment="1">
      <alignment horizontal="left" vertical="center"/>
    </xf>
    <xf numFmtId="0" fontId="11" fillId="3" borderId="5" xfId="0" applyFont="1" applyFill="1" applyBorder="1" applyAlignment="1">
      <alignment horizontal="left" vertical="center"/>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4" xfId="0" applyFont="1" applyFill="1" applyBorder="1" applyAlignment="1">
      <alignment vertical="center"/>
    </xf>
    <xf numFmtId="0" fontId="11" fillId="3" borderId="5" xfId="0" applyFont="1" applyFill="1" applyBorder="1" applyAlignment="1">
      <alignment vertical="center"/>
    </xf>
    <xf numFmtId="0" fontId="11" fillId="0" borderId="1" xfId="0" applyFont="1" applyFill="1" applyBorder="1" applyAlignment="1">
      <alignment horizontal="center"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horizontal="center" vertical="center" wrapText="1"/>
    </xf>
    <xf numFmtId="0" fontId="16" fillId="0" borderId="1" xfId="0" applyFont="1" applyBorder="1" applyAlignment="1">
      <alignment horizontal="left" vertical="center" wrapText="1"/>
    </xf>
    <xf numFmtId="0" fontId="11" fillId="0" borderId="1" xfId="0" applyFont="1" applyFill="1" applyBorder="1" applyAlignment="1">
      <alignment vertical="center" wrapText="1"/>
    </xf>
    <xf numFmtId="0" fontId="11" fillId="0" borderId="1" xfId="49" applyNumberFormat="1"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vertical="center"/>
    </xf>
    <xf numFmtId="0" fontId="11" fillId="3" borderId="1" xfId="0" applyFont="1" applyFill="1" applyBorder="1">
      <alignment vertical="center"/>
    </xf>
    <xf numFmtId="0" fontId="11" fillId="0" borderId="1" xfId="0" applyFont="1" applyBorder="1" applyAlignment="1">
      <alignment horizontal="center" vertical="center"/>
    </xf>
    <xf numFmtId="0" fontId="9" fillId="0" borderId="1" xfId="0" applyNumberFormat="1" applyFont="1" applyFill="1" applyBorder="1" applyAlignment="1">
      <alignment horizontal="center" vertical="center" wrapText="1"/>
    </xf>
    <xf numFmtId="0" fontId="9" fillId="3" borderId="1" xfId="0" applyNumberFormat="1" applyFont="1" applyFill="1" applyBorder="1" applyAlignment="1">
      <alignment horizontal="center"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left" vertical="center" wrapText="1"/>
    </xf>
    <xf numFmtId="0" fontId="14" fillId="0" borderId="1" xfId="0" applyFont="1" applyFill="1" applyBorder="1" applyAlignment="1">
      <alignment vertical="center" wrapText="1"/>
    </xf>
    <xf numFmtId="0" fontId="11" fillId="0" borderId="1" xfId="0" applyFont="1" applyBorder="1" applyAlignment="1">
      <alignment horizontal="left"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0" fontId="1" fillId="0" borderId="1" xfId="49" applyNumberFormat="1" applyFont="1" applyFill="1" applyBorder="1" applyAlignment="1" applyProtection="1">
      <alignment horizontal="center" vertical="center" wrapText="1"/>
      <protection locked="0"/>
    </xf>
    <xf numFmtId="0" fontId="1" fillId="0" borderId="1" xfId="0" applyFont="1" applyFill="1" applyBorder="1" applyAlignment="1">
      <alignment horizontal="right" vertical="center" wrapText="1"/>
    </xf>
    <xf numFmtId="0" fontId="2" fillId="0" borderId="1" xfId="50" applyNumberFormat="1" applyFont="1" applyFill="1" applyBorder="1" applyAlignment="1" applyProtection="1">
      <alignment horizontal="center" vertical="center" wrapText="1"/>
      <protection locked="0"/>
    </xf>
    <xf numFmtId="0" fontId="2" fillId="0" borderId="1" xfId="49" applyNumberFormat="1" applyFont="1" applyFill="1" applyBorder="1" applyAlignment="1">
      <alignment horizontal="center" vertical="center" wrapText="1"/>
    </xf>
    <xf numFmtId="0" fontId="9" fillId="3" borderId="1" xfId="49" applyNumberFormat="1" applyFont="1" applyFill="1" applyBorder="1" applyAlignment="1">
      <alignment horizontal="center" vertical="center" wrapText="1"/>
    </xf>
    <xf numFmtId="0" fontId="11" fillId="0" borderId="1" xfId="0" applyFont="1" applyFill="1" applyBorder="1" applyAlignment="1">
      <alignment vertical="center"/>
    </xf>
    <xf numFmtId="0" fontId="9" fillId="0" borderId="1" xfId="0" applyFont="1" applyFill="1" applyBorder="1">
      <alignment vertical="center"/>
    </xf>
    <xf numFmtId="0" fontId="11" fillId="0" borderId="1" xfId="0" applyFont="1" applyFill="1" applyBorder="1">
      <alignment vertical="center"/>
    </xf>
    <xf numFmtId="0" fontId="17" fillId="0" borderId="1" xfId="0" applyFont="1" applyFill="1" applyBorder="1">
      <alignment vertical="center"/>
    </xf>
    <xf numFmtId="0" fontId="11" fillId="0" borderId="1" xfId="0" applyFont="1" applyBorder="1">
      <alignment vertical="center"/>
    </xf>
    <xf numFmtId="0" fontId="11" fillId="0" borderId="1" xfId="0" applyFont="1" applyFill="1" applyBorder="1">
      <alignment vertical="center"/>
    </xf>
    <xf numFmtId="0" fontId="11" fillId="5" borderId="1" xfId="0" applyFont="1" applyFill="1" applyBorder="1">
      <alignment vertical="center"/>
    </xf>
    <xf numFmtId="0" fontId="17" fillId="3" borderId="1" xfId="0" applyFont="1" applyFill="1" applyBorder="1">
      <alignment vertical="center"/>
    </xf>
    <xf numFmtId="0" fontId="11" fillId="0" borderId="1" xfId="0" applyFont="1" applyBorder="1" applyAlignment="1">
      <alignment horizontal="left"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9" fillId="5" borderId="1" xfId="0" applyFont="1" applyFill="1" applyBorder="1" applyAlignment="1">
      <alignment horizontal="left" vertical="center"/>
    </xf>
    <xf numFmtId="0" fontId="11" fillId="0" borderId="1" xfId="0" applyFont="1" applyBorder="1" applyAlignment="1">
      <alignment horizontal="center" vertical="center" wrapText="1"/>
    </xf>
    <xf numFmtId="0" fontId="11" fillId="0" borderId="1" xfId="0" applyFont="1" applyBorder="1">
      <alignment vertical="center"/>
    </xf>
    <xf numFmtId="0" fontId="11" fillId="0" borderId="1" xfId="0" applyFont="1" applyBorder="1" applyAlignment="1">
      <alignment horizontal="center" vertical="center" wrapText="1"/>
    </xf>
    <xf numFmtId="0" fontId="11" fillId="7" borderId="1" xfId="0" applyFont="1" applyFill="1" applyBorder="1" applyAlignment="1">
      <alignment horizontal="left" vertical="center"/>
    </xf>
    <xf numFmtId="0" fontId="17" fillId="3" borderId="1" xfId="0" applyFont="1" applyFill="1" applyBorder="1" applyAlignment="1">
      <alignment horizontal="left" vertical="center"/>
    </xf>
    <xf numFmtId="0" fontId="11" fillId="0" borderId="1" xfId="0" applyFont="1" applyBorder="1" applyAlignment="1">
      <alignment horizontal="center" vertical="center"/>
    </xf>
    <xf numFmtId="0" fontId="11" fillId="0" borderId="1" xfId="0" applyFont="1" applyBorder="1" applyAlignment="1">
      <alignment vertical="center" wrapText="1"/>
    </xf>
    <xf numFmtId="0" fontId="18" fillId="0" borderId="1" xfId="0" applyFont="1" applyBorder="1">
      <alignment vertical="center"/>
    </xf>
    <xf numFmtId="0" fontId="17" fillId="0" borderId="1" xfId="0" applyFont="1" applyFill="1" applyBorder="1" applyAlignment="1">
      <alignment horizontal="left" vertical="center"/>
    </xf>
    <xf numFmtId="0" fontId="11" fillId="0" borderId="1" xfId="0" applyFont="1" applyFill="1" applyBorder="1" applyAlignment="1">
      <alignment horizontal="center" vertical="center"/>
    </xf>
    <xf numFmtId="0" fontId="9" fillId="0" borderId="1" xfId="49" applyNumberFormat="1" applyFont="1" applyFill="1" applyBorder="1" applyAlignment="1">
      <alignment horizontal="center" vertical="center" wrapText="1"/>
    </xf>
    <xf numFmtId="0" fontId="11" fillId="0" borderId="1" xfId="0" applyFont="1" applyFill="1" applyBorder="1" applyAlignment="1">
      <alignment horizontal="left" vertical="center"/>
    </xf>
    <xf numFmtId="0" fontId="11"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11" fillId="5" borderId="1" xfId="0" applyFont="1" applyFill="1" applyBorder="1">
      <alignment vertical="center"/>
    </xf>
    <xf numFmtId="0" fontId="11" fillId="5" borderId="1" xfId="0" applyFont="1" applyFill="1" applyBorder="1" applyAlignment="1">
      <alignment horizontal="center" vertical="center"/>
    </xf>
    <xf numFmtId="0" fontId="9" fillId="5" borderId="1" xfId="49" applyNumberFormat="1" applyFont="1" applyFill="1" applyBorder="1" applyAlignment="1">
      <alignment horizontal="center" vertical="center" wrapText="1"/>
    </xf>
    <xf numFmtId="0" fontId="11" fillId="5" borderId="1" xfId="0" applyFont="1" applyFill="1" applyBorder="1" applyAlignment="1">
      <alignment horizontal="left" vertical="center"/>
    </xf>
    <xf numFmtId="0" fontId="11" fillId="5" borderId="1" xfId="0" applyFont="1" applyFill="1" applyBorder="1" applyAlignment="1">
      <alignment vertical="center" wrapText="1"/>
    </xf>
    <xf numFmtId="0" fontId="17" fillId="3" borderId="1" xfId="0" applyFont="1" applyFill="1" applyBorder="1">
      <alignment vertical="center"/>
    </xf>
    <xf numFmtId="0" fontId="17" fillId="3" borderId="1" xfId="0" applyFont="1" applyFill="1" applyBorder="1" applyAlignment="1">
      <alignment horizontal="center" vertical="center"/>
    </xf>
    <xf numFmtId="0" fontId="17" fillId="3" borderId="1" xfId="49" applyNumberFormat="1" applyFont="1" applyFill="1" applyBorder="1" applyAlignment="1">
      <alignment horizontal="center" vertical="center" wrapText="1"/>
    </xf>
    <xf numFmtId="0" fontId="17" fillId="3" borderId="1" xfId="0" applyFont="1" applyFill="1" applyBorder="1" applyAlignment="1">
      <alignment horizontal="left" vertical="center"/>
    </xf>
    <xf numFmtId="0" fontId="17" fillId="3" borderId="1" xfId="0" applyFont="1" applyFill="1" applyBorder="1" applyAlignment="1">
      <alignment vertical="center" wrapText="1"/>
    </xf>
    <xf numFmtId="0" fontId="17" fillId="0" borderId="1" xfId="0" applyFont="1" applyFill="1" applyBorder="1">
      <alignment vertical="center"/>
    </xf>
    <xf numFmtId="0" fontId="17" fillId="0" borderId="1" xfId="0" applyFont="1" applyFill="1" applyBorder="1" applyAlignment="1">
      <alignment horizontal="center" vertical="center"/>
    </xf>
    <xf numFmtId="0" fontId="17" fillId="0" borderId="1" xfId="49" applyNumberFormat="1" applyFont="1" applyFill="1" applyBorder="1" applyAlignment="1">
      <alignment horizontal="center" vertical="center" wrapText="1"/>
    </xf>
    <xf numFmtId="0" fontId="9" fillId="0" borderId="1" xfId="0" applyFont="1" applyFill="1" applyBorder="1">
      <alignment vertical="center"/>
    </xf>
    <xf numFmtId="0" fontId="17" fillId="0" borderId="1" xfId="0" applyFont="1" applyFill="1" applyBorder="1" applyAlignment="1">
      <alignment horizontal="left" vertical="center"/>
    </xf>
    <xf numFmtId="0" fontId="17" fillId="0" borderId="1" xfId="0" applyFont="1" applyFill="1" applyBorder="1" applyAlignment="1">
      <alignment vertical="center" wrapText="1"/>
    </xf>
    <xf numFmtId="0" fontId="19" fillId="0" borderId="1" xfId="0" applyFont="1" applyBorder="1">
      <alignment vertical="center"/>
    </xf>
    <xf numFmtId="0" fontId="9" fillId="0" borderId="1" xfId="0" applyFont="1" applyFill="1" applyBorder="1" applyAlignment="1">
      <alignment horizontal="left" vertical="center"/>
    </xf>
    <xf numFmtId="0" fontId="9" fillId="0" borderId="1" xfId="0" applyFont="1" applyFill="1" applyBorder="1" applyAlignment="1">
      <alignment vertical="center" wrapText="1"/>
    </xf>
    <xf numFmtId="0" fontId="11" fillId="0" borderId="1" xfId="0" applyFont="1" applyFill="1" applyBorder="1" applyAlignment="1">
      <alignment horizontal="left"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horizontal="left" vertical="center"/>
    </xf>
    <xf numFmtId="0" fontId="9" fillId="0" borderId="0" xfId="0" applyFont="1" applyFill="1" applyBorder="1" applyAlignment="1">
      <alignment vertical="center"/>
    </xf>
    <xf numFmtId="0" fontId="9" fillId="3" borderId="0" xfId="0" applyFont="1" applyFill="1">
      <alignment vertical="center"/>
    </xf>
    <xf numFmtId="0" fontId="9" fillId="0" borderId="0" xfId="0" applyFont="1">
      <alignment vertical="center"/>
    </xf>
    <xf numFmtId="0" fontId="9" fillId="0" borderId="0" xfId="0" applyFont="1" applyAlignment="1">
      <alignment horizontal="left" vertical="center" wrapText="1"/>
    </xf>
    <xf numFmtId="0" fontId="9" fillId="0" borderId="0" xfId="0" applyFont="1" applyAlignment="1">
      <alignment vertical="center" wrapText="1"/>
    </xf>
    <xf numFmtId="0" fontId="9" fillId="0" borderId="1" xfId="0" applyFont="1" applyBorder="1">
      <alignment vertical="center"/>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9" fillId="0" borderId="1" xfId="50" applyNumberFormat="1" applyFont="1" applyFill="1" applyBorder="1" applyAlignment="1" applyProtection="1">
      <alignment horizontal="center" vertical="center" wrapText="1"/>
      <protection locked="0"/>
    </xf>
    <xf numFmtId="0" fontId="20" fillId="0" borderId="1" xfId="50" applyNumberFormat="1" applyFont="1" applyFill="1" applyBorder="1" applyAlignment="1">
      <alignment horizontal="center" vertical="center" wrapText="1"/>
    </xf>
    <xf numFmtId="9" fontId="9" fillId="0" borderId="1" xfId="11" applyFont="1" applyFill="1" applyBorder="1" applyAlignment="1">
      <alignment horizontal="left" vertical="center" wrapText="1"/>
    </xf>
    <xf numFmtId="0" fontId="20" fillId="0" borderId="1" xfId="50" applyNumberFormat="1" applyFont="1" applyFill="1" applyBorder="1" applyAlignment="1">
      <alignment horizontal="left" vertical="center" wrapText="1"/>
    </xf>
    <xf numFmtId="0" fontId="9" fillId="0" borderId="1" xfId="50" applyNumberFormat="1" applyFont="1" applyFill="1" applyBorder="1" applyAlignment="1" applyProtection="1">
      <alignment horizontal="left" vertical="center" wrapText="1"/>
      <protection locked="0"/>
    </xf>
    <xf numFmtId="0" fontId="20" fillId="0" borderId="0" xfId="50" applyNumberFormat="1" applyFont="1" applyFill="1" applyBorder="1" applyAlignment="1">
      <alignment horizontal="center" vertical="center" wrapText="1"/>
    </xf>
    <xf numFmtId="176" fontId="9" fillId="0" borderId="1" xfId="50" applyNumberFormat="1" applyFont="1" applyFill="1" applyBorder="1" applyAlignment="1">
      <alignment horizontal="left" vertical="center" wrapText="1"/>
    </xf>
    <xf numFmtId="176" fontId="9" fillId="0" borderId="0" xfId="50" applyNumberFormat="1" applyFont="1" applyFill="1" applyBorder="1" applyAlignment="1">
      <alignment horizontal="left" vertical="center" wrapText="1"/>
    </xf>
    <xf numFmtId="0" fontId="9" fillId="0" borderId="6" xfId="50" applyNumberFormat="1" applyFont="1" applyFill="1" applyBorder="1" applyAlignment="1" applyProtection="1">
      <alignment horizontal="center" vertical="center" wrapText="1"/>
      <protection locked="0"/>
    </xf>
    <xf numFmtId="0" fontId="20" fillId="0" borderId="6" xfId="50" applyNumberFormat="1" applyFont="1" applyFill="1" applyBorder="1" applyAlignment="1">
      <alignment horizontal="center" vertical="center" wrapText="1"/>
    </xf>
    <xf numFmtId="9" fontId="9" fillId="0" borderId="6" xfId="11" applyFont="1" applyFill="1" applyBorder="1" applyAlignment="1">
      <alignment horizontal="left" vertical="center" wrapText="1"/>
    </xf>
    <xf numFmtId="0" fontId="20" fillId="0" borderId="6" xfId="50" applyNumberFormat="1" applyFont="1" applyFill="1" applyBorder="1" applyAlignment="1">
      <alignment horizontal="left" vertical="center" wrapText="1"/>
    </xf>
    <xf numFmtId="176" fontId="9" fillId="0" borderId="6" xfId="50" applyNumberFormat="1" applyFont="1" applyFill="1" applyBorder="1" applyAlignment="1">
      <alignment horizontal="left" vertical="center" wrapText="1"/>
    </xf>
    <xf numFmtId="0" fontId="9" fillId="0" borderId="7" xfId="0" applyFont="1" applyBorder="1" applyAlignment="1">
      <alignment horizontal="center" vertical="center"/>
    </xf>
    <xf numFmtId="0" fontId="20" fillId="0" borderId="7" xfId="50" applyNumberFormat="1" applyFont="1" applyFill="1" applyBorder="1" applyAlignment="1">
      <alignment horizontal="center" vertical="center" wrapText="1"/>
    </xf>
    <xf numFmtId="9" fontId="9" fillId="0" borderId="7" xfId="11" applyFont="1" applyFill="1" applyBorder="1" applyAlignment="1">
      <alignment horizontal="left" vertical="center" wrapText="1"/>
    </xf>
    <xf numFmtId="0" fontId="20" fillId="0" borderId="7" xfId="50" applyNumberFormat="1" applyFont="1" applyFill="1" applyBorder="1" applyAlignment="1">
      <alignment horizontal="left" vertical="center" wrapText="1"/>
    </xf>
    <xf numFmtId="0" fontId="9" fillId="0" borderId="7" xfId="50" applyNumberFormat="1" applyFont="1" applyFill="1" applyBorder="1" applyAlignment="1" applyProtection="1">
      <alignment horizontal="left" vertical="center" wrapText="1"/>
      <protection locked="0"/>
    </xf>
    <xf numFmtId="0" fontId="9" fillId="0" borderId="0" xfId="0" applyFont="1" applyAlignment="1">
      <alignment horizontal="center" vertical="center"/>
    </xf>
    <xf numFmtId="0" fontId="9" fillId="0" borderId="1" xfId="0" applyFont="1" applyBorder="1" applyAlignment="1">
      <alignment horizontal="left" vertical="center" wrapText="1"/>
    </xf>
    <xf numFmtId="0" fontId="9" fillId="0" borderId="1" xfId="0" applyFont="1" applyFill="1" applyBorder="1" applyAlignment="1">
      <alignment horizontal="center" vertical="center"/>
    </xf>
    <xf numFmtId="0" fontId="9" fillId="0" borderId="1" xfId="0" applyFont="1" applyFill="1" applyBorder="1">
      <alignment vertical="center"/>
    </xf>
    <xf numFmtId="0" fontId="9" fillId="0" borderId="1" xfId="0" applyFont="1" applyFill="1" applyBorder="1" applyAlignment="1">
      <alignment horizontal="left" vertical="center" wrapText="1"/>
    </xf>
    <xf numFmtId="0" fontId="9" fillId="3" borderId="0" xfId="0" applyFont="1" applyFill="1" applyAlignment="1">
      <alignment horizontal="left" vertical="center" wrapText="1"/>
    </xf>
    <xf numFmtId="0" fontId="9" fillId="3" borderId="0" xfId="0" applyFont="1" applyFill="1" applyAlignment="1">
      <alignment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9" fillId="9" borderId="0" xfId="0" applyFont="1" applyFill="1" applyAlignment="1">
      <alignment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right" vertical="center" wrapText="1"/>
    </xf>
    <xf numFmtId="0" fontId="9" fillId="0" borderId="1" xfId="49" applyNumberFormat="1" applyFont="1" applyFill="1" applyBorder="1" applyAlignment="1" applyProtection="1">
      <alignment horizontal="center" vertical="center" wrapText="1"/>
      <protection locked="0"/>
    </xf>
    <xf numFmtId="0" fontId="9" fillId="0" borderId="1" xfId="0" applyFont="1" applyFill="1" applyBorder="1" applyAlignment="1">
      <alignment horizontal="right" vertical="center" wrapText="1"/>
    </xf>
    <xf numFmtId="0" fontId="20" fillId="0" borderId="1" xfId="50" applyNumberFormat="1" applyFont="1" applyFill="1" applyBorder="1" applyAlignment="1" applyProtection="1">
      <alignment horizontal="center" vertical="center" wrapText="1"/>
      <protection locked="0"/>
    </xf>
    <xf numFmtId="0" fontId="20" fillId="0" borderId="1" xfId="49" applyNumberFormat="1" applyFont="1" applyFill="1" applyBorder="1" applyAlignment="1">
      <alignment horizontal="center" vertical="center" wrapText="1"/>
    </xf>
    <xf numFmtId="0" fontId="9" fillId="7" borderId="0" xfId="0" applyFont="1" applyFill="1" applyAlignment="1">
      <alignment horizontal="left" vertical="center" wrapText="1"/>
    </xf>
    <xf numFmtId="0" fontId="9" fillId="0" borderId="0" xfId="0" applyFont="1">
      <alignment vertical="center"/>
    </xf>
    <xf numFmtId="0" fontId="9" fillId="0" borderId="0" xfId="0" applyFont="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9" fillId="9" borderId="0" xfId="0" applyFont="1" applyFill="1" applyAlignment="1">
      <alignment horizontal="center" vertical="center" wrapText="1"/>
    </xf>
    <xf numFmtId="0" fontId="9" fillId="9" borderId="0" xfId="0" applyFont="1" applyFill="1" applyAlignment="1">
      <alignment horizontal="center" vertical="center" wrapText="1"/>
    </xf>
    <xf numFmtId="0" fontId="9" fillId="3" borderId="0" xfId="0" applyFont="1" applyFill="1" applyAlignment="1">
      <alignment horizontal="center" vertical="center" wrapText="1"/>
    </xf>
    <xf numFmtId="0" fontId="9" fillId="9" borderId="0" xfId="0" applyFont="1" applyFill="1" applyAlignment="1">
      <alignment vertical="center" wrapText="1"/>
    </xf>
    <xf numFmtId="0" fontId="9" fillId="10" borderId="0" xfId="0" applyFont="1" applyFill="1" applyAlignment="1">
      <alignment vertical="center" wrapText="1"/>
    </xf>
    <xf numFmtId="0" fontId="9" fillId="3" borderId="0" xfId="49" applyNumberFormat="1" applyFont="1" applyFill="1" applyAlignment="1">
      <alignment horizontal="center" vertical="center" wrapText="1"/>
    </xf>
    <xf numFmtId="0" fontId="0" fillId="11" borderId="1" xfId="0" applyFill="1" applyBorder="1" applyAlignment="1">
      <alignment horizontal="center" vertical="center"/>
    </xf>
    <xf numFmtId="0" fontId="0" fillId="0" borderId="1" xfId="0" applyBorder="1">
      <alignment vertical="center"/>
    </xf>
    <xf numFmtId="9" fontId="0" fillId="0" borderId="1" xfId="0" applyNumberFormat="1" applyBorder="1">
      <alignment vertical="center"/>
    </xf>
    <xf numFmtId="9" fontId="0" fillId="0" borderId="0" xfId="0" applyNumberForma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4" xfId="49"/>
    <cellStyle name="常规 2" xfId="50"/>
  </cellStyles>
  <dxfs count="4">
    <dxf>
      <fill>
        <patternFill patternType="solid">
          <fgColor indexed="10"/>
          <bgColor indexed="50"/>
        </patternFill>
      </fill>
    </dxf>
    <dxf>
      <font>
        <b val="0"/>
        <i val="0"/>
        <color indexed="60"/>
      </font>
      <fill>
        <patternFill patternType="solid">
          <fgColor indexed="10"/>
          <bgColor indexed="51"/>
        </patternFill>
      </fill>
    </dxf>
    <dxf>
      <fill>
        <patternFill patternType="solid">
          <fgColor indexed="10"/>
          <bgColor indexed="11"/>
        </patternFill>
      </fill>
    </dxf>
    <dxf>
      <fill>
        <patternFill patternType="solid">
          <fgColor indexed="10"/>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安卓执行情况</a:t>
            </a:r>
          </a:p>
        </c:rich>
      </c:tx>
      <c:layout/>
      <c:overlay val="0"/>
      <c:spPr>
        <a:noFill/>
        <a:ln>
          <a:noFill/>
        </a:ln>
        <a:effectLst/>
      </c:spPr>
    </c:title>
    <c:autoTitleDeleted val="0"/>
    <c:plotArea>
      <c:layout>
        <c:manualLayout>
          <c:layoutTarget val="inner"/>
          <c:xMode val="edge"/>
          <c:yMode val="edge"/>
          <c:x val="0.205477970988377"/>
          <c:y val="0.141532064608988"/>
          <c:w val="0.800738805297775"/>
          <c:h val="0.685494962418039"/>
        </c:manualLayout>
      </c:layout>
      <c:barChart>
        <c:barDir val="bar"/>
        <c:grouping val="percentStacked"/>
        <c:varyColors val="0"/>
        <c:ser>
          <c:idx val="0"/>
          <c:order val="0"/>
          <c:tx>
            <c:strRef>
              <c:f>用例执行情况!$D$2</c:f>
              <c:strCache>
                <c:ptCount val="1"/>
                <c:pt idx="0">
                  <c:v>执行通过</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用例执行情况!$A$3:$A$10</c:f>
              <c:strCache>
                <c:ptCount val="8"/>
                <c:pt idx="0">
                  <c:v>测试用例模板</c:v>
                </c:pt>
              </c:strCache>
            </c:strRef>
          </c:cat>
          <c:val>
            <c:numRef>
              <c:f>用例执行情况!$D$3:$D$10</c:f>
              <c:numCache>
                <c:formatCode>0%</c:formatCode>
                <c:ptCount val="8"/>
                <c:pt idx="0">
                  <c:v>0</c:v>
                </c:pt>
              </c:numCache>
            </c:numRef>
          </c:val>
        </c:ser>
        <c:ser>
          <c:idx val="1"/>
          <c:order val="1"/>
          <c:tx>
            <c:strRef>
              <c:f>用例执行情况!$E$2</c:f>
              <c:strCache>
                <c:ptCount val="1"/>
                <c:pt idx="0">
                  <c:v>执行未通过</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用例执行情况!$A$3:$A$10</c:f>
              <c:strCache>
                <c:ptCount val="8"/>
                <c:pt idx="0">
                  <c:v>测试用例模板</c:v>
                </c:pt>
              </c:strCache>
            </c:strRef>
          </c:cat>
          <c:val>
            <c:numRef>
              <c:f>用例执行情况!$E$3:$E$10</c:f>
              <c:numCache>
                <c:formatCode>0%</c:formatCode>
                <c:ptCount val="8"/>
                <c:pt idx="0">
                  <c:v>0</c:v>
                </c:pt>
              </c:numCache>
            </c:numRef>
          </c:val>
        </c:ser>
        <c:ser>
          <c:idx val="2"/>
          <c:order val="2"/>
          <c:tx>
            <c:strRef>
              <c:f>用例执行情况!$F$2</c:f>
              <c:strCache>
                <c:ptCount val="1"/>
                <c:pt idx="0">
                  <c:v>执行阻碍</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用例执行情况!$A$3:$A$10</c:f>
              <c:strCache>
                <c:ptCount val="8"/>
                <c:pt idx="0">
                  <c:v>测试用例模板</c:v>
                </c:pt>
              </c:strCache>
            </c:strRef>
          </c:cat>
          <c:val>
            <c:numRef>
              <c:f>用例执行情况!$F$3:$F$10</c:f>
              <c:numCache>
                <c:formatCode>0%</c:formatCode>
                <c:ptCount val="8"/>
                <c:pt idx="0">
                  <c:v>0</c:v>
                </c:pt>
              </c:numCache>
            </c:numRef>
          </c:val>
        </c:ser>
        <c:ser>
          <c:idx val="3"/>
          <c:order val="3"/>
          <c:tx>
            <c:strRef>
              <c:f>用例执行情况!$G$2</c:f>
              <c:strCache>
                <c:ptCount val="1"/>
                <c:pt idx="0">
                  <c:v>待执行</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用例执行情况!$A$3:$A$10</c:f>
              <c:strCache>
                <c:ptCount val="8"/>
                <c:pt idx="0">
                  <c:v>测试用例模板</c:v>
                </c:pt>
              </c:strCache>
            </c:strRef>
          </c:cat>
          <c:val>
            <c:numRef>
              <c:f>用例执行情况!$G$3:$G$10</c:f>
              <c:numCache>
                <c:formatCode>0%</c:formatCode>
                <c:ptCount val="8"/>
                <c:pt idx="0">
                  <c:v>1</c:v>
                </c:pt>
              </c:numCache>
            </c:numRef>
          </c:val>
        </c:ser>
        <c:dLbls>
          <c:showLegendKey val="0"/>
          <c:showVal val="1"/>
          <c:showCatName val="0"/>
          <c:showSerName val="0"/>
          <c:showPercent val="0"/>
          <c:showBubbleSize val="0"/>
        </c:dLbls>
        <c:gapWidth val="150"/>
        <c:overlap val="100"/>
        <c:axId val="335788110"/>
        <c:axId val="40397401"/>
      </c:barChart>
      <c:catAx>
        <c:axId val="33578811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397401"/>
        <c:crosses val="autoZero"/>
        <c:auto val="1"/>
        <c:lblAlgn val="ctr"/>
        <c:lblOffset val="100"/>
        <c:noMultiLvlLbl val="0"/>
      </c:catAx>
      <c:valAx>
        <c:axId val="4039740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5788110"/>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IOS</a:t>
            </a:r>
            <a:r>
              <a:rPr altLang="en-US"/>
              <a:t>执行情况</a:t>
            </a:r>
            <a:endParaRPr altLang="en-US"/>
          </a:p>
        </c:rich>
      </c:tx>
      <c:layout/>
      <c:overlay val="0"/>
      <c:spPr>
        <a:noFill/>
        <a:ln>
          <a:noFill/>
        </a:ln>
        <a:effectLst/>
      </c:spPr>
    </c:title>
    <c:autoTitleDeleted val="0"/>
    <c:plotArea>
      <c:layout>
        <c:manualLayout>
          <c:layoutTarget val="inner"/>
          <c:xMode val="edge"/>
          <c:yMode val="edge"/>
          <c:x val="0.208509449771902"/>
          <c:y val="0.143312101910828"/>
          <c:w val="0.762070570710362"/>
          <c:h val="0.622030723117272"/>
        </c:manualLayout>
      </c:layout>
      <c:barChart>
        <c:barDir val="bar"/>
        <c:grouping val="percentStacked"/>
        <c:varyColors val="0"/>
        <c:ser>
          <c:idx val="0"/>
          <c:order val="0"/>
          <c:tx>
            <c:strRef>
              <c:f>用例执行情况!$O$2</c:f>
              <c:strCache>
                <c:ptCount val="1"/>
                <c:pt idx="0">
                  <c:v>执行通过</c:v>
                </c:pt>
              </c:strCache>
            </c:strRef>
          </c:tx>
          <c:spPr>
            <a:solidFill>
              <a:schemeClr val="accent1"/>
            </a:solidFill>
            <a:ln>
              <a:noFill/>
            </a:ln>
            <a:effectLst/>
          </c:spPr>
          <c:invertIfNegative val="0"/>
          <c:dLbls>
            <c:dLbl>
              <c:idx val="0"/>
              <c:layout/>
              <c:dLblPos val="ctr"/>
              <c:showLegendKey val="0"/>
              <c:showVal val="1"/>
              <c:showCatName val="0"/>
              <c:showSerName val="0"/>
              <c:showPercent val="0"/>
              <c:showBubbleSize val="0"/>
              <c:extLst>
                <c:ext xmlns:c15="http://schemas.microsoft.com/office/drawing/2012/chart" uri="{CE6537A1-D6FC-4f65-9D91-7224C49458BB}"/>
              </c:extLst>
            </c:dLbl>
            <c:dLbl>
              <c:idx val="1"/>
              <c:delete val="1"/>
            </c:dLbl>
            <c:dLbl>
              <c:idx val="2"/>
              <c:delete val="1"/>
            </c:dLbl>
            <c:dLbl>
              <c:idx val="3"/>
              <c:delete val="1"/>
            </c:dLbl>
            <c:dLbl>
              <c:idx val="4"/>
              <c:delete val="1"/>
            </c:dLbl>
            <c:dLbl>
              <c:idx val="5"/>
              <c:delete val="1"/>
            </c:dLbl>
            <c:dLbl>
              <c:idx val="6"/>
              <c:delete val="1"/>
            </c:dLbl>
            <c:dLbl>
              <c:idx val="7"/>
              <c:delete val="1"/>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0"/>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用例执行情况!$L$3:$L$10</c:f>
              <c:strCache>
                <c:ptCount val="8"/>
                <c:pt idx="0">
                  <c:v>测试用例模板</c:v>
                </c:pt>
              </c:strCache>
            </c:strRef>
          </c:cat>
          <c:val>
            <c:numRef>
              <c:f>用例执行情况!$O$3:$O$10</c:f>
              <c:numCache>
                <c:formatCode>0%</c:formatCode>
                <c:ptCount val="8"/>
                <c:pt idx="0">
                  <c:v>0</c:v>
                </c:pt>
              </c:numCache>
            </c:numRef>
          </c:val>
        </c:ser>
        <c:ser>
          <c:idx val="1"/>
          <c:order val="1"/>
          <c:tx>
            <c:strRef>
              <c:f>用例执行情况!$P$2</c:f>
              <c:strCache>
                <c:ptCount val="1"/>
                <c:pt idx="0">
                  <c:v>执行未通过</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用例执行情况!$L$3:$L$10</c:f>
              <c:strCache>
                <c:ptCount val="8"/>
                <c:pt idx="0">
                  <c:v>测试用例模板</c:v>
                </c:pt>
              </c:strCache>
            </c:strRef>
          </c:cat>
          <c:val>
            <c:numRef>
              <c:f>用例执行情况!$P$3:$P$10</c:f>
              <c:numCache>
                <c:formatCode>0%</c:formatCode>
                <c:ptCount val="8"/>
                <c:pt idx="0">
                  <c:v>0</c:v>
                </c:pt>
              </c:numCache>
            </c:numRef>
          </c:val>
        </c:ser>
        <c:ser>
          <c:idx val="2"/>
          <c:order val="2"/>
          <c:tx>
            <c:strRef>
              <c:f>用例执行情况!$Q$2</c:f>
              <c:strCache>
                <c:ptCount val="1"/>
                <c:pt idx="0">
                  <c:v>执行阻碍</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用例执行情况!$L$3:$L$10</c:f>
              <c:strCache>
                <c:ptCount val="8"/>
                <c:pt idx="0">
                  <c:v>测试用例模板</c:v>
                </c:pt>
              </c:strCache>
            </c:strRef>
          </c:cat>
          <c:val>
            <c:numRef>
              <c:f>用例执行情况!$Q$3:$Q$10</c:f>
              <c:numCache>
                <c:formatCode>0%</c:formatCode>
                <c:ptCount val="8"/>
                <c:pt idx="0">
                  <c:v>0</c:v>
                </c:pt>
              </c:numCache>
            </c:numRef>
          </c:val>
        </c:ser>
        <c:ser>
          <c:idx val="3"/>
          <c:order val="3"/>
          <c:tx>
            <c:strRef>
              <c:f>用例执行情况!$R$2</c:f>
              <c:strCache>
                <c:ptCount val="1"/>
                <c:pt idx="0">
                  <c:v>待执行</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用例执行情况!$L$3:$L$10</c:f>
              <c:strCache>
                <c:ptCount val="8"/>
                <c:pt idx="0">
                  <c:v>测试用例模板</c:v>
                </c:pt>
              </c:strCache>
            </c:strRef>
          </c:cat>
          <c:val>
            <c:numRef>
              <c:f>用例执行情况!$R$3:$R$10</c:f>
              <c:numCache>
                <c:formatCode>0%</c:formatCode>
                <c:ptCount val="8"/>
                <c:pt idx="0">
                  <c:v>1</c:v>
                </c:pt>
              </c:numCache>
            </c:numRef>
          </c:val>
        </c:ser>
        <c:dLbls>
          <c:showLegendKey val="0"/>
          <c:showVal val="0"/>
          <c:showCatName val="0"/>
          <c:showSerName val="0"/>
          <c:showPercent val="0"/>
          <c:showBubbleSize val="0"/>
        </c:dLbls>
        <c:gapWidth val="150"/>
        <c:overlap val="100"/>
        <c:axId val="872971973"/>
        <c:axId val="440577766"/>
      </c:barChart>
      <c:catAx>
        <c:axId val="87297197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0577766"/>
        <c:crosses val="autoZero"/>
        <c:auto val="1"/>
        <c:lblAlgn val="ctr"/>
        <c:lblOffset val="100"/>
        <c:noMultiLvlLbl val="0"/>
      </c:catAx>
      <c:valAx>
        <c:axId val="44057776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2971973"/>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15</xdr:row>
      <xdr:rowOff>111125</xdr:rowOff>
    </xdr:from>
    <xdr:to>
      <xdr:col>7</xdr:col>
      <xdr:colOff>189865</xdr:colOff>
      <xdr:row>38</xdr:row>
      <xdr:rowOff>138430</xdr:rowOff>
    </xdr:to>
    <xdr:graphicFrame>
      <xdr:nvGraphicFramePr>
        <xdr:cNvPr id="3" name="图表 2"/>
        <xdr:cNvGraphicFramePr/>
      </xdr:nvGraphicFramePr>
      <xdr:xfrm>
        <a:off x="9525" y="2682875"/>
        <a:ext cx="7047865" cy="39706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6350</xdr:colOff>
      <xdr:row>15</xdr:row>
      <xdr:rowOff>92075</xdr:rowOff>
    </xdr:from>
    <xdr:to>
      <xdr:col>18</xdr:col>
      <xdr:colOff>44450</xdr:colOff>
      <xdr:row>38</xdr:row>
      <xdr:rowOff>118745</xdr:rowOff>
    </xdr:to>
    <xdr:graphicFrame>
      <xdr:nvGraphicFramePr>
        <xdr:cNvPr id="7" name="图表 6"/>
        <xdr:cNvGraphicFramePr/>
      </xdr:nvGraphicFramePr>
      <xdr:xfrm>
        <a:off x="9617075" y="2663825"/>
        <a:ext cx="6896100" cy="39700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
  <sheetViews>
    <sheetView workbookViewId="0">
      <selection activeCell="J14" sqref="J14"/>
    </sheetView>
  </sheetViews>
  <sheetFormatPr defaultColWidth="9" defaultRowHeight="13.5"/>
  <cols>
    <col min="1" max="1" width="32.125" customWidth="1"/>
    <col min="5" max="5" width="13" customWidth="1"/>
    <col min="12" max="12" width="32.125" customWidth="1"/>
    <col min="16" max="16" width="12.875" customWidth="1"/>
  </cols>
  <sheetData>
    <row r="1" spans="1:18">
      <c r="A1" s="271" t="s">
        <v>0</v>
      </c>
      <c r="B1" s="271"/>
      <c r="C1" s="271"/>
      <c r="D1" s="271"/>
      <c r="E1" s="271"/>
      <c r="F1" s="271"/>
      <c r="G1" s="271"/>
      <c r="L1" s="271" t="s">
        <v>1</v>
      </c>
      <c r="M1" s="271"/>
      <c r="N1" s="271"/>
      <c r="O1" s="271"/>
      <c r="P1" s="271"/>
      <c r="Q1" s="271"/>
      <c r="R1" s="271"/>
    </row>
    <row r="2" spans="1:18">
      <c r="A2" s="272" t="s">
        <v>2</v>
      </c>
      <c r="B2" s="272" t="s">
        <v>3</v>
      </c>
      <c r="C2" s="272" t="s">
        <v>4</v>
      </c>
      <c r="D2" s="272" t="s">
        <v>5</v>
      </c>
      <c r="E2" s="272" t="s">
        <v>6</v>
      </c>
      <c r="F2" s="272" t="s">
        <v>7</v>
      </c>
      <c r="G2" s="272" t="s">
        <v>8</v>
      </c>
      <c r="L2" s="272" t="s">
        <v>2</v>
      </c>
      <c r="M2" s="272" t="s">
        <v>3</v>
      </c>
      <c r="N2" s="272" t="s">
        <v>4</v>
      </c>
      <c r="O2" s="272" t="s">
        <v>5</v>
      </c>
      <c r="P2" s="272" t="s">
        <v>6</v>
      </c>
      <c r="Q2" s="272" t="s">
        <v>7</v>
      </c>
      <c r="R2" s="272" t="s">
        <v>8</v>
      </c>
    </row>
    <row r="3" spans="1:18">
      <c r="A3" s="272" t="s">
        <v>9</v>
      </c>
      <c r="B3" s="272">
        <f>SUM(【我的】!G2)</f>
        <v>688</v>
      </c>
      <c r="C3" s="273">
        <f>SUM(【我的】!C2)</f>
        <v>0</v>
      </c>
      <c r="D3" s="273">
        <f>SUM(【我的】!C3)</f>
        <v>0</v>
      </c>
      <c r="E3" s="273">
        <f>SUM(【我的】!C4)</f>
        <v>0</v>
      </c>
      <c r="F3" s="273">
        <f>SUM(【我的】!C5)</f>
        <v>0</v>
      </c>
      <c r="G3" s="273">
        <f>SUM(【我的】!E2)</f>
        <v>1</v>
      </c>
      <c r="L3" s="272" t="s">
        <v>9</v>
      </c>
      <c r="M3" s="272">
        <f>SUM(【我的】!G6)</f>
        <v>688</v>
      </c>
      <c r="N3" s="273">
        <f>SUM(【我的】!C6)</f>
        <v>0</v>
      </c>
      <c r="O3" s="273">
        <f>SUM(【我的】!C7)</f>
        <v>0</v>
      </c>
      <c r="P3" s="273">
        <f>SUM(【我的】!C8)</f>
        <v>0</v>
      </c>
      <c r="Q3" s="273">
        <f>SUM(【我的】!C9)</f>
        <v>0</v>
      </c>
      <c r="R3" s="273">
        <f>SUM(【我的】!E6)</f>
        <v>1</v>
      </c>
    </row>
    <row r="4" spans="1:18">
      <c r="A4" s="272"/>
      <c r="B4" s="272"/>
      <c r="C4" s="273"/>
      <c r="D4" s="273"/>
      <c r="E4" s="273"/>
      <c r="F4" s="273"/>
      <c r="G4" s="273"/>
      <c r="L4" s="272"/>
      <c r="M4" s="272"/>
      <c r="N4" s="273"/>
      <c r="O4" s="273"/>
      <c r="P4" s="273"/>
      <c r="Q4" s="273"/>
      <c r="R4" s="273"/>
    </row>
    <row r="5" spans="1:18">
      <c r="A5" s="272"/>
      <c r="B5" s="272"/>
      <c r="C5" s="273"/>
      <c r="D5" s="273"/>
      <c r="E5" s="273"/>
      <c r="F5" s="273"/>
      <c r="G5" s="273"/>
      <c r="L5" s="272"/>
      <c r="M5" s="272"/>
      <c r="N5" s="273"/>
      <c r="O5" s="273"/>
      <c r="P5" s="273"/>
      <c r="Q5" s="273"/>
      <c r="R5" s="273"/>
    </row>
    <row r="6" spans="1:18">
      <c r="A6" s="272"/>
      <c r="B6" s="272"/>
      <c r="C6" s="273"/>
      <c r="D6" s="273"/>
      <c r="E6" s="273"/>
      <c r="F6" s="273"/>
      <c r="G6" s="273"/>
      <c r="L6" s="272"/>
      <c r="M6" s="272"/>
      <c r="N6" s="273"/>
      <c r="O6" s="273"/>
      <c r="P6" s="273"/>
      <c r="Q6" s="273"/>
      <c r="R6" s="273"/>
    </row>
    <row r="7" spans="1:18">
      <c r="A7" s="272"/>
      <c r="B7" s="272"/>
      <c r="C7" s="273"/>
      <c r="D7" s="273"/>
      <c r="E7" s="273"/>
      <c r="F7" s="273"/>
      <c r="G7" s="273"/>
      <c r="L7" s="272"/>
      <c r="M7" s="272"/>
      <c r="N7" s="273"/>
      <c r="O7" s="273"/>
      <c r="P7" s="273"/>
      <c r="Q7" s="273"/>
      <c r="R7" s="273"/>
    </row>
    <row r="8" spans="1:18">
      <c r="A8" s="272"/>
      <c r="B8" s="272"/>
      <c r="C8" s="273"/>
      <c r="D8" s="273"/>
      <c r="E8" s="273"/>
      <c r="F8" s="273"/>
      <c r="G8" s="273"/>
      <c r="L8" s="272"/>
      <c r="M8" s="272"/>
      <c r="N8" s="273"/>
      <c r="O8" s="273"/>
      <c r="P8" s="273"/>
      <c r="Q8" s="273"/>
      <c r="R8" s="273"/>
    </row>
    <row r="9" spans="1:18">
      <c r="A9" s="272"/>
      <c r="B9" s="272"/>
      <c r="C9" s="273"/>
      <c r="D9" s="273"/>
      <c r="E9" s="273"/>
      <c r="F9" s="273"/>
      <c r="G9" s="273"/>
      <c r="L9" s="272"/>
      <c r="M9" s="272"/>
      <c r="N9" s="273"/>
      <c r="O9" s="273"/>
      <c r="P9" s="273"/>
      <c r="Q9" s="273"/>
      <c r="R9" s="273"/>
    </row>
    <row r="10" spans="1:18">
      <c r="A10" s="272"/>
      <c r="B10" s="272"/>
      <c r="C10" s="273"/>
      <c r="D10" s="273"/>
      <c r="E10" s="273"/>
      <c r="F10" s="273"/>
      <c r="G10" s="273"/>
      <c r="L10" s="272"/>
      <c r="M10" s="272"/>
      <c r="N10" s="273"/>
      <c r="O10" s="273"/>
      <c r="P10" s="273"/>
      <c r="Q10" s="273"/>
      <c r="R10" s="273"/>
    </row>
    <row r="11" spans="3:18">
      <c r="C11" s="274"/>
      <c r="D11" s="274"/>
      <c r="E11" s="274"/>
      <c r="F11" s="274"/>
      <c r="G11" s="274"/>
      <c r="N11" s="274"/>
      <c r="O11" s="274"/>
      <c r="P11" s="274"/>
      <c r="Q11" s="274"/>
      <c r="R11" s="274"/>
    </row>
  </sheetData>
  <mergeCells count="2">
    <mergeCell ref="A1:G1"/>
    <mergeCell ref="L1:R1"/>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12"/>
  <sheetViews>
    <sheetView topLeftCell="A515" workbookViewId="0">
      <selection activeCell="A2" sqref="$A1:$XFD1048576"/>
    </sheetView>
  </sheetViews>
  <sheetFormatPr defaultColWidth="9" defaultRowHeight="16.5"/>
  <cols>
    <col min="1" max="4" width="9" style="219"/>
    <col min="5" max="5" width="27.3916666666667" style="220" customWidth="1"/>
    <col min="6" max="6" width="18.2666666666667" style="220" customWidth="1"/>
    <col min="7" max="7" width="35.8916666666667" style="221" customWidth="1"/>
    <col min="8" max="8" width="36.0583333333333" style="221" customWidth="1"/>
    <col min="9" max="10" width="18.1083333333333" style="219" customWidth="1"/>
    <col min="11" max="16384" width="9" style="219"/>
  </cols>
  <sheetData>
    <row r="1" spans="2:16">
      <c r="B1" s="222"/>
      <c r="C1" s="222"/>
      <c r="D1" s="223"/>
      <c r="E1" s="224"/>
      <c r="F1" s="224"/>
      <c r="G1" s="225"/>
      <c r="H1" s="221"/>
      <c r="I1" s="222"/>
      <c r="J1" s="222"/>
      <c r="K1" s="222"/>
      <c r="L1" s="222"/>
      <c r="M1" s="222"/>
      <c r="N1" s="222"/>
      <c r="O1" s="222"/>
      <c r="P1" s="222"/>
    </row>
    <row r="2" s="217" customFormat="1" spans="1:23">
      <c r="A2" s="226" t="s">
        <v>10</v>
      </c>
      <c r="B2" s="227" t="s">
        <v>11</v>
      </c>
      <c r="C2" s="228">
        <f>(G3+G4+G5)/$G$2</f>
        <v>0</v>
      </c>
      <c r="D2" s="227" t="s">
        <v>12</v>
      </c>
      <c r="E2" s="228">
        <f>1-((G3+G4+G5)/$G$2)</f>
        <v>1</v>
      </c>
      <c r="F2" s="229" t="s">
        <v>13</v>
      </c>
      <c r="G2" s="230">
        <f>COUNTIFS(D$1:D$66121,"High")+COUNTIFS(D$1:D$66121,"Medium")+COUNTIFS(D$1:D$66121,"Low")</f>
        <v>483</v>
      </c>
      <c r="H2" s="231"/>
      <c r="I2" s="254" t="s">
        <v>14</v>
      </c>
      <c r="J2" s="254"/>
      <c r="K2" s="254"/>
      <c r="L2" s="255"/>
      <c r="M2" s="256"/>
      <c r="N2" s="257"/>
      <c r="O2" s="257"/>
      <c r="P2" s="258">
        <f>COUNTIFS(D$1:D$66121,"High")+COUNTIFS(D$1:D$66121,"Medium")+COUNTIFS(D$1:D$66121,"Low")</f>
        <v>483</v>
      </c>
      <c r="R2" s="219"/>
      <c r="S2" s="219"/>
      <c r="T2" s="219"/>
      <c r="U2" s="219"/>
      <c r="V2" s="219"/>
      <c r="W2" s="219"/>
    </row>
    <row r="3" s="217" customFormat="1" spans="1:23">
      <c r="A3" s="226"/>
      <c r="B3" s="227" t="s">
        <v>15</v>
      </c>
      <c r="C3" s="228">
        <f>(G3)/$G$2</f>
        <v>0</v>
      </c>
      <c r="D3" s="227"/>
      <c r="E3" s="228"/>
      <c r="F3" s="229" t="s">
        <v>16</v>
      </c>
      <c r="G3" s="232">
        <f>COUNTIF(I:I,"Pass")</f>
        <v>0</v>
      </c>
      <c r="H3" s="233"/>
      <c r="I3" s="259" t="s">
        <v>17</v>
      </c>
      <c r="J3" s="259"/>
      <c r="K3" s="259"/>
      <c r="L3" s="259"/>
      <c r="M3" s="256"/>
      <c r="N3" s="61"/>
      <c r="O3" s="61"/>
      <c r="P3" s="258">
        <f>COUNTIFS(D$1:D$66121,"High")</f>
        <v>157</v>
      </c>
      <c r="R3" s="219"/>
      <c r="S3" s="219"/>
      <c r="T3" s="219"/>
      <c r="U3" s="219"/>
      <c r="V3" s="219"/>
      <c r="W3" s="219"/>
    </row>
    <row r="4" s="217" customFormat="1" spans="1:23">
      <c r="A4" s="226"/>
      <c r="B4" s="227" t="s">
        <v>18</v>
      </c>
      <c r="C4" s="228">
        <f>(G4)/$G$2</f>
        <v>0</v>
      </c>
      <c r="D4" s="227"/>
      <c r="E4" s="228"/>
      <c r="F4" s="229" t="s">
        <v>19</v>
      </c>
      <c r="G4" s="232">
        <f>COUNTIF(I:I,"Fail")</f>
        <v>0</v>
      </c>
      <c r="H4" s="233"/>
      <c r="I4" s="259" t="s">
        <v>20</v>
      </c>
      <c r="J4" s="259"/>
      <c r="K4" s="259"/>
      <c r="L4" s="259"/>
      <c r="M4" s="256"/>
      <c r="N4" s="61"/>
      <c r="O4" s="61"/>
      <c r="P4" s="258">
        <f>COUNTIFS(D$1:D$66121,"Medium")</f>
        <v>240</v>
      </c>
      <c r="R4" s="219"/>
      <c r="S4" s="219"/>
      <c r="T4" s="219"/>
      <c r="U4" s="219"/>
      <c r="V4" s="219"/>
      <c r="W4" s="219"/>
    </row>
    <row r="5" s="217" customFormat="1" ht="17.25" spans="1:23">
      <c r="A5" s="234"/>
      <c r="B5" s="235" t="s">
        <v>21</v>
      </c>
      <c r="C5" s="236">
        <f>(G5)/$G$2</f>
        <v>0</v>
      </c>
      <c r="D5" s="235"/>
      <c r="E5" s="236"/>
      <c r="F5" s="237" t="s">
        <v>22</v>
      </c>
      <c r="G5" s="238">
        <f>COUNTIF(I:I,"Block")</f>
        <v>0</v>
      </c>
      <c r="H5" s="233"/>
      <c r="I5" s="259" t="s">
        <v>23</v>
      </c>
      <c r="J5" s="259"/>
      <c r="K5" s="259"/>
      <c r="L5" s="259"/>
      <c r="M5" s="256"/>
      <c r="N5" s="61"/>
      <c r="O5" s="61"/>
      <c r="P5" s="258">
        <f>COUNTIFS(D$1:D$66121,"Low")</f>
        <v>86</v>
      </c>
      <c r="R5" s="219"/>
      <c r="S5" s="219"/>
      <c r="T5" s="219"/>
      <c r="U5" s="219"/>
      <c r="V5" s="219"/>
      <c r="W5" s="219"/>
    </row>
    <row r="6" spans="1:7">
      <c r="A6" s="239" t="s">
        <v>24</v>
      </c>
      <c r="B6" s="240" t="s">
        <v>11</v>
      </c>
      <c r="C6" s="241">
        <f>(G7+G8+G9)/$G$2</f>
        <v>0</v>
      </c>
      <c r="D6" s="240" t="s">
        <v>12</v>
      </c>
      <c r="E6" s="241">
        <f>1-((G7+G8+G9)/$G$2)</f>
        <v>1</v>
      </c>
      <c r="F6" s="242" t="s">
        <v>13</v>
      </c>
      <c r="G6" s="243">
        <f>COUNTIFS(D$1:D$66121,"High")+COUNTIFS(D$1:D$66121,"Medium")+COUNTIFS(D$1:D$66121,"Low")</f>
        <v>483</v>
      </c>
    </row>
    <row r="7" spans="1:7">
      <c r="A7" s="223"/>
      <c r="B7" s="227" t="s">
        <v>15</v>
      </c>
      <c r="C7" s="228">
        <f>(G7)/$G$2</f>
        <v>0</v>
      </c>
      <c r="D7" s="227"/>
      <c r="E7" s="228"/>
      <c r="F7" s="229" t="s">
        <v>16</v>
      </c>
      <c r="G7" s="232">
        <f>COUNTIF(J:J,"Pass")</f>
        <v>0</v>
      </c>
    </row>
    <row r="8" spans="1:7">
      <c r="A8" s="223"/>
      <c r="B8" s="227" t="s">
        <v>18</v>
      </c>
      <c r="C8" s="228">
        <f>(G8)/$G$2</f>
        <v>0</v>
      </c>
      <c r="D8" s="227"/>
      <c r="E8" s="228"/>
      <c r="F8" s="229" t="s">
        <v>19</v>
      </c>
      <c r="G8" s="232">
        <f>COUNTIF(J:J,"Fail")</f>
        <v>0</v>
      </c>
    </row>
    <row r="9" spans="1:7">
      <c r="A9" s="223"/>
      <c r="B9" s="227" t="s">
        <v>21</v>
      </c>
      <c r="C9" s="228">
        <f>(G9)/$G$2</f>
        <v>0</v>
      </c>
      <c r="D9" s="227"/>
      <c r="E9" s="228"/>
      <c r="F9" s="229" t="s">
        <v>22</v>
      </c>
      <c r="G9" s="232">
        <f>COUNTIF(J:J,"Block")</f>
        <v>0</v>
      </c>
    </row>
    <row r="10" spans="4:4">
      <c r="D10" s="244"/>
    </row>
    <row r="11" spans="1:13">
      <c r="A11" s="87" t="s">
        <v>25</v>
      </c>
      <c r="B11" s="87" t="s">
        <v>26</v>
      </c>
      <c r="C11" s="87" t="s">
        <v>27</v>
      </c>
      <c r="D11" s="149" t="s">
        <v>28</v>
      </c>
      <c r="E11" s="245" t="s">
        <v>29</v>
      </c>
      <c r="F11" s="245" t="s">
        <v>30</v>
      </c>
      <c r="G11" s="62" t="s">
        <v>31</v>
      </c>
      <c r="H11" s="62" t="s">
        <v>32</v>
      </c>
      <c r="I11" s="87" t="s">
        <v>33</v>
      </c>
      <c r="J11" s="87" t="s">
        <v>34</v>
      </c>
      <c r="K11" s="87" t="s">
        <v>35</v>
      </c>
      <c r="L11" s="149" t="s">
        <v>36</v>
      </c>
      <c r="M11" s="87" t="s">
        <v>37</v>
      </c>
    </row>
    <row r="12" spans="1:13">
      <c r="A12" s="246"/>
      <c r="B12" s="247" t="s">
        <v>38</v>
      </c>
      <c r="C12" s="60" t="s">
        <v>39</v>
      </c>
      <c r="D12" s="61" t="s">
        <v>17</v>
      </c>
      <c r="E12" s="248" t="s">
        <v>40</v>
      </c>
      <c r="F12" s="248"/>
      <c r="G12" s="60" t="s">
        <v>41</v>
      </c>
      <c r="H12" s="60" t="s">
        <v>42</v>
      </c>
      <c r="I12" s="60"/>
      <c r="J12" s="60"/>
      <c r="K12" s="247"/>
      <c r="L12" s="60"/>
      <c r="M12" s="247"/>
    </row>
    <row r="13" s="218" customFormat="1" spans="1:8">
      <c r="A13" s="44" t="s">
        <v>43</v>
      </c>
      <c r="C13" s="44" t="s">
        <v>44</v>
      </c>
      <c r="D13" s="163"/>
      <c r="E13" s="249"/>
      <c r="F13" s="249"/>
      <c r="G13" s="250"/>
      <c r="H13" s="250"/>
    </row>
    <row r="14" s="219" customFormat="1" ht="49.5" outlineLevel="1" spans="4:8">
      <c r="D14" s="61" t="s">
        <v>17</v>
      </c>
      <c r="E14" s="251" t="s">
        <v>45</v>
      </c>
      <c r="F14" s="251" t="s">
        <v>46</v>
      </c>
      <c r="G14" s="252" t="s">
        <v>47</v>
      </c>
      <c r="H14" s="252" t="s">
        <v>48</v>
      </c>
    </row>
    <row r="15" s="219" customFormat="1" ht="33" outlineLevel="1" spans="4:8">
      <c r="D15" s="61" t="s">
        <v>23</v>
      </c>
      <c r="E15" s="251" t="s">
        <v>49</v>
      </c>
      <c r="F15" s="220"/>
      <c r="G15" s="252" t="s">
        <v>50</v>
      </c>
      <c r="H15" s="252" t="s">
        <v>51</v>
      </c>
    </row>
    <row r="16" s="219" customFormat="1" ht="33" outlineLevel="1" spans="4:8">
      <c r="D16" s="61" t="s">
        <v>23</v>
      </c>
      <c r="E16" s="251" t="s">
        <v>52</v>
      </c>
      <c r="F16" s="220"/>
      <c r="G16" s="252" t="s">
        <v>53</v>
      </c>
      <c r="H16" s="252" t="s">
        <v>51</v>
      </c>
    </row>
    <row r="17" s="219" customFormat="1" ht="49.5" outlineLevel="1" spans="4:8">
      <c r="D17" s="61" t="s">
        <v>17</v>
      </c>
      <c r="E17" s="251" t="s">
        <v>54</v>
      </c>
      <c r="F17" s="220"/>
      <c r="G17" s="252" t="s">
        <v>55</v>
      </c>
      <c r="H17" s="252" t="s">
        <v>56</v>
      </c>
    </row>
    <row r="18" s="219" customFormat="1" ht="49.5" outlineLevel="1" spans="4:8">
      <c r="D18" s="61" t="s">
        <v>20</v>
      </c>
      <c r="E18" s="251" t="s">
        <v>57</v>
      </c>
      <c r="F18" s="220"/>
      <c r="G18" s="252" t="s">
        <v>58</v>
      </c>
      <c r="H18" s="252" t="s">
        <v>59</v>
      </c>
    </row>
    <row r="19" s="219" customFormat="1" ht="49.5" outlineLevel="1" spans="4:8">
      <c r="D19" s="61" t="s">
        <v>20</v>
      </c>
      <c r="E19" s="251" t="s">
        <v>60</v>
      </c>
      <c r="F19" s="220"/>
      <c r="G19" s="253" t="s">
        <v>61</v>
      </c>
      <c r="H19" s="253" t="s">
        <v>59</v>
      </c>
    </row>
    <row r="20" s="219" customFormat="1" ht="33" outlineLevel="1" spans="4:8">
      <c r="D20" s="61" t="s">
        <v>20</v>
      </c>
      <c r="E20" s="251" t="s">
        <v>62</v>
      </c>
      <c r="F20" s="220"/>
      <c r="G20" s="252" t="s">
        <v>63</v>
      </c>
      <c r="H20" s="252" t="s">
        <v>64</v>
      </c>
    </row>
    <row r="21" s="219" customFormat="1" ht="66" outlineLevel="1" spans="4:8">
      <c r="D21" s="61" t="s">
        <v>17</v>
      </c>
      <c r="E21" s="251" t="s">
        <v>65</v>
      </c>
      <c r="F21" s="220"/>
      <c r="G21" s="252" t="s">
        <v>66</v>
      </c>
      <c r="H21" s="252" t="s">
        <v>67</v>
      </c>
    </row>
    <row r="22" s="219" customFormat="1" ht="33" outlineLevel="1" spans="4:8">
      <c r="D22" s="61" t="s">
        <v>20</v>
      </c>
      <c r="E22" s="251" t="s">
        <v>68</v>
      </c>
      <c r="F22" s="220"/>
      <c r="G22" s="252" t="s">
        <v>69</v>
      </c>
      <c r="H22" s="252" t="s">
        <v>70</v>
      </c>
    </row>
    <row r="23" s="219" customFormat="1" ht="49.5" outlineLevel="1" spans="4:8">
      <c r="D23" s="61" t="s">
        <v>20</v>
      </c>
      <c r="E23" s="251" t="s">
        <v>71</v>
      </c>
      <c r="F23" s="251" t="s">
        <v>72</v>
      </c>
      <c r="G23" s="252" t="s">
        <v>73</v>
      </c>
      <c r="H23" s="252" t="s">
        <v>74</v>
      </c>
    </row>
    <row r="24" s="219" customFormat="1" ht="66" outlineLevel="1" spans="4:8">
      <c r="D24" s="61" t="s">
        <v>17</v>
      </c>
      <c r="E24" s="251" t="s">
        <v>75</v>
      </c>
      <c r="F24" s="220"/>
      <c r="G24" s="252" t="s">
        <v>76</v>
      </c>
      <c r="H24" s="252" t="s">
        <v>77</v>
      </c>
    </row>
    <row r="25" s="219" customFormat="1" ht="33" outlineLevel="1" spans="4:8">
      <c r="D25" s="61" t="s">
        <v>23</v>
      </c>
      <c r="E25" s="251" t="s">
        <v>78</v>
      </c>
      <c r="F25" s="220"/>
      <c r="G25" s="252" t="s">
        <v>79</v>
      </c>
      <c r="H25" s="252" t="s">
        <v>80</v>
      </c>
    </row>
    <row r="26" s="219" customFormat="1" ht="33" outlineLevel="1" spans="4:8">
      <c r="D26" s="61" t="s">
        <v>17</v>
      </c>
      <c r="E26" s="251" t="s">
        <v>81</v>
      </c>
      <c r="F26" s="251" t="s">
        <v>82</v>
      </c>
      <c r="G26" s="252" t="s">
        <v>83</v>
      </c>
      <c r="H26" s="252" t="s">
        <v>84</v>
      </c>
    </row>
    <row r="27" s="219" customFormat="1" ht="33" outlineLevel="1" spans="4:8">
      <c r="D27" s="61" t="s">
        <v>23</v>
      </c>
      <c r="E27" s="251" t="s">
        <v>85</v>
      </c>
      <c r="F27" s="251" t="s">
        <v>82</v>
      </c>
      <c r="G27" s="252" t="s">
        <v>86</v>
      </c>
      <c r="H27" s="252" t="s">
        <v>87</v>
      </c>
    </row>
    <row r="28" s="219" customFormat="1" outlineLevel="1" spans="4:8">
      <c r="D28" s="61" t="s">
        <v>20</v>
      </c>
      <c r="E28" s="251" t="s">
        <v>88</v>
      </c>
      <c r="F28" s="251" t="s">
        <v>82</v>
      </c>
      <c r="G28" s="252" t="s">
        <v>89</v>
      </c>
      <c r="H28" s="252" t="s">
        <v>90</v>
      </c>
    </row>
    <row r="29" s="219" customFormat="1" ht="33" outlineLevel="1" spans="4:8">
      <c r="D29" s="61" t="s">
        <v>20</v>
      </c>
      <c r="E29" s="251" t="s">
        <v>91</v>
      </c>
      <c r="F29" s="251" t="s">
        <v>82</v>
      </c>
      <c r="G29" s="252" t="s">
        <v>92</v>
      </c>
      <c r="H29" s="252" t="s">
        <v>93</v>
      </c>
    </row>
    <row r="30" s="219" customFormat="1" ht="49.5" outlineLevel="1" spans="4:8">
      <c r="D30" s="61" t="s">
        <v>23</v>
      </c>
      <c r="E30" s="251" t="s">
        <v>94</v>
      </c>
      <c r="F30" s="251" t="s">
        <v>82</v>
      </c>
      <c r="G30" s="252" t="s">
        <v>95</v>
      </c>
      <c r="H30" s="252" t="s">
        <v>96</v>
      </c>
    </row>
    <row r="31" s="219" customFormat="1" ht="49.5" outlineLevel="1" spans="4:8">
      <c r="D31" s="61" t="s">
        <v>23</v>
      </c>
      <c r="E31" s="251" t="s">
        <v>97</v>
      </c>
      <c r="F31" s="251" t="s">
        <v>82</v>
      </c>
      <c r="G31" s="253" t="s">
        <v>98</v>
      </c>
      <c r="H31" s="253" t="s">
        <v>99</v>
      </c>
    </row>
    <row r="32" s="219" customFormat="1" ht="66" outlineLevel="1" spans="4:8">
      <c r="D32" s="61" t="s">
        <v>23</v>
      </c>
      <c r="E32" s="251" t="s">
        <v>100</v>
      </c>
      <c r="F32" s="251" t="s">
        <v>82</v>
      </c>
      <c r="G32" s="252" t="s">
        <v>101</v>
      </c>
      <c r="H32" s="252" t="s">
        <v>102</v>
      </c>
    </row>
    <row r="33" s="219" customFormat="1" ht="66" outlineLevel="1" spans="4:8">
      <c r="D33" s="61" t="s">
        <v>23</v>
      </c>
      <c r="E33" s="251" t="s">
        <v>103</v>
      </c>
      <c r="F33" s="251" t="s">
        <v>82</v>
      </c>
      <c r="G33" s="252" t="s">
        <v>104</v>
      </c>
      <c r="H33" s="252" t="s">
        <v>105</v>
      </c>
    </row>
    <row r="34" s="219" customFormat="1" ht="49.5" outlineLevel="1" spans="4:8">
      <c r="D34" s="61" t="s">
        <v>17</v>
      </c>
      <c r="E34" s="251" t="s">
        <v>106</v>
      </c>
      <c r="F34" s="251" t="s">
        <v>82</v>
      </c>
      <c r="G34" s="252" t="s">
        <v>107</v>
      </c>
      <c r="H34" s="252" t="s">
        <v>108</v>
      </c>
    </row>
    <row r="35" s="219" customFormat="1" ht="66" outlineLevel="1" spans="4:8">
      <c r="D35" s="61" t="s">
        <v>17</v>
      </c>
      <c r="E35" s="251" t="s">
        <v>109</v>
      </c>
      <c r="F35" s="251" t="s">
        <v>82</v>
      </c>
      <c r="G35" s="252" t="s">
        <v>110</v>
      </c>
      <c r="H35" s="252" t="s">
        <v>111</v>
      </c>
    </row>
    <row r="36" s="219" customFormat="1" ht="66" outlineLevel="1" spans="4:8">
      <c r="D36" s="61" t="s">
        <v>17</v>
      </c>
      <c r="E36" s="251" t="s">
        <v>112</v>
      </c>
      <c r="F36" s="251" t="s">
        <v>82</v>
      </c>
      <c r="G36" s="252" t="s">
        <v>113</v>
      </c>
      <c r="H36" s="252" t="s">
        <v>114</v>
      </c>
    </row>
    <row r="37" s="219" customFormat="1" ht="49.5" outlineLevel="1" spans="4:8">
      <c r="D37" s="61" t="s">
        <v>17</v>
      </c>
      <c r="E37" s="251" t="s">
        <v>115</v>
      </c>
      <c r="F37" s="251" t="s">
        <v>82</v>
      </c>
      <c r="G37" s="252" t="s">
        <v>116</v>
      </c>
      <c r="H37" s="252" t="s">
        <v>117</v>
      </c>
    </row>
    <row r="38" s="219" customFormat="1" ht="82.5" outlineLevel="1" spans="4:8">
      <c r="D38" s="61" t="s">
        <v>17</v>
      </c>
      <c r="E38" s="251" t="s">
        <v>118</v>
      </c>
      <c r="F38" s="251" t="s">
        <v>82</v>
      </c>
      <c r="G38" s="252" t="s">
        <v>119</v>
      </c>
      <c r="H38" s="252" t="s">
        <v>120</v>
      </c>
    </row>
    <row r="39" s="219" customFormat="1" ht="33" outlineLevel="1" spans="4:8">
      <c r="D39" s="61" t="s">
        <v>17</v>
      </c>
      <c r="E39" s="251" t="s">
        <v>121</v>
      </c>
      <c r="F39" s="251" t="s">
        <v>82</v>
      </c>
      <c r="G39" s="252" t="s">
        <v>122</v>
      </c>
      <c r="H39" s="252" t="s">
        <v>123</v>
      </c>
    </row>
    <row r="40" s="219" customFormat="1" ht="66" outlineLevel="1" spans="4:8">
      <c r="D40" s="61" t="s">
        <v>23</v>
      </c>
      <c r="E40" s="251" t="s">
        <v>124</v>
      </c>
      <c r="F40" s="251" t="s">
        <v>82</v>
      </c>
      <c r="G40" s="252" t="s">
        <v>125</v>
      </c>
      <c r="H40" s="252" t="s">
        <v>126</v>
      </c>
    </row>
    <row r="41" s="219" customFormat="1" ht="66" outlineLevel="1" spans="4:8">
      <c r="D41" s="61" t="s">
        <v>20</v>
      </c>
      <c r="E41" s="251" t="s">
        <v>127</v>
      </c>
      <c r="F41" s="251" t="s">
        <v>82</v>
      </c>
      <c r="G41" s="252" t="s">
        <v>128</v>
      </c>
      <c r="H41" s="252" t="s">
        <v>129</v>
      </c>
    </row>
    <row r="42" s="219" customFormat="1" ht="66" outlineLevel="1" spans="4:8">
      <c r="D42" s="61" t="s">
        <v>23</v>
      </c>
      <c r="E42" s="251" t="s">
        <v>130</v>
      </c>
      <c r="F42" s="251" t="s">
        <v>82</v>
      </c>
      <c r="G42" s="252" t="s">
        <v>128</v>
      </c>
      <c r="H42" s="252" t="s">
        <v>131</v>
      </c>
    </row>
    <row r="43" s="219" customFormat="1" ht="66" outlineLevel="1" spans="4:8">
      <c r="D43" s="61" t="s">
        <v>23</v>
      </c>
      <c r="E43" s="251" t="s">
        <v>132</v>
      </c>
      <c r="F43" s="251" t="s">
        <v>82</v>
      </c>
      <c r="G43" s="252" t="s">
        <v>128</v>
      </c>
      <c r="H43" s="252" t="s">
        <v>133</v>
      </c>
    </row>
    <row r="44" s="219" customFormat="1" ht="33" outlineLevel="1" spans="4:8">
      <c r="D44" s="61" t="s">
        <v>20</v>
      </c>
      <c r="E44" s="251" t="s">
        <v>134</v>
      </c>
      <c r="F44" s="251" t="s">
        <v>82</v>
      </c>
      <c r="G44" s="253" t="s">
        <v>135</v>
      </c>
      <c r="H44" s="253" t="s">
        <v>136</v>
      </c>
    </row>
    <row r="45" s="219" customFormat="1" ht="33" outlineLevel="1" spans="4:8">
      <c r="D45" s="61" t="s">
        <v>20</v>
      </c>
      <c r="E45" s="251" t="s">
        <v>137</v>
      </c>
      <c r="F45" s="251" t="s">
        <v>82</v>
      </c>
      <c r="G45" s="253" t="s">
        <v>138</v>
      </c>
      <c r="H45" s="253" t="s">
        <v>136</v>
      </c>
    </row>
    <row r="46" s="219" customFormat="1" ht="33" outlineLevel="1" spans="4:8">
      <c r="D46" s="61" t="s">
        <v>20</v>
      </c>
      <c r="E46" s="251" t="s">
        <v>139</v>
      </c>
      <c r="F46" s="251" t="s">
        <v>82</v>
      </c>
      <c r="G46" s="253" t="s">
        <v>140</v>
      </c>
      <c r="H46" s="253" t="s">
        <v>141</v>
      </c>
    </row>
    <row r="47" s="219" customFormat="1" ht="33" outlineLevel="1" spans="4:8">
      <c r="D47" s="61" t="s">
        <v>17</v>
      </c>
      <c r="E47" s="251" t="s">
        <v>142</v>
      </c>
      <c r="F47" s="251" t="s">
        <v>82</v>
      </c>
      <c r="G47" s="252" t="s">
        <v>143</v>
      </c>
      <c r="H47" s="252" t="s">
        <v>144</v>
      </c>
    </row>
    <row r="48" s="219" customFormat="1" ht="33" outlineLevel="1" spans="4:8">
      <c r="D48" s="61" t="s">
        <v>17</v>
      </c>
      <c r="E48" s="251" t="s">
        <v>145</v>
      </c>
      <c r="F48" s="251" t="s">
        <v>82</v>
      </c>
      <c r="G48" s="252" t="s">
        <v>146</v>
      </c>
      <c r="H48" s="252" t="s">
        <v>147</v>
      </c>
    </row>
    <row r="49" s="219" customFormat="1" ht="66" outlineLevel="1" spans="4:8">
      <c r="D49" s="61" t="s">
        <v>17</v>
      </c>
      <c r="E49" s="251" t="s">
        <v>148</v>
      </c>
      <c r="F49" s="251" t="s">
        <v>82</v>
      </c>
      <c r="G49" s="252" t="s">
        <v>149</v>
      </c>
      <c r="H49" s="252" t="s">
        <v>150</v>
      </c>
    </row>
    <row r="50" s="219" customFormat="1" ht="66" outlineLevel="1" spans="4:8">
      <c r="D50" s="61" t="s">
        <v>17</v>
      </c>
      <c r="E50" s="251" t="s">
        <v>148</v>
      </c>
      <c r="F50" s="251" t="s">
        <v>82</v>
      </c>
      <c r="G50" s="252" t="s">
        <v>151</v>
      </c>
      <c r="H50" s="252" t="s">
        <v>152</v>
      </c>
    </row>
    <row r="51" s="219" customFormat="1" ht="66" outlineLevel="1" spans="4:8">
      <c r="D51" s="61" t="s">
        <v>17</v>
      </c>
      <c r="E51" s="251" t="s">
        <v>148</v>
      </c>
      <c r="F51" s="251" t="s">
        <v>82</v>
      </c>
      <c r="G51" s="252" t="s">
        <v>153</v>
      </c>
      <c r="H51" s="252" t="s">
        <v>154</v>
      </c>
    </row>
    <row r="52" s="219" customFormat="1" ht="49.5" outlineLevel="1" spans="4:8">
      <c r="D52" s="61" t="s">
        <v>20</v>
      </c>
      <c r="E52" s="251" t="s">
        <v>155</v>
      </c>
      <c r="F52" s="251" t="s">
        <v>82</v>
      </c>
      <c r="G52" s="252" t="s">
        <v>156</v>
      </c>
      <c r="H52" s="252" t="s">
        <v>157</v>
      </c>
    </row>
    <row r="53" s="219" customFormat="1" ht="33" outlineLevel="1" spans="4:8">
      <c r="D53" s="61" t="s">
        <v>20</v>
      </c>
      <c r="E53" s="251" t="s">
        <v>158</v>
      </c>
      <c r="F53" s="251" t="s">
        <v>82</v>
      </c>
      <c r="G53" s="253" t="s">
        <v>159</v>
      </c>
      <c r="H53" s="253" t="s">
        <v>160</v>
      </c>
    </row>
    <row r="54" s="219" customFormat="1" ht="33" outlineLevel="1" spans="4:8">
      <c r="D54" s="61" t="s">
        <v>20</v>
      </c>
      <c r="E54" s="220"/>
      <c r="F54" s="251" t="s">
        <v>82</v>
      </c>
      <c r="G54" s="253" t="s">
        <v>161</v>
      </c>
      <c r="H54" s="253" t="s">
        <v>162</v>
      </c>
    </row>
    <row r="55" s="219" customFormat="1" ht="33" outlineLevel="1" spans="4:8">
      <c r="D55" s="61" t="s">
        <v>20</v>
      </c>
      <c r="E55" s="251" t="s">
        <v>163</v>
      </c>
      <c r="F55" s="251" t="s">
        <v>82</v>
      </c>
      <c r="G55" s="253" t="s">
        <v>164</v>
      </c>
      <c r="H55" s="253" t="s">
        <v>165</v>
      </c>
    </row>
    <row r="56" s="219" customFormat="1" ht="33" outlineLevel="1" spans="4:8">
      <c r="D56" s="61" t="s">
        <v>20</v>
      </c>
      <c r="E56" s="251" t="s">
        <v>166</v>
      </c>
      <c r="F56" s="251" t="s">
        <v>167</v>
      </c>
      <c r="G56" s="253" t="s">
        <v>168</v>
      </c>
      <c r="H56" s="253" t="s">
        <v>169</v>
      </c>
    </row>
    <row r="57" s="219" customFormat="1" ht="33" outlineLevel="1" spans="4:8">
      <c r="D57" s="61" t="s">
        <v>20</v>
      </c>
      <c r="E57" s="251" t="s">
        <v>170</v>
      </c>
      <c r="F57" s="251" t="s">
        <v>167</v>
      </c>
      <c r="G57" s="253" t="s">
        <v>171</v>
      </c>
      <c r="H57" s="253" t="s">
        <v>172</v>
      </c>
    </row>
    <row r="58" s="219" customFormat="1" ht="33" outlineLevel="1" spans="4:8">
      <c r="D58" s="61" t="s">
        <v>17</v>
      </c>
      <c r="E58" s="251" t="s">
        <v>173</v>
      </c>
      <c r="F58" s="251" t="s">
        <v>167</v>
      </c>
      <c r="G58" s="253" t="s">
        <v>174</v>
      </c>
      <c r="H58" s="253" t="s">
        <v>175</v>
      </c>
    </row>
    <row r="59" s="219" customFormat="1" ht="49.5" outlineLevel="1" spans="4:8">
      <c r="D59" s="61" t="s">
        <v>17</v>
      </c>
      <c r="E59" s="251" t="s">
        <v>176</v>
      </c>
      <c r="F59" s="251" t="s">
        <v>82</v>
      </c>
      <c r="G59" s="252" t="s">
        <v>177</v>
      </c>
      <c r="H59" s="252" t="s">
        <v>178</v>
      </c>
    </row>
    <row r="60" s="219" customFormat="1" ht="49.5" outlineLevel="1" spans="4:8">
      <c r="D60" s="61" t="s">
        <v>17</v>
      </c>
      <c r="E60" s="251" t="s">
        <v>179</v>
      </c>
      <c r="F60" s="251" t="s">
        <v>82</v>
      </c>
      <c r="G60" s="252" t="s">
        <v>180</v>
      </c>
      <c r="H60" s="252" t="s">
        <v>181</v>
      </c>
    </row>
    <row r="61" s="219" customFormat="1" ht="33" outlineLevel="1" spans="4:8">
      <c r="D61" s="61" t="s">
        <v>20</v>
      </c>
      <c r="E61" s="251" t="s">
        <v>182</v>
      </c>
      <c r="F61" s="251" t="s">
        <v>82</v>
      </c>
      <c r="G61" s="253" t="s">
        <v>183</v>
      </c>
      <c r="H61" s="253" t="s">
        <v>184</v>
      </c>
    </row>
    <row r="62" s="219" customFormat="1" ht="49.5" outlineLevel="1" spans="4:8">
      <c r="D62" s="61" t="s">
        <v>20</v>
      </c>
      <c r="E62" s="251" t="s">
        <v>185</v>
      </c>
      <c r="F62" s="251" t="s">
        <v>82</v>
      </c>
      <c r="G62" s="253" t="s">
        <v>186</v>
      </c>
      <c r="H62" s="253" t="s">
        <v>187</v>
      </c>
    </row>
    <row r="63" s="219" customFormat="1" ht="49.5" outlineLevel="1" spans="4:8">
      <c r="D63" s="61" t="s">
        <v>17</v>
      </c>
      <c r="E63" s="251" t="s">
        <v>188</v>
      </c>
      <c r="F63" s="251" t="s">
        <v>82</v>
      </c>
      <c r="G63" s="253" t="s">
        <v>189</v>
      </c>
      <c r="H63" s="253" t="s">
        <v>190</v>
      </c>
    </row>
    <row r="64" s="219" customFormat="1" ht="49.5" outlineLevel="1" spans="4:8">
      <c r="D64" s="61" t="s">
        <v>20</v>
      </c>
      <c r="E64" s="251" t="s">
        <v>191</v>
      </c>
      <c r="F64" s="251" t="s">
        <v>192</v>
      </c>
      <c r="G64" s="253" t="s">
        <v>193</v>
      </c>
      <c r="H64" s="253" t="s">
        <v>194</v>
      </c>
    </row>
    <row r="65" s="219" customFormat="1" ht="33" outlineLevel="1" spans="4:8">
      <c r="D65" s="61" t="s">
        <v>17</v>
      </c>
      <c r="E65" s="251" t="s">
        <v>195</v>
      </c>
      <c r="F65" s="251" t="s">
        <v>196</v>
      </c>
      <c r="G65" s="253" t="s">
        <v>197</v>
      </c>
      <c r="H65" s="253" t="s">
        <v>198</v>
      </c>
    </row>
    <row r="66" s="219" customFormat="1" ht="33" outlineLevel="1" spans="4:8">
      <c r="D66" s="61" t="s">
        <v>20</v>
      </c>
      <c r="E66" s="251" t="s">
        <v>199</v>
      </c>
      <c r="F66" s="251" t="s">
        <v>200</v>
      </c>
      <c r="G66" s="253" t="s">
        <v>201</v>
      </c>
      <c r="H66" s="253" t="s">
        <v>202</v>
      </c>
    </row>
    <row r="67" s="219" customFormat="1" ht="49.5" outlineLevel="1" spans="4:8">
      <c r="D67" s="61" t="s">
        <v>17</v>
      </c>
      <c r="E67" s="251" t="s">
        <v>203</v>
      </c>
      <c r="F67" s="251" t="s">
        <v>82</v>
      </c>
      <c r="G67" s="253" t="s">
        <v>204</v>
      </c>
      <c r="H67" s="253" t="s">
        <v>205</v>
      </c>
    </row>
    <row r="68" s="219" customFormat="1" ht="49.5" outlineLevel="1" spans="4:8">
      <c r="D68" s="61" t="s">
        <v>20</v>
      </c>
      <c r="E68" s="251" t="s">
        <v>203</v>
      </c>
      <c r="F68" s="251" t="s">
        <v>206</v>
      </c>
      <c r="G68" s="253" t="s">
        <v>207</v>
      </c>
      <c r="H68" s="253" t="s">
        <v>208</v>
      </c>
    </row>
    <row r="69" s="219" customFormat="1" ht="33" outlineLevel="1" spans="4:8">
      <c r="D69" s="61" t="s">
        <v>17</v>
      </c>
      <c r="E69" s="251" t="s">
        <v>209</v>
      </c>
      <c r="F69" s="251" t="s">
        <v>210</v>
      </c>
      <c r="G69" s="253" t="s">
        <v>211</v>
      </c>
      <c r="H69" s="253" t="s">
        <v>212</v>
      </c>
    </row>
    <row r="70" s="219" customFormat="1" ht="33" outlineLevel="1" spans="4:8">
      <c r="D70" s="61" t="s">
        <v>20</v>
      </c>
      <c r="E70" s="251" t="s">
        <v>213</v>
      </c>
      <c r="F70" s="251" t="s">
        <v>200</v>
      </c>
      <c r="G70" s="253" t="s">
        <v>214</v>
      </c>
      <c r="H70" s="253" t="s">
        <v>215</v>
      </c>
    </row>
    <row r="71" s="219" customFormat="1" ht="82.5" outlineLevel="1" spans="4:8">
      <c r="D71" s="61" t="s">
        <v>17</v>
      </c>
      <c r="E71" s="251" t="s">
        <v>216</v>
      </c>
      <c r="F71" s="251"/>
      <c r="G71" s="252" t="s">
        <v>217</v>
      </c>
      <c r="H71" s="252" t="s">
        <v>218</v>
      </c>
    </row>
    <row r="72" s="219" customFormat="1" ht="82.5" outlineLevel="1" spans="4:8">
      <c r="D72" s="61" t="s">
        <v>23</v>
      </c>
      <c r="E72" s="251" t="s">
        <v>219</v>
      </c>
      <c r="F72" s="251"/>
      <c r="G72" s="252" t="s">
        <v>217</v>
      </c>
      <c r="H72" s="252" t="s">
        <v>220</v>
      </c>
    </row>
    <row r="73" s="219" customFormat="1" ht="82.5" outlineLevel="1" spans="4:8">
      <c r="D73" s="61" t="s">
        <v>17</v>
      </c>
      <c r="E73" s="251" t="s">
        <v>221</v>
      </c>
      <c r="F73" s="251" t="s">
        <v>222</v>
      </c>
      <c r="G73" s="252" t="s">
        <v>223</v>
      </c>
      <c r="H73" s="252" t="s">
        <v>224</v>
      </c>
    </row>
    <row r="74" s="219" customFormat="1" ht="82.5" outlineLevel="1" spans="4:8">
      <c r="D74" s="61" t="s">
        <v>17</v>
      </c>
      <c r="E74" s="251" t="s">
        <v>221</v>
      </c>
      <c r="F74" s="251" t="s">
        <v>225</v>
      </c>
      <c r="G74" s="252" t="s">
        <v>226</v>
      </c>
      <c r="H74" s="252" t="s">
        <v>227</v>
      </c>
    </row>
    <row r="75" s="219" customFormat="1" ht="82.5" outlineLevel="1" spans="4:8">
      <c r="D75" s="61" t="s">
        <v>17</v>
      </c>
      <c r="E75" s="251" t="s">
        <v>228</v>
      </c>
      <c r="F75" s="251" t="s">
        <v>225</v>
      </c>
      <c r="G75" s="252" t="s">
        <v>229</v>
      </c>
      <c r="H75" s="252" t="s">
        <v>230</v>
      </c>
    </row>
    <row r="76" s="219" customFormat="1" ht="82.5" outlineLevel="1" spans="4:8">
      <c r="D76" s="61" t="s">
        <v>17</v>
      </c>
      <c r="E76" s="251" t="s">
        <v>231</v>
      </c>
      <c r="F76" s="251" t="s">
        <v>225</v>
      </c>
      <c r="G76" s="252" t="s">
        <v>232</v>
      </c>
      <c r="H76" s="252" t="s">
        <v>233</v>
      </c>
    </row>
    <row r="77" s="219" customFormat="1" ht="82.5" outlineLevel="1" spans="4:8">
      <c r="D77" s="61" t="s">
        <v>17</v>
      </c>
      <c r="E77" s="251" t="s">
        <v>234</v>
      </c>
      <c r="F77" s="220"/>
      <c r="G77" s="252" t="s">
        <v>235</v>
      </c>
      <c r="H77" s="252" t="s">
        <v>236</v>
      </c>
    </row>
    <row r="78" s="219" customFormat="1" ht="99" outlineLevel="1" spans="4:8">
      <c r="D78" s="61" t="s">
        <v>17</v>
      </c>
      <c r="E78" s="251" t="s">
        <v>237</v>
      </c>
      <c r="F78" s="220"/>
      <c r="G78" s="252" t="s">
        <v>238</v>
      </c>
      <c r="H78" s="252" t="s">
        <v>239</v>
      </c>
    </row>
    <row r="79" s="219" customFormat="1" ht="99" outlineLevel="1" spans="4:8">
      <c r="D79" s="61" t="s">
        <v>17</v>
      </c>
      <c r="E79" s="251" t="s">
        <v>240</v>
      </c>
      <c r="F79" s="220"/>
      <c r="G79" s="252" t="s">
        <v>238</v>
      </c>
      <c r="H79" s="252" t="s">
        <v>241</v>
      </c>
    </row>
    <row r="80" s="219" customFormat="1" ht="66" outlineLevel="1" spans="4:8">
      <c r="D80" s="61" t="s">
        <v>17</v>
      </c>
      <c r="E80" s="251" t="s">
        <v>242</v>
      </c>
      <c r="F80" s="220"/>
      <c r="G80" s="252" t="s">
        <v>243</v>
      </c>
      <c r="H80" s="252" t="s">
        <v>244</v>
      </c>
    </row>
    <row r="81" s="219" customFormat="1" ht="82.5" outlineLevel="1" spans="4:8">
      <c r="D81" s="61" t="s">
        <v>17</v>
      </c>
      <c r="E81" s="251" t="s">
        <v>245</v>
      </c>
      <c r="F81" s="220"/>
      <c r="G81" s="252" t="s">
        <v>246</v>
      </c>
      <c r="H81" s="252" t="s">
        <v>247</v>
      </c>
    </row>
    <row r="82" s="219" customFormat="1" ht="82.5" outlineLevel="1" spans="4:8">
      <c r="D82" s="61" t="s">
        <v>23</v>
      </c>
      <c r="E82" s="251" t="s">
        <v>248</v>
      </c>
      <c r="F82" s="251" t="s">
        <v>249</v>
      </c>
      <c r="G82" s="252" t="s">
        <v>250</v>
      </c>
      <c r="H82" s="252" t="s">
        <v>251</v>
      </c>
    </row>
    <row r="83" s="219" customFormat="1" ht="99" outlineLevel="1" spans="4:8">
      <c r="D83" s="61" t="s">
        <v>23</v>
      </c>
      <c r="E83" s="251" t="s">
        <v>248</v>
      </c>
      <c r="F83" s="251" t="s">
        <v>249</v>
      </c>
      <c r="G83" s="252" t="s">
        <v>252</v>
      </c>
      <c r="H83" s="252" t="s">
        <v>253</v>
      </c>
    </row>
    <row r="84" s="219" customFormat="1" ht="49.5" outlineLevel="1" spans="4:8">
      <c r="D84" s="61" t="s">
        <v>20</v>
      </c>
      <c r="E84" s="251" t="s">
        <v>254</v>
      </c>
      <c r="F84" s="251" t="s">
        <v>249</v>
      </c>
      <c r="G84" s="252" t="s">
        <v>255</v>
      </c>
      <c r="H84" s="252" t="s">
        <v>256</v>
      </c>
    </row>
    <row r="85" s="219" customFormat="1" ht="66" outlineLevel="1" spans="4:8">
      <c r="D85" s="61" t="s">
        <v>20</v>
      </c>
      <c r="E85" s="260" t="s">
        <v>257</v>
      </c>
      <c r="F85" s="251" t="s">
        <v>249</v>
      </c>
      <c r="G85" s="252" t="s">
        <v>258</v>
      </c>
      <c r="H85" s="252" t="s">
        <v>259</v>
      </c>
    </row>
    <row r="86" s="219" customFormat="1" ht="99" outlineLevel="1" spans="4:8">
      <c r="D86" s="61" t="s">
        <v>20</v>
      </c>
      <c r="E86" s="251" t="s">
        <v>260</v>
      </c>
      <c r="F86" s="251" t="s">
        <v>249</v>
      </c>
      <c r="G86" s="252" t="s">
        <v>261</v>
      </c>
      <c r="H86" s="252" t="s">
        <v>262</v>
      </c>
    </row>
    <row r="87" s="219" customFormat="1" ht="82.5" outlineLevel="1" spans="4:8">
      <c r="D87" s="61" t="s">
        <v>20</v>
      </c>
      <c r="E87" s="251" t="s">
        <v>263</v>
      </c>
      <c r="F87" s="251" t="s">
        <v>249</v>
      </c>
      <c r="G87" s="252" t="s">
        <v>264</v>
      </c>
      <c r="H87" s="252" t="s">
        <v>265</v>
      </c>
    </row>
    <row r="88" s="219" customFormat="1" ht="82.5" outlineLevel="1" spans="4:8">
      <c r="D88" s="61" t="s">
        <v>20</v>
      </c>
      <c r="E88" s="251" t="s">
        <v>266</v>
      </c>
      <c r="F88" s="251" t="s">
        <v>249</v>
      </c>
      <c r="G88" s="252" t="s">
        <v>267</v>
      </c>
      <c r="H88" s="252" t="s">
        <v>268</v>
      </c>
    </row>
    <row r="89" s="219" customFormat="1" ht="66" outlineLevel="1" spans="4:8">
      <c r="D89" s="61" t="s">
        <v>20</v>
      </c>
      <c r="E89" s="251" t="s">
        <v>269</v>
      </c>
      <c r="F89" s="251" t="s">
        <v>249</v>
      </c>
      <c r="G89" s="252" t="s">
        <v>270</v>
      </c>
      <c r="H89" s="252" t="s">
        <v>271</v>
      </c>
    </row>
    <row r="90" s="219" customFormat="1" ht="66" outlineLevel="1" spans="4:8">
      <c r="D90" s="61" t="s">
        <v>20</v>
      </c>
      <c r="E90" s="251" t="s">
        <v>272</v>
      </c>
      <c r="F90" s="251" t="s">
        <v>249</v>
      </c>
      <c r="G90" s="252" t="s">
        <v>273</v>
      </c>
      <c r="H90" s="252" t="s">
        <v>271</v>
      </c>
    </row>
    <row r="91" s="219" customFormat="1" ht="66" outlineLevel="1" spans="3:8">
      <c r="C91" s="261" t="s">
        <v>274</v>
      </c>
      <c r="D91" s="61" t="s">
        <v>20</v>
      </c>
      <c r="E91" s="251" t="s">
        <v>275</v>
      </c>
      <c r="F91" s="262" t="s">
        <v>276</v>
      </c>
      <c r="G91" s="252" t="s">
        <v>277</v>
      </c>
      <c r="H91" s="252" t="s">
        <v>278</v>
      </c>
    </row>
    <row r="92" s="219" customFormat="1" ht="66" outlineLevel="1" spans="4:8">
      <c r="D92" s="61" t="s">
        <v>20</v>
      </c>
      <c r="E92" s="251" t="s">
        <v>279</v>
      </c>
      <c r="F92" s="220"/>
      <c r="G92" s="252" t="s">
        <v>280</v>
      </c>
      <c r="H92" s="252" t="s">
        <v>281</v>
      </c>
    </row>
    <row r="93" s="219" customFormat="1" ht="99" outlineLevel="1" spans="4:8">
      <c r="D93" s="61" t="s">
        <v>20</v>
      </c>
      <c r="E93" s="251" t="s">
        <v>282</v>
      </c>
      <c r="F93" s="251" t="s">
        <v>283</v>
      </c>
      <c r="G93" s="252" t="s">
        <v>284</v>
      </c>
      <c r="H93" s="252" t="s">
        <v>285</v>
      </c>
    </row>
    <row r="94" s="219" customFormat="1" ht="99" outlineLevel="1" spans="4:8">
      <c r="D94" s="61" t="s">
        <v>20</v>
      </c>
      <c r="E94" s="251" t="s">
        <v>286</v>
      </c>
      <c r="F94" s="251" t="s">
        <v>287</v>
      </c>
      <c r="G94" s="252" t="s">
        <v>288</v>
      </c>
      <c r="H94" s="252" t="s">
        <v>289</v>
      </c>
    </row>
    <row r="95" s="219" customFormat="1" ht="82.5" outlineLevel="1" spans="4:8">
      <c r="D95" s="61" t="s">
        <v>20</v>
      </c>
      <c r="E95" s="251" t="s">
        <v>290</v>
      </c>
      <c r="F95" s="220"/>
      <c r="G95" s="252" t="s">
        <v>291</v>
      </c>
      <c r="H95" s="252" t="s">
        <v>292</v>
      </c>
    </row>
    <row r="96" s="219" customFormat="1" ht="66" outlineLevel="1" spans="4:8">
      <c r="D96" s="61" t="s">
        <v>20</v>
      </c>
      <c r="E96" s="251" t="s">
        <v>293</v>
      </c>
      <c r="F96" s="251" t="s">
        <v>294</v>
      </c>
      <c r="G96" s="252" t="s">
        <v>295</v>
      </c>
      <c r="H96" s="252" t="s">
        <v>296</v>
      </c>
    </row>
    <row r="97" s="219" customFormat="1" ht="33" outlineLevel="1" spans="4:8">
      <c r="D97" s="61" t="s">
        <v>20</v>
      </c>
      <c r="E97" s="251" t="s">
        <v>182</v>
      </c>
      <c r="F97" s="251" t="s">
        <v>297</v>
      </c>
      <c r="G97" s="253" t="s">
        <v>298</v>
      </c>
      <c r="H97" s="253" t="s">
        <v>184</v>
      </c>
    </row>
    <row r="98" s="219" customFormat="1" ht="33" outlineLevel="1" spans="4:8">
      <c r="D98" s="61" t="s">
        <v>20</v>
      </c>
      <c r="E98" s="251" t="s">
        <v>185</v>
      </c>
      <c r="F98" s="251" t="s">
        <v>297</v>
      </c>
      <c r="G98" s="253" t="s">
        <v>299</v>
      </c>
      <c r="H98" s="253" t="s">
        <v>187</v>
      </c>
    </row>
    <row r="99" s="219" customFormat="1" ht="49.5" outlineLevel="1" spans="4:8">
      <c r="D99" s="61" t="s">
        <v>17</v>
      </c>
      <c r="E99" s="251" t="s">
        <v>188</v>
      </c>
      <c r="F99" s="251" t="s">
        <v>297</v>
      </c>
      <c r="G99" s="253" t="s">
        <v>300</v>
      </c>
      <c r="H99" s="253" t="s">
        <v>190</v>
      </c>
    </row>
    <row r="100" s="219" customFormat="1" ht="49.5" outlineLevel="1" spans="4:8">
      <c r="D100" s="61" t="s">
        <v>20</v>
      </c>
      <c r="E100" s="251" t="s">
        <v>191</v>
      </c>
      <c r="F100" s="251" t="s">
        <v>301</v>
      </c>
      <c r="G100" s="253" t="s">
        <v>193</v>
      </c>
      <c r="H100" s="253" t="s">
        <v>194</v>
      </c>
    </row>
    <row r="101" s="219" customFormat="1" ht="33" outlineLevel="1" spans="4:8">
      <c r="D101" s="61" t="s">
        <v>17</v>
      </c>
      <c r="E101" s="251" t="s">
        <v>195</v>
      </c>
      <c r="F101" s="251" t="s">
        <v>196</v>
      </c>
      <c r="G101" s="253" t="s">
        <v>197</v>
      </c>
      <c r="H101" s="253" t="s">
        <v>198</v>
      </c>
    </row>
    <row r="102" s="219" customFormat="1" ht="33" outlineLevel="1" spans="4:8">
      <c r="D102" s="61" t="s">
        <v>20</v>
      </c>
      <c r="E102" s="251" t="s">
        <v>199</v>
      </c>
      <c r="F102" s="251" t="s">
        <v>200</v>
      </c>
      <c r="G102" s="253" t="s">
        <v>201</v>
      </c>
      <c r="H102" s="253" t="s">
        <v>202</v>
      </c>
    </row>
    <row r="103" s="219" customFormat="1" ht="49.5" outlineLevel="1" spans="4:8">
      <c r="D103" s="61" t="s">
        <v>17</v>
      </c>
      <c r="E103" s="251" t="s">
        <v>203</v>
      </c>
      <c r="F103" s="251" t="s">
        <v>297</v>
      </c>
      <c r="G103" s="253" t="s">
        <v>302</v>
      </c>
      <c r="H103" s="253" t="s">
        <v>205</v>
      </c>
    </row>
    <row r="104" s="219" customFormat="1" ht="49.5" outlineLevel="1" spans="4:8">
      <c r="D104" s="61" t="s">
        <v>20</v>
      </c>
      <c r="E104" s="251" t="s">
        <v>203</v>
      </c>
      <c r="F104" s="251" t="s">
        <v>303</v>
      </c>
      <c r="G104" s="253" t="s">
        <v>207</v>
      </c>
      <c r="H104" s="253" t="s">
        <v>208</v>
      </c>
    </row>
    <row r="105" s="219" customFormat="1" ht="33" outlineLevel="1" spans="4:8">
      <c r="D105" s="61" t="s">
        <v>17</v>
      </c>
      <c r="E105" s="251" t="s">
        <v>209</v>
      </c>
      <c r="F105" s="251" t="s">
        <v>210</v>
      </c>
      <c r="G105" s="253" t="s">
        <v>211</v>
      </c>
      <c r="H105" s="253" t="s">
        <v>212</v>
      </c>
    </row>
    <row r="106" s="219" customFormat="1" ht="33" outlineLevel="1" spans="4:8">
      <c r="D106" s="61" t="s">
        <v>20</v>
      </c>
      <c r="E106" s="251" t="s">
        <v>213</v>
      </c>
      <c r="F106" s="251" t="s">
        <v>200</v>
      </c>
      <c r="G106" s="253" t="s">
        <v>214</v>
      </c>
      <c r="H106" s="253" t="s">
        <v>215</v>
      </c>
    </row>
    <row r="107" s="219" customFormat="1" ht="66" outlineLevel="1" spans="4:8">
      <c r="D107" s="61" t="s">
        <v>20</v>
      </c>
      <c r="E107" s="251" t="s">
        <v>304</v>
      </c>
      <c r="F107" s="251" t="s">
        <v>305</v>
      </c>
      <c r="G107" s="252" t="s">
        <v>306</v>
      </c>
      <c r="H107" s="252" t="s">
        <v>307</v>
      </c>
    </row>
    <row r="108" s="219" customFormat="1" ht="115.5" outlineLevel="1" spans="4:8">
      <c r="D108" s="61" t="s">
        <v>20</v>
      </c>
      <c r="E108" s="251" t="s">
        <v>308</v>
      </c>
      <c r="F108" s="220"/>
      <c r="G108" s="252" t="s">
        <v>309</v>
      </c>
      <c r="H108" s="252" t="s">
        <v>310</v>
      </c>
    </row>
    <row r="109" s="219" customFormat="1" ht="82.5" outlineLevel="1" spans="4:8">
      <c r="D109" s="61" t="s">
        <v>23</v>
      </c>
      <c r="E109" s="251" t="s">
        <v>311</v>
      </c>
      <c r="F109" s="251" t="s">
        <v>249</v>
      </c>
      <c r="G109" s="252" t="s">
        <v>312</v>
      </c>
      <c r="H109" s="252" t="s">
        <v>313</v>
      </c>
    </row>
    <row r="110" s="219" customFormat="1" ht="99" outlineLevel="1" spans="4:8">
      <c r="D110" s="61" t="s">
        <v>23</v>
      </c>
      <c r="E110" s="251" t="s">
        <v>314</v>
      </c>
      <c r="F110" s="251" t="s">
        <v>249</v>
      </c>
      <c r="G110" s="252" t="s">
        <v>315</v>
      </c>
      <c r="H110" s="252" t="s">
        <v>316</v>
      </c>
    </row>
    <row r="111" s="219" customFormat="1" ht="99" outlineLevel="1" spans="4:8">
      <c r="D111" s="61" t="s">
        <v>20</v>
      </c>
      <c r="E111" s="251" t="s">
        <v>317</v>
      </c>
      <c r="F111" s="251" t="s">
        <v>249</v>
      </c>
      <c r="G111" s="252" t="s">
        <v>318</v>
      </c>
      <c r="H111" s="252" t="s">
        <v>319</v>
      </c>
    </row>
    <row r="112" s="219" customFormat="1" ht="115.5" outlineLevel="1" spans="4:8">
      <c r="D112" s="61" t="s">
        <v>20</v>
      </c>
      <c r="E112" s="251" t="s">
        <v>320</v>
      </c>
      <c r="F112" s="251" t="s">
        <v>249</v>
      </c>
      <c r="G112" s="252" t="s">
        <v>321</v>
      </c>
      <c r="H112" s="252" t="s">
        <v>322</v>
      </c>
    </row>
    <row r="113" s="219" customFormat="1" ht="132" outlineLevel="1" spans="4:8">
      <c r="D113" s="61" t="s">
        <v>20</v>
      </c>
      <c r="E113" s="251" t="s">
        <v>323</v>
      </c>
      <c r="F113" s="251" t="s">
        <v>249</v>
      </c>
      <c r="G113" s="252" t="s">
        <v>324</v>
      </c>
      <c r="H113" s="252" t="s">
        <v>236</v>
      </c>
    </row>
    <row r="114" s="219" customFormat="1" ht="165" outlineLevel="1" spans="4:8">
      <c r="D114" s="61" t="s">
        <v>20</v>
      </c>
      <c r="E114" s="251" t="s">
        <v>325</v>
      </c>
      <c r="F114" s="251" t="s">
        <v>249</v>
      </c>
      <c r="G114" s="252" t="s">
        <v>326</v>
      </c>
      <c r="H114" s="252" t="s">
        <v>327</v>
      </c>
    </row>
    <row r="115" s="219" customFormat="1" ht="165" outlineLevel="1" spans="4:8">
      <c r="D115" s="61" t="s">
        <v>20</v>
      </c>
      <c r="E115" s="251" t="s">
        <v>328</v>
      </c>
      <c r="F115" s="251" t="s">
        <v>249</v>
      </c>
      <c r="G115" s="252" t="s">
        <v>329</v>
      </c>
      <c r="H115" s="252" t="s">
        <v>330</v>
      </c>
    </row>
    <row r="116" s="219" customFormat="1" ht="132" outlineLevel="1" spans="4:8">
      <c r="D116" s="61" t="s">
        <v>20</v>
      </c>
      <c r="E116" s="251" t="s">
        <v>331</v>
      </c>
      <c r="F116" s="251" t="s">
        <v>249</v>
      </c>
      <c r="G116" s="252" t="s">
        <v>332</v>
      </c>
      <c r="H116" s="252" t="s">
        <v>333</v>
      </c>
    </row>
    <row r="117" s="219" customFormat="1" ht="115.5" outlineLevel="1" spans="4:8">
      <c r="D117" s="61" t="s">
        <v>23</v>
      </c>
      <c r="E117" s="251" t="s">
        <v>334</v>
      </c>
      <c r="F117" s="220"/>
      <c r="G117" s="252" t="s">
        <v>335</v>
      </c>
      <c r="H117" s="252" t="s">
        <v>336</v>
      </c>
    </row>
    <row r="118" s="219" customFormat="1" ht="4" customHeight="1" outlineLevel="1" spans="4:8">
      <c r="D118" s="61" t="s">
        <v>23</v>
      </c>
      <c r="E118" s="251" t="s">
        <v>337</v>
      </c>
      <c r="F118" s="220"/>
      <c r="G118" s="252" t="s">
        <v>338</v>
      </c>
      <c r="H118" s="252" t="s">
        <v>339</v>
      </c>
    </row>
    <row r="119" s="218" customFormat="1" spans="1:8">
      <c r="A119" s="44" t="s">
        <v>340</v>
      </c>
      <c r="D119" s="163"/>
      <c r="E119" s="249"/>
      <c r="F119" s="249"/>
      <c r="G119" s="250"/>
      <c r="H119" s="250"/>
    </row>
    <row r="120" s="219" customFormat="1" ht="33" outlineLevel="1" spans="3:8">
      <c r="C120" s="261" t="s">
        <v>341</v>
      </c>
      <c r="D120" s="61" t="s">
        <v>17</v>
      </c>
      <c r="E120" s="251" t="s">
        <v>342</v>
      </c>
      <c r="F120" s="251" t="s">
        <v>343</v>
      </c>
      <c r="G120" s="252" t="s">
        <v>344</v>
      </c>
      <c r="H120" s="252" t="s">
        <v>345</v>
      </c>
    </row>
    <row r="121" s="219" customFormat="1" ht="33" outlineLevel="1" spans="4:8">
      <c r="D121" s="61" t="s">
        <v>17</v>
      </c>
      <c r="E121" s="251" t="s">
        <v>346</v>
      </c>
      <c r="F121" s="251" t="s">
        <v>343</v>
      </c>
      <c r="G121" s="252" t="s">
        <v>347</v>
      </c>
      <c r="H121" s="252" t="s">
        <v>348</v>
      </c>
    </row>
    <row r="122" s="219" customFormat="1" ht="66" outlineLevel="1" spans="4:8">
      <c r="D122" s="61" t="s">
        <v>20</v>
      </c>
      <c r="E122" s="251" t="s">
        <v>349</v>
      </c>
      <c r="F122" s="251" t="s">
        <v>343</v>
      </c>
      <c r="G122" s="252" t="s">
        <v>350</v>
      </c>
      <c r="H122" s="252" t="s">
        <v>351</v>
      </c>
    </row>
    <row r="123" s="219" customFormat="1" ht="49.5" outlineLevel="1" spans="4:8">
      <c r="D123" s="61" t="s">
        <v>20</v>
      </c>
      <c r="E123" s="251" t="s">
        <v>352</v>
      </c>
      <c r="F123" s="251" t="s">
        <v>343</v>
      </c>
      <c r="G123" s="252" t="s">
        <v>353</v>
      </c>
      <c r="H123" s="252" t="s">
        <v>354</v>
      </c>
    </row>
    <row r="124" s="219" customFormat="1" ht="82.5" outlineLevel="1" spans="4:8">
      <c r="D124" s="61" t="s">
        <v>20</v>
      </c>
      <c r="E124" s="251" t="s">
        <v>355</v>
      </c>
      <c r="F124" s="251" t="s">
        <v>343</v>
      </c>
      <c r="G124" s="252" t="s">
        <v>356</v>
      </c>
      <c r="H124" s="252" t="s">
        <v>357</v>
      </c>
    </row>
    <row r="125" s="219" customFormat="1" ht="82.5" outlineLevel="1" spans="4:8">
      <c r="D125" s="61" t="s">
        <v>20</v>
      </c>
      <c r="E125" s="251" t="s">
        <v>358</v>
      </c>
      <c r="F125" s="251" t="s">
        <v>343</v>
      </c>
      <c r="G125" s="252" t="s">
        <v>359</v>
      </c>
      <c r="H125" s="252" t="s">
        <v>360</v>
      </c>
    </row>
    <row r="126" s="219" customFormat="1" ht="82.5" outlineLevel="1" spans="4:8">
      <c r="D126" s="61" t="s">
        <v>20</v>
      </c>
      <c r="E126" s="251" t="s">
        <v>361</v>
      </c>
      <c r="F126" s="251" t="s">
        <v>343</v>
      </c>
      <c r="G126" s="252" t="s">
        <v>362</v>
      </c>
      <c r="H126" s="252" t="s">
        <v>363</v>
      </c>
    </row>
    <row r="127" s="219" customFormat="1" ht="82.5" outlineLevel="1" spans="4:8">
      <c r="D127" s="61" t="s">
        <v>20</v>
      </c>
      <c r="E127" s="251" t="s">
        <v>364</v>
      </c>
      <c r="F127" s="251" t="s">
        <v>343</v>
      </c>
      <c r="G127" s="252" t="s">
        <v>365</v>
      </c>
      <c r="H127" s="252" t="s">
        <v>366</v>
      </c>
    </row>
    <row r="128" s="219" customFormat="1" ht="33" outlineLevel="1" spans="4:8">
      <c r="D128" s="61" t="s">
        <v>20</v>
      </c>
      <c r="E128" s="251" t="s">
        <v>367</v>
      </c>
      <c r="F128" s="251" t="s">
        <v>276</v>
      </c>
      <c r="G128" s="252" t="s">
        <v>368</v>
      </c>
      <c r="H128" s="252" t="s">
        <v>369</v>
      </c>
    </row>
    <row r="129" s="219" customFormat="1" ht="82.5" outlineLevel="1" spans="4:8">
      <c r="D129" s="61" t="s">
        <v>17</v>
      </c>
      <c r="E129" s="251" t="s">
        <v>370</v>
      </c>
      <c r="F129" s="251" t="s">
        <v>276</v>
      </c>
      <c r="G129" s="252" t="s">
        <v>371</v>
      </c>
      <c r="H129" s="252" t="s">
        <v>372</v>
      </c>
    </row>
    <row r="130" s="219" customFormat="1" outlineLevel="1" spans="4:8">
      <c r="D130" s="61" t="s">
        <v>17</v>
      </c>
      <c r="E130" s="251" t="s">
        <v>373</v>
      </c>
      <c r="F130" s="251" t="s">
        <v>374</v>
      </c>
      <c r="G130" s="252" t="s">
        <v>375</v>
      </c>
      <c r="H130" s="252" t="s">
        <v>376</v>
      </c>
    </row>
    <row r="131" s="219" customFormat="1" ht="33" outlineLevel="1" spans="4:8">
      <c r="D131" s="61" t="s">
        <v>17</v>
      </c>
      <c r="E131" s="220"/>
      <c r="F131" s="220"/>
      <c r="G131" s="252" t="s">
        <v>377</v>
      </c>
      <c r="H131" s="252" t="s">
        <v>378</v>
      </c>
    </row>
    <row r="132" s="219" customFormat="1" outlineLevel="1" spans="4:8">
      <c r="D132" s="61" t="s">
        <v>17</v>
      </c>
      <c r="E132" s="220"/>
      <c r="F132" s="220"/>
      <c r="G132" s="252" t="s">
        <v>379</v>
      </c>
      <c r="H132" s="252" t="s">
        <v>380</v>
      </c>
    </row>
    <row r="133" s="219" customFormat="1" outlineLevel="1" spans="4:8">
      <c r="D133" s="61" t="s">
        <v>17</v>
      </c>
      <c r="E133" s="220"/>
      <c r="F133" s="220"/>
      <c r="G133" s="252" t="s">
        <v>381</v>
      </c>
      <c r="H133" s="252" t="s">
        <v>382</v>
      </c>
    </row>
    <row r="134" s="219" customFormat="1" ht="49.5" outlineLevel="1" spans="4:8">
      <c r="D134" s="61" t="s">
        <v>17</v>
      </c>
      <c r="E134" s="251" t="s">
        <v>383</v>
      </c>
      <c r="F134" s="251" t="s">
        <v>374</v>
      </c>
      <c r="G134" s="252" t="s">
        <v>384</v>
      </c>
      <c r="H134" s="252" t="s">
        <v>385</v>
      </c>
    </row>
    <row r="135" s="219" customFormat="1" ht="49.5" outlineLevel="1" spans="4:8">
      <c r="D135" s="61" t="s">
        <v>20</v>
      </c>
      <c r="E135" s="251" t="s">
        <v>386</v>
      </c>
      <c r="F135" s="251" t="s">
        <v>374</v>
      </c>
      <c r="G135" s="252" t="s">
        <v>387</v>
      </c>
      <c r="H135" s="252" t="s">
        <v>388</v>
      </c>
    </row>
    <row r="136" s="219" customFormat="1" ht="66" outlineLevel="1" spans="4:8">
      <c r="D136" s="61" t="s">
        <v>17</v>
      </c>
      <c r="E136" s="251" t="s">
        <v>389</v>
      </c>
      <c r="F136" s="251" t="s">
        <v>374</v>
      </c>
      <c r="G136" s="252" t="s">
        <v>390</v>
      </c>
      <c r="H136" s="252" t="s">
        <v>391</v>
      </c>
    </row>
    <row r="137" s="219" customFormat="1" ht="66" outlineLevel="1" spans="4:8">
      <c r="D137" s="61" t="s">
        <v>20</v>
      </c>
      <c r="E137" s="251" t="s">
        <v>392</v>
      </c>
      <c r="F137" s="251" t="s">
        <v>374</v>
      </c>
      <c r="G137" s="252" t="s">
        <v>393</v>
      </c>
      <c r="H137" s="252" t="s">
        <v>394</v>
      </c>
    </row>
    <row r="138" s="219" customFormat="1" ht="33" outlineLevel="1" spans="4:8">
      <c r="D138" s="61" t="s">
        <v>17</v>
      </c>
      <c r="E138" s="251" t="s">
        <v>395</v>
      </c>
      <c r="F138" s="251" t="s">
        <v>374</v>
      </c>
      <c r="G138" s="252" t="s">
        <v>396</v>
      </c>
      <c r="H138" s="252" t="s">
        <v>397</v>
      </c>
    </row>
    <row r="139" s="219" customFormat="1" ht="49.5" outlineLevel="1" spans="4:8">
      <c r="D139" s="61" t="s">
        <v>23</v>
      </c>
      <c r="E139" s="251" t="s">
        <v>398</v>
      </c>
      <c r="F139" s="251" t="s">
        <v>374</v>
      </c>
      <c r="G139" s="252" t="s">
        <v>399</v>
      </c>
      <c r="H139" s="252" t="s">
        <v>400</v>
      </c>
    </row>
    <row r="140" s="219" customFormat="1" ht="49.5" outlineLevel="1" spans="4:8">
      <c r="D140" s="61" t="s">
        <v>23</v>
      </c>
      <c r="E140" s="251" t="s">
        <v>401</v>
      </c>
      <c r="F140" s="251" t="s">
        <v>374</v>
      </c>
      <c r="G140" s="252" t="s">
        <v>399</v>
      </c>
      <c r="H140" s="252" t="s">
        <v>402</v>
      </c>
    </row>
    <row r="141" s="219" customFormat="1" ht="33" outlineLevel="1" spans="4:8">
      <c r="D141" s="61" t="s">
        <v>20</v>
      </c>
      <c r="E141" s="251" t="s">
        <v>403</v>
      </c>
      <c r="F141" s="251" t="s">
        <v>374</v>
      </c>
      <c r="G141" s="252" t="s">
        <v>396</v>
      </c>
      <c r="H141" s="252" t="s">
        <v>404</v>
      </c>
    </row>
    <row r="142" s="219" customFormat="1" ht="82.5" outlineLevel="1" spans="4:8">
      <c r="D142" s="61" t="s">
        <v>20</v>
      </c>
      <c r="E142" s="251" t="s">
        <v>405</v>
      </c>
      <c r="F142" s="251" t="s">
        <v>374</v>
      </c>
      <c r="G142" s="253" t="s">
        <v>406</v>
      </c>
      <c r="H142" s="253" t="s">
        <v>407</v>
      </c>
    </row>
    <row r="143" s="219" customFormat="1" ht="82.5" outlineLevel="1" spans="4:8">
      <c r="D143" s="61" t="s">
        <v>20</v>
      </c>
      <c r="E143" s="251" t="s">
        <v>408</v>
      </c>
      <c r="F143" s="251" t="s">
        <v>374</v>
      </c>
      <c r="G143" s="252" t="s">
        <v>409</v>
      </c>
      <c r="H143" s="252" t="s">
        <v>410</v>
      </c>
    </row>
    <row r="144" s="219" customFormat="1" ht="82.5" outlineLevel="1" spans="4:8">
      <c r="D144" s="61" t="s">
        <v>20</v>
      </c>
      <c r="E144" s="251" t="s">
        <v>411</v>
      </c>
      <c r="F144" s="251" t="s">
        <v>374</v>
      </c>
      <c r="G144" s="252" t="s">
        <v>412</v>
      </c>
      <c r="H144" s="252" t="s">
        <v>413</v>
      </c>
    </row>
    <row r="145" s="219" customFormat="1" ht="49.5" outlineLevel="1" spans="4:8">
      <c r="D145" s="61" t="s">
        <v>17</v>
      </c>
      <c r="E145" s="251" t="s">
        <v>414</v>
      </c>
      <c r="F145" s="251" t="s">
        <v>374</v>
      </c>
      <c r="G145" s="252" t="s">
        <v>384</v>
      </c>
      <c r="H145" s="252" t="s">
        <v>415</v>
      </c>
    </row>
    <row r="146" s="219" customFormat="1" ht="49.5" outlineLevel="1" spans="4:8">
      <c r="D146" s="61" t="s">
        <v>20</v>
      </c>
      <c r="E146" s="251" t="s">
        <v>416</v>
      </c>
      <c r="F146" s="251" t="s">
        <v>374</v>
      </c>
      <c r="G146" s="252" t="s">
        <v>387</v>
      </c>
      <c r="H146" s="252" t="s">
        <v>417</v>
      </c>
    </row>
    <row r="147" s="219" customFormat="1" ht="66" outlineLevel="1" spans="4:8">
      <c r="D147" s="61" t="s">
        <v>17</v>
      </c>
      <c r="E147" s="251" t="s">
        <v>418</v>
      </c>
      <c r="F147" s="251" t="s">
        <v>374</v>
      </c>
      <c r="G147" s="252" t="s">
        <v>390</v>
      </c>
      <c r="H147" s="252" t="s">
        <v>419</v>
      </c>
    </row>
    <row r="148" s="219" customFormat="1" ht="66" outlineLevel="1" spans="4:8">
      <c r="D148" s="61" t="s">
        <v>20</v>
      </c>
      <c r="E148" s="251" t="s">
        <v>420</v>
      </c>
      <c r="F148" s="251" t="s">
        <v>374</v>
      </c>
      <c r="G148" s="252" t="s">
        <v>393</v>
      </c>
      <c r="H148" s="252" t="s">
        <v>421</v>
      </c>
    </row>
    <row r="149" s="219" customFormat="1" ht="33" outlineLevel="1" spans="4:8">
      <c r="D149" s="61" t="s">
        <v>17</v>
      </c>
      <c r="E149" s="251" t="s">
        <v>422</v>
      </c>
      <c r="F149" s="251" t="s">
        <v>374</v>
      </c>
      <c r="G149" s="252" t="s">
        <v>423</v>
      </c>
      <c r="H149" s="252" t="s">
        <v>397</v>
      </c>
    </row>
    <row r="150" s="219" customFormat="1" ht="49.5" outlineLevel="1" spans="4:8">
      <c r="D150" s="61" t="s">
        <v>23</v>
      </c>
      <c r="E150" s="251" t="s">
        <v>424</v>
      </c>
      <c r="F150" s="251" t="s">
        <v>374</v>
      </c>
      <c r="G150" s="252" t="s">
        <v>425</v>
      </c>
      <c r="H150" s="252" t="s">
        <v>400</v>
      </c>
    </row>
    <row r="151" s="219" customFormat="1" ht="49.5" outlineLevel="1" spans="4:8">
      <c r="D151" s="61" t="s">
        <v>23</v>
      </c>
      <c r="E151" s="251" t="s">
        <v>426</v>
      </c>
      <c r="F151" s="251" t="s">
        <v>374</v>
      </c>
      <c r="G151" s="252" t="s">
        <v>425</v>
      </c>
      <c r="H151" s="252" t="s">
        <v>402</v>
      </c>
    </row>
    <row r="152" s="219" customFormat="1" ht="33" outlineLevel="1" spans="4:8">
      <c r="D152" s="61" t="s">
        <v>20</v>
      </c>
      <c r="E152" s="251" t="s">
        <v>427</v>
      </c>
      <c r="F152" s="251" t="s">
        <v>374</v>
      </c>
      <c r="G152" s="252" t="s">
        <v>423</v>
      </c>
      <c r="H152" s="252" t="s">
        <v>404</v>
      </c>
    </row>
    <row r="153" s="219" customFormat="1" ht="82.5" outlineLevel="1" spans="4:8">
      <c r="D153" s="61" t="s">
        <v>20</v>
      </c>
      <c r="E153" s="251" t="s">
        <v>405</v>
      </c>
      <c r="F153" s="251" t="s">
        <v>374</v>
      </c>
      <c r="G153" s="253" t="s">
        <v>406</v>
      </c>
      <c r="H153" s="253" t="s">
        <v>407</v>
      </c>
    </row>
    <row r="154" s="219" customFormat="1" ht="82.5" outlineLevel="1" spans="4:8">
      <c r="D154" s="61" t="s">
        <v>20</v>
      </c>
      <c r="E154" s="251" t="s">
        <v>428</v>
      </c>
      <c r="F154" s="251" t="s">
        <v>374</v>
      </c>
      <c r="G154" s="252" t="s">
        <v>409</v>
      </c>
      <c r="H154" s="252" t="s">
        <v>410</v>
      </c>
    </row>
    <row r="155" s="219" customFormat="1" ht="82.5" outlineLevel="1" spans="4:8">
      <c r="D155" s="61" t="s">
        <v>20</v>
      </c>
      <c r="E155" s="251" t="s">
        <v>429</v>
      </c>
      <c r="F155" s="251" t="s">
        <v>374</v>
      </c>
      <c r="G155" s="252" t="s">
        <v>412</v>
      </c>
      <c r="H155" s="252" t="s">
        <v>413</v>
      </c>
    </row>
    <row r="156" s="219" customFormat="1" ht="49.5" outlineLevel="1" spans="4:8">
      <c r="D156" s="61" t="s">
        <v>17</v>
      </c>
      <c r="E156" s="251" t="s">
        <v>430</v>
      </c>
      <c r="F156" s="251" t="s">
        <v>374</v>
      </c>
      <c r="G156" s="252" t="s">
        <v>384</v>
      </c>
      <c r="H156" s="252" t="s">
        <v>431</v>
      </c>
    </row>
    <row r="157" s="219" customFormat="1" ht="49.5" outlineLevel="1" spans="4:8">
      <c r="D157" s="61" t="s">
        <v>20</v>
      </c>
      <c r="E157" s="251" t="s">
        <v>432</v>
      </c>
      <c r="F157" s="251" t="s">
        <v>374</v>
      </c>
      <c r="G157" s="252" t="s">
        <v>387</v>
      </c>
      <c r="H157" s="252" t="s">
        <v>433</v>
      </c>
    </row>
    <row r="158" s="219" customFormat="1" ht="66" outlineLevel="1" spans="4:8">
      <c r="D158" s="61" t="s">
        <v>17</v>
      </c>
      <c r="E158" s="251" t="s">
        <v>434</v>
      </c>
      <c r="F158" s="251" t="s">
        <v>374</v>
      </c>
      <c r="G158" s="252" t="s">
        <v>390</v>
      </c>
      <c r="H158" s="252" t="s">
        <v>435</v>
      </c>
    </row>
    <row r="159" s="219" customFormat="1" ht="66" outlineLevel="1" spans="4:8">
      <c r="D159" s="61" t="s">
        <v>20</v>
      </c>
      <c r="E159" s="251" t="s">
        <v>436</v>
      </c>
      <c r="F159" s="251" t="s">
        <v>374</v>
      </c>
      <c r="G159" s="252" t="s">
        <v>393</v>
      </c>
      <c r="H159" s="252" t="s">
        <v>437</v>
      </c>
    </row>
    <row r="160" s="219" customFormat="1" ht="33" outlineLevel="1" spans="4:8">
      <c r="D160" s="61" t="s">
        <v>17</v>
      </c>
      <c r="E160" s="251" t="s">
        <v>438</v>
      </c>
      <c r="F160" s="251" t="s">
        <v>374</v>
      </c>
      <c r="G160" s="252" t="s">
        <v>439</v>
      </c>
      <c r="H160" s="252" t="s">
        <v>397</v>
      </c>
    </row>
    <row r="161" s="219" customFormat="1" ht="49.5" outlineLevel="1" spans="4:8">
      <c r="D161" s="61" t="s">
        <v>23</v>
      </c>
      <c r="E161" s="251" t="s">
        <v>440</v>
      </c>
      <c r="F161" s="251" t="s">
        <v>374</v>
      </c>
      <c r="G161" s="252" t="s">
        <v>441</v>
      </c>
      <c r="H161" s="252" t="s">
        <v>400</v>
      </c>
    </row>
    <row r="162" s="219" customFormat="1" ht="49.5" outlineLevel="1" spans="4:8">
      <c r="D162" s="61" t="s">
        <v>23</v>
      </c>
      <c r="E162" s="251" t="s">
        <v>442</v>
      </c>
      <c r="F162" s="251" t="s">
        <v>374</v>
      </c>
      <c r="G162" s="252" t="s">
        <v>441</v>
      </c>
      <c r="H162" s="252" t="s">
        <v>402</v>
      </c>
    </row>
    <row r="163" s="219" customFormat="1" ht="33" outlineLevel="1" spans="4:8">
      <c r="D163" s="61" t="s">
        <v>20</v>
      </c>
      <c r="E163" s="251" t="s">
        <v>443</v>
      </c>
      <c r="F163" s="251" t="s">
        <v>374</v>
      </c>
      <c r="G163" s="252" t="s">
        <v>439</v>
      </c>
      <c r="H163" s="252" t="s">
        <v>404</v>
      </c>
    </row>
    <row r="164" s="219" customFormat="1" ht="82.5" outlineLevel="1" spans="4:8">
      <c r="D164" s="61" t="s">
        <v>20</v>
      </c>
      <c r="E164" s="251" t="s">
        <v>405</v>
      </c>
      <c r="F164" s="251" t="s">
        <v>374</v>
      </c>
      <c r="G164" s="253" t="s">
        <v>406</v>
      </c>
      <c r="H164" s="253" t="s">
        <v>407</v>
      </c>
    </row>
    <row r="165" s="219" customFormat="1" ht="82.5" outlineLevel="1" spans="4:8">
      <c r="D165" s="61" t="s">
        <v>20</v>
      </c>
      <c r="E165" s="251" t="s">
        <v>444</v>
      </c>
      <c r="F165" s="251" t="s">
        <v>374</v>
      </c>
      <c r="G165" s="252" t="s">
        <v>409</v>
      </c>
      <c r="H165" s="252" t="s">
        <v>410</v>
      </c>
    </row>
    <row r="166" s="219" customFormat="1" ht="82.5" outlineLevel="1" spans="4:8">
      <c r="D166" s="61" t="s">
        <v>20</v>
      </c>
      <c r="E166" s="251" t="s">
        <v>445</v>
      </c>
      <c r="F166" s="251" t="s">
        <v>374</v>
      </c>
      <c r="G166" s="252" t="s">
        <v>412</v>
      </c>
      <c r="H166" s="252" t="s">
        <v>413</v>
      </c>
    </row>
    <row r="167" s="219" customFormat="1" ht="66" outlineLevel="1" spans="4:8">
      <c r="D167" s="61" t="s">
        <v>23</v>
      </c>
      <c r="E167" s="251" t="s">
        <v>446</v>
      </c>
      <c r="F167" s="251" t="s">
        <v>374</v>
      </c>
      <c r="G167" s="252" t="s">
        <v>447</v>
      </c>
      <c r="H167" s="252" t="s">
        <v>448</v>
      </c>
    </row>
    <row r="168" s="219" customFormat="1" ht="66" outlineLevel="1" spans="4:8">
      <c r="D168" s="61" t="s">
        <v>23</v>
      </c>
      <c r="E168" s="251" t="s">
        <v>449</v>
      </c>
      <c r="F168" s="251" t="s">
        <v>374</v>
      </c>
      <c r="G168" s="252" t="s">
        <v>447</v>
      </c>
      <c r="H168" s="252" t="s">
        <v>450</v>
      </c>
    </row>
    <row r="169" s="219" customFormat="1" ht="66" outlineLevel="1" spans="4:8">
      <c r="D169" s="61" t="s">
        <v>20</v>
      </c>
      <c r="E169" s="251" t="s">
        <v>451</v>
      </c>
      <c r="F169" s="251" t="s">
        <v>374</v>
      </c>
      <c r="G169" s="252" t="s">
        <v>452</v>
      </c>
      <c r="H169" s="252" t="s">
        <v>453</v>
      </c>
    </row>
    <row r="170" s="219" customFormat="1" ht="66" outlineLevel="1" spans="4:8">
      <c r="D170" s="61" t="s">
        <v>20</v>
      </c>
      <c r="E170" s="251" t="s">
        <v>454</v>
      </c>
      <c r="F170" s="251" t="s">
        <v>455</v>
      </c>
      <c r="G170" s="252" t="s">
        <v>456</v>
      </c>
      <c r="H170" s="252" t="s">
        <v>457</v>
      </c>
    </row>
    <row r="171" outlineLevel="1" spans="4:13">
      <c r="D171" s="263" t="s">
        <v>20</v>
      </c>
      <c r="G171" s="252" t="s">
        <v>458</v>
      </c>
      <c r="H171" s="251" t="s">
        <v>459</v>
      </c>
      <c r="M171" s="261" t="s">
        <v>460</v>
      </c>
    </row>
    <row r="172" s="219" customFormat="1" ht="33" outlineLevel="1" spans="4:8">
      <c r="D172" s="244"/>
      <c r="E172" s="220"/>
      <c r="F172" s="220"/>
      <c r="G172" s="252" t="s">
        <v>461</v>
      </c>
      <c r="H172" s="220"/>
    </row>
    <row r="173" s="219" customFormat="1" ht="66" outlineLevel="1" spans="4:8">
      <c r="D173" s="61" t="s">
        <v>20</v>
      </c>
      <c r="E173" s="251" t="s">
        <v>462</v>
      </c>
      <c r="F173" s="251" t="s">
        <v>455</v>
      </c>
      <c r="G173" s="252" t="s">
        <v>463</v>
      </c>
      <c r="H173" s="252" t="s">
        <v>457</v>
      </c>
    </row>
    <row r="174" s="219" customFormat="1" outlineLevel="1" spans="4:8">
      <c r="D174" s="263" t="s">
        <v>20</v>
      </c>
      <c r="E174" s="220"/>
      <c r="F174" s="220"/>
      <c r="G174" s="252" t="s">
        <v>458</v>
      </c>
      <c r="H174" s="251" t="s">
        <v>459</v>
      </c>
    </row>
    <row r="175" s="219" customFormat="1" ht="33" outlineLevel="1" spans="4:8">
      <c r="D175" s="244"/>
      <c r="E175" s="220"/>
      <c r="F175" s="220"/>
      <c r="G175" s="252" t="s">
        <v>461</v>
      </c>
      <c r="H175" s="220"/>
    </row>
    <row r="176" s="219" customFormat="1" ht="66" outlineLevel="1" spans="4:8">
      <c r="D176" s="61" t="s">
        <v>20</v>
      </c>
      <c r="E176" s="251" t="s">
        <v>464</v>
      </c>
      <c r="F176" s="251" t="s">
        <v>455</v>
      </c>
      <c r="G176" s="252" t="s">
        <v>465</v>
      </c>
      <c r="H176" s="252" t="s">
        <v>457</v>
      </c>
    </row>
    <row r="177" s="219" customFormat="1" outlineLevel="1" spans="4:8">
      <c r="D177" s="263" t="s">
        <v>20</v>
      </c>
      <c r="E177" s="220"/>
      <c r="F177" s="220"/>
      <c r="G177" s="252" t="s">
        <v>458</v>
      </c>
      <c r="H177" s="251" t="s">
        <v>459</v>
      </c>
    </row>
    <row r="178" s="219" customFormat="1" ht="33" outlineLevel="1" spans="4:8">
      <c r="D178" s="244"/>
      <c r="E178" s="220"/>
      <c r="F178" s="220"/>
      <c r="G178" s="252" t="s">
        <v>461</v>
      </c>
      <c r="H178" s="220"/>
    </row>
    <row r="179" s="219" customFormat="1" ht="49.5" outlineLevel="1" spans="4:8">
      <c r="D179" s="61" t="s">
        <v>20</v>
      </c>
      <c r="E179" s="251" t="s">
        <v>466</v>
      </c>
      <c r="F179" s="251"/>
      <c r="G179" s="252" t="s">
        <v>467</v>
      </c>
      <c r="H179" s="252" t="s">
        <v>468</v>
      </c>
    </row>
    <row r="180" s="219" customFormat="1" ht="49.5" outlineLevel="1" spans="4:8">
      <c r="D180" s="61" t="s">
        <v>23</v>
      </c>
      <c r="E180" s="251" t="s">
        <v>469</v>
      </c>
      <c r="F180" s="251"/>
      <c r="G180" s="252" t="s">
        <v>470</v>
      </c>
      <c r="H180" s="252" t="s">
        <v>471</v>
      </c>
    </row>
    <row r="181" s="219" customFormat="1" ht="33" outlineLevel="1" spans="4:8">
      <c r="D181" s="61" t="s">
        <v>20</v>
      </c>
      <c r="E181" s="251" t="s">
        <v>472</v>
      </c>
      <c r="F181" s="220"/>
      <c r="G181" s="252" t="s">
        <v>473</v>
      </c>
      <c r="H181" s="252" t="s">
        <v>474</v>
      </c>
    </row>
    <row r="182" s="219" customFormat="1" ht="49.5" outlineLevel="1" spans="4:8">
      <c r="D182" s="61" t="s">
        <v>20</v>
      </c>
      <c r="E182" s="251" t="s">
        <v>475</v>
      </c>
      <c r="F182" s="220"/>
      <c r="G182" s="252" t="s">
        <v>476</v>
      </c>
      <c r="H182" s="252" t="s">
        <v>477</v>
      </c>
    </row>
    <row r="183" s="219" customFormat="1" ht="66" outlineLevel="1" spans="4:8">
      <c r="D183" s="61" t="s">
        <v>20</v>
      </c>
      <c r="E183" s="251" t="s">
        <v>478</v>
      </c>
      <c r="F183" s="220"/>
      <c r="G183" s="252" t="s">
        <v>479</v>
      </c>
      <c r="H183" s="252" t="s">
        <v>480</v>
      </c>
    </row>
    <row r="184" s="219" customFormat="1" ht="66" outlineLevel="1" spans="4:8">
      <c r="D184" s="61" t="s">
        <v>20</v>
      </c>
      <c r="E184" s="251" t="s">
        <v>481</v>
      </c>
      <c r="F184" s="220"/>
      <c r="G184" s="252" t="s">
        <v>463</v>
      </c>
      <c r="H184" s="252" t="s">
        <v>482</v>
      </c>
    </row>
    <row r="185" s="219" customFormat="1" ht="66" outlineLevel="1" spans="4:8">
      <c r="D185" s="61" t="s">
        <v>20</v>
      </c>
      <c r="E185" s="251" t="s">
        <v>483</v>
      </c>
      <c r="F185" s="220"/>
      <c r="G185" s="252" t="s">
        <v>465</v>
      </c>
      <c r="H185" s="252" t="s">
        <v>484</v>
      </c>
    </row>
    <row r="186" s="218" customFormat="1" spans="1:8">
      <c r="A186" s="44" t="s">
        <v>485</v>
      </c>
      <c r="D186" s="163"/>
      <c r="E186" s="249"/>
      <c r="F186" s="249"/>
      <c r="G186" s="250"/>
      <c r="H186" s="250"/>
    </row>
    <row r="187" s="219" customFormat="1" ht="33" outlineLevel="1" spans="4:8">
      <c r="D187" s="61" t="s">
        <v>17</v>
      </c>
      <c r="E187" s="251" t="s">
        <v>486</v>
      </c>
      <c r="F187" s="251" t="s">
        <v>343</v>
      </c>
      <c r="G187" s="252" t="s">
        <v>487</v>
      </c>
      <c r="H187" s="252" t="s">
        <v>488</v>
      </c>
    </row>
    <row r="188" s="219" customFormat="1" ht="33" outlineLevel="1" spans="4:8">
      <c r="D188" s="61" t="s">
        <v>17</v>
      </c>
      <c r="E188" s="251" t="s">
        <v>489</v>
      </c>
      <c r="F188" s="251" t="s">
        <v>343</v>
      </c>
      <c r="G188" s="252" t="s">
        <v>490</v>
      </c>
      <c r="H188" s="252" t="s">
        <v>491</v>
      </c>
    </row>
    <row r="189" s="219" customFormat="1" ht="66" outlineLevel="1" spans="4:8">
      <c r="D189" s="61" t="s">
        <v>17</v>
      </c>
      <c r="E189" s="251" t="s">
        <v>492</v>
      </c>
      <c r="F189" s="251" t="s">
        <v>343</v>
      </c>
      <c r="G189" s="252" t="s">
        <v>493</v>
      </c>
      <c r="H189" s="252" t="s">
        <v>351</v>
      </c>
    </row>
    <row r="190" s="219" customFormat="1" ht="49.5" outlineLevel="1" spans="4:8">
      <c r="D190" s="61" t="s">
        <v>20</v>
      </c>
      <c r="E190" s="251" t="s">
        <v>494</v>
      </c>
      <c r="F190" s="251" t="s">
        <v>343</v>
      </c>
      <c r="G190" s="252" t="s">
        <v>495</v>
      </c>
      <c r="H190" s="252" t="s">
        <v>354</v>
      </c>
    </row>
    <row r="191" s="219" customFormat="1" ht="82.5" outlineLevel="1" spans="4:8">
      <c r="D191" s="61" t="s">
        <v>20</v>
      </c>
      <c r="E191" s="251" t="s">
        <v>496</v>
      </c>
      <c r="F191" s="251" t="s">
        <v>343</v>
      </c>
      <c r="G191" s="252" t="s">
        <v>497</v>
      </c>
      <c r="H191" s="252" t="s">
        <v>357</v>
      </c>
    </row>
    <row r="192" s="219" customFormat="1" ht="82.5" outlineLevel="1" spans="4:8">
      <c r="D192" s="61" t="s">
        <v>20</v>
      </c>
      <c r="E192" s="251" t="s">
        <v>498</v>
      </c>
      <c r="F192" s="251" t="s">
        <v>343</v>
      </c>
      <c r="G192" s="252" t="s">
        <v>499</v>
      </c>
      <c r="H192" s="252" t="s">
        <v>360</v>
      </c>
    </row>
    <row r="193" s="219" customFormat="1" ht="82.5" outlineLevel="1" spans="4:8">
      <c r="D193" s="61" t="s">
        <v>20</v>
      </c>
      <c r="E193" s="251" t="s">
        <v>500</v>
      </c>
      <c r="F193" s="251" t="s">
        <v>343</v>
      </c>
      <c r="G193" s="252" t="s">
        <v>501</v>
      </c>
      <c r="H193" s="252" t="s">
        <v>363</v>
      </c>
    </row>
    <row r="194" s="219" customFormat="1" ht="82.5" outlineLevel="1" spans="4:8">
      <c r="D194" s="61" t="s">
        <v>20</v>
      </c>
      <c r="E194" s="251" t="s">
        <v>502</v>
      </c>
      <c r="F194" s="251" t="s">
        <v>343</v>
      </c>
      <c r="G194" s="252" t="s">
        <v>503</v>
      </c>
      <c r="H194" s="252" t="s">
        <v>366</v>
      </c>
    </row>
    <row r="195" s="219" customFormat="1" ht="33" outlineLevel="1" spans="4:8">
      <c r="D195" s="61" t="s">
        <v>20</v>
      </c>
      <c r="E195" s="251" t="s">
        <v>504</v>
      </c>
      <c r="F195" s="251" t="s">
        <v>276</v>
      </c>
      <c r="G195" s="252" t="s">
        <v>505</v>
      </c>
      <c r="H195" s="252" t="s">
        <v>506</v>
      </c>
    </row>
    <row r="196" s="219" customFormat="1" ht="99" outlineLevel="1" spans="4:8">
      <c r="D196" s="61" t="s">
        <v>17</v>
      </c>
      <c r="E196" s="251" t="s">
        <v>507</v>
      </c>
      <c r="F196" s="251" t="s">
        <v>276</v>
      </c>
      <c r="G196" s="252" t="s">
        <v>508</v>
      </c>
      <c r="H196" s="252" t="s">
        <v>509</v>
      </c>
    </row>
    <row r="197" s="219" customFormat="1" ht="66" outlineLevel="1" spans="4:8">
      <c r="D197" s="61" t="s">
        <v>17</v>
      </c>
      <c r="E197" s="251" t="s">
        <v>510</v>
      </c>
      <c r="F197" s="251" t="s">
        <v>511</v>
      </c>
      <c r="G197" s="252" t="s">
        <v>512</v>
      </c>
      <c r="H197" s="252" t="s">
        <v>513</v>
      </c>
    </row>
    <row r="198" s="219" customFormat="1" ht="66" outlineLevel="1" spans="4:8">
      <c r="D198" s="61" t="s">
        <v>20</v>
      </c>
      <c r="E198" s="220"/>
      <c r="F198" s="251" t="s">
        <v>511</v>
      </c>
      <c r="G198" s="252" t="s">
        <v>514</v>
      </c>
      <c r="H198" s="252" t="s">
        <v>515</v>
      </c>
    </row>
    <row r="199" s="219" customFormat="1" ht="82.5" outlineLevel="1" spans="4:8">
      <c r="D199" s="61" t="s">
        <v>17</v>
      </c>
      <c r="E199" s="251" t="s">
        <v>516</v>
      </c>
      <c r="F199" s="251" t="s">
        <v>511</v>
      </c>
      <c r="G199" s="252" t="s">
        <v>517</v>
      </c>
      <c r="H199" s="252" t="s">
        <v>518</v>
      </c>
    </row>
    <row r="200" s="219" customFormat="1" ht="82.5" outlineLevel="1" spans="4:8">
      <c r="D200" s="61" t="s">
        <v>20</v>
      </c>
      <c r="E200" s="251" t="s">
        <v>519</v>
      </c>
      <c r="F200" s="251" t="s">
        <v>511</v>
      </c>
      <c r="G200" s="252" t="s">
        <v>520</v>
      </c>
      <c r="H200" s="252" t="s">
        <v>521</v>
      </c>
    </row>
    <row r="201" s="219" customFormat="1" ht="99" outlineLevel="1" spans="4:8">
      <c r="D201" s="61" t="s">
        <v>20</v>
      </c>
      <c r="E201" s="251" t="s">
        <v>522</v>
      </c>
      <c r="F201" s="251" t="s">
        <v>511</v>
      </c>
      <c r="G201" s="252" t="s">
        <v>523</v>
      </c>
      <c r="H201" s="252" t="s">
        <v>524</v>
      </c>
    </row>
    <row r="202" s="219" customFormat="1" ht="99" outlineLevel="1" spans="4:8">
      <c r="D202" s="61" t="s">
        <v>20</v>
      </c>
      <c r="E202" s="251" t="s">
        <v>525</v>
      </c>
      <c r="F202" s="251" t="s">
        <v>511</v>
      </c>
      <c r="G202" s="252" t="s">
        <v>526</v>
      </c>
      <c r="H202" s="252" t="s">
        <v>527</v>
      </c>
    </row>
    <row r="203" s="219" customFormat="1" ht="99" outlineLevel="1" spans="4:8">
      <c r="D203" s="61" t="s">
        <v>20</v>
      </c>
      <c r="E203" s="251" t="s">
        <v>528</v>
      </c>
      <c r="F203" s="251" t="s">
        <v>511</v>
      </c>
      <c r="G203" s="252" t="s">
        <v>529</v>
      </c>
      <c r="H203" s="252" t="s">
        <v>530</v>
      </c>
    </row>
    <row r="204" s="219" customFormat="1" ht="115.5" outlineLevel="1" spans="4:8">
      <c r="D204" s="61" t="s">
        <v>20</v>
      </c>
      <c r="E204" s="251" t="s">
        <v>531</v>
      </c>
      <c r="F204" s="251" t="s">
        <v>511</v>
      </c>
      <c r="G204" s="252" t="s">
        <v>532</v>
      </c>
      <c r="H204" s="252" t="s">
        <v>533</v>
      </c>
    </row>
    <row r="205" s="219" customFormat="1" ht="115.5" outlineLevel="1" spans="4:8">
      <c r="D205" s="61" t="s">
        <v>20</v>
      </c>
      <c r="E205" s="251" t="s">
        <v>534</v>
      </c>
      <c r="F205" s="251" t="s">
        <v>511</v>
      </c>
      <c r="G205" s="252" t="s">
        <v>535</v>
      </c>
      <c r="H205" s="252" t="s">
        <v>536</v>
      </c>
    </row>
    <row r="206" s="219" customFormat="1" ht="115.5" outlineLevel="1" spans="4:8">
      <c r="D206" s="61" t="s">
        <v>20</v>
      </c>
      <c r="E206" s="251" t="s">
        <v>537</v>
      </c>
      <c r="F206" s="251" t="s">
        <v>511</v>
      </c>
      <c r="G206" s="252" t="s">
        <v>538</v>
      </c>
      <c r="H206" s="252" t="s">
        <v>539</v>
      </c>
    </row>
    <row r="207" s="219" customFormat="1" ht="115.5" outlineLevel="1" spans="4:8">
      <c r="D207" s="61" t="s">
        <v>20</v>
      </c>
      <c r="E207" s="251" t="s">
        <v>540</v>
      </c>
      <c r="F207" s="251" t="s">
        <v>511</v>
      </c>
      <c r="G207" s="252" t="s">
        <v>538</v>
      </c>
      <c r="H207" s="252" t="s">
        <v>541</v>
      </c>
    </row>
    <row r="208" s="219" customFormat="1" ht="132" outlineLevel="1" spans="4:8">
      <c r="D208" s="61" t="s">
        <v>20</v>
      </c>
      <c r="E208" s="251" t="s">
        <v>542</v>
      </c>
      <c r="F208" s="251" t="s">
        <v>511</v>
      </c>
      <c r="G208" s="252" t="s">
        <v>543</v>
      </c>
      <c r="H208" s="252" t="s">
        <v>544</v>
      </c>
    </row>
    <row r="209" s="219" customFormat="1" ht="132" outlineLevel="1" spans="4:8">
      <c r="D209" s="61" t="s">
        <v>23</v>
      </c>
      <c r="E209" s="251" t="s">
        <v>545</v>
      </c>
      <c r="F209" s="251" t="s">
        <v>511</v>
      </c>
      <c r="G209" s="252" t="s">
        <v>546</v>
      </c>
      <c r="H209" s="252" t="s">
        <v>547</v>
      </c>
    </row>
    <row r="210" s="219" customFormat="1" ht="115.5" outlineLevel="1" spans="4:8">
      <c r="D210" s="61" t="s">
        <v>23</v>
      </c>
      <c r="E210" s="251" t="s">
        <v>548</v>
      </c>
      <c r="F210" s="251" t="s">
        <v>511</v>
      </c>
      <c r="G210" s="252" t="s">
        <v>546</v>
      </c>
      <c r="H210" s="252" t="s">
        <v>549</v>
      </c>
    </row>
    <row r="211" s="219" customFormat="1" ht="49.5" outlineLevel="1" spans="4:8">
      <c r="D211" s="61" t="s">
        <v>20</v>
      </c>
      <c r="E211" s="251" t="s">
        <v>550</v>
      </c>
      <c r="F211" s="220"/>
      <c r="G211" s="252" t="s">
        <v>551</v>
      </c>
      <c r="H211" s="252" t="s">
        <v>552</v>
      </c>
    </row>
    <row r="212" s="219" customFormat="1" ht="82.5" outlineLevel="1" spans="4:8">
      <c r="D212" s="61" t="s">
        <v>20</v>
      </c>
      <c r="E212" s="251" t="s">
        <v>553</v>
      </c>
      <c r="F212" s="220"/>
      <c r="G212" s="252" t="s">
        <v>554</v>
      </c>
      <c r="H212" s="252" t="s">
        <v>555</v>
      </c>
    </row>
    <row r="213" s="219" customFormat="1" ht="66" outlineLevel="1" spans="4:8">
      <c r="D213" s="61" t="s">
        <v>23</v>
      </c>
      <c r="E213" s="251" t="s">
        <v>556</v>
      </c>
      <c r="F213" s="220"/>
      <c r="G213" s="252" t="s">
        <v>557</v>
      </c>
      <c r="H213" s="252" t="s">
        <v>558</v>
      </c>
    </row>
    <row r="214" s="219" customFormat="1" ht="82.5" outlineLevel="1" spans="4:8">
      <c r="D214" s="61" t="s">
        <v>20</v>
      </c>
      <c r="E214" s="251" t="s">
        <v>559</v>
      </c>
      <c r="F214" s="220"/>
      <c r="G214" s="252" t="s">
        <v>560</v>
      </c>
      <c r="H214" s="252" t="s">
        <v>561</v>
      </c>
    </row>
    <row r="215" s="219" customFormat="1" ht="66" outlineLevel="1" spans="4:8">
      <c r="D215" s="61" t="s">
        <v>23</v>
      </c>
      <c r="E215" s="251" t="s">
        <v>562</v>
      </c>
      <c r="F215" s="220"/>
      <c r="G215" s="252" t="s">
        <v>557</v>
      </c>
      <c r="H215" s="252" t="s">
        <v>558</v>
      </c>
    </row>
    <row r="216" s="219" customFormat="1" ht="33" outlineLevel="1" spans="4:8">
      <c r="D216" s="61" t="s">
        <v>20</v>
      </c>
      <c r="E216" s="251" t="s">
        <v>563</v>
      </c>
      <c r="F216" s="251" t="s">
        <v>564</v>
      </c>
      <c r="G216" s="252" t="s">
        <v>565</v>
      </c>
      <c r="H216" s="252" t="s">
        <v>566</v>
      </c>
    </row>
    <row r="217" s="219" customFormat="1" ht="49.5" outlineLevel="1" spans="4:8">
      <c r="D217" s="61" t="s">
        <v>23</v>
      </c>
      <c r="E217" s="251" t="s">
        <v>567</v>
      </c>
      <c r="F217" s="251" t="s">
        <v>564</v>
      </c>
      <c r="G217" s="252" t="s">
        <v>565</v>
      </c>
      <c r="H217" s="252" t="s">
        <v>568</v>
      </c>
    </row>
    <row r="218" s="219" customFormat="1" ht="49.5" outlineLevel="1" spans="4:8">
      <c r="D218" s="61" t="s">
        <v>20</v>
      </c>
      <c r="E218" s="251" t="s">
        <v>569</v>
      </c>
      <c r="F218" s="251" t="s">
        <v>564</v>
      </c>
      <c r="G218" s="252" t="s">
        <v>565</v>
      </c>
      <c r="H218" s="252" t="s">
        <v>570</v>
      </c>
    </row>
    <row r="219" s="219" customFormat="1" ht="49.5" outlineLevel="1" spans="4:8">
      <c r="D219" s="61" t="s">
        <v>23</v>
      </c>
      <c r="E219" s="251" t="s">
        <v>571</v>
      </c>
      <c r="F219" s="251" t="s">
        <v>564</v>
      </c>
      <c r="G219" s="252" t="s">
        <v>565</v>
      </c>
      <c r="H219" s="252" t="s">
        <v>572</v>
      </c>
    </row>
    <row r="220" s="219" customFormat="1" outlineLevel="1" spans="4:8">
      <c r="D220" s="61" t="s">
        <v>17</v>
      </c>
      <c r="E220" s="251" t="s">
        <v>573</v>
      </c>
      <c r="F220" s="220"/>
      <c r="G220" s="262" t="s">
        <v>574</v>
      </c>
      <c r="H220" s="264"/>
    </row>
    <row r="221" s="219" customFormat="1" outlineLevel="1" spans="4:8">
      <c r="D221" s="61" t="s">
        <v>17</v>
      </c>
      <c r="E221" s="251" t="s">
        <v>575</v>
      </c>
      <c r="F221" s="220"/>
      <c r="G221" s="265" t="s">
        <v>574</v>
      </c>
      <c r="H221" s="266"/>
    </row>
    <row r="222" s="218" customFormat="1" spans="1:8">
      <c r="A222" s="44" t="s">
        <v>576</v>
      </c>
      <c r="D222" s="163"/>
      <c r="E222" s="249"/>
      <c r="F222" s="249"/>
      <c r="G222" s="267"/>
      <c r="H222" s="267"/>
    </row>
    <row r="223" s="219" customFormat="1" ht="33" outlineLevel="1" spans="4:8">
      <c r="D223" s="61" t="s">
        <v>17</v>
      </c>
      <c r="E223" s="251" t="s">
        <v>577</v>
      </c>
      <c r="F223" s="251" t="s">
        <v>343</v>
      </c>
      <c r="G223" s="252" t="s">
        <v>578</v>
      </c>
      <c r="H223" s="252" t="s">
        <v>579</v>
      </c>
    </row>
    <row r="224" s="219" customFormat="1" ht="33" outlineLevel="1" spans="4:8">
      <c r="D224" s="61" t="s">
        <v>17</v>
      </c>
      <c r="E224" s="251" t="s">
        <v>580</v>
      </c>
      <c r="F224" s="251" t="s">
        <v>343</v>
      </c>
      <c r="G224" s="252" t="s">
        <v>581</v>
      </c>
      <c r="H224" s="252" t="s">
        <v>582</v>
      </c>
    </row>
    <row r="225" s="219" customFormat="1" ht="66" outlineLevel="1" spans="4:8">
      <c r="D225" s="61" t="s">
        <v>17</v>
      </c>
      <c r="E225" s="251" t="s">
        <v>583</v>
      </c>
      <c r="F225" s="251" t="s">
        <v>343</v>
      </c>
      <c r="G225" s="252" t="s">
        <v>584</v>
      </c>
      <c r="H225" s="252" t="s">
        <v>351</v>
      </c>
    </row>
    <row r="226" s="219" customFormat="1" ht="49.5" outlineLevel="1" spans="4:8">
      <c r="D226" s="61" t="s">
        <v>23</v>
      </c>
      <c r="E226" s="251" t="s">
        <v>585</v>
      </c>
      <c r="F226" s="251" t="s">
        <v>343</v>
      </c>
      <c r="G226" s="252" t="s">
        <v>586</v>
      </c>
      <c r="H226" s="252" t="s">
        <v>354</v>
      </c>
    </row>
    <row r="227" s="219" customFormat="1" ht="82.5" outlineLevel="1" spans="4:8">
      <c r="D227" s="61" t="s">
        <v>20</v>
      </c>
      <c r="E227" s="251" t="s">
        <v>587</v>
      </c>
      <c r="F227" s="251" t="s">
        <v>343</v>
      </c>
      <c r="G227" s="252" t="s">
        <v>588</v>
      </c>
      <c r="H227" s="252" t="s">
        <v>357</v>
      </c>
    </row>
    <row r="228" s="219" customFormat="1" ht="82.5" outlineLevel="1" spans="4:8">
      <c r="D228" s="61" t="s">
        <v>20</v>
      </c>
      <c r="E228" s="251" t="s">
        <v>589</v>
      </c>
      <c r="F228" s="251" t="s">
        <v>343</v>
      </c>
      <c r="G228" s="252" t="s">
        <v>590</v>
      </c>
      <c r="H228" s="252" t="s">
        <v>360</v>
      </c>
    </row>
    <row r="229" s="219" customFormat="1" ht="82.5" outlineLevel="1" spans="4:8">
      <c r="D229" s="61" t="s">
        <v>20</v>
      </c>
      <c r="E229" s="251" t="s">
        <v>591</v>
      </c>
      <c r="F229" s="251" t="s">
        <v>343</v>
      </c>
      <c r="G229" s="252" t="s">
        <v>592</v>
      </c>
      <c r="H229" s="252" t="s">
        <v>363</v>
      </c>
    </row>
    <row r="230" s="219" customFormat="1" ht="82.5" outlineLevel="1" spans="4:8">
      <c r="D230" s="61" t="s">
        <v>20</v>
      </c>
      <c r="E230" s="251" t="s">
        <v>593</v>
      </c>
      <c r="F230" s="251" t="s">
        <v>343</v>
      </c>
      <c r="G230" s="252" t="s">
        <v>594</v>
      </c>
      <c r="H230" s="252" t="s">
        <v>366</v>
      </c>
    </row>
    <row r="231" s="219" customFormat="1" ht="33" outlineLevel="1" spans="4:8">
      <c r="D231" s="61" t="s">
        <v>20</v>
      </c>
      <c r="E231" s="251" t="s">
        <v>595</v>
      </c>
      <c r="F231" s="251" t="s">
        <v>276</v>
      </c>
      <c r="G231" s="252" t="s">
        <v>596</v>
      </c>
      <c r="H231" s="252" t="s">
        <v>369</v>
      </c>
    </row>
    <row r="232" s="219" customFormat="1" ht="82.5" outlineLevel="1" spans="4:8">
      <c r="D232" s="61" t="s">
        <v>17</v>
      </c>
      <c r="E232" s="251" t="s">
        <v>597</v>
      </c>
      <c r="F232" s="251" t="s">
        <v>276</v>
      </c>
      <c r="G232" s="252" t="s">
        <v>598</v>
      </c>
      <c r="H232" s="252" t="s">
        <v>599</v>
      </c>
    </row>
    <row r="233" s="219" customFormat="1" ht="66" outlineLevel="1" spans="4:8">
      <c r="D233" s="61" t="s">
        <v>17</v>
      </c>
      <c r="E233" s="251" t="s">
        <v>600</v>
      </c>
      <c r="F233" s="251" t="s">
        <v>511</v>
      </c>
      <c r="G233" s="252" t="s">
        <v>601</v>
      </c>
      <c r="H233" s="252" t="s">
        <v>513</v>
      </c>
    </row>
    <row r="234" s="219" customFormat="1" ht="82.5" outlineLevel="1" spans="4:8">
      <c r="D234" s="61" t="s">
        <v>17</v>
      </c>
      <c r="E234" s="251" t="s">
        <v>602</v>
      </c>
      <c r="F234" s="251" t="s">
        <v>511</v>
      </c>
      <c r="G234" s="252" t="s">
        <v>603</v>
      </c>
      <c r="H234" s="252" t="s">
        <v>518</v>
      </c>
    </row>
    <row r="235" s="219" customFormat="1" ht="82.5" outlineLevel="1" spans="4:8">
      <c r="D235" s="61" t="s">
        <v>20</v>
      </c>
      <c r="E235" s="251" t="s">
        <v>604</v>
      </c>
      <c r="F235" s="251" t="s">
        <v>511</v>
      </c>
      <c r="G235" s="252" t="s">
        <v>605</v>
      </c>
      <c r="H235" s="252" t="s">
        <v>521</v>
      </c>
    </row>
    <row r="236" s="219" customFormat="1" ht="99" outlineLevel="1" spans="4:8">
      <c r="D236" s="61" t="s">
        <v>20</v>
      </c>
      <c r="E236" s="251" t="s">
        <v>606</v>
      </c>
      <c r="F236" s="251" t="s">
        <v>511</v>
      </c>
      <c r="G236" s="252" t="s">
        <v>607</v>
      </c>
      <c r="H236" s="252" t="s">
        <v>524</v>
      </c>
    </row>
    <row r="237" s="219" customFormat="1" ht="99" outlineLevel="1" spans="4:8">
      <c r="D237" s="61" t="s">
        <v>20</v>
      </c>
      <c r="E237" s="251" t="s">
        <v>608</v>
      </c>
      <c r="F237" s="251" t="s">
        <v>511</v>
      </c>
      <c r="G237" s="252" t="s">
        <v>609</v>
      </c>
      <c r="H237" s="252" t="s">
        <v>527</v>
      </c>
    </row>
    <row r="238" s="219" customFormat="1" ht="99" outlineLevel="1" spans="4:8">
      <c r="D238" s="61" t="s">
        <v>20</v>
      </c>
      <c r="E238" s="251" t="s">
        <v>610</v>
      </c>
      <c r="F238" s="251" t="s">
        <v>511</v>
      </c>
      <c r="G238" s="252" t="s">
        <v>611</v>
      </c>
      <c r="H238" s="252" t="s">
        <v>530</v>
      </c>
    </row>
    <row r="239" s="219" customFormat="1" ht="115.5" outlineLevel="1" spans="4:8">
      <c r="D239" s="61" t="s">
        <v>20</v>
      </c>
      <c r="E239" s="251" t="s">
        <v>612</v>
      </c>
      <c r="F239" s="251" t="s">
        <v>511</v>
      </c>
      <c r="G239" s="252" t="s">
        <v>532</v>
      </c>
      <c r="H239" s="252" t="s">
        <v>533</v>
      </c>
    </row>
    <row r="240" s="219" customFormat="1" ht="115.5" outlineLevel="1" spans="4:8">
      <c r="D240" s="61" t="s">
        <v>20</v>
      </c>
      <c r="E240" s="251" t="s">
        <v>613</v>
      </c>
      <c r="F240" s="251" t="s">
        <v>511</v>
      </c>
      <c r="G240" s="252" t="s">
        <v>535</v>
      </c>
      <c r="H240" s="252" t="s">
        <v>536</v>
      </c>
    </row>
    <row r="241" s="219" customFormat="1" ht="115.5" outlineLevel="1" spans="4:8">
      <c r="D241" s="61" t="s">
        <v>20</v>
      </c>
      <c r="E241" s="251" t="s">
        <v>614</v>
      </c>
      <c r="F241" s="251" t="s">
        <v>511</v>
      </c>
      <c r="G241" s="252" t="s">
        <v>538</v>
      </c>
      <c r="H241" s="252" t="s">
        <v>539</v>
      </c>
    </row>
    <row r="242" s="219" customFormat="1" ht="115.5" outlineLevel="1" spans="4:8">
      <c r="D242" s="61" t="s">
        <v>20</v>
      </c>
      <c r="E242" s="251" t="s">
        <v>615</v>
      </c>
      <c r="F242" s="251" t="s">
        <v>511</v>
      </c>
      <c r="G242" s="252" t="s">
        <v>538</v>
      </c>
      <c r="H242" s="252" t="s">
        <v>541</v>
      </c>
    </row>
    <row r="243" s="219" customFormat="1" ht="132" outlineLevel="1" spans="4:8">
      <c r="D243" s="61" t="s">
        <v>20</v>
      </c>
      <c r="E243" s="251" t="s">
        <v>616</v>
      </c>
      <c r="F243" s="251" t="s">
        <v>511</v>
      </c>
      <c r="G243" s="252" t="s">
        <v>543</v>
      </c>
      <c r="H243" s="252" t="s">
        <v>544</v>
      </c>
    </row>
    <row r="244" s="219" customFormat="1" ht="132" outlineLevel="1" spans="4:8">
      <c r="D244" s="61" t="s">
        <v>23</v>
      </c>
      <c r="E244" s="251" t="s">
        <v>617</v>
      </c>
      <c r="F244" s="251" t="s">
        <v>511</v>
      </c>
      <c r="G244" s="252" t="s">
        <v>546</v>
      </c>
      <c r="H244" s="252" t="s">
        <v>547</v>
      </c>
    </row>
    <row r="245" s="219" customFormat="1" ht="115.5" outlineLevel="1" spans="4:8">
      <c r="D245" s="61" t="s">
        <v>23</v>
      </c>
      <c r="E245" s="251" t="s">
        <v>618</v>
      </c>
      <c r="F245" s="251" t="s">
        <v>511</v>
      </c>
      <c r="G245" s="252" t="s">
        <v>546</v>
      </c>
      <c r="H245" s="252" t="s">
        <v>549</v>
      </c>
    </row>
    <row r="246" s="219" customFormat="1" outlineLevel="1" spans="4:8">
      <c r="D246" s="61" t="s">
        <v>17</v>
      </c>
      <c r="E246" s="251" t="s">
        <v>573</v>
      </c>
      <c r="F246" s="220"/>
      <c r="G246" s="265" t="s">
        <v>574</v>
      </c>
      <c r="H246" s="266"/>
    </row>
    <row r="247" s="219" customFormat="1" outlineLevel="1" spans="4:8">
      <c r="D247" s="61" t="s">
        <v>17</v>
      </c>
      <c r="E247" s="251" t="s">
        <v>575</v>
      </c>
      <c r="F247" s="220"/>
      <c r="G247" s="265" t="s">
        <v>574</v>
      </c>
      <c r="H247" s="266"/>
    </row>
    <row r="248" s="218" customFormat="1" spans="1:8">
      <c r="A248" s="44" t="s">
        <v>619</v>
      </c>
      <c r="D248" s="163"/>
      <c r="E248" s="249"/>
      <c r="F248" s="249"/>
      <c r="G248" s="250"/>
      <c r="H248" s="250"/>
    </row>
    <row r="249" s="219" customFormat="1" ht="49.5" outlineLevel="1" spans="3:8">
      <c r="C249" s="261" t="s">
        <v>620</v>
      </c>
      <c r="D249" s="61" t="s">
        <v>17</v>
      </c>
      <c r="E249" s="251" t="s">
        <v>621</v>
      </c>
      <c r="F249" s="251" t="s">
        <v>622</v>
      </c>
      <c r="G249" s="252" t="s">
        <v>623</v>
      </c>
      <c r="H249" s="252" t="s">
        <v>624</v>
      </c>
    </row>
    <row r="250" s="219" customFormat="1" ht="49.5" outlineLevel="1" spans="4:8">
      <c r="D250" s="61" t="s">
        <v>17</v>
      </c>
      <c r="E250" s="251" t="s">
        <v>625</v>
      </c>
      <c r="F250" s="251" t="s">
        <v>626</v>
      </c>
      <c r="G250" s="252" t="s">
        <v>627</v>
      </c>
      <c r="H250" s="252" t="s">
        <v>624</v>
      </c>
    </row>
    <row r="251" s="219" customFormat="1" ht="33" outlineLevel="1" spans="4:8">
      <c r="D251" s="61" t="s">
        <v>17</v>
      </c>
      <c r="E251" s="251" t="s">
        <v>628</v>
      </c>
      <c r="F251" s="251" t="s">
        <v>629</v>
      </c>
      <c r="G251" s="252" t="s">
        <v>630</v>
      </c>
      <c r="H251" s="252" t="s">
        <v>631</v>
      </c>
    </row>
    <row r="252" s="219" customFormat="1" ht="49.5" outlineLevel="1" spans="4:8">
      <c r="D252" s="61" t="s">
        <v>20</v>
      </c>
      <c r="E252" s="251" t="s">
        <v>632</v>
      </c>
      <c r="F252" s="220"/>
      <c r="G252" s="252" t="s">
        <v>633</v>
      </c>
      <c r="H252" s="252" t="s">
        <v>634</v>
      </c>
    </row>
    <row r="253" s="219" customFormat="1" ht="49.5" outlineLevel="1" spans="4:8">
      <c r="D253" s="61" t="s">
        <v>20</v>
      </c>
      <c r="E253" s="251" t="s">
        <v>635</v>
      </c>
      <c r="F253" s="220"/>
      <c r="G253" s="253" t="s">
        <v>636</v>
      </c>
      <c r="H253" s="253" t="s">
        <v>637</v>
      </c>
    </row>
    <row r="254" s="219" customFormat="1" ht="49.5" outlineLevel="1" spans="4:8">
      <c r="D254" s="61" t="s">
        <v>20</v>
      </c>
      <c r="E254" s="251" t="s">
        <v>638</v>
      </c>
      <c r="F254" s="220"/>
      <c r="G254" s="253" t="s">
        <v>639</v>
      </c>
      <c r="H254" s="253" t="s">
        <v>640</v>
      </c>
    </row>
    <row r="255" s="219" customFormat="1" ht="49.5" outlineLevel="1" spans="4:8">
      <c r="D255" s="61" t="s">
        <v>17</v>
      </c>
      <c r="E255" s="251" t="s">
        <v>641</v>
      </c>
      <c r="F255" s="220"/>
      <c r="G255" s="252" t="s">
        <v>642</v>
      </c>
      <c r="H255" s="252" t="s">
        <v>643</v>
      </c>
    </row>
    <row r="256" s="219" customFormat="1" ht="33" outlineLevel="1" spans="4:8">
      <c r="D256" s="61" t="s">
        <v>20</v>
      </c>
      <c r="E256" s="251" t="s">
        <v>644</v>
      </c>
      <c r="F256" s="220"/>
      <c r="G256" s="253" t="s">
        <v>645</v>
      </c>
      <c r="H256" s="268"/>
    </row>
    <row r="257" s="219" customFormat="1" ht="33" outlineLevel="1" spans="4:8">
      <c r="D257" s="61" t="s">
        <v>17</v>
      </c>
      <c r="E257" s="251" t="s">
        <v>646</v>
      </c>
      <c r="F257" s="251" t="s">
        <v>647</v>
      </c>
      <c r="G257" s="252" t="s">
        <v>648</v>
      </c>
      <c r="H257" s="252" t="s">
        <v>649</v>
      </c>
    </row>
    <row r="258" s="219" customFormat="1" ht="49.5" outlineLevel="1" spans="4:8">
      <c r="D258" s="61" t="s">
        <v>20</v>
      </c>
      <c r="E258" s="251" t="s">
        <v>650</v>
      </c>
      <c r="F258" s="220"/>
      <c r="G258" s="252" t="s">
        <v>651</v>
      </c>
      <c r="H258" s="252" t="s">
        <v>652</v>
      </c>
    </row>
    <row r="259" s="219" customFormat="1" ht="49.5" outlineLevel="1" spans="4:8">
      <c r="D259" s="61" t="s">
        <v>20</v>
      </c>
      <c r="E259" s="251" t="s">
        <v>653</v>
      </c>
      <c r="F259" s="220"/>
      <c r="G259" s="253" t="s">
        <v>654</v>
      </c>
      <c r="H259" s="253" t="s">
        <v>655</v>
      </c>
    </row>
    <row r="260" s="219" customFormat="1" ht="49.5" outlineLevel="1" spans="4:8">
      <c r="D260" s="61" t="s">
        <v>20</v>
      </c>
      <c r="E260" s="251" t="s">
        <v>656</v>
      </c>
      <c r="F260" s="220"/>
      <c r="G260" s="253" t="s">
        <v>657</v>
      </c>
      <c r="H260" s="253" t="s">
        <v>640</v>
      </c>
    </row>
    <row r="261" s="219" customFormat="1" ht="49.5" outlineLevel="1" spans="4:8">
      <c r="D261" s="61" t="s">
        <v>17</v>
      </c>
      <c r="E261" s="251" t="s">
        <v>658</v>
      </c>
      <c r="F261" s="220"/>
      <c r="G261" s="252" t="s">
        <v>659</v>
      </c>
      <c r="H261" s="252" t="s">
        <v>660</v>
      </c>
    </row>
    <row r="262" s="219" customFormat="1" ht="66" outlineLevel="1" spans="4:8">
      <c r="D262" s="61" t="s">
        <v>20</v>
      </c>
      <c r="E262" s="251" t="s">
        <v>661</v>
      </c>
      <c r="F262" s="220"/>
      <c r="G262" s="253" t="s">
        <v>662</v>
      </c>
      <c r="H262" s="253" t="s">
        <v>663</v>
      </c>
    </row>
    <row r="263" s="219" customFormat="1" ht="66" outlineLevel="1" spans="4:8">
      <c r="D263" s="61" t="s">
        <v>20</v>
      </c>
      <c r="E263" s="251" t="s">
        <v>664</v>
      </c>
      <c r="F263" s="220"/>
      <c r="G263" s="253" t="s">
        <v>665</v>
      </c>
      <c r="H263" s="253" t="s">
        <v>666</v>
      </c>
    </row>
    <row r="264" s="219" customFormat="1" ht="66" outlineLevel="1" spans="4:8">
      <c r="D264" s="61" t="s">
        <v>20</v>
      </c>
      <c r="E264" s="251" t="s">
        <v>667</v>
      </c>
      <c r="F264" s="220"/>
      <c r="G264" s="253" t="s">
        <v>668</v>
      </c>
      <c r="H264" s="253" t="s">
        <v>669</v>
      </c>
    </row>
    <row r="265" s="219" customFormat="1" ht="33" outlineLevel="1" spans="4:8">
      <c r="D265" s="61" t="s">
        <v>17</v>
      </c>
      <c r="E265" s="251" t="s">
        <v>670</v>
      </c>
      <c r="F265" s="220"/>
      <c r="G265" s="252" t="s">
        <v>671</v>
      </c>
      <c r="H265" s="252" t="s">
        <v>672</v>
      </c>
    </row>
    <row r="266" s="219" customFormat="1" ht="33" outlineLevel="1" spans="4:8">
      <c r="D266" s="61" t="s">
        <v>20</v>
      </c>
      <c r="E266" s="251" t="s">
        <v>673</v>
      </c>
      <c r="F266" s="220"/>
      <c r="G266" s="253" t="s">
        <v>674</v>
      </c>
      <c r="H266" s="253" t="s">
        <v>675</v>
      </c>
    </row>
    <row r="267" s="219" customFormat="1" ht="99" outlineLevel="1" spans="4:8">
      <c r="D267" s="61" t="s">
        <v>20</v>
      </c>
      <c r="E267" s="251" t="s">
        <v>676</v>
      </c>
      <c r="F267" s="220"/>
      <c r="G267" s="252" t="s">
        <v>677</v>
      </c>
      <c r="H267" s="252" t="s">
        <v>678</v>
      </c>
    </row>
    <row r="268" s="219" customFormat="1" ht="66" outlineLevel="1" spans="4:8">
      <c r="D268" s="61" t="s">
        <v>17</v>
      </c>
      <c r="E268" s="251" t="s">
        <v>679</v>
      </c>
      <c r="F268" s="220"/>
      <c r="G268" s="252" t="s">
        <v>680</v>
      </c>
      <c r="H268" s="252" t="s">
        <v>681</v>
      </c>
    </row>
    <row r="269" s="219" customFormat="1" ht="49.5" outlineLevel="1" spans="4:8">
      <c r="D269" s="61" t="s">
        <v>17</v>
      </c>
      <c r="E269" s="251" t="s">
        <v>682</v>
      </c>
      <c r="F269" s="220"/>
      <c r="G269" s="252" t="s">
        <v>683</v>
      </c>
      <c r="H269" s="252" t="s">
        <v>684</v>
      </c>
    </row>
    <row r="270" s="219" customFormat="1" ht="66" outlineLevel="1" spans="4:8">
      <c r="D270" s="61" t="s">
        <v>23</v>
      </c>
      <c r="E270" s="251" t="s">
        <v>685</v>
      </c>
      <c r="F270" s="220"/>
      <c r="G270" s="252" t="s">
        <v>686</v>
      </c>
      <c r="H270" s="252" t="s">
        <v>687</v>
      </c>
    </row>
    <row r="271" s="219" customFormat="1" ht="33" outlineLevel="1" spans="4:8">
      <c r="D271" s="61" t="s">
        <v>17</v>
      </c>
      <c r="E271" s="251" t="s">
        <v>688</v>
      </c>
      <c r="F271" s="220"/>
      <c r="G271" s="252" t="s">
        <v>689</v>
      </c>
      <c r="H271" s="252" t="s">
        <v>690</v>
      </c>
    </row>
    <row r="272" s="219" customFormat="1" ht="49.5" outlineLevel="1" spans="4:8">
      <c r="D272" s="61" t="s">
        <v>23</v>
      </c>
      <c r="E272" s="251" t="s">
        <v>691</v>
      </c>
      <c r="F272" s="220"/>
      <c r="G272" s="252" t="s">
        <v>692</v>
      </c>
      <c r="H272" s="252" t="s">
        <v>693</v>
      </c>
    </row>
    <row r="273" s="219" customFormat="1" ht="49.5" outlineLevel="1" spans="4:8">
      <c r="D273" s="61" t="s">
        <v>17</v>
      </c>
      <c r="E273" s="251" t="s">
        <v>694</v>
      </c>
      <c r="F273" s="220"/>
      <c r="G273" s="252" t="s">
        <v>695</v>
      </c>
      <c r="H273" s="252" t="s">
        <v>693</v>
      </c>
    </row>
    <row r="274" s="219" customFormat="1" ht="49.5" outlineLevel="1" spans="4:8">
      <c r="D274" s="61" t="s">
        <v>23</v>
      </c>
      <c r="E274" s="251" t="s">
        <v>696</v>
      </c>
      <c r="F274" s="220"/>
      <c r="G274" s="252" t="s">
        <v>695</v>
      </c>
      <c r="H274" s="252" t="s">
        <v>697</v>
      </c>
    </row>
    <row r="275" s="219" customFormat="1" ht="49.5" outlineLevel="1" spans="4:8">
      <c r="D275" s="61" t="s">
        <v>20</v>
      </c>
      <c r="E275" s="251" t="s">
        <v>698</v>
      </c>
      <c r="F275" s="220"/>
      <c r="G275" s="252" t="s">
        <v>699</v>
      </c>
      <c r="H275" s="252" t="s">
        <v>700</v>
      </c>
    </row>
    <row r="276" s="219" customFormat="1" ht="33" outlineLevel="1" spans="4:8">
      <c r="D276" s="61" t="s">
        <v>17</v>
      </c>
      <c r="E276" s="251" t="s">
        <v>701</v>
      </c>
      <c r="F276" s="251" t="s">
        <v>702</v>
      </c>
      <c r="G276" s="252" t="s">
        <v>703</v>
      </c>
      <c r="H276" s="252" t="s">
        <v>704</v>
      </c>
    </row>
    <row r="277" s="219" customFormat="1" ht="82.5" outlineLevel="1" spans="4:8">
      <c r="D277" s="61" t="s">
        <v>23</v>
      </c>
      <c r="E277" s="251" t="s">
        <v>705</v>
      </c>
      <c r="F277" s="220"/>
      <c r="G277" s="252" t="s">
        <v>706</v>
      </c>
      <c r="H277" s="252" t="s">
        <v>707</v>
      </c>
    </row>
    <row r="278" s="219" customFormat="1" ht="49.5" outlineLevel="1" spans="4:8">
      <c r="D278" s="61" t="s">
        <v>17</v>
      </c>
      <c r="E278" s="251" t="s">
        <v>708</v>
      </c>
      <c r="F278" s="220"/>
      <c r="G278" s="252" t="s">
        <v>709</v>
      </c>
      <c r="H278" s="252" t="s">
        <v>710</v>
      </c>
    </row>
    <row r="279" s="219" customFormat="1" outlineLevel="1" spans="4:8">
      <c r="D279" s="61" t="s">
        <v>20</v>
      </c>
      <c r="E279" s="220"/>
      <c r="F279" s="220"/>
      <c r="G279" s="252" t="s">
        <v>711</v>
      </c>
      <c r="H279" s="252" t="s">
        <v>712</v>
      </c>
    </row>
    <row r="280" s="219" customFormat="1" ht="33" outlineLevel="1" spans="4:8">
      <c r="D280" s="61" t="s">
        <v>17</v>
      </c>
      <c r="E280" s="251" t="s">
        <v>713</v>
      </c>
      <c r="F280" s="220"/>
      <c r="G280" s="252" t="s">
        <v>714</v>
      </c>
      <c r="H280" s="252" t="s">
        <v>715</v>
      </c>
    </row>
    <row r="281" s="218" customFormat="1" spans="1:8">
      <c r="A281" s="44" t="s">
        <v>716</v>
      </c>
      <c r="D281" s="163"/>
      <c r="E281" s="249"/>
      <c r="F281" s="249"/>
      <c r="G281" s="250"/>
      <c r="H281" s="250"/>
    </row>
    <row r="282" s="219" customFormat="1" ht="82.5" outlineLevel="1" spans="4:8">
      <c r="D282" s="61" t="s">
        <v>17</v>
      </c>
      <c r="E282" s="251" t="s">
        <v>717</v>
      </c>
      <c r="F282" s="220"/>
      <c r="G282" s="252" t="s">
        <v>718</v>
      </c>
      <c r="H282" s="252" t="s">
        <v>719</v>
      </c>
    </row>
    <row r="283" s="219" customFormat="1" ht="33" outlineLevel="1" spans="4:8">
      <c r="D283" s="61" t="s">
        <v>20</v>
      </c>
      <c r="E283" s="251" t="s">
        <v>720</v>
      </c>
      <c r="F283" s="220"/>
      <c r="G283" s="252" t="s">
        <v>721</v>
      </c>
      <c r="H283" s="252" t="s">
        <v>722</v>
      </c>
    </row>
    <row r="284" s="219" customFormat="1" ht="49.5" outlineLevel="1" spans="4:8">
      <c r="D284" s="61" t="s">
        <v>20</v>
      </c>
      <c r="E284" s="251" t="s">
        <v>723</v>
      </c>
      <c r="F284" s="220"/>
      <c r="G284" s="252" t="s">
        <v>724</v>
      </c>
      <c r="H284" s="252" t="s">
        <v>725</v>
      </c>
    </row>
    <row r="285" s="219" customFormat="1" ht="49.5" outlineLevel="1" spans="4:8">
      <c r="D285" s="61" t="s">
        <v>20</v>
      </c>
      <c r="E285" s="251" t="s">
        <v>726</v>
      </c>
      <c r="F285" s="220"/>
      <c r="G285" s="252" t="s">
        <v>727</v>
      </c>
      <c r="H285" s="252" t="s">
        <v>728</v>
      </c>
    </row>
    <row r="286" s="219" customFormat="1" ht="33" outlineLevel="1" spans="4:8">
      <c r="D286" s="61" t="s">
        <v>20</v>
      </c>
      <c r="E286" s="251" t="s">
        <v>729</v>
      </c>
      <c r="F286" s="220"/>
      <c r="G286" s="269" t="s">
        <v>730</v>
      </c>
      <c r="H286" s="269" t="s">
        <v>731</v>
      </c>
    </row>
    <row r="287" s="219" customFormat="1" ht="33" outlineLevel="1" spans="4:8">
      <c r="D287" s="61" t="s">
        <v>20</v>
      </c>
      <c r="E287" s="251" t="s">
        <v>732</v>
      </c>
      <c r="F287" s="220"/>
      <c r="G287" s="252" t="s">
        <v>733</v>
      </c>
      <c r="H287" s="252" t="s">
        <v>734</v>
      </c>
    </row>
    <row r="288" s="219" customFormat="1" ht="49.5" outlineLevel="1" spans="4:8">
      <c r="D288" s="61" t="s">
        <v>20</v>
      </c>
      <c r="E288" s="251" t="s">
        <v>735</v>
      </c>
      <c r="F288" s="220"/>
      <c r="G288" s="252" t="s">
        <v>736</v>
      </c>
      <c r="H288" s="252" t="s">
        <v>737</v>
      </c>
    </row>
    <row r="289" s="219" customFormat="1" ht="49.5" outlineLevel="1" spans="4:8">
      <c r="D289" s="61" t="s">
        <v>20</v>
      </c>
      <c r="E289" s="251" t="s">
        <v>738</v>
      </c>
      <c r="F289" s="220"/>
      <c r="G289" s="269" t="s">
        <v>739</v>
      </c>
      <c r="H289" s="269" t="s">
        <v>740</v>
      </c>
    </row>
    <row r="290" s="219" customFormat="1" ht="115.5" outlineLevel="1" spans="4:8">
      <c r="D290" s="61" t="s">
        <v>20</v>
      </c>
      <c r="E290" s="251" t="s">
        <v>741</v>
      </c>
      <c r="F290" s="220"/>
      <c r="G290" s="252" t="s">
        <v>742</v>
      </c>
      <c r="H290" s="252" t="s">
        <v>533</v>
      </c>
    </row>
    <row r="291" s="219" customFormat="1" ht="115.5" outlineLevel="1" spans="4:8">
      <c r="D291" s="61" t="s">
        <v>20</v>
      </c>
      <c r="E291" s="251" t="s">
        <v>743</v>
      </c>
      <c r="F291" s="220"/>
      <c r="G291" s="252" t="s">
        <v>744</v>
      </c>
      <c r="H291" s="252" t="s">
        <v>536</v>
      </c>
    </row>
    <row r="292" s="219" customFormat="1" ht="115.5" outlineLevel="1" spans="4:8">
      <c r="D292" s="61" t="s">
        <v>20</v>
      </c>
      <c r="E292" s="251" t="s">
        <v>745</v>
      </c>
      <c r="F292" s="220"/>
      <c r="G292" s="252" t="s">
        <v>746</v>
      </c>
      <c r="H292" s="252" t="s">
        <v>539</v>
      </c>
    </row>
    <row r="293" s="219" customFormat="1" ht="115.5" outlineLevel="1" spans="4:8">
      <c r="D293" s="61" t="s">
        <v>20</v>
      </c>
      <c r="E293" s="251" t="s">
        <v>747</v>
      </c>
      <c r="F293" s="220"/>
      <c r="G293" s="252" t="s">
        <v>748</v>
      </c>
      <c r="H293" s="252" t="s">
        <v>541</v>
      </c>
    </row>
    <row r="294" s="219" customFormat="1" ht="132" outlineLevel="1" spans="4:8">
      <c r="D294" s="61" t="s">
        <v>20</v>
      </c>
      <c r="E294" s="251" t="s">
        <v>749</v>
      </c>
      <c r="F294" s="220"/>
      <c r="G294" s="252" t="s">
        <v>750</v>
      </c>
      <c r="H294" s="252" t="s">
        <v>544</v>
      </c>
    </row>
    <row r="295" s="219" customFormat="1" ht="132" outlineLevel="1" spans="4:8">
      <c r="D295" s="61" t="s">
        <v>23</v>
      </c>
      <c r="E295" s="251" t="s">
        <v>751</v>
      </c>
      <c r="F295" s="220"/>
      <c r="G295" s="252" t="s">
        <v>752</v>
      </c>
      <c r="H295" s="252" t="s">
        <v>547</v>
      </c>
    </row>
    <row r="296" s="219" customFormat="1" ht="115.5" outlineLevel="1" spans="4:8">
      <c r="D296" s="61" t="s">
        <v>23</v>
      </c>
      <c r="E296" s="251" t="s">
        <v>753</v>
      </c>
      <c r="F296" s="220"/>
      <c r="G296" s="252" t="s">
        <v>754</v>
      </c>
      <c r="H296" s="252" t="s">
        <v>549</v>
      </c>
    </row>
    <row r="297" s="218" customFormat="1" spans="1:8">
      <c r="A297" s="44" t="s">
        <v>755</v>
      </c>
      <c r="D297" s="163"/>
      <c r="E297" s="249"/>
      <c r="F297" s="249"/>
      <c r="G297" s="250"/>
      <c r="H297" s="250"/>
    </row>
    <row r="298" s="219" customFormat="1" ht="99" outlineLevel="1" spans="4:8">
      <c r="D298" s="61" t="s">
        <v>17</v>
      </c>
      <c r="E298" s="251" t="s">
        <v>756</v>
      </c>
      <c r="F298" s="220"/>
      <c r="G298" s="252" t="s">
        <v>757</v>
      </c>
      <c r="H298" s="252" t="s">
        <v>758</v>
      </c>
    </row>
    <row r="299" s="219" customFormat="1" ht="49.5" outlineLevel="1" spans="4:8">
      <c r="D299" s="61" t="s">
        <v>23</v>
      </c>
      <c r="E299" s="251" t="s">
        <v>759</v>
      </c>
      <c r="F299" s="220"/>
      <c r="G299" s="252" t="s">
        <v>760</v>
      </c>
      <c r="H299" s="252" t="s">
        <v>761</v>
      </c>
    </row>
    <row r="300" s="219" customFormat="1" outlineLevel="1" spans="4:8">
      <c r="D300" s="61" t="s">
        <v>23</v>
      </c>
      <c r="E300" s="251" t="s">
        <v>762</v>
      </c>
      <c r="F300" s="220"/>
      <c r="G300" s="253" t="s">
        <v>763</v>
      </c>
      <c r="H300" s="253" t="s">
        <v>764</v>
      </c>
    </row>
    <row r="301" s="219" customFormat="1" ht="33" outlineLevel="1" spans="4:8">
      <c r="D301" s="61" t="s">
        <v>17</v>
      </c>
      <c r="E301" s="251" t="s">
        <v>765</v>
      </c>
      <c r="F301" s="220"/>
      <c r="G301" s="252" t="s">
        <v>766</v>
      </c>
      <c r="H301" s="252" t="s">
        <v>767</v>
      </c>
    </row>
    <row r="302" s="219" customFormat="1" ht="49.5" outlineLevel="1" spans="4:8">
      <c r="D302" s="61" t="s">
        <v>17</v>
      </c>
      <c r="E302" s="251" t="s">
        <v>768</v>
      </c>
      <c r="F302" s="220"/>
      <c r="G302" s="252" t="s">
        <v>769</v>
      </c>
      <c r="H302" s="252" t="s">
        <v>770</v>
      </c>
    </row>
    <row r="303" s="219" customFormat="1" ht="49.5" outlineLevel="1" spans="4:8">
      <c r="D303" s="61" t="s">
        <v>23</v>
      </c>
      <c r="E303" s="251" t="s">
        <v>771</v>
      </c>
      <c r="F303" s="220"/>
      <c r="G303" s="252" t="s">
        <v>772</v>
      </c>
      <c r="H303" s="252" t="s">
        <v>773</v>
      </c>
    </row>
    <row r="304" s="219" customFormat="1" ht="33" outlineLevel="1" spans="4:8">
      <c r="D304" s="61" t="s">
        <v>17</v>
      </c>
      <c r="E304" s="251" t="s">
        <v>774</v>
      </c>
      <c r="F304" s="220"/>
      <c r="G304" s="252" t="s">
        <v>775</v>
      </c>
      <c r="H304" s="252" t="s">
        <v>776</v>
      </c>
    </row>
    <row r="305" s="219" customFormat="1" ht="49.5" outlineLevel="1" spans="4:8">
      <c r="D305" s="61" t="s">
        <v>17</v>
      </c>
      <c r="E305" s="251" t="s">
        <v>777</v>
      </c>
      <c r="F305" s="220"/>
      <c r="G305" s="252" t="s">
        <v>778</v>
      </c>
      <c r="H305" s="252" t="s">
        <v>779</v>
      </c>
    </row>
    <row r="306" s="219" customFormat="1" ht="66" outlineLevel="1" spans="4:8">
      <c r="D306" s="61" t="s">
        <v>17</v>
      </c>
      <c r="E306" s="251" t="s">
        <v>780</v>
      </c>
      <c r="F306" s="220"/>
      <c r="G306" s="252" t="s">
        <v>781</v>
      </c>
      <c r="H306" s="252" t="s">
        <v>782</v>
      </c>
    </row>
    <row r="307" s="219" customFormat="1" ht="66" outlineLevel="1" spans="4:8">
      <c r="D307" s="61" t="s">
        <v>23</v>
      </c>
      <c r="E307" s="251" t="s">
        <v>783</v>
      </c>
      <c r="F307" s="220"/>
      <c r="G307" s="252" t="s">
        <v>784</v>
      </c>
      <c r="H307" s="252" t="s">
        <v>785</v>
      </c>
    </row>
    <row r="308" s="219" customFormat="1" ht="66" outlineLevel="1" spans="4:8">
      <c r="D308" s="61" t="s">
        <v>23</v>
      </c>
      <c r="E308" s="251" t="s">
        <v>786</v>
      </c>
      <c r="F308" s="220"/>
      <c r="G308" s="252" t="s">
        <v>787</v>
      </c>
      <c r="H308" s="252" t="s">
        <v>788</v>
      </c>
    </row>
    <row r="309" s="219" customFormat="1" outlineLevel="1" spans="4:8">
      <c r="D309" s="61" t="s">
        <v>17</v>
      </c>
      <c r="E309" s="251" t="s">
        <v>789</v>
      </c>
      <c r="F309" s="220"/>
      <c r="G309" s="252" t="s">
        <v>790</v>
      </c>
      <c r="H309" s="252" t="s">
        <v>791</v>
      </c>
    </row>
    <row r="310" s="219" customFormat="1" ht="82.5" outlineLevel="1" spans="4:8">
      <c r="D310" s="61" t="s">
        <v>23</v>
      </c>
      <c r="E310" s="251" t="s">
        <v>792</v>
      </c>
      <c r="F310" s="220"/>
      <c r="G310" s="252" t="s">
        <v>793</v>
      </c>
      <c r="H310" s="252" t="s">
        <v>794</v>
      </c>
    </row>
    <row r="311" s="219" customFormat="1" ht="49.5" outlineLevel="1" spans="4:8">
      <c r="D311" s="61" t="s">
        <v>23</v>
      </c>
      <c r="E311" s="251" t="s">
        <v>795</v>
      </c>
      <c r="F311" s="220"/>
      <c r="G311" s="252" t="s">
        <v>796</v>
      </c>
      <c r="H311" s="252" t="s">
        <v>797</v>
      </c>
    </row>
    <row r="312" s="219" customFormat="1" outlineLevel="1" spans="4:8">
      <c r="D312" s="61" t="s">
        <v>17</v>
      </c>
      <c r="E312" s="251" t="s">
        <v>798</v>
      </c>
      <c r="F312" s="220"/>
      <c r="G312" s="221"/>
      <c r="H312" s="252" t="s">
        <v>799</v>
      </c>
    </row>
    <row r="313" s="219" customFormat="1" ht="49.5" outlineLevel="1" spans="4:8">
      <c r="D313" s="61" t="s">
        <v>17</v>
      </c>
      <c r="E313" s="251" t="s">
        <v>800</v>
      </c>
      <c r="F313" s="220"/>
      <c r="G313" s="252" t="s">
        <v>801</v>
      </c>
      <c r="H313" s="252" t="s">
        <v>802</v>
      </c>
    </row>
    <row r="314" s="218" customFormat="1" spans="1:8">
      <c r="A314" s="44" t="s">
        <v>803</v>
      </c>
      <c r="D314" s="163"/>
      <c r="E314" s="249"/>
      <c r="F314" s="249"/>
      <c r="G314" s="250"/>
      <c r="H314" s="250"/>
    </row>
    <row r="315" s="219" customFormat="1" ht="33" outlineLevel="1" spans="4:8">
      <c r="D315" s="61" t="s">
        <v>17</v>
      </c>
      <c r="E315" s="251" t="s">
        <v>804</v>
      </c>
      <c r="F315" s="251" t="s">
        <v>805</v>
      </c>
      <c r="G315" s="252" t="s">
        <v>806</v>
      </c>
      <c r="H315" s="252" t="s">
        <v>807</v>
      </c>
    </row>
    <row r="316" s="219" customFormat="1" ht="33" outlineLevel="1" spans="4:8">
      <c r="D316" s="61" t="s">
        <v>23</v>
      </c>
      <c r="E316" s="251" t="s">
        <v>808</v>
      </c>
      <c r="F316" s="251" t="s">
        <v>805</v>
      </c>
      <c r="G316" s="252" t="s">
        <v>809</v>
      </c>
      <c r="H316" s="252" t="s">
        <v>810</v>
      </c>
    </row>
    <row r="317" s="219" customFormat="1" ht="33" outlineLevel="1" spans="4:8">
      <c r="D317" s="61" t="s">
        <v>23</v>
      </c>
      <c r="E317" s="251" t="s">
        <v>811</v>
      </c>
      <c r="F317" s="251" t="s">
        <v>805</v>
      </c>
      <c r="G317" s="252" t="s">
        <v>812</v>
      </c>
      <c r="H317" s="252" t="s">
        <v>810</v>
      </c>
    </row>
    <row r="318" s="219" customFormat="1" ht="49.5" outlineLevel="1" spans="4:8">
      <c r="D318" s="61" t="s">
        <v>17</v>
      </c>
      <c r="E318" s="251" t="s">
        <v>813</v>
      </c>
      <c r="F318" s="220"/>
      <c r="G318" s="252" t="s">
        <v>814</v>
      </c>
      <c r="H318" s="252" t="s">
        <v>815</v>
      </c>
    </row>
    <row r="319" s="219" customFormat="1" ht="49.5" outlineLevel="1" spans="4:8">
      <c r="D319" s="61" t="s">
        <v>17</v>
      </c>
      <c r="E319" s="251" t="s">
        <v>816</v>
      </c>
      <c r="F319" s="220"/>
      <c r="G319" s="252" t="s">
        <v>817</v>
      </c>
      <c r="H319" s="252" t="s">
        <v>818</v>
      </c>
    </row>
    <row r="320" s="219" customFormat="1" ht="49.5" outlineLevel="1" spans="4:8">
      <c r="D320" s="61" t="s">
        <v>20</v>
      </c>
      <c r="E320" s="220"/>
      <c r="F320" s="220"/>
      <c r="G320" s="253" t="s">
        <v>819</v>
      </c>
      <c r="H320" s="253" t="s">
        <v>820</v>
      </c>
    </row>
    <row r="321" s="219" customFormat="1" ht="33" outlineLevel="1" spans="4:8">
      <c r="D321" s="61" t="s">
        <v>17</v>
      </c>
      <c r="E321" s="251" t="s">
        <v>821</v>
      </c>
      <c r="F321" s="251" t="s">
        <v>822</v>
      </c>
      <c r="G321" s="252" t="s">
        <v>823</v>
      </c>
      <c r="H321" s="252" t="s">
        <v>824</v>
      </c>
    </row>
    <row r="322" s="219" customFormat="1" outlineLevel="1" spans="4:8">
      <c r="D322" s="61" t="s">
        <v>23</v>
      </c>
      <c r="E322" s="220"/>
      <c r="F322" s="220"/>
      <c r="G322" s="252" t="s">
        <v>825</v>
      </c>
      <c r="H322" s="252" t="s">
        <v>826</v>
      </c>
    </row>
    <row r="323" s="219" customFormat="1" outlineLevel="1" spans="4:8">
      <c r="D323" s="61" t="s">
        <v>23</v>
      </c>
      <c r="E323" s="220"/>
      <c r="F323" s="220"/>
      <c r="G323" s="252" t="s">
        <v>827</v>
      </c>
      <c r="H323" s="252" t="s">
        <v>828</v>
      </c>
    </row>
    <row r="324" s="219" customFormat="1" outlineLevel="1" spans="4:8">
      <c r="D324" s="61" t="s">
        <v>23</v>
      </c>
      <c r="E324" s="220"/>
      <c r="F324" s="220"/>
      <c r="G324" s="252" t="s">
        <v>829</v>
      </c>
      <c r="H324" s="252" t="s">
        <v>826</v>
      </c>
    </row>
    <row r="325" s="219" customFormat="1" ht="33" outlineLevel="1" spans="4:8">
      <c r="D325" s="61" t="s">
        <v>17</v>
      </c>
      <c r="E325" s="251" t="s">
        <v>830</v>
      </c>
      <c r="F325" s="251" t="s">
        <v>831</v>
      </c>
      <c r="G325" s="252" t="s">
        <v>832</v>
      </c>
      <c r="H325" s="252" t="s">
        <v>833</v>
      </c>
    </row>
    <row r="326" s="219" customFormat="1" ht="33" outlineLevel="1" spans="4:8">
      <c r="D326" s="61" t="s">
        <v>23</v>
      </c>
      <c r="E326" s="251" t="s">
        <v>834</v>
      </c>
      <c r="F326" s="251" t="s">
        <v>835</v>
      </c>
      <c r="G326" s="252" t="s">
        <v>836</v>
      </c>
      <c r="H326" s="252" t="s">
        <v>837</v>
      </c>
    </row>
    <row r="327" s="219" customFormat="1" ht="33" outlineLevel="1" spans="4:8">
      <c r="D327" s="61" t="s">
        <v>23</v>
      </c>
      <c r="E327" s="251" t="s">
        <v>838</v>
      </c>
      <c r="F327" s="251" t="s">
        <v>839</v>
      </c>
      <c r="G327" s="252" t="s">
        <v>836</v>
      </c>
      <c r="H327" s="252" t="s">
        <v>840</v>
      </c>
    </row>
    <row r="328" s="219" customFormat="1" ht="33" outlineLevel="1" spans="4:8">
      <c r="D328" s="61" t="s">
        <v>23</v>
      </c>
      <c r="E328" s="251" t="s">
        <v>841</v>
      </c>
      <c r="F328" s="251" t="s">
        <v>842</v>
      </c>
      <c r="G328" s="253" t="s">
        <v>843</v>
      </c>
      <c r="H328" s="253" t="s">
        <v>844</v>
      </c>
    </row>
    <row r="329" s="219" customFormat="1" ht="33" outlineLevel="1" spans="4:8">
      <c r="D329" s="61" t="s">
        <v>17</v>
      </c>
      <c r="E329" s="251" t="s">
        <v>845</v>
      </c>
      <c r="F329" s="251" t="s">
        <v>839</v>
      </c>
      <c r="G329" s="252" t="s">
        <v>846</v>
      </c>
      <c r="H329" s="252" t="s">
        <v>847</v>
      </c>
    </row>
    <row r="330" s="219" customFormat="1" ht="49.5" outlineLevel="1" spans="4:8">
      <c r="D330" s="61" t="s">
        <v>17</v>
      </c>
      <c r="E330" s="220"/>
      <c r="F330" s="220"/>
      <c r="G330" s="252" t="s">
        <v>848</v>
      </c>
      <c r="H330" s="252" t="s">
        <v>849</v>
      </c>
    </row>
    <row r="331" s="219" customFormat="1" ht="66" outlineLevel="1" spans="4:8">
      <c r="D331" s="61" t="s">
        <v>23</v>
      </c>
      <c r="E331" s="251" t="s">
        <v>850</v>
      </c>
      <c r="F331" s="251" t="s">
        <v>851</v>
      </c>
      <c r="G331" s="252" t="s">
        <v>852</v>
      </c>
      <c r="H331" s="252" t="s">
        <v>853</v>
      </c>
    </row>
    <row r="332" s="219" customFormat="1" ht="33" outlineLevel="1" spans="4:8">
      <c r="D332" s="61" t="s">
        <v>17</v>
      </c>
      <c r="E332" s="251" t="s">
        <v>854</v>
      </c>
      <c r="F332" s="251" t="s">
        <v>805</v>
      </c>
      <c r="G332" s="252" t="s">
        <v>855</v>
      </c>
      <c r="H332" s="252" t="s">
        <v>856</v>
      </c>
    </row>
    <row r="333" s="218" customFormat="1" spans="1:8">
      <c r="A333" s="44" t="s">
        <v>857</v>
      </c>
      <c r="D333" s="163"/>
      <c r="E333" s="249"/>
      <c r="F333" s="249"/>
      <c r="G333" s="250"/>
      <c r="H333" s="250"/>
    </row>
    <row r="334" s="219" customFormat="1" ht="82.5" outlineLevel="1" spans="4:8">
      <c r="D334" s="61" t="s">
        <v>17</v>
      </c>
      <c r="E334" s="251" t="s">
        <v>858</v>
      </c>
      <c r="F334" s="220"/>
      <c r="G334" s="252" t="s">
        <v>859</v>
      </c>
      <c r="H334" s="252" t="s">
        <v>860</v>
      </c>
    </row>
    <row r="335" s="219" customFormat="1" ht="82.5" outlineLevel="1" spans="4:8">
      <c r="D335" s="61" t="s">
        <v>17</v>
      </c>
      <c r="E335" s="251" t="s">
        <v>861</v>
      </c>
      <c r="F335" s="220"/>
      <c r="G335" s="252" t="s">
        <v>862</v>
      </c>
      <c r="H335" s="252" t="s">
        <v>863</v>
      </c>
    </row>
    <row r="336" s="218" customFormat="1" spans="1:8">
      <c r="A336" s="44" t="s">
        <v>864</v>
      </c>
      <c r="D336" s="163"/>
      <c r="E336" s="249"/>
      <c r="F336" s="249"/>
      <c r="G336" s="250"/>
      <c r="H336" s="250"/>
    </row>
    <row r="337" s="219" customFormat="1" ht="99" outlineLevel="1" spans="4:8">
      <c r="D337" s="61" t="s">
        <v>17</v>
      </c>
      <c r="E337" s="251" t="s">
        <v>865</v>
      </c>
      <c r="F337" s="220"/>
      <c r="G337" s="252" t="s">
        <v>866</v>
      </c>
      <c r="H337" s="252" t="s">
        <v>867</v>
      </c>
    </row>
    <row r="338" s="219" customFormat="1" outlineLevel="1" spans="4:8">
      <c r="D338" s="61" t="s">
        <v>23</v>
      </c>
      <c r="E338" s="251" t="s">
        <v>759</v>
      </c>
      <c r="F338" s="220"/>
      <c r="G338" s="252" t="s">
        <v>868</v>
      </c>
      <c r="H338" s="252" t="s">
        <v>761</v>
      </c>
    </row>
    <row r="339" s="219" customFormat="1" ht="33" outlineLevel="1" spans="4:8">
      <c r="D339" s="61" t="s">
        <v>17</v>
      </c>
      <c r="E339" s="251" t="s">
        <v>765</v>
      </c>
      <c r="F339" s="220"/>
      <c r="G339" s="252" t="s">
        <v>766</v>
      </c>
      <c r="H339" s="252" t="s">
        <v>767</v>
      </c>
    </row>
    <row r="340" s="219" customFormat="1" ht="49.5" outlineLevel="1" spans="4:8">
      <c r="D340" s="61" t="s">
        <v>17</v>
      </c>
      <c r="E340" s="251" t="s">
        <v>768</v>
      </c>
      <c r="F340" s="220"/>
      <c r="G340" s="252" t="s">
        <v>769</v>
      </c>
      <c r="H340" s="252" t="s">
        <v>770</v>
      </c>
    </row>
    <row r="341" s="219" customFormat="1" ht="49.5" outlineLevel="1" spans="4:8">
      <c r="D341" s="61" t="s">
        <v>23</v>
      </c>
      <c r="E341" s="251" t="s">
        <v>771</v>
      </c>
      <c r="F341" s="220"/>
      <c r="G341" s="252" t="s">
        <v>772</v>
      </c>
      <c r="H341" s="252" t="s">
        <v>773</v>
      </c>
    </row>
    <row r="342" s="219" customFormat="1" outlineLevel="1" spans="4:8">
      <c r="D342" s="61" t="s">
        <v>17</v>
      </c>
      <c r="E342" s="251" t="s">
        <v>774</v>
      </c>
      <c r="F342" s="220"/>
      <c r="G342" s="252" t="s">
        <v>869</v>
      </c>
      <c r="H342" s="252" t="s">
        <v>870</v>
      </c>
    </row>
    <row r="343" s="219" customFormat="1" ht="49.5" outlineLevel="1" spans="4:8">
      <c r="D343" s="61" t="s">
        <v>17</v>
      </c>
      <c r="E343" s="251" t="s">
        <v>777</v>
      </c>
      <c r="F343" s="220"/>
      <c r="G343" s="252" t="s">
        <v>871</v>
      </c>
      <c r="H343" s="252" t="s">
        <v>872</v>
      </c>
    </row>
    <row r="344" s="219" customFormat="1" ht="66" outlineLevel="1" spans="4:8">
      <c r="D344" s="61" t="s">
        <v>17</v>
      </c>
      <c r="E344" s="251" t="s">
        <v>780</v>
      </c>
      <c r="F344" s="220"/>
      <c r="G344" s="252" t="s">
        <v>873</v>
      </c>
      <c r="H344" s="252" t="s">
        <v>782</v>
      </c>
    </row>
    <row r="345" s="219" customFormat="1" ht="66" outlineLevel="1" spans="4:8">
      <c r="D345" s="61" t="s">
        <v>23</v>
      </c>
      <c r="E345" s="251" t="s">
        <v>783</v>
      </c>
      <c r="F345" s="220"/>
      <c r="G345" s="252" t="s">
        <v>874</v>
      </c>
      <c r="H345" s="252" t="s">
        <v>785</v>
      </c>
    </row>
    <row r="346" s="219" customFormat="1" ht="66" outlineLevel="1" spans="4:8">
      <c r="D346" s="61" t="s">
        <v>23</v>
      </c>
      <c r="E346" s="251" t="s">
        <v>786</v>
      </c>
      <c r="F346" s="220"/>
      <c r="G346" s="252" t="s">
        <v>875</v>
      </c>
      <c r="H346" s="252" t="s">
        <v>788</v>
      </c>
    </row>
    <row r="347" s="219" customFormat="1" outlineLevel="1" spans="4:8">
      <c r="D347" s="61" t="s">
        <v>17</v>
      </c>
      <c r="E347" s="251" t="s">
        <v>789</v>
      </c>
      <c r="F347" s="220"/>
      <c r="G347" s="252" t="s">
        <v>790</v>
      </c>
      <c r="H347" s="252" t="s">
        <v>791</v>
      </c>
    </row>
    <row r="348" s="219" customFormat="1" ht="49.5" outlineLevel="1" spans="4:8">
      <c r="D348" s="61" t="s">
        <v>23</v>
      </c>
      <c r="E348" s="251" t="s">
        <v>795</v>
      </c>
      <c r="F348" s="220"/>
      <c r="G348" s="252" t="s">
        <v>876</v>
      </c>
      <c r="H348" s="252" t="s">
        <v>877</v>
      </c>
    </row>
    <row r="349" s="219" customFormat="1" outlineLevel="1" spans="4:8">
      <c r="D349" s="61" t="s">
        <v>17</v>
      </c>
      <c r="E349" s="251" t="s">
        <v>798</v>
      </c>
      <c r="F349" s="220"/>
      <c r="G349" s="221"/>
      <c r="H349" s="252" t="s">
        <v>878</v>
      </c>
    </row>
    <row r="350" s="219" customFormat="1" ht="49.5" outlineLevel="1" spans="4:8">
      <c r="D350" s="61" t="s">
        <v>17</v>
      </c>
      <c r="E350" s="251" t="s">
        <v>800</v>
      </c>
      <c r="F350" s="220"/>
      <c r="G350" s="252" t="s">
        <v>879</v>
      </c>
      <c r="H350" s="252" t="s">
        <v>802</v>
      </c>
    </row>
    <row r="351" s="219" customFormat="1" ht="82.5" outlineLevel="1" spans="4:8">
      <c r="D351" s="61" t="s">
        <v>17</v>
      </c>
      <c r="E351" s="251" t="s">
        <v>880</v>
      </c>
      <c r="F351" s="220"/>
      <c r="G351" s="252" t="s">
        <v>871</v>
      </c>
      <c r="H351" s="252" t="s">
        <v>881</v>
      </c>
    </row>
    <row r="352" s="219" customFormat="1" ht="33" outlineLevel="1" spans="4:8">
      <c r="D352" s="61" t="s">
        <v>17</v>
      </c>
      <c r="E352" s="251" t="s">
        <v>882</v>
      </c>
      <c r="F352" s="220"/>
      <c r="G352" s="252" t="s">
        <v>883</v>
      </c>
      <c r="H352" s="252" t="s">
        <v>884</v>
      </c>
    </row>
    <row r="353" s="219" customFormat="1" ht="99" outlineLevel="1" spans="4:8">
      <c r="D353" s="61" t="s">
        <v>17</v>
      </c>
      <c r="E353" s="251" t="s">
        <v>885</v>
      </c>
      <c r="F353" s="220"/>
      <c r="G353" s="252" t="s">
        <v>886</v>
      </c>
      <c r="H353" s="252" t="s">
        <v>887</v>
      </c>
    </row>
    <row r="354" s="219" customFormat="1" ht="115.5" outlineLevel="1" spans="4:8">
      <c r="D354" s="61" t="s">
        <v>20</v>
      </c>
      <c r="E354" s="251" t="s">
        <v>888</v>
      </c>
      <c r="F354" s="220"/>
      <c r="G354" s="252" t="s">
        <v>889</v>
      </c>
      <c r="H354" s="252" t="s">
        <v>890</v>
      </c>
    </row>
    <row r="355" s="219" customFormat="1" ht="33" outlineLevel="1" spans="4:8">
      <c r="D355" s="61" t="s">
        <v>17</v>
      </c>
      <c r="E355" s="251" t="s">
        <v>891</v>
      </c>
      <c r="F355" s="220"/>
      <c r="G355" s="252" t="s">
        <v>892</v>
      </c>
      <c r="H355" s="252" t="s">
        <v>893</v>
      </c>
    </row>
    <row r="356" s="219" customFormat="1" ht="33" outlineLevel="1" spans="4:8">
      <c r="D356" s="61" t="s">
        <v>17</v>
      </c>
      <c r="E356" s="251" t="s">
        <v>894</v>
      </c>
      <c r="F356" s="220"/>
      <c r="G356" s="251" t="s">
        <v>895</v>
      </c>
      <c r="H356" s="252" t="s">
        <v>896</v>
      </c>
    </row>
    <row r="357" s="219" customFormat="1" ht="82.5" outlineLevel="1" spans="4:8">
      <c r="D357" s="61" t="s">
        <v>17</v>
      </c>
      <c r="E357" s="251" t="s">
        <v>897</v>
      </c>
      <c r="F357" s="220"/>
      <c r="G357" s="220"/>
      <c r="H357" s="252" t="s">
        <v>898</v>
      </c>
    </row>
    <row r="358" s="219" customFormat="1" ht="66" outlineLevel="1" spans="4:8">
      <c r="D358" s="61" t="s">
        <v>23</v>
      </c>
      <c r="E358" s="251" t="s">
        <v>899</v>
      </c>
      <c r="F358" s="220"/>
      <c r="G358" s="252" t="s">
        <v>900</v>
      </c>
      <c r="H358" s="252" t="s">
        <v>901</v>
      </c>
    </row>
    <row r="359" s="219" customFormat="1" ht="82.5" outlineLevel="1" spans="4:8">
      <c r="D359" s="61" t="s">
        <v>23</v>
      </c>
      <c r="E359" s="251" t="s">
        <v>902</v>
      </c>
      <c r="F359" s="220"/>
      <c r="G359" s="252" t="s">
        <v>903</v>
      </c>
      <c r="H359" s="252" t="s">
        <v>904</v>
      </c>
    </row>
    <row r="360" s="219" customFormat="1" ht="115.5" outlineLevel="1" spans="4:8">
      <c r="D360" s="61" t="s">
        <v>23</v>
      </c>
      <c r="E360" s="251" t="s">
        <v>905</v>
      </c>
      <c r="F360" s="220"/>
      <c r="G360" s="252" t="s">
        <v>906</v>
      </c>
      <c r="H360" s="252" t="s">
        <v>907</v>
      </c>
    </row>
    <row r="361" s="219" customFormat="1" ht="33" outlineLevel="1" spans="4:8">
      <c r="D361" s="61" t="s">
        <v>23</v>
      </c>
      <c r="E361" s="251" t="s">
        <v>908</v>
      </c>
      <c r="F361" s="220"/>
      <c r="G361" s="252" t="s">
        <v>909</v>
      </c>
      <c r="H361" s="252" t="s">
        <v>910</v>
      </c>
    </row>
    <row r="362" s="219" customFormat="1" ht="49.5" outlineLevel="1" spans="4:8">
      <c r="D362" s="61" t="s">
        <v>23</v>
      </c>
      <c r="E362" s="251" t="s">
        <v>911</v>
      </c>
      <c r="F362" s="220"/>
      <c r="G362" s="252" t="s">
        <v>912</v>
      </c>
      <c r="H362" s="252" t="s">
        <v>913</v>
      </c>
    </row>
    <row r="363" s="219" customFormat="1" ht="49.5" outlineLevel="1" spans="4:8">
      <c r="D363" s="61" t="s">
        <v>17</v>
      </c>
      <c r="E363" s="251" t="s">
        <v>914</v>
      </c>
      <c r="F363" s="220"/>
      <c r="G363" s="252" t="s">
        <v>915</v>
      </c>
      <c r="H363" s="252" t="s">
        <v>916</v>
      </c>
    </row>
    <row r="364" s="219" customFormat="1" ht="49.5" outlineLevel="1" spans="4:8">
      <c r="D364" s="61" t="s">
        <v>23</v>
      </c>
      <c r="E364" s="251" t="s">
        <v>917</v>
      </c>
      <c r="F364" s="220"/>
      <c r="G364" s="252" t="s">
        <v>918</v>
      </c>
      <c r="H364" s="252" t="s">
        <v>913</v>
      </c>
    </row>
    <row r="365" s="219" customFormat="1" ht="33" outlineLevel="1" spans="4:8">
      <c r="D365" s="61" t="s">
        <v>17</v>
      </c>
      <c r="E365" s="251" t="s">
        <v>919</v>
      </c>
      <c r="F365" s="220"/>
      <c r="G365" s="252" t="s">
        <v>920</v>
      </c>
      <c r="H365" s="252" t="s">
        <v>921</v>
      </c>
    </row>
    <row r="366" s="218" customFormat="1" spans="1:8">
      <c r="A366" s="44" t="s">
        <v>922</v>
      </c>
      <c r="D366" s="163"/>
      <c r="E366" s="249"/>
      <c r="F366" s="249"/>
      <c r="G366" s="250"/>
      <c r="H366" s="250"/>
    </row>
    <row r="367" s="219" customFormat="1" ht="82.5" outlineLevel="1" spans="4:8">
      <c r="D367" s="61" t="s">
        <v>17</v>
      </c>
      <c r="E367" s="251" t="s">
        <v>923</v>
      </c>
      <c r="F367" s="220"/>
      <c r="G367" s="252" t="s">
        <v>924</v>
      </c>
      <c r="H367" s="252" t="s">
        <v>925</v>
      </c>
    </row>
    <row r="368" s="219" customFormat="1" ht="49.5" outlineLevel="1" spans="4:8">
      <c r="D368" s="61" t="s">
        <v>17</v>
      </c>
      <c r="E368" s="251" t="s">
        <v>926</v>
      </c>
      <c r="F368" s="220"/>
      <c r="G368" s="252" t="s">
        <v>927</v>
      </c>
      <c r="H368" s="252" t="s">
        <v>928</v>
      </c>
    </row>
    <row r="369" s="219" customFormat="1" ht="82.5" outlineLevel="1" spans="4:8">
      <c r="D369" s="61" t="s">
        <v>17</v>
      </c>
      <c r="E369" s="251" t="s">
        <v>929</v>
      </c>
      <c r="F369" s="220"/>
      <c r="G369" s="252" t="s">
        <v>930</v>
      </c>
      <c r="H369" s="252" t="s">
        <v>925</v>
      </c>
    </row>
    <row r="370" s="219" customFormat="1" ht="49.5" outlineLevel="1" spans="4:8">
      <c r="D370" s="61" t="s">
        <v>17</v>
      </c>
      <c r="E370" s="251" t="s">
        <v>931</v>
      </c>
      <c r="F370" s="220"/>
      <c r="G370" s="252" t="s">
        <v>932</v>
      </c>
      <c r="H370" s="252" t="s">
        <v>928</v>
      </c>
    </row>
    <row r="371" s="219" customFormat="1" ht="181.5" outlineLevel="1" spans="4:8">
      <c r="D371" s="61" t="s">
        <v>17</v>
      </c>
      <c r="E371" s="251" t="s">
        <v>933</v>
      </c>
      <c r="F371" s="220"/>
      <c r="G371" s="252" t="s">
        <v>934</v>
      </c>
      <c r="H371" s="252" t="s">
        <v>935</v>
      </c>
    </row>
    <row r="372" s="219" customFormat="1" ht="66" outlineLevel="1" spans="4:8">
      <c r="D372" s="61" t="s">
        <v>17</v>
      </c>
      <c r="E372" s="251" t="s">
        <v>936</v>
      </c>
      <c r="F372" s="251" t="s">
        <v>937</v>
      </c>
      <c r="G372" s="252" t="s">
        <v>938</v>
      </c>
      <c r="H372" s="252" t="s">
        <v>939</v>
      </c>
    </row>
    <row r="373" s="219" customFormat="1" ht="66" outlineLevel="1" spans="4:8">
      <c r="D373" s="61" t="s">
        <v>17</v>
      </c>
      <c r="E373" s="251" t="s">
        <v>940</v>
      </c>
      <c r="F373" s="251" t="s">
        <v>941</v>
      </c>
      <c r="G373" s="252" t="s">
        <v>942</v>
      </c>
      <c r="H373" s="252" t="s">
        <v>939</v>
      </c>
    </row>
    <row r="374" s="219" customFormat="1" ht="49.5" outlineLevel="1" spans="4:8">
      <c r="D374" s="61" t="s">
        <v>17</v>
      </c>
      <c r="E374" s="251" t="s">
        <v>940</v>
      </c>
      <c r="F374" s="251" t="s">
        <v>943</v>
      </c>
      <c r="G374" s="252" t="s">
        <v>942</v>
      </c>
      <c r="H374" s="252" t="s">
        <v>944</v>
      </c>
    </row>
    <row r="375" s="219" customFormat="1" ht="66" outlineLevel="1" spans="4:8">
      <c r="D375" s="61" t="s">
        <v>17</v>
      </c>
      <c r="E375" s="251" t="s">
        <v>945</v>
      </c>
      <c r="F375" s="220"/>
      <c r="G375" s="252" t="s">
        <v>946</v>
      </c>
      <c r="H375" s="252" t="s">
        <v>947</v>
      </c>
    </row>
    <row r="376" s="219" customFormat="1" ht="66" outlineLevel="1" spans="4:8">
      <c r="D376" s="61" t="s">
        <v>17</v>
      </c>
      <c r="E376" s="251" t="s">
        <v>948</v>
      </c>
      <c r="F376" s="220"/>
      <c r="G376" s="252" t="s">
        <v>949</v>
      </c>
      <c r="H376" s="252" t="s">
        <v>950</v>
      </c>
    </row>
    <row r="377" s="219" customFormat="1" ht="82.5" outlineLevel="1" spans="4:8">
      <c r="D377" s="61" t="s">
        <v>17</v>
      </c>
      <c r="E377" s="251" t="s">
        <v>951</v>
      </c>
      <c r="F377" s="220"/>
      <c r="G377" s="252" t="s">
        <v>952</v>
      </c>
      <c r="H377" s="252" t="s">
        <v>953</v>
      </c>
    </row>
    <row r="378" s="219" customFormat="1" ht="66" outlineLevel="1" spans="4:8">
      <c r="D378" s="61" t="s">
        <v>20</v>
      </c>
      <c r="E378" s="251" t="s">
        <v>954</v>
      </c>
      <c r="F378" s="220"/>
      <c r="G378" s="252" t="s">
        <v>955</v>
      </c>
      <c r="H378" s="252" t="s">
        <v>956</v>
      </c>
    </row>
    <row r="379" s="219" customFormat="1" ht="66" outlineLevel="1" spans="4:8">
      <c r="D379" s="61" t="s">
        <v>20</v>
      </c>
      <c r="E379" s="251" t="s">
        <v>957</v>
      </c>
      <c r="F379" s="220"/>
      <c r="G379" s="252" t="s">
        <v>958</v>
      </c>
      <c r="H379" s="252" t="s">
        <v>956</v>
      </c>
    </row>
    <row r="380" s="219" customFormat="1" ht="49.5" outlineLevel="1" spans="4:8">
      <c r="D380" s="61" t="s">
        <v>20</v>
      </c>
      <c r="E380" s="251" t="s">
        <v>959</v>
      </c>
      <c r="F380" s="220"/>
      <c r="G380" s="252" t="s">
        <v>960</v>
      </c>
      <c r="H380" s="252" t="s">
        <v>961</v>
      </c>
    </row>
    <row r="381" s="219" customFormat="1" ht="49.5" outlineLevel="1" spans="4:8">
      <c r="D381" s="61" t="s">
        <v>20</v>
      </c>
      <c r="E381" s="251" t="s">
        <v>962</v>
      </c>
      <c r="F381" s="220"/>
      <c r="G381" s="252" t="s">
        <v>963</v>
      </c>
      <c r="H381" s="252" t="s">
        <v>964</v>
      </c>
    </row>
    <row r="382" s="219" customFormat="1" ht="66" outlineLevel="1" spans="4:8">
      <c r="D382" s="61" t="s">
        <v>20</v>
      </c>
      <c r="E382" s="251" t="s">
        <v>965</v>
      </c>
      <c r="F382" s="220"/>
      <c r="G382" s="252" t="s">
        <v>966</v>
      </c>
      <c r="H382" s="252" t="s">
        <v>967</v>
      </c>
    </row>
    <row r="383" s="219" customFormat="1" ht="66" outlineLevel="1" spans="4:8">
      <c r="D383" s="61" t="s">
        <v>20</v>
      </c>
      <c r="E383" s="251" t="s">
        <v>968</v>
      </c>
      <c r="F383" s="220"/>
      <c r="G383" s="252" t="s">
        <v>969</v>
      </c>
      <c r="H383" s="252" t="s">
        <v>967</v>
      </c>
    </row>
    <row r="384" s="219" customFormat="1" ht="82.5" outlineLevel="1" spans="4:8">
      <c r="D384" s="61" t="s">
        <v>20</v>
      </c>
      <c r="E384" s="251" t="s">
        <v>970</v>
      </c>
      <c r="F384" s="251" t="s">
        <v>971</v>
      </c>
      <c r="G384" s="252" t="s">
        <v>972</v>
      </c>
      <c r="H384" s="253" t="s">
        <v>973</v>
      </c>
    </row>
    <row r="385" s="219" customFormat="1" ht="49.5" outlineLevel="1" spans="4:8">
      <c r="D385" s="61" t="s">
        <v>20</v>
      </c>
      <c r="E385" s="251" t="s">
        <v>974</v>
      </c>
      <c r="F385" s="220"/>
      <c r="G385" s="252" t="s">
        <v>975</v>
      </c>
      <c r="H385" s="253" t="s">
        <v>976</v>
      </c>
    </row>
    <row r="386" s="219" customFormat="1" ht="49.5" outlineLevel="1" spans="4:8">
      <c r="D386" s="61" t="s">
        <v>20</v>
      </c>
      <c r="E386" s="251" t="s">
        <v>977</v>
      </c>
      <c r="F386" s="220"/>
      <c r="G386" s="252" t="s">
        <v>978</v>
      </c>
      <c r="H386" s="253" t="s">
        <v>979</v>
      </c>
    </row>
    <row r="387" s="219" customFormat="1" ht="49.5" outlineLevel="1" spans="4:8">
      <c r="D387" s="61" t="s">
        <v>20</v>
      </c>
      <c r="E387" s="251" t="s">
        <v>980</v>
      </c>
      <c r="F387" s="251" t="s">
        <v>981</v>
      </c>
      <c r="G387" s="252" t="s">
        <v>972</v>
      </c>
      <c r="H387" s="253" t="s">
        <v>982</v>
      </c>
    </row>
    <row r="388" s="219" customFormat="1" ht="82.5" outlineLevel="1" spans="4:8">
      <c r="D388" s="61" t="s">
        <v>20</v>
      </c>
      <c r="E388" s="251" t="s">
        <v>983</v>
      </c>
      <c r="F388" s="251" t="s">
        <v>971</v>
      </c>
      <c r="G388" s="252" t="s">
        <v>984</v>
      </c>
      <c r="H388" s="253" t="s">
        <v>973</v>
      </c>
    </row>
    <row r="389" s="219" customFormat="1" ht="49.5" outlineLevel="1" spans="4:8">
      <c r="D389" s="61" t="s">
        <v>20</v>
      </c>
      <c r="E389" s="251" t="s">
        <v>985</v>
      </c>
      <c r="F389" s="220"/>
      <c r="G389" s="252" t="s">
        <v>986</v>
      </c>
      <c r="H389" s="253" t="s">
        <v>976</v>
      </c>
    </row>
    <row r="390" s="219" customFormat="1" ht="49.5" outlineLevel="1" spans="4:8">
      <c r="D390" s="61" t="s">
        <v>20</v>
      </c>
      <c r="E390" s="251" t="s">
        <v>987</v>
      </c>
      <c r="F390" s="220"/>
      <c r="G390" s="252" t="s">
        <v>988</v>
      </c>
      <c r="H390" s="253" t="s">
        <v>979</v>
      </c>
    </row>
    <row r="391" s="219" customFormat="1" ht="49.5" outlineLevel="1" spans="4:8">
      <c r="D391" s="61" t="s">
        <v>20</v>
      </c>
      <c r="E391" s="251" t="s">
        <v>989</v>
      </c>
      <c r="F391" s="251" t="s">
        <v>981</v>
      </c>
      <c r="G391" s="252" t="s">
        <v>984</v>
      </c>
      <c r="H391" s="253" t="s">
        <v>982</v>
      </c>
    </row>
    <row r="392" s="219" customFormat="1" ht="82.5" outlineLevel="1" spans="4:8">
      <c r="D392" s="61" t="s">
        <v>20</v>
      </c>
      <c r="E392" s="251" t="s">
        <v>990</v>
      </c>
      <c r="F392" s="251" t="s">
        <v>971</v>
      </c>
      <c r="G392" s="252" t="s">
        <v>991</v>
      </c>
      <c r="H392" s="253" t="s">
        <v>973</v>
      </c>
    </row>
    <row r="393" s="219" customFormat="1" ht="49.5" outlineLevel="1" spans="4:8">
      <c r="D393" s="61" t="s">
        <v>20</v>
      </c>
      <c r="E393" s="251" t="s">
        <v>992</v>
      </c>
      <c r="F393" s="220"/>
      <c r="G393" s="252" t="s">
        <v>993</v>
      </c>
      <c r="H393" s="253" t="s">
        <v>976</v>
      </c>
    </row>
    <row r="394" s="219" customFormat="1" ht="49.5" outlineLevel="1" spans="4:8">
      <c r="D394" s="61" t="s">
        <v>20</v>
      </c>
      <c r="E394" s="251" t="s">
        <v>994</v>
      </c>
      <c r="F394" s="220"/>
      <c r="G394" s="252" t="s">
        <v>995</v>
      </c>
      <c r="H394" s="253" t="s">
        <v>979</v>
      </c>
    </row>
    <row r="395" s="219" customFormat="1" ht="49.5" outlineLevel="1" spans="4:8">
      <c r="D395" s="61" t="s">
        <v>20</v>
      </c>
      <c r="E395" s="251" t="s">
        <v>996</v>
      </c>
      <c r="F395" s="251" t="s">
        <v>981</v>
      </c>
      <c r="G395" s="252" t="s">
        <v>991</v>
      </c>
      <c r="H395" s="253" t="s">
        <v>982</v>
      </c>
    </row>
    <row r="396" s="219" customFormat="1" ht="82.5" outlineLevel="1" spans="4:8">
      <c r="D396" s="61" t="s">
        <v>20</v>
      </c>
      <c r="E396" s="251" t="s">
        <v>997</v>
      </c>
      <c r="F396" s="251" t="s">
        <v>971</v>
      </c>
      <c r="G396" s="252" t="s">
        <v>998</v>
      </c>
      <c r="H396" s="253" t="s">
        <v>973</v>
      </c>
    </row>
    <row r="397" s="219" customFormat="1" ht="49.5" outlineLevel="1" spans="4:8">
      <c r="D397" s="61" t="s">
        <v>20</v>
      </c>
      <c r="E397" s="251" t="s">
        <v>999</v>
      </c>
      <c r="F397" s="220"/>
      <c r="G397" s="252" t="s">
        <v>1000</v>
      </c>
      <c r="H397" s="253" t="s">
        <v>976</v>
      </c>
    </row>
    <row r="398" s="219" customFormat="1" ht="49.5" outlineLevel="1" spans="4:8">
      <c r="D398" s="61" t="s">
        <v>20</v>
      </c>
      <c r="E398" s="251" t="s">
        <v>1001</v>
      </c>
      <c r="F398" s="220"/>
      <c r="G398" s="252" t="s">
        <v>1002</v>
      </c>
      <c r="H398" s="253" t="s">
        <v>979</v>
      </c>
    </row>
    <row r="399" s="219" customFormat="1" ht="49.5" outlineLevel="1" spans="4:8">
      <c r="D399" s="61" t="s">
        <v>20</v>
      </c>
      <c r="E399" s="251" t="s">
        <v>1003</v>
      </c>
      <c r="F399" s="251" t="s">
        <v>981</v>
      </c>
      <c r="G399" s="252" t="s">
        <v>998</v>
      </c>
      <c r="H399" s="253" t="s">
        <v>982</v>
      </c>
    </row>
    <row r="400" s="218" customFormat="1" spans="1:8">
      <c r="A400" s="44" t="s">
        <v>1004</v>
      </c>
      <c r="D400" s="270"/>
      <c r="E400" s="249"/>
      <c r="F400" s="249"/>
      <c r="G400" s="250"/>
      <c r="H400" s="250"/>
    </row>
    <row r="401" s="219" customFormat="1" ht="280.5" outlineLevel="1" spans="4:8">
      <c r="D401" s="61" t="s">
        <v>17</v>
      </c>
      <c r="E401" s="251" t="s">
        <v>1005</v>
      </c>
      <c r="F401" s="220"/>
      <c r="G401" s="252" t="s">
        <v>934</v>
      </c>
      <c r="H401" s="252" t="s">
        <v>1006</v>
      </c>
    </row>
    <row r="402" s="219" customFormat="1" ht="66" outlineLevel="1" spans="4:8">
      <c r="D402" s="61" t="s">
        <v>17</v>
      </c>
      <c r="E402" s="251" t="s">
        <v>923</v>
      </c>
      <c r="F402" s="220"/>
      <c r="G402" s="252" t="s">
        <v>1007</v>
      </c>
      <c r="H402" s="252" t="s">
        <v>1008</v>
      </c>
    </row>
    <row r="403" s="219" customFormat="1" ht="49.5" outlineLevel="1" spans="4:8">
      <c r="D403" s="61" t="s">
        <v>17</v>
      </c>
      <c r="E403" s="251" t="s">
        <v>926</v>
      </c>
      <c r="F403" s="220"/>
      <c r="G403" s="252" t="s">
        <v>1009</v>
      </c>
      <c r="H403" s="252" t="s">
        <v>1008</v>
      </c>
    </row>
    <row r="404" s="219" customFormat="1" ht="49.5" outlineLevel="1" spans="4:8">
      <c r="D404" s="61" t="s">
        <v>17</v>
      </c>
      <c r="E404" s="251" t="s">
        <v>929</v>
      </c>
      <c r="F404" s="220"/>
      <c r="G404" s="252" t="s">
        <v>1010</v>
      </c>
      <c r="H404" s="252" t="s">
        <v>1008</v>
      </c>
    </row>
    <row r="405" s="219" customFormat="1" ht="49.5" outlineLevel="1" spans="4:8">
      <c r="D405" s="61" t="s">
        <v>17</v>
      </c>
      <c r="E405" s="251" t="s">
        <v>931</v>
      </c>
      <c r="F405" s="220"/>
      <c r="G405" s="252" t="s">
        <v>1011</v>
      </c>
      <c r="H405" s="252" t="s">
        <v>1008</v>
      </c>
    </row>
    <row r="406" s="219" customFormat="1" ht="132" outlineLevel="1" spans="4:8">
      <c r="D406" s="61" t="s">
        <v>20</v>
      </c>
      <c r="E406" s="251" t="s">
        <v>1012</v>
      </c>
      <c r="F406" s="220"/>
      <c r="G406" s="252" t="s">
        <v>1013</v>
      </c>
      <c r="H406" s="252" t="s">
        <v>1014</v>
      </c>
    </row>
    <row r="407" s="219" customFormat="1" ht="148.5" outlineLevel="1" spans="4:8">
      <c r="D407" s="61" t="s">
        <v>20</v>
      </c>
      <c r="E407" s="251" t="s">
        <v>1015</v>
      </c>
      <c r="F407" s="220"/>
      <c r="G407" s="252" t="s">
        <v>1016</v>
      </c>
      <c r="H407" s="252" t="s">
        <v>1017</v>
      </c>
    </row>
    <row r="408" s="219" customFormat="1" ht="82.5" outlineLevel="1" spans="3:8">
      <c r="C408" s="261" t="s">
        <v>1018</v>
      </c>
      <c r="D408" s="61" t="s">
        <v>20</v>
      </c>
      <c r="E408" s="251" t="s">
        <v>1019</v>
      </c>
      <c r="F408" s="251" t="s">
        <v>1020</v>
      </c>
      <c r="G408" s="252" t="s">
        <v>1021</v>
      </c>
      <c r="H408" s="252" t="s">
        <v>1022</v>
      </c>
    </row>
    <row r="409" s="219" customFormat="1" ht="82.5" outlineLevel="1" spans="4:8">
      <c r="D409" s="61" t="s">
        <v>20</v>
      </c>
      <c r="E409" s="251" t="s">
        <v>1023</v>
      </c>
      <c r="F409" s="220"/>
      <c r="G409" s="252" t="s">
        <v>1024</v>
      </c>
      <c r="H409" s="252" t="s">
        <v>1025</v>
      </c>
    </row>
    <row r="410" s="219" customFormat="1" ht="82.5" outlineLevel="1" spans="4:8">
      <c r="D410" s="61" t="s">
        <v>20</v>
      </c>
      <c r="E410" s="251" t="s">
        <v>1026</v>
      </c>
      <c r="F410" s="220"/>
      <c r="G410" s="252" t="s">
        <v>1027</v>
      </c>
      <c r="H410" s="252" t="s">
        <v>1028</v>
      </c>
    </row>
    <row r="411" s="219" customFormat="1" ht="115.5" outlineLevel="1" spans="4:8">
      <c r="D411" s="61" t="s">
        <v>20</v>
      </c>
      <c r="E411" s="251" t="s">
        <v>1029</v>
      </c>
      <c r="F411" s="220"/>
      <c r="G411" s="252" t="s">
        <v>1030</v>
      </c>
      <c r="H411" s="252" t="s">
        <v>1031</v>
      </c>
    </row>
    <row r="412" s="219" customFormat="1" ht="115.5" outlineLevel="1" spans="4:8">
      <c r="D412" s="61" t="s">
        <v>20</v>
      </c>
      <c r="E412" s="251" t="s">
        <v>1032</v>
      </c>
      <c r="F412" s="220"/>
      <c r="G412" s="252" t="s">
        <v>1033</v>
      </c>
      <c r="H412" s="252" t="s">
        <v>1034</v>
      </c>
    </row>
    <row r="413" s="219" customFormat="1" ht="115.5" outlineLevel="1" spans="4:8">
      <c r="D413" s="61" t="s">
        <v>20</v>
      </c>
      <c r="E413" s="251" t="s">
        <v>1035</v>
      </c>
      <c r="F413" s="220"/>
      <c r="G413" s="252" t="s">
        <v>1036</v>
      </c>
      <c r="H413" s="252" t="s">
        <v>1037</v>
      </c>
    </row>
    <row r="414" s="219" customFormat="1" ht="115.5" outlineLevel="1" spans="4:8">
      <c r="D414" s="61" t="s">
        <v>20</v>
      </c>
      <c r="E414" s="251" t="s">
        <v>1038</v>
      </c>
      <c r="F414" s="220"/>
      <c r="G414" s="252" t="s">
        <v>1039</v>
      </c>
      <c r="H414" s="252" t="s">
        <v>1040</v>
      </c>
    </row>
    <row r="415" s="219" customFormat="1" ht="115.5" outlineLevel="1" spans="4:8">
      <c r="D415" s="61" t="s">
        <v>20</v>
      </c>
      <c r="E415" s="251" t="s">
        <v>1041</v>
      </c>
      <c r="F415" s="220"/>
      <c r="G415" s="252" t="s">
        <v>1042</v>
      </c>
      <c r="H415" s="252" t="s">
        <v>1043</v>
      </c>
    </row>
    <row r="416" s="219" customFormat="1" ht="115.5" outlineLevel="1" spans="4:8">
      <c r="D416" s="61" t="s">
        <v>20</v>
      </c>
      <c r="E416" s="251" t="s">
        <v>1044</v>
      </c>
      <c r="F416" s="220"/>
      <c r="G416" s="252" t="s">
        <v>1045</v>
      </c>
      <c r="H416" s="252" t="s">
        <v>1046</v>
      </c>
    </row>
    <row r="417" s="219" customFormat="1" ht="115.5" outlineLevel="1" spans="4:8">
      <c r="D417" s="61" t="s">
        <v>20</v>
      </c>
      <c r="E417" s="251" t="s">
        <v>1047</v>
      </c>
      <c r="F417" s="220"/>
      <c r="G417" s="252" t="s">
        <v>1048</v>
      </c>
      <c r="H417" s="252" t="s">
        <v>1049</v>
      </c>
    </row>
    <row r="418" s="219" customFormat="1" ht="82.5" outlineLevel="1" spans="4:8">
      <c r="D418" s="61" t="s">
        <v>20</v>
      </c>
      <c r="E418" s="251" t="s">
        <v>1050</v>
      </c>
      <c r="F418" s="251" t="s">
        <v>1051</v>
      </c>
      <c r="G418" s="252" t="s">
        <v>1052</v>
      </c>
      <c r="H418" s="252" t="s">
        <v>1053</v>
      </c>
    </row>
    <row r="419" s="219" customFormat="1" ht="82.5" outlineLevel="1" spans="4:8">
      <c r="D419" s="61" t="s">
        <v>20</v>
      </c>
      <c r="E419" s="251" t="s">
        <v>1050</v>
      </c>
      <c r="F419" s="251" t="s">
        <v>1054</v>
      </c>
      <c r="G419" s="252" t="s">
        <v>1052</v>
      </c>
      <c r="H419" s="252" t="s">
        <v>1055</v>
      </c>
    </row>
    <row r="420" s="219" customFormat="1" ht="99" outlineLevel="1" spans="4:8">
      <c r="D420" s="61" t="s">
        <v>20</v>
      </c>
      <c r="E420" s="251" t="s">
        <v>1056</v>
      </c>
      <c r="F420" s="220"/>
      <c r="G420" s="252" t="s">
        <v>1057</v>
      </c>
      <c r="H420" s="252" t="s">
        <v>1058</v>
      </c>
    </row>
    <row r="421" s="219" customFormat="1" ht="49.5" outlineLevel="1" spans="4:8">
      <c r="D421" s="61" t="s">
        <v>20</v>
      </c>
      <c r="E421" s="251" t="s">
        <v>1059</v>
      </c>
      <c r="F421" s="220"/>
      <c r="G421" s="252" t="s">
        <v>1060</v>
      </c>
      <c r="H421" s="252" t="s">
        <v>1061</v>
      </c>
    </row>
    <row r="422" s="219" customFormat="1" ht="49.5" outlineLevel="1" spans="4:8">
      <c r="D422" s="61" t="s">
        <v>20</v>
      </c>
      <c r="E422" s="251" t="s">
        <v>1062</v>
      </c>
      <c r="F422" s="220"/>
      <c r="G422" s="252" t="s">
        <v>1063</v>
      </c>
      <c r="H422" s="252" t="s">
        <v>1064</v>
      </c>
    </row>
    <row r="423" s="219" customFormat="1" ht="49.5" outlineLevel="1" spans="4:8">
      <c r="D423" s="61" t="s">
        <v>20</v>
      </c>
      <c r="E423" s="251" t="s">
        <v>1065</v>
      </c>
      <c r="F423" s="220"/>
      <c r="G423" s="252" t="s">
        <v>1066</v>
      </c>
      <c r="H423" s="252" t="s">
        <v>1064</v>
      </c>
    </row>
    <row r="424" s="219" customFormat="1" ht="33" outlineLevel="1" spans="4:8">
      <c r="D424" s="61" t="s">
        <v>20</v>
      </c>
      <c r="E424" s="251" t="s">
        <v>1067</v>
      </c>
      <c r="F424" s="220"/>
      <c r="G424" s="253" t="s">
        <v>1068</v>
      </c>
      <c r="H424" s="268"/>
    </row>
    <row r="425" s="218" customFormat="1" spans="1:8">
      <c r="A425" s="44" t="s">
        <v>1069</v>
      </c>
      <c r="D425" s="163"/>
      <c r="E425" s="249"/>
      <c r="F425" s="249"/>
      <c r="G425" s="250"/>
      <c r="H425" s="250"/>
    </row>
    <row r="426" s="219" customFormat="1" spans="5:8">
      <c r="E426" s="251" t="s">
        <v>1070</v>
      </c>
      <c r="F426" s="220"/>
      <c r="G426" s="221"/>
      <c r="H426" s="221"/>
    </row>
    <row r="427" s="219" customFormat="1" ht="165" spans="4:8">
      <c r="D427" s="61" t="s">
        <v>17</v>
      </c>
      <c r="E427" s="251" t="s">
        <v>1071</v>
      </c>
      <c r="F427" s="220"/>
      <c r="G427" s="252" t="s">
        <v>1072</v>
      </c>
      <c r="H427" s="252" t="s">
        <v>1073</v>
      </c>
    </row>
    <row r="428" s="219" customFormat="1" ht="165" spans="4:8">
      <c r="D428" s="61" t="s">
        <v>17</v>
      </c>
      <c r="E428" s="251" t="s">
        <v>1074</v>
      </c>
      <c r="F428" s="220"/>
      <c r="G428" s="252" t="s">
        <v>1072</v>
      </c>
      <c r="H428" s="252" t="s">
        <v>1073</v>
      </c>
    </row>
    <row r="429" s="219" customFormat="1" ht="115.5" spans="4:8">
      <c r="D429" s="61" t="s">
        <v>20</v>
      </c>
      <c r="E429" s="251" t="s">
        <v>1075</v>
      </c>
      <c r="F429" s="220"/>
      <c r="G429" s="252" t="s">
        <v>1076</v>
      </c>
      <c r="H429" s="252" t="s">
        <v>1077</v>
      </c>
    </row>
    <row r="430" s="219" customFormat="1" spans="4:8">
      <c r="D430" s="61" t="s">
        <v>23</v>
      </c>
      <c r="E430" s="251" t="s">
        <v>1078</v>
      </c>
      <c r="F430" s="220"/>
      <c r="G430" s="221"/>
      <c r="H430" s="221"/>
    </row>
    <row r="431" s="219" customFormat="1" spans="4:8">
      <c r="D431" s="61" t="s">
        <v>23</v>
      </c>
      <c r="E431" s="251" t="s">
        <v>1079</v>
      </c>
      <c r="F431" s="220"/>
      <c r="G431" s="221"/>
      <c r="H431" s="221"/>
    </row>
    <row r="432" s="219" customFormat="1" spans="4:8">
      <c r="D432" s="61" t="s">
        <v>23</v>
      </c>
      <c r="E432" s="251" t="s">
        <v>1080</v>
      </c>
      <c r="F432" s="220"/>
      <c r="G432" s="221"/>
      <c r="H432" s="221"/>
    </row>
    <row r="433" s="219" customFormat="1" spans="4:8">
      <c r="D433" s="61" t="s">
        <v>23</v>
      </c>
      <c r="E433" s="251" t="s">
        <v>1081</v>
      </c>
      <c r="F433" s="220"/>
      <c r="G433" s="221"/>
      <c r="H433" s="221"/>
    </row>
    <row r="434" s="219" customFormat="1" ht="33" spans="4:8">
      <c r="D434" s="61" t="s">
        <v>23</v>
      </c>
      <c r="E434" s="251" t="s">
        <v>1067</v>
      </c>
      <c r="F434" s="220"/>
      <c r="G434" s="253" t="s">
        <v>1068</v>
      </c>
      <c r="H434" s="268"/>
    </row>
    <row r="435" s="218" customFormat="1" spans="1:8">
      <c r="A435" s="44" t="s">
        <v>1082</v>
      </c>
      <c r="D435" s="163"/>
      <c r="E435" s="249"/>
      <c r="F435" s="249"/>
      <c r="G435" s="250"/>
      <c r="H435" s="250"/>
    </row>
    <row r="436" s="219" customFormat="1" ht="115.5" outlineLevel="1" spans="4:8">
      <c r="D436" s="61" t="s">
        <v>17</v>
      </c>
      <c r="E436" s="251" t="s">
        <v>1083</v>
      </c>
      <c r="F436" s="220"/>
      <c r="G436" s="252" t="s">
        <v>1084</v>
      </c>
      <c r="H436" s="252" t="s">
        <v>1085</v>
      </c>
    </row>
    <row r="437" s="219" customFormat="1" ht="33" outlineLevel="1" spans="4:8">
      <c r="D437" s="61" t="s">
        <v>17</v>
      </c>
      <c r="E437" s="251" t="s">
        <v>1086</v>
      </c>
      <c r="F437" s="251" t="s">
        <v>1087</v>
      </c>
      <c r="G437" s="252" t="s">
        <v>1088</v>
      </c>
      <c r="H437" s="252" t="s">
        <v>1089</v>
      </c>
    </row>
    <row r="438" s="219" customFormat="1" ht="49.5" outlineLevel="1" spans="4:8">
      <c r="D438" s="61" t="s">
        <v>23</v>
      </c>
      <c r="E438" s="220"/>
      <c r="F438" s="220"/>
      <c r="G438" s="252" t="s">
        <v>1090</v>
      </c>
      <c r="H438" s="252" t="s">
        <v>1091</v>
      </c>
    </row>
    <row r="439" s="219" customFormat="1" ht="33" outlineLevel="1" spans="4:8">
      <c r="D439" s="61" t="s">
        <v>23</v>
      </c>
      <c r="E439" s="220"/>
      <c r="F439" s="220"/>
      <c r="G439" s="252" t="s">
        <v>1092</v>
      </c>
      <c r="H439" s="252" t="s">
        <v>1093</v>
      </c>
    </row>
    <row r="440" s="219" customFormat="1" ht="49.5" outlineLevel="1" spans="4:8">
      <c r="D440" s="61" t="s">
        <v>23</v>
      </c>
      <c r="E440" s="220"/>
      <c r="F440" s="220"/>
      <c r="G440" s="252" t="s">
        <v>1094</v>
      </c>
      <c r="H440" s="252" t="s">
        <v>1095</v>
      </c>
    </row>
    <row r="441" s="219" customFormat="1" ht="66" outlineLevel="1" spans="4:8">
      <c r="D441" s="61" t="s">
        <v>17</v>
      </c>
      <c r="E441" s="251" t="s">
        <v>1096</v>
      </c>
      <c r="F441" s="251" t="s">
        <v>1087</v>
      </c>
      <c r="G441" s="252" t="s">
        <v>1097</v>
      </c>
      <c r="H441" s="252" t="s">
        <v>1098</v>
      </c>
    </row>
    <row r="442" s="219" customFormat="1" ht="33" outlineLevel="1" spans="4:8">
      <c r="D442" s="61" t="s">
        <v>17</v>
      </c>
      <c r="E442" s="251" t="s">
        <v>1099</v>
      </c>
      <c r="F442" s="251" t="s">
        <v>1087</v>
      </c>
      <c r="G442" s="252" t="s">
        <v>1100</v>
      </c>
      <c r="H442" s="252" t="s">
        <v>1101</v>
      </c>
    </row>
    <row r="443" s="219" customFormat="1" ht="49.5" outlineLevel="1" spans="4:8">
      <c r="D443" s="61" t="s">
        <v>23</v>
      </c>
      <c r="E443" s="251" t="s">
        <v>1102</v>
      </c>
      <c r="F443" s="251" t="s">
        <v>1087</v>
      </c>
      <c r="G443" s="252" t="s">
        <v>1103</v>
      </c>
      <c r="H443" s="252" t="s">
        <v>1104</v>
      </c>
    </row>
    <row r="444" s="219" customFormat="1" ht="49.5" outlineLevel="1" spans="4:8">
      <c r="D444" s="61" t="s">
        <v>23</v>
      </c>
      <c r="E444" s="251" t="s">
        <v>1105</v>
      </c>
      <c r="F444" s="251" t="s">
        <v>1087</v>
      </c>
      <c r="G444" s="252" t="s">
        <v>1103</v>
      </c>
      <c r="H444" s="252" t="s">
        <v>1101</v>
      </c>
    </row>
    <row r="445" s="219" customFormat="1" ht="49.5" outlineLevel="1" spans="4:8">
      <c r="D445" s="61" t="s">
        <v>23</v>
      </c>
      <c r="E445" s="251" t="s">
        <v>1106</v>
      </c>
      <c r="F445" s="251" t="s">
        <v>1087</v>
      </c>
      <c r="G445" s="252" t="s">
        <v>1107</v>
      </c>
      <c r="H445" s="252" t="s">
        <v>1101</v>
      </c>
    </row>
    <row r="446" s="219" customFormat="1" ht="66" outlineLevel="1" spans="4:8">
      <c r="D446" s="61" t="s">
        <v>17</v>
      </c>
      <c r="E446" s="251" t="s">
        <v>1108</v>
      </c>
      <c r="F446" s="251" t="s">
        <v>1087</v>
      </c>
      <c r="G446" s="252" t="s">
        <v>1109</v>
      </c>
      <c r="H446" s="252" t="s">
        <v>1110</v>
      </c>
    </row>
    <row r="447" s="219" customFormat="1" ht="66" outlineLevel="1" spans="4:8">
      <c r="D447" s="61" t="s">
        <v>23</v>
      </c>
      <c r="E447" s="251" t="s">
        <v>1111</v>
      </c>
      <c r="F447" s="251" t="s">
        <v>1112</v>
      </c>
      <c r="G447" s="252" t="s">
        <v>1113</v>
      </c>
      <c r="H447" s="252" t="s">
        <v>1114</v>
      </c>
    </row>
    <row r="448" s="219" customFormat="1" ht="66" outlineLevel="1" spans="4:8">
      <c r="D448" s="61" t="s">
        <v>23</v>
      </c>
      <c r="E448" s="251" t="s">
        <v>1115</v>
      </c>
      <c r="F448" s="251" t="s">
        <v>1112</v>
      </c>
      <c r="G448" s="252" t="s">
        <v>1116</v>
      </c>
      <c r="H448" s="252" t="s">
        <v>1114</v>
      </c>
    </row>
    <row r="449" s="219" customFormat="1" ht="33" outlineLevel="1" spans="4:8">
      <c r="D449" s="61" t="s">
        <v>20</v>
      </c>
      <c r="E449" s="251" t="s">
        <v>1117</v>
      </c>
      <c r="F449" s="251" t="s">
        <v>1118</v>
      </c>
      <c r="G449" s="252" t="s">
        <v>1119</v>
      </c>
      <c r="H449" s="252" t="s">
        <v>1120</v>
      </c>
    </row>
    <row r="450" s="219" customFormat="1" ht="33" outlineLevel="1" spans="4:8">
      <c r="D450" s="61" t="s">
        <v>20</v>
      </c>
      <c r="E450" s="251" t="s">
        <v>1121</v>
      </c>
      <c r="F450" s="251" t="s">
        <v>1118</v>
      </c>
      <c r="G450" s="252" t="s">
        <v>1122</v>
      </c>
      <c r="H450" s="252" t="s">
        <v>1120</v>
      </c>
    </row>
    <row r="451" s="219" customFormat="1" ht="33" outlineLevel="1" spans="4:8">
      <c r="D451" s="61" t="s">
        <v>20</v>
      </c>
      <c r="E451" s="251" t="s">
        <v>1123</v>
      </c>
      <c r="F451" s="251" t="s">
        <v>1118</v>
      </c>
      <c r="G451" s="252" t="s">
        <v>1124</v>
      </c>
      <c r="H451" s="252" t="s">
        <v>1125</v>
      </c>
    </row>
    <row r="452" s="219" customFormat="1" ht="33" outlineLevel="1" spans="4:8">
      <c r="D452" s="61" t="s">
        <v>20</v>
      </c>
      <c r="E452" s="251" t="s">
        <v>1126</v>
      </c>
      <c r="F452" s="251" t="s">
        <v>1118</v>
      </c>
      <c r="G452" s="252" t="s">
        <v>1127</v>
      </c>
      <c r="H452" s="252" t="s">
        <v>1125</v>
      </c>
    </row>
    <row r="453" s="219" customFormat="1" ht="82.5" outlineLevel="1" spans="4:8">
      <c r="D453" s="61" t="s">
        <v>20</v>
      </c>
      <c r="E453" s="251" t="s">
        <v>1128</v>
      </c>
      <c r="F453" s="251" t="s">
        <v>1118</v>
      </c>
      <c r="G453" s="252" t="s">
        <v>1129</v>
      </c>
      <c r="H453" s="252" t="s">
        <v>1130</v>
      </c>
    </row>
    <row r="454" s="219" customFormat="1" ht="33" outlineLevel="1" spans="4:8">
      <c r="D454" s="61" t="s">
        <v>20</v>
      </c>
      <c r="E454" s="251" t="s">
        <v>1131</v>
      </c>
      <c r="F454" s="251" t="s">
        <v>1118</v>
      </c>
      <c r="G454" s="252" t="s">
        <v>1132</v>
      </c>
      <c r="H454" s="252" t="s">
        <v>1133</v>
      </c>
    </row>
    <row r="455" s="219" customFormat="1" ht="49.5" outlineLevel="1" spans="4:8">
      <c r="D455" s="61" t="s">
        <v>20</v>
      </c>
      <c r="E455" s="251" t="s">
        <v>1134</v>
      </c>
      <c r="F455" s="251" t="s">
        <v>1118</v>
      </c>
      <c r="G455" s="252" t="s">
        <v>1135</v>
      </c>
      <c r="H455" s="252" t="s">
        <v>1136</v>
      </c>
    </row>
    <row r="456" s="219" customFormat="1" ht="33" outlineLevel="1" spans="4:8">
      <c r="D456" s="61" t="s">
        <v>20</v>
      </c>
      <c r="E456" s="220"/>
      <c r="F456" s="220"/>
      <c r="G456" s="252" t="s">
        <v>1137</v>
      </c>
      <c r="H456" s="252" t="s">
        <v>1138</v>
      </c>
    </row>
    <row r="457" s="219" customFormat="1" ht="33" outlineLevel="1" spans="4:8">
      <c r="D457" s="61" t="s">
        <v>20</v>
      </c>
      <c r="E457" s="251" t="s">
        <v>1139</v>
      </c>
      <c r="F457" s="251" t="s">
        <v>1118</v>
      </c>
      <c r="G457" s="252" t="s">
        <v>1140</v>
      </c>
      <c r="H457" s="252" t="s">
        <v>1141</v>
      </c>
    </row>
    <row r="458" s="219" customFormat="1" ht="33" outlineLevel="1" spans="4:8">
      <c r="D458" s="61" t="s">
        <v>20</v>
      </c>
      <c r="E458" s="251" t="s">
        <v>1142</v>
      </c>
      <c r="F458" s="251" t="s">
        <v>1118</v>
      </c>
      <c r="G458" s="252" t="s">
        <v>1143</v>
      </c>
      <c r="H458" s="252" t="s">
        <v>1144</v>
      </c>
    </row>
    <row r="459" s="219" customFormat="1" ht="49.5" outlineLevel="1" spans="4:8">
      <c r="D459" s="61" t="s">
        <v>20</v>
      </c>
      <c r="E459" s="251" t="s">
        <v>1145</v>
      </c>
      <c r="F459" s="251" t="s">
        <v>1118</v>
      </c>
      <c r="G459" s="252" t="s">
        <v>1146</v>
      </c>
      <c r="H459" s="252" t="s">
        <v>1147</v>
      </c>
    </row>
    <row r="460" s="219" customFormat="1" ht="49.5" outlineLevel="1" spans="4:8">
      <c r="D460" s="61" t="s">
        <v>20</v>
      </c>
      <c r="E460" s="251" t="s">
        <v>1148</v>
      </c>
      <c r="F460" s="251" t="s">
        <v>1118</v>
      </c>
      <c r="G460" s="252" t="s">
        <v>1149</v>
      </c>
      <c r="H460" s="252" t="s">
        <v>1150</v>
      </c>
    </row>
    <row r="461" s="219" customFormat="1" ht="33" outlineLevel="1" spans="4:8">
      <c r="D461" s="61" t="s">
        <v>20</v>
      </c>
      <c r="E461" s="251" t="s">
        <v>1151</v>
      </c>
      <c r="F461" s="220"/>
      <c r="G461" s="252" t="s">
        <v>1152</v>
      </c>
      <c r="H461" s="252" t="s">
        <v>1153</v>
      </c>
    </row>
    <row r="462" s="219" customFormat="1" ht="49.5" outlineLevel="1" spans="4:8">
      <c r="D462" s="61" t="s">
        <v>17</v>
      </c>
      <c r="E462" s="251" t="s">
        <v>1154</v>
      </c>
      <c r="F462" s="251" t="s">
        <v>1155</v>
      </c>
      <c r="G462" s="252" t="s">
        <v>1156</v>
      </c>
      <c r="H462" s="252" t="s">
        <v>1157</v>
      </c>
    </row>
    <row r="463" s="219" customFormat="1" ht="49.5" outlineLevel="1" spans="4:8">
      <c r="D463" s="61" t="s">
        <v>20</v>
      </c>
      <c r="E463" s="251" t="s">
        <v>1158</v>
      </c>
      <c r="F463" s="220"/>
      <c r="G463" s="252" t="s">
        <v>1159</v>
      </c>
      <c r="H463" s="252" t="s">
        <v>1160</v>
      </c>
    </row>
    <row r="464" s="219" customFormat="1" ht="33" outlineLevel="1" spans="4:8">
      <c r="D464" s="61" t="s">
        <v>17</v>
      </c>
      <c r="E464" s="251" t="s">
        <v>1161</v>
      </c>
      <c r="F464" s="220"/>
      <c r="G464" s="252" t="s">
        <v>1162</v>
      </c>
      <c r="H464" s="252" t="s">
        <v>1163</v>
      </c>
    </row>
    <row r="465" s="219" customFormat="1" ht="33" outlineLevel="1" spans="4:8">
      <c r="D465" s="61" t="s">
        <v>17</v>
      </c>
      <c r="E465" s="251" t="s">
        <v>1164</v>
      </c>
      <c r="F465" s="220"/>
      <c r="G465" s="252" t="s">
        <v>1165</v>
      </c>
      <c r="H465" s="252" t="s">
        <v>1166</v>
      </c>
    </row>
    <row r="466" s="219" customFormat="1" ht="33" outlineLevel="1" spans="4:8">
      <c r="D466" s="61" t="s">
        <v>17</v>
      </c>
      <c r="E466" s="251" t="s">
        <v>1167</v>
      </c>
      <c r="F466" s="220"/>
      <c r="G466" s="252" t="s">
        <v>1168</v>
      </c>
      <c r="H466" s="252" t="s">
        <v>1169</v>
      </c>
    </row>
    <row r="467" s="219" customFormat="1" ht="33" outlineLevel="1" spans="4:8">
      <c r="D467" s="61" t="s">
        <v>17</v>
      </c>
      <c r="E467" s="251" t="s">
        <v>1170</v>
      </c>
      <c r="F467" s="220"/>
      <c r="G467" s="252" t="s">
        <v>1171</v>
      </c>
      <c r="H467" s="252" t="s">
        <v>1172</v>
      </c>
    </row>
    <row r="468" s="219" customFormat="1" ht="33" outlineLevel="1" spans="4:8">
      <c r="D468" s="61" t="s">
        <v>17</v>
      </c>
      <c r="E468" s="251" t="s">
        <v>1173</v>
      </c>
      <c r="F468" s="220"/>
      <c r="G468" s="252" t="s">
        <v>1174</v>
      </c>
      <c r="H468" s="252" t="s">
        <v>1175</v>
      </c>
    </row>
    <row r="469" s="219" customFormat="1" ht="33" outlineLevel="1" spans="4:8">
      <c r="D469" s="61" t="s">
        <v>17</v>
      </c>
      <c r="E469" s="251" t="s">
        <v>1176</v>
      </c>
      <c r="F469" s="251" t="s">
        <v>1177</v>
      </c>
      <c r="G469" s="252" t="s">
        <v>1178</v>
      </c>
      <c r="H469" s="252" t="s">
        <v>1179</v>
      </c>
    </row>
    <row r="470" s="219" customFormat="1" ht="33" outlineLevel="1" spans="4:8">
      <c r="D470" s="61" t="s">
        <v>17</v>
      </c>
      <c r="E470" s="251" t="s">
        <v>1180</v>
      </c>
      <c r="F470" s="251" t="s">
        <v>1181</v>
      </c>
      <c r="G470" s="252" t="s">
        <v>1178</v>
      </c>
      <c r="H470" s="252" t="s">
        <v>1182</v>
      </c>
    </row>
    <row r="471" s="219" customFormat="1" ht="82.5" outlineLevel="1" spans="4:8">
      <c r="D471" s="61" t="s">
        <v>17</v>
      </c>
      <c r="E471" s="251" t="s">
        <v>1183</v>
      </c>
      <c r="F471" s="251" t="s">
        <v>1184</v>
      </c>
      <c r="G471" s="252" t="s">
        <v>1185</v>
      </c>
      <c r="H471" s="252" t="s">
        <v>1186</v>
      </c>
    </row>
    <row r="472" s="219" customFormat="1" ht="49.5" outlineLevel="1" spans="4:8">
      <c r="D472" s="61" t="s">
        <v>20</v>
      </c>
      <c r="E472" s="251" t="s">
        <v>1187</v>
      </c>
      <c r="F472" s="251" t="s">
        <v>1184</v>
      </c>
      <c r="G472" s="252" t="s">
        <v>1188</v>
      </c>
      <c r="H472" s="252" t="s">
        <v>1189</v>
      </c>
    </row>
    <row r="473" s="219" customFormat="1" ht="49.5" outlineLevel="1" spans="4:8">
      <c r="D473" s="61" t="s">
        <v>20</v>
      </c>
      <c r="E473" s="251" t="s">
        <v>1190</v>
      </c>
      <c r="F473" s="251" t="s">
        <v>1184</v>
      </c>
      <c r="G473" s="252" t="s">
        <v>1191</v>
      </c>
      <c r="H473" s="252" t="s">
        <v>1192</v>
      </c>
    </row>
    <row r="474" s="219" customFormat="1" ht="49.5" outlineLevel="1" spans="4:8">
      <c r="D474" s="61" t="s">
        <v>20</v>
      </c>
      <c r="E474" s="251" t="s">
        <v>1193</v>
      </c>
      <c r="F474" s="251" t="s">
        <v>1184</v>
      </c>
      <c r="G474" s="252" t="s">
        <v>1194</v>
      </c>
      <c r="H474" s="252" t="s">
        <v>1195</v>
      </c>
    </row>
    <row r="475" s="219" customFormat="1" ht="49.5" outlineLevel="1" spans="4:8">
      <c r="D475" s="61" t="s">
        <v>20</v>
      </c>
      <c r="E475" s="251" t="s">
        <v>1196</v>
      </c>
      <c r="F475" s="251" t="s">
        <v>1184</v>
      </c>
      <c r="G475" s="252" t="s">
        <v>1197</v>
      </c>
      <c r="H475" s="252" t="s">
        <v>1198</v>
      </c>
    </row>
    <row r="476" s="219" customFormat="1" ht="99" outlineLevel="1" spans="4:8">
      <c r="D476" s="61" t="s">
        <v>23</v>
      </c>
      <c r="E476" s="251" t="s">
        <v>1199</v>
      </c>
      <c r="F476" s="251" t="s">
        <v>1200</v>
      </c>
      <c r="G476" s="252" t="s">
        <v>1201</v>
      </c>
      <c r="H476" s="252" t="s">
        <v>1202</v>
      </c>
    </row>
    <row r="477" s="219" customFormat="1" ht="115.5" outlineLevel="1" spans="4:8">
      <c r="D477" s="61" t="s">
        <v>23</v>
      </c>
      <c r="E477" s="251" t="s">
        <v>1203</v>
      </c>
      <c r="F477" s="251" t="s">
        <v>1204</v>
      </c>
      <c r="G477" s="252" t="s">
        <v>1205</v>
      </c>
      <c r="H477" s="252" t="s">
        <v>1202</v>
      </c>
    </row>
    <row r="478" s="219" customFormat="1" ht="33" outlineLevel="1" spans="4:8">
      <c r="D478" s="61" t="s">
        <v>20</v>
      </c>
      <c r="E478" s="251" t="s">
        <v>1206</v>
      </c>
      <c r="F478" s="262" t="s">
        <v>276</v>
      </c>
      <c r="G478" s="252" t="s">
        <v>1207</v>
      </c>
      <c r="H478" s="252" t="s">
        <v>1208</v>
      </c>
    </row>
    <row r="479" s="219" customFormat="1" ht="33" outlineLevel="1" spans="4:8">
      <c r="D479" s="61" t="s">
        <v>20</v>
      </c>
      <c r="E479" s="220"/>
      <c r="F479" s="262" t="s">
        <v>276</v>
      </c>
      <c r="G479" s="252" t="s">
        <v>1209</v>
      </c>
      <c r="H479" s="252" t="s">
        <v>1210</v>
      </c>
    </row>
    <row r="480" s="219" customFormat="1" ht="33" outlineLevel="1" spans="4:8">
      <c r="D480" s="61" t="s">
        <v>20</v>
      </c>
      <c r="E480" s="251" t="s">
        <v>1211</v>
      </c>
      <c r="F480" s="262" t="s">
        <v>276</v>
      </c>
      <c r="G480" s="252" t="s">
        <v>1212</v>
      </c>
      <c r="H480" s="252" t="s">
        <v>1213</v>
      </c>
    </row>
    <row r="481" s="219" customFormat="1" ht="33" outlineLevel="1" spans="4:8">
      <c r="D481" s="61" t="s">
        <v>20</v>
      </c>
      <c r="E481" s="251" t="s">
        <v>1214</v>
      </c>
      <c r="F481" s="262" t="s">
        <v>276</v>
      </c>
      <c r="G481" s="252" t="s">
        <v>1215</v>
      </c>
      <c r="H481" s="252" t="s">
        <v>1216</v>
      </c>
    </row>
    <row r="482" s="219" customFormat="1" ht="33" outlineLevel="1" spans="4:8">
      <c r="D482" s="61" t="s">
        <v>20</v>
      </c>
      <c r="E482" s="251" t="s">
        <v>1217</v>
      </c>
      <c r="F482" s="262" t="s">
        <v>276</v>
      </c>
      <c r="G482" s="252" t="s">
        <v>1218</v>
      </c>
      <c r="H482" s="252" t="s">
        <v>1219</v>
      </c>
    </row>
    <row r="483" s="219" customFormat="1" ht="33" outlineLevel="1" spans="4:8">
      <c r="D483" s="61" t="s">
        <v>20</v>
      </c>
      <c r="E483" s="251" t="s">
        <v>1220</v>
      </c>
      <c r="F483" s="262" t="s">
        <v>276</v>
      </c>
      <c r="G483" s="252" t="s">
        <v>1221</v>
      </c>
      <c r="H483" s="252" t="s">
        <v>1222</v>
      </c>
    </row>
    <row r="484" s="219" customFormat="1" ht="49.5" outlineLevel="1" spans="4:8">
      <c r="D484" s="61" t="s">
        <v>20</v>
      </c>
      <c r="E484" s="251" t="s">
        <v>1223</v>
      </c>
      <c r="F484" s="262" t="s">
        <v>276</v>
      </c>
      <c r="G484" s="252" t="s">
        <v>1224</v>
      </c>
      <c r="H484" s="252" t="s">
        <v>1225</v>
      </c>
    </row>
    <row r="485" s="219" customFormat="1" ht="33" outlineLevel="1" spans="4:8">
      <c r="D485" s="61" t="s">
        <v>20</v>
      </c>
      <c r="E485" s="251" t="s">
        <v>1226</v>
      </c>
      <c r="F485" s="262" t="s">
        <v>276</v>
      </c>
      <c r="G485" s="252" t="s">
        <v>1227</v>
      </c>
      <c r="H485" s="252" t="s">
        <v>1228</v>
      </c>
    </row>
    <row r="486" s="219" customFormat="1" ht="66" outlineLevel="1" spans="4:8">
      <c r="D486" s="61" t="s">
        <v>20</v>
      </c>
      <c r="E486" s="251" t="s">
        <v>1229</v>
      </c>
      <c r="F486" s="262" t="s">
        <v>276</v>
      </c>
      <c r="G486" s="252" t="s">
        <v>1230</v>
      </c>
      <c r="H486" s="252" t="s">
        <v>1231</v>
      </c>
    </row>
    <row r="487" s="219" customFormat="1" ht="33" outlineLevel="1" spans="4:8">
      <c r="D487" s="61" t="s">
        <v>20</v>
      </c>
      <c r="E487" s="251" t="s">
        <v>1232</v>
      </c>
      <c r="F487" s="262" t="s">
        <v>276</v>
      </c>
      <c r="G487" s="252" t="s">
        <v>1233</v>
      </c>
      <c r="H487" s="252" t="s">
        <v>1234</v>
      </c>
    </row>
    <row r="488" s="219" customFormat="1" ht="33" outlineLevel="1" spans="4:8">
      <c r="D488" s="61" t="s">
        <v>20</v>
      </c>
      <c r="E488" s="251" t="s">
        <v>1235</v>
      </c>
      <c r="F488" s="262" t="s">
        <v>276</v>
      </c>
      <c r="G488" s="252" t="s">
        <v>1236</v>
      </c>
      <c r="H488" s="252" t="s">
        <v>1234</v>
      </c>
    </row>
    <row r="489" s="219" customFormat="1" ht="33" outlineLevel="1" spans="4:8">
      <c r="D489" s="61" t="s">
        <v>20</v>
      </c>
      <c r="E489" s="251" t="s">
        <v>1237</v>
      </c>
      <c r="F489" s="262" t="s">
        <v>276</v>
      </c>
      <c r="G489" s="252" t="s">
        <v>1238</v>
      </c>
      <c r="H489" s="252" t="s">
        <v>1239</v>
      </c>
    </row>
    <row r="490" s="219" customFormat="1" ht="33" outlineLevel="1" spans="4:8">
      <c r="D490" s="61" t="s">
        <v>20</v>
      </c>
      <c r="E490" s="251" t="s">
        <v>1240</v>
      </c>
      <c r="F490" s="262" t="s">
        <v>276</v>
      </c>
      <c r="G490" s="252" t="s">
        <v>1241</v>
      </c>
      <c r="H490" s="252" t="s">
        <v>1242</v>
      </c>
    </row>
    <row r="491" s="219" customFormat="1" ht="49.5" outlineLevel="1" spans="4:8">
      <c r="D491" s="61" t="s">
        <v>20</v>
      </c>
      <c r="E491" s="251" t="s">
        <v>1243</v>
      </c>
      <c r="F491" s="262" t="s">
        <v>276</v>
      </c>
      <c r="G491" s="252" t="s">
        <v>1244</v>
      </c>
      <c r="H491" s="252" t="s">
        <v>1245</v>
      </c>
    </row>
    <row r="492" s="219" customFormat="1" ht="49.5" outlineLevel="1" spans="4:8">
      <c r="D492" s="61" t="s">
        <v>17</v>
      </c>
      <c r="E492" s="251" t="s">
        <v>1246</v>
      </c>
      <c r="F492" s="262" t="s">
        <v>276</v>
      </c>
      <c r="G492" s="252" t="s">
        <v>1247</v>
      </c>
      <c r="H492" s="252" t="s">
        <v>1248</v>
      </c>
    </row>
    <row r="493" s="219" customFormat="1" ht="115.5" outlineLevel="1" spans="4:8">
      <c r="D493" s="61" t="s">
        <v>17</v>
      </c>
      <c r="E493" s="251" t="s">
        <v>1249</v>
      </c>
      <c r="F493" s="262" t="s">
        <v>276</v>
      </c>
      <c r="G493" s="252" t="s">
        <v>1250</v>
      </c>
      <c r="H493" s="252" t="s">
        <v>1251</v>
      </c>
    </row>
    <row r="494" s="219" customFormat="1" ht="33" outlineLevel="1" spans="4:8">
      <c r="D494" s="61" t="s">
        <v>17</v>
      </c>
      <c r="E494" s="251" t="s">
        <v>1252</v>
      </c>
      <c r="F494" s="262" t="s">
        <v>276</v>
      </c>
      <c r="G494" s="252" t="s">
        <v>1253</v>
      </c>
      <c r="H494" s="252" t="s">
        <v>1254</v>
      </c>
    </row>
    <row r="495" s="219" customFormat="1" ht="49.5" outlineLevel="1" spans="4:8">
      <c r="D495" s="61" t="s">
        <v>20</v>
      </c>
      <c r="E495" s="251" t="s">
        <v>1255</v>
      </c>
      <c r="F495" s="262" t="s">
        <v>276</v>
      </c>
      <c r="G495" s="252" t="s">
        <v>1256</v>
      </c>
      <c r="H495" s="252" t="s">
        <v>1213</v>
      </c>
    </row>
    <row r="496" s="219" customFormat="1" ht="33" outlineLevel="1" spans="4:8">
      <c r="D496" s="61" t="s">
        <v>20</v>
      </c>
      <c r="E496" s="251" t="s">
        <v>1257</v>
      </c>
      <c r="F496" s="262" t="s">
        <v>276</v>
      </c>
      <c r="G496" s="252" t="s">
        <v>1258</v>
      </c>
      <c r="H496" s="252" t="s">
        <v>1216</v>
      </c>
    </row>
    <row r="497" s="219" customFormat="1" ht="33" outlineLevel="1" spans="4:8">
      <c r="D497" s="61" t="s">
        <v>20</v>
      </c>
      <c r="E497" s="251" t="s">
        <v>1259</v>
      </c>
      <c r="F497" s="262" t="s">
        <v>276</v>
      </c>
      <c r="G497" s="252" t="s">
        <v>1260</v>
      </c>
      <c r="H497" s="252" t="s">
        <v>1219</v>
      </c>
    </row>
    <row r="498" s="219" customFormat="1" ht="49.5" outlineLevel="1" spans="4:8">
      <c r="D498" s="61" t="s">
        <v>20</v>
      </c>
      <c r="E498" s="251" t="s">
        <v>1261</v>
      </c>
      <c r="F498" s="262" t="s">
        <v>276</v>
      </c>
      <c r="G498" s="252" t="s">
        <v>1262</v>
      </c>
      <c r="H498" s="252" t="s">
        <v>1222</v>
      </c>
    </row>
    <row r="499" s="219" customFormat="1" ht="49.5" outlineLevel="1" spans="4:8">
      <c r="D499" s="61" t="s">
        <v>20</v>
      </c>
      <c r="E499" s="251" t="s">
        <v>1263</v>
      </c>
      <c r="F499" s="262" t="s">
        <v>276</v>
      </c>
      <c r="G499" s="252" t="s">
        <v>1264</v>
      </c>
      <c r="H499" s="252" t="s">
        <v>1225</v>
      </c>
    </row>
    <row r="500" s="219" customFormat="1" ht="33" outlineLevel="1" spans="4:8">
      <c r="D500" s="61" t="s">
        <v>20</v>
      </c>
      <c r="E500" s="251" t="s">
        <v>1265</v>
      </c>
      <c r="F500" s="262" t="s">
        <v>276</v>
      </c>
      <c r="G500" s="252" t="s">
        <v>1227</v>
      </c>
      <c r="H500" s="252" t="s">
        <v>1228</v>
      </c>
    </row>
    <row r="501" s="219" customFormat="1" ht="66" outlineLevel="1" spans="4:8">
      <c r="D501" s="61" t="s">
        <v>20</v>
      </c>
      <c r="E501" s="251" t="s">
        <v>1266</v>
      </c>
      <c r="F501" s="262" t="s">
        <v>276</v>
      </c>
      <c r="G501" s="252" t="s">
        <v>1230</v>
      </c>
      <c r="H501" s="252" t="s">
        <v>1231</v>
      </c>
    </row>
    <row r="502" s="219" customFormat="1" ht="33" outlineLevel="1" spans="4:8">
      <c r="D502" s="61" t="s">
        <v>20</v>
      </c>
      <c r="E502" s="251" t="s">
        <v>1267</v>
      </c>
      <c r="F502" s="262" t="s">
        <v>276</v>
      </c>
      <c r="G502" s="252" t="s">
        <v>1268</v>
      </c>
      <c r="H502" s="252" t="s">
        <v>1269</v>
      </c>
    </row>
    <row r="503" s="219" customFormat="1" ht="33" outlineLevel="1" spans="4:8">
      <c r="D503" s="61" t="s">
        <v>20</v>
      </c>
      <c r="E503" s="251" t="s">
        <v>1270</v>
      </c>
      <c r="F503" s="262" t="s">
        <v>276</v>
      </c>
      <c r="G503" s="252" t="s">
        <v>1271</v>
      </c>
      <c r="H503" s="252" t="s">
        <v>1269</v>
      </c>
    </row>
    <row r="504" s="219" customFormat="1" ht="33" outlineLevel="1" spans="4:8">
      <c r="D504" s="61" t="s">
        <v>20</v>
      </c>
      <c r="E504" s="251" t="s">
        <v>1272</v>
      </c>
      <c r="F504" s="262" t="s">
        <v>276</v>
      </c>
      <c r="G504" s="252" t="s">
        <v>1273</v>
      </c>
      <c r="H504" s="252" t="s">
        <v>1239</v>
      </c>
    </row>
    <row r="505" s="219" customFormat="1" ht="49.5" outlineLevel="1" spans="4:8">
      <c r="D505" s="61" t="s">
        <v>17</v>
      </c>
      <c r="E505" s="251" t="s">
        <v>1274</v>
      </c>
      <c r="F505" s="251" t="s">
        <v>1275</v>
      </c>
      <c r="G505" s="252" t="s">
        <v>1276</v>
      </c>
      <c r="H505" s="252" t="s">
        <v>1277</v>
      </c>
    </row>
    <row r="506" s="219" customFormat="1" ht="82.5" outlineLevel="1" spans="4:8">
      <c r="D506" s="61" t="s">
        <v>20</v>
      </c>
      <c r="E506" s="251" t="s">
        <v>1278</v>
      </c>
      <c r="F506" s="262" t="s">
        <v>276</v>
      </c>
      <c r="G506" s="252" t="s">
        <v>1279</v>
      </c>
      <c r="H506" s="252" t="s">
        <v>1280</v>
      </c>
    </row>
    <row r="507" s="219" customFormat="1" ht="49.5" outlineLevel="1" spans="4:8">
      <c r="D507" s="61" t="s">
        <v>20</v>
      </c>
      <c r="E507" s="251" t="s">
        <v>1281</v>
      </c>
      <c r="F507" s="262" t="s">
        <v>276</v>
      </c>
      <c r="G507" s="252" t="s">
        <v>1282</v>
      </c>
      <c r="H507" s="252" t="s">
        <v>1283</v>
      </c>
    </row>
    <row r="508" s="219" customFormat="1" ht="66" outlineLevel="1" spans="4:8">
      <c r="D508" s="61" t="s">
        <v>23</v>
      </c>
      <c r="E508" s="251" t="s">
        <v>1284</v>
      </c>
      <c r="F508" s="262" t="s">
        <v>276</v>
      </c>
      <c r="G508" s="252" t="s">
        <v>1285</v>
      </c>
      <c r="H508" s="252" t="s">
        <v>1286</v>
      </c>
    </row>
    <row r="509" s="219" customFormat="1" ht="66" outlineLevel="1" spans="4:8">
      <c r="D509" s="61" t="s">
        <v>23</v>
      </c>
      <c r="E509" s="251" t="s">
        <v>1287</v>
      </c>
      <c r="F509" s="262" t="s">
        <v>276</v>
      </c>
      <c r="G509" s="252" t="s">
        <v>1288</v>
      </c>
      <c r="H509" s="252" t="s">
        <v>1289</v>
      </c>
    </row>
    <row r="510" s="219" customFormat="1" ht="82.5" outlineLevel="1" spans="4:8">
      <c r="D510" s="61" t="s">
        <v>20</v>
      </c>
      <c r="E510" s="251" t="s">
        <v>1290</v>
      </c>
      <c r="F510" s="262" t="s">
        <v>276</v>
      </c>
      <c r="G510" s="252" t="s">
        <v>1291</v>
      </c>
      <c r="H510" s="252" t="s">
        <v>1292</v>
      </c>
    </row>
    <row r="511" s="219" customFormat="1" ht="82.5" outlineLevel="1" spans="4:8">
      <c r="D511" s="61" t="s">
        <v>20</v>
      </c>
      <c r="E511" s="251" t="s">
        <v>1293</v>
      </c>
      <c r="F511" s="262" t="s">
        <v>276</v>
      </c>
      <c r="G511" s="252" t="s">
        <v>1294</v>
      </c>
      <c r="H511" s="252" t="s">
        <v>1295</v>
      </c>
    </row>
    <row r="512" s="219" customFormat="1" ht="49.5" outlineLevel="1" spans="4:8">
      <c r="D512" s="61" t="s">
        <v>20</v>
      </c>
      <c r="E512" s="251" t="s">
        <v>1296</v>
      </c>
      <c r="F512" s="251" t="s">
        <v>1297</v>
      </c>
      <c r="G512" s="252" t="s">
        <v>1298</v>
      </c>
      <c r="H512" s="252" t="s">
        <v>1299</v>
      </c>
    </row>
  </sheetData>
  <mergeCells count="39">
    <mergeCell ref="I2:L2"/>
    <mergeCell ref="I3:L3"/>
    <mergeCell ref="I4:L4"/>
    <mergeCell ref="I5:L5"/>
    <mergeCell ref="G220:H220"/>
    <mergeCell ref="G221:H221"/>
    <mergeCell ref="G246:H246"/>
    <mergeCell ref="G247:H247"/>
    <mergeCell ref="A2:A5"/>
    <mergeCell ref="A6:A9"/>
    <mergeCell ref="D171:D172"/>
    <mergeCell ref="D174:D175"/>
    <mergeCell ref="D177:D178"/>
    <mergeCell ref="E53:E54"/>
    <mergeCell ref="E130:E133"/>
    <mergeCell ref="E170:E172"/>
    <mergeCell ref="E173:E175"/>
    <mergeCell ref="E176:E178"/>
    <mergeCell ref="E197:E198"/>
    <mergeCell ref="E278:E279"/>
    <mergeCell ref="E319:E320"/>
    <mergeCell ref="E321:E324"/>
    <mergeCell ref="E329:E330"/>
    <mergeCell ref="E437:E440"/>
    <mergeCell ref="E455:E456"/>
    <mergeCell ref="E478:E479"/>
    <mergeCell ref="F14:F22"/>
    <mergeCell ref="F23:F25"/>
    <mergeCell ref="F130:F133"/>
    <mergeCell ref="F170:F172"/>
    <mergeCell ref="F173:F175"/>
    <mergeCell ref="F176:F178"/>
    <mergeCell ref="F321:F324"/>
    <mergeCell ref="F437:F440"/>
    <mergeCell ref="F455:F456"/>
    <mergeCell ref="G356:G357"/>
    <mergeCell ref="H171:H172"/>
    <mergeCell ref="H174:H175"/>
    <mergeCell ref="H177:H178"/>
  </mergeCells>
  <conditionalFormatting sqref="D12">
    <cfRule type="cellIs" dxfId="0" priority="349" stopIfTrue="1" operator="equal">
      <formula>"High"</formula>
    </cfRule>
  </conditionalFormatting>
  <conditionalFormatting sqref="D14">
    <cfRule type="cellIs" dxfId="0" priority="259" stopIfTrue="1" operator="equal">
      <formula>"High"</formula>
    </cfRule>
  </conditionalFormatting>
  <conditionalFormatting sqref="D15">
    <cfRule type="cellIs" dxfId="0" priority="258" stopIfTrue="1" operator="equal">
      <formula>"High"</formula>
    </cfRule>
  </conditionalFormatting>
  <conditionalFormatting sqref="D16">
    <cfRule type="cellIs" dxfId="0" priority="257" stopIfTrue="1" operator="equal">
      <formula>"High"</formula>
    </cfRule>
  </conditionalFormatting>
  <conditionalFormatting sqref="D17">
    <cfRule type="cellIs" dxfId="0" priority="256" stopIfTrue="1" operator="equal">
      <formula>"High"</formula>
    </cfRule>
  </conditionalFormatting>
  <conditionalFormatting sqref="D20">
    <cfRule type="cellIs" dxfId="0" priority="253" stopIfTrue="1" operator="equal">
      <formula>"High"</formula>
    </cfRule>
  </conditionalFormatting>
  <conditionalFormatting sqref="D21">
    <cfRule type="cellIs" dxfId="0" priority="254" stopIfTrue="1" operator="equal">
      <formula>"High"</formula>
    </cfRule>
  </conditionalFormatting>
  <conditionalFormatting sqref="D22">
    <cfRule type="cellIs" dxfId="0" priority="252" stopIfTrue="1" operator="equal">
      <formula>"High"</formula>
    </cfRule>
  </conditionalFormatting>
  <conditionalFormatting sqref="D23">
    <cfRule type="cellIs" dxfId="0" priority="228" stopIfTrue="1" operator="equal">
      <formula>"High"</formula>
    </cfRule>
  </conditionalFormatting>
  <conditionalFormatting sqref="D24">
    <cfRule type="cellIs" dxfId="0" priority="227" stopIfTrue="1" operator="equal">
      <formula>"High"</formula>
    </cfRule>
  </conditionalFormatting>
  <conditionalFormatting sqref="D25">
    <cfRule type="cellIs" dxfId="0" priority="226" stopIfTrue="1" operator="equal">
      <formula>"High"</formula>
    </cfRule>
  </conditionalFormatting>
  <conditionalFormatting sqref="D26">
    <cfRule type="cellIs" dxfId="0" priority="225" stopIfTrue="1" operator="equal">
      <formula>"High"</formula>
    </cfRule>
  </conditionalFormatting>
  <conditionalFormatting sqref="D27">
    <cfRule type="cellIs" dxfId="0" priority="224" stopIfTrue="1" operator="equal">
      <formula>"High"</formula>
    </cfRule>
  </conditionalFormatting>
  <conditionalFormatting sqref="D28">
    <cfRule type="cellIs" dxfId="0" priority="223" stopIfTrue="1" operator="equal">
      <formula>"High"</formula>
    </cfRule>
  </conditionalFormatting>
  <conditionalFormatting sqref="D29">
    <cfRule type="cellIs" dxfId="0" priority="222" stopIfTrue="1" operator="equal">
      <formula>"High"</formula>
    </cfRule>
  </conditionalFormatting>
  <conditionalFormatting sqref="D32">
    <cfRule type="cellIs" dxfId="0" priority="220" stopIfTrue="1" operator="equal">
      <formula>"High"</formula>
    </cfRule>
  </conditionalFormatting>
  <conditionalFormatting sqref="D33">
    <cfRule type="cellIs" dxfId="0" priority="219" stopIfTrue="1" operator="equal">
      <formula>"High"</formula>
    </cfRule>
  </conditionalFormatting>
  <conditionalFormatting sqref="D34">
    <cfRule type="cellIs" dxfId="0" priority="218" stopIfTrue="1" operator="equal">
      <formula>"High"</formula>
    </cfRule>
  </conditionalFormatting>
  <conditionalFormatting sqref="D35">
    <cfRule type="cellIs" dxfId="0" priority="217" stopIfTrue="1" operator="equal">
      <formula>"High"</formula>
    </cfRule>
  </conditionalFormatting>
  <conditionalFormatting sqref="D36">
    <cfRule type="cellIs" dxfId="0" priority="216" stopIfTrue="1" operator="equal">
      <formula>"High"</formula>
    </cfRule>
  </conditionalFormatting>
  <conditionalFormatting sqref="D37">
    <cfRule type="cellIs" dxfId="0" priority="215" stopIfTrue="1" operator="equal">
      <formula>"High"</formula>
    </cfRule>
  </conditionalFormatting>
  <conditionalFormatting sqref="D38">
    <cfRule type="cellIs" dxfId="0" priority="214" stopIfTrue="1" operator="equal">
      <formula>"High"</formula>
    </cfRule>
  </conditionalFormatting>
  <conditionalFormatting sqref="D39">
    <cfRule type="cellIs" dxfId="0" priority="213" stopIfTrue="1" operator="equal">
      <formula>"High"</formula>
    </cfRule>
  </conditionalFormatting>
  <conditionalFormatting sqref="D40">
    <cfRule type="cellIs" dxfId="0" priority="212" stopIfTrue="1" operator="equal">
      <formula>"High"</formula>
    </cfRule>
  </conditionalFormatting>
  <conditionalFormatting sqref="D41">
    <cfRule type="cellIs" dxfId="0" priority="211" stopIfTrue="1" operator="equal">
      <formula>"High"</formula>
    </cfRule>
  </conditionalFormatting>
  <conditionalFormatting sqref="D42">
    <cfRule type="cellIs" dxfId="0" priority="210" stopIfTrue="1" operator="equal">
      <formula>"High"</formula>
    </cfRule>
  </conditionalFormatting>
  <conditionalFormatting sqref="D47">
    <cfRule type="cellIs" dxfId="0" priority="208" stopIfTrue="1" operator="equal">
      <formula>"High"</formula>
    </cfRule>
  </conditionalFormatting>
  <conditionalFormatting sqref="D48">
    <cfRule type="cellIs" dxfId="0" priority="207" stopIfTrue="1" operator="equal">
      <formula>"High"</formula>
    </cfRule>
  </conditionalFormatting>
  <conditionalFormatting sqref="D49">
    <cfRule type="cellIs" dxfId="0" priority="206" stopIfTrue="1" operator="equal">
      <formula>"High"</formula>
    </cfRule>
  </conditionalFormatting>
  <conditionalFormatting sqref="D50">
    <cfRule type="cellIs" dxfId="0" priority="205" stopIfTrue="1" operator="equal">
      <formula>"High"</formula>
    </cfRule>
  </conditionalFormatting>
  <conditionalFormatting sqref="D51">
    <cfRule type="cellIs" dxfId="0" priority="204" stopIfTrue="1" operator="equal">
      <formula>"High"</formula>
    </cfRule>
  </conditionalFormatting>
  <conditionalFormatting sqref="D59">
    <cfRule type="cellIs" dxfId="0" priority="202" stopIfTrue="1" operator="equal">
      <formula>"High"</formula>
    </cfRule>
  </conditionalFormatting>
  <conditionalFormatting sqref="D120">
    <cfRule type="cellIs" dxfId="0" priority="347" stopIfTrue="1" operator="equal">
      <formula>"High"</formula>
    </cfRule>
  </conditionalFormatting>
  <conditionalFormatting sqref="D121">
    <cfRule type="cellIs" dxfId="0" priority="35" stopIfTrue="1" operator="equal">
      <formula>"High"</formula>
    </cfRule>
  </conditionalFormatting>
  <conditionalFormatting sqref="D122">
    <cfRule type="cellIs" dxfId="0" priority="33" stopIfTrue="1" operator="equal">
      <formula>"High"</formula>
    </cfRule>
  </conditionalFormatting>
  <conditionalFormatting sqref="D123">
    <cfRule type="cellIs" dxfId="0" priority="34" stopIfTrue="1" operator="equal">
      <formula>"High"</formula>
    </cfRule>
  </conditionalFormatting>
  <conditionalFormatting sqref="D124">
    <cfRule type="cellIs" dxfId="0" priority="31" stopIfTrue="1" operator="equal">
      <formula>"High"</formula>
    </cfRule>
  </conditionalFormatting>
  <conditionalFormatting sqref="D125">
    <cfRule type="cellIs" dxfId="0" priority="32" stopIfTrue="1" operator="equal">
      <formula>"High"</formula>
    </cfRule>
  </conditionalFormatting>
  <conditionalFormatting sqref="D126">
    <cfRule type="cellIs" dxfId="0" priority="30" stopIfTrue="1" operator="equal">
      <formula>"High"</formula>
    </cfRule>
  </conditionalFormatting>
  <conditionalFormatting sqref="D127">
    <cfRule type="cellIs" dxfId="0" priority="29" stopIfTrue="1" operator="equal">
      <formula>"High"</formula>
    </cfRule>
  </conditionalFormatting>
  <conditionalFormatting sqref="D128">
    <cfRule type="cellIs" dxfId="0" priority="346" stopIfTrue="1" operator="equal">
      <formula>"High"</formula>
    </cfRule>
  </conditionalFormatting>
  <conditionalFormatting sqref="D129">
    <cfRule type="cellIs" dxfId="0" priority="337" stopIfTrue="1" operator="equal">
      <formula>"High"</formula>
    </cfRule>
  </conditionalFormatting>
  <conditionalFormatting sqref="D130">
    <cfRule type="cellIs" dxfId="0" priority="345" stopIfTrue="1" operator="equal">
      <formula>"High"</formula>
    </cfRule>
  </conditionalFormatting>
  <conditionalFormatting sqref="D131">
    <cfRule type="cellIs" dxfId="0" priority="344" stopIfTrue="1" operator="equal">
      <formula>"High"</formula>
    </cfRule>
  </conditionalFormatting>
  <conditionalFormatting sqref="D132">
    <cfRule type="cellIs" dxfId="0" priority="343" stopIfTrue="1" operator="equal">
      <formula>"High"</formula>
    </cfRule>
  </conditionalFormatting>
  <conditionalFormatting sqref="D133">
    <cfRule type="cellIs" dxfId="0" priority="342" stopIfTrue="1" operator="equal">
      <formula>"High"</formula>
    </cfRule>
  </conditionalFormatting>
  <conditionalFormatting sqref="D134">
    <cfRule type="cellIs" dxfId="0" priority="333" stopIfTrue="1" operator="equal">
      <formula>"High"</formula>
    </cfRule>
  </conditionalFormatting>
  <conditionalFormatting sqref="D135">
    <cfRule type="cellIs" dxfId="0" priority="336" stopIfTrue="1" operator="equal">
      <formula>"High"</formula>
    </cfRule>
  </conditionalFormatting>
  <conditionalFormatting sqref="D136">
    <cfRule type="cellIs" dxfId="0" priority="331" stopIfTrue="1" operator="equal">
      <formula>"High"</formula>
    </cfRule>
  </conditionalFormatting>
  <conditionalFormatting sqref="D137">
    <cfRule type="cellIs" dxfId="0" priority="332" stopIfTrue="1" operator="equal">
      <formula>"High"</formula>
    </cfRule>
  </conditionalFormatting>
  <conditionalFormatting sqref="D138">
    <cfRule type="cellIs" dxfId="0" priority="330" stopIfTrue="1" operator="equal">
      <formula>"High"</formula>
    </cfRule>
  </conditionalFormatting>
  <conditionalFormatting sqref="D139">
    <cfRule type="cellIs" dxfId="0" priority="329" stopIfTrue="1" operator="equal">
      <formula>"High"</formula>
    </cfRule>
  </conditionalFormatting>
  <conditionalFormatting sqref="D140">
    <cfRule type="cellIs" dxfId="0" priority="328" stopIfTrue="1" operator="equal">
      <formula>"High"</formula>
    </cfRule>
  </conditionalFormatting>
  <conditionalFormatting sqref="D145">
    <cfRule type="cellIs" dxfId="0" priority="325" stopIfTrue="1" operator="equal">
      <formula>"High"</formula>
    </cfRule>
  </conditionalFormatting>
  <conditionalFormatting sqref="D146">
    <cfRule type="cellIs" dxfId="0" priority="326" stopIfTrue="1" operator="equal">
      <formula>"High"</formula>
    </cfRule>
  </conditionalFormatting>
  <conditionalFormatting sqref="D147">
    <cfRule type="cellIs" dxfId="0" priority="323" stopIfTrue="1" operator="equal">
      <formula>"High"</formula>
    </cfRule>
  </conditionalFormatting>
  <conditionalFormatting sqref="D148">
    <cfRule type="cellIs" dxfId="0" priority="324" stopIfTrue="1" operator="equal">
      <formula>"High"</formula>
    </cfRule>
  </conditionalFormatting>
  <conditionalFormatting sqref="D149">
    <cfRule type="cellIs" dxfId="0" priority="322" stopIfTrue="1" operator="equal">
      <formula>"High"</formula>
    </cfRule>
  </conditionalFormatting>
  <conditionalFormatting sqref="D150">
    <cfRule type="cellIs" dxfId="0" priority="321" stopIfTrue="1" operator="equal">
      <formula>"High"</formula>
    </cfRule>
  </conditionalFormatting>
  <conditionalFormatting sqref="D151">
    <cfRule type="cellIs" dxfId="0" priority="320" stopIfTrue="1" operator="equal">
      <formula>"High"</formula>
    </cfRule>
  </conditionalFormatting>
  <conditionalFormatting sqref="D152">
    <cfRule type="cellIs" dxfId="0" priority="319" stopIfTrue="1" operator="equal">
      <formula>"High"</formula>
    </cfRule>
  </conditionalFormatting>
  <conditionalFormatting sqref="D153">
    <cfRule type="cellIs" dxfId="0" priority="5" stopIfTrue="1" operator="equal">
      <formula>"High"</formula>
    </cfRule>
  </conditionalFormatting>
  <conditionalFormatting sqref="D156">
    <cfRule type="cellIs" dxfId="0" priority="317" stopIfTrue="1" operator="equal">
      <formula>"High"</formula>
    </cfRule>
  </conditionalFormatting>
  <conditionalFormatting sqref="D157">
    <cfRule type="cellIs" dxfId="0" priority="318" stopIfTrue="1" operator="equal">
      <formula>"High"</formula>
    </cfRule>
  </conditionalFormatting>
  <conditionalFormatting sqref="D158">
    <cfRule type="cellIs" dxfId="0" priority="315" stopIfTrue="1" operator="equal">
      <formula>"High"</formula>
    </cfRule>
  </conditionalFormatting>
  <conditionalFormatting sqref="D159">
    <cfRule type="cellIs" dxfId="0" priority="316" stopIfTrue="1" operator="equal">
      <formula>"High"</formula>
    </cfRule>
  </conditionalFormatting>
  <conditionalFormatting sqref="D160">
    <cfRule type="cellIs" dxfId="0" priority="314" stopIfTrue="1" operator="equal">
      <formula>"High"</formula>
    </cfRule>
  </conditionalFormatting>
  <conditionalFormatting sqref="D161">
    <cfRule type="cellIs" dxfId="0" priority="313" stopIfTrue="1" operator="equal">
      <formula>"High"</formula>
    </cfRule>
  </conditionalFormatting>
  <conditionalFormatting sqref="D162">
    <cfRule type="cellIs" dxfId="0" priority="312" stopIfTrue="1" operator="equal">
      <formula>"High"</formula>
    </cfRule>
  </conditionalFormatting>
  <conditionalFormatting sqref="D164">
    <cfRule type="cellIs" dxfId="0" priority="4" stopIfTrue="1" operator="equal">
      <formula>"High"</formula>
    </cfRule>
  </conditionalFormatting>
  <conditionalFormatting sqref="D167">
    <cfRule type="cellIs" dxfId="0" priority="341" stopIfTrue="1" operator="equal">
      <formula>"High"</formula>
    </cfRule>
  </conditionalFormatting>
  <conditionalFormatting sqref="D168">
    <cfRule type="cellIs" dxfId="0" priority="340" stopIfTrue="1" operator="equal">
      <formula>"High"</formula>
    </cfRule>
  </conditionalFormatting>
  <conditionalFormatting sqref="D169">
    <cfRule type="cellIs" dxfId="0" priority="339" stopIfTrue="1" operator="equal">
      <formula>"High"</formula>
    </cfRule>
  </conditionalFormatting>
  <conditionalFormatting sqref="D170">
    <cfRule type="cellIs" dxfId="0" priority="338" stopIfTrue="1" operator="equal">
      <formula>"High"</formula>
    </cfRule>
  </conditionalFormatting>
  <conditionalFormatting sqref="D173">
    <cfRule type="cellIs" dxfId="0" priority="306" stopIfTrue="1" operator="equal">
      <formula>"High"</formula>
    </cfRule>
  </conditionalFormatting>
  <conditionalFormatting sqref="D176">
    <cfRule type="cellIs" dxfId="0" priority="305" stopIfTrue="1" operator="equal">
      <formula>"High"</formula>
    </cfRule>
  </conditionalFormatting>
  <conditionalFormatting sqref="D179">
    <cfRule type="cellIs" dxfId="0" priority="335" stopIfTrue="1" operator="equal">
      <formula>"High"</formula>
    </cfRule>
  </conditionalFormatting>
  <conditionalFormatting sqref="D180">
    <cfRule type="cellIs" dxfId="0" priority="334" stopIfTrue="1" operator="equal">
      <formula>"High"</formula>
    </cfRule>
  </conditionalFormatting>
  <conditionalFormatting sqref="D181">
    <cfRule type="cellIs" dxfId="0" priority="308" stopIfTrue="1" operator="equal">
      <formula>"High"</formula>
    </cfRule>
  </conditionalFormatting>
  <conditionalFormatting sqref="D182">
    <cfRule type="cellIs" dxfId="0" priority="307" stopIfTrue="1" operator="equal">
      <formula>"High"</formula>
    </cfRule>
  </conditionalFormatting>
  <conditionalFormatting sqref="D183">
    <cfRule type="cellIs" dxfId="0" priority="304" stopIfTrue="1" operator="equal">
      <formula>"High"</formula>
    </cfRule>
  </conditionalFormatting>
  <conditionalFormatting sqref="D184">
    <cfRule type="cellIs" dxfId="0" priority="303" stopIfTrue="1" operator="equal">
      <formula>"High"</formula>
    </cfRule>
  </conditionalFormatting>
  <conditionalFormatting sqref="D187">
    <cfRule type="cellIs" dxfId="0" priority="301" stopIfTrue="1" operator="equal">
      <formula>"High"</formula>
    </cfRule>
  </conditionalFormatting>
  <conditionalFormatting sqref="D188">
    <cfRule type="cellIs" dxfId="0" priority="50" stopIfTrue="1" operator="equal">
      <formula>"High"</formula>
    </cfRule>
  </conditionalFormatting>
  <conditionalFormatting sqref="D189">
    <cfRule type="cellIs" dxfId="0" priority="49" stopIfTrue="1" operator="equal">
      <formula>"High"</formula>
    </cfRule>
  </conditionalFormatting>
  <conditionalFormatting sqref="D190">
    <cfRule type="cellIs" dxfId="0" priority="48" stopIfTrue="1" operator="equal">
      <formula>"High"</formula>
    </cfRule>
  </conditionalFormatting>
  <conditionalFormatting sqref="D191">
    <cfRule type="cellIs" dxfId="0" priority="47" stopIfTrue="1" operator="equal">
      <formula>"High"</formula>
    </cfRule>
  </conditionalFormatting>
  <conditionalFormatting sqref="D192">
    <cfRule type="cellIs" dxfId="0" priority="46" stopIfTrue="1" operator="equal">
      <formula>"High"</formula>
    </cfRule>
  </conditionalFormatting>
  <conditionalFormatting sqref="D193">
    <cfRule type="cellIs" dxfId="0" priority="45" stopIfTrue="1" operator="equal">
      <formula>"High"</formula>
    </cfRule>
  </conditionalFormatting>
  <conditionalFormatting sqref="D194">
    <cfRule type="cellIs" dxfId="0" priority="44" stopIfTrue="1" operator="equal">
      <formula>"High"</formula>
    </cfRule>
  </conditionalFormatting>
  <conditionalFormatting sqref="D195">
    <cfRule type="cellIs" dxfId="0" priority="300" stopIfTrue="1" operator="equal">
      <formula>"High"</formula>
    </cfRule>
  </conditionalFormatting>
  <conditionalFormatting sqref="D196">
    <cfRule type="cellIs" dxfId="0" priority="299" stopIfTrue="1" operator="equal">
      <formula>"High"</formula>
    </cfRule>
  </conditionalFormatting>
  <conditionalFormatting sqref="D199">
    <cfRule type="cellIs" dxfId="0" priority="284" stopIfTrue="1" operator="equal">
      <formula>"High"</formula>
    </cfRule>
  </conditionalFormatting>
  <conditionalFormatting sqref="D200">
    <cfRule type="cellIs" dxfId="0" priority="283" stopIfTrue="1" operator="equal">
      <formula>"High"</formula>
    </cfRule>
  </conditionalFormatting>
  <conditionalFormatting sqref="D201">
    <cfRule type="cellIs" dxfId="0" priority="282" stopIfTrue="1" operator="equal">
      <formula>"High"</formula>
    </cfRule>
  </conditionalFormatting>
  <conditionalFormatting sqref="D202">
    <cfRule type="cellIs" dxfId="0" priority="281" stopIfTrue="1" operator="equal">
      <formula>"High"</formula>
    </cfRule>
  </conditionalFormatting>
  <conditionalFormatting sqref="D203">
    <cfRule type="cellIs" dxfId="0" priority="280" stopIfTrue="1" operator="equal">
      <formula>"High"</formula>
    </cfRule>
  </conditionalFormatting>
  <conditionalFormatting sqref="D204">
    <cfRule type="cellIs" dxfId="0" priority="279" stopIfTrue="1" operator="equal">
      <formula>"High"</formula>
    </cfRule>
  </conditionalFormatting>
  <conditionalFormatting sqref="D205">
    <cfRule type="cellIs" dxfId="0" priority="278" stopIfTrue="1" operator="equal">
      <formula>"High"</formula>
    </cfRule>
  </conditionalFormatting>
  <conditionalFormatting sqref="D206">
    <cfRule type="cellIs" dxfId="0" priority="277" stopIfTrue="1" operator="equal">
      <formula>"High"</formula>
    </cfRule>
  </conditionalFormatting>
  <conditionalFormatting sqref="D207">
    <cfRule type="cellIs" dxfId="0" priority="276" stopIfTrue="1" operator="equal">
      <formula>"High"</formula>
    </cfRule>
  </conditionalFormatting>
  <conditionalFormatting sqref="D208">
    <cfRule type="cellIs" dxfId="0" priority="275" stopIfTrue="1" operator="equal">
      <formula>"High"</formula>
    </cfRule>
  </conditionalFormatting>
  <conditionalFormatting sqref="D209">
    <cfRule type="cellIs" dxfId="0" priority="274" stopIfTrue="1" operator="equal">
      <formula>"High"</formula>
    </cfRule>
  </conditionalFormatting>
  <conditionalFormatting sqref="D210">
    <cfRule type="cellIs" dxfId="0" priority="273" stopIfTrue="1" operator="equal">
      <formula>"High"</formula>
    </cfRule>
  </conditionalFormatting>
  <conditionalFormatting sqref="D211">
    <cfRule type="cellIs" dxfId="0" priority="294" stopIfTrue="1" operator="equal">
      <formula>"High"</formula>
    </cfRule>
  </conditionalFormatting>
  <conditionalFormatting sqref="D212">
    <cfRule type="cellIs" dxfId="0" priority="296" stopIfTrue="1" operator="equal">
      <formula>"High"</formula>
    </cfRule>
  </conditionalFormatting>
  <conditionalFormatting sqref="D213">
    <cfRule type="cellIs" dxfId="0" priority="295" stopIfTrue="1" operator="equal">
      <formula>"High"</formula>
    </cfRule>
  </conditionalFormatting>
  <conditionalFormatting sqref="D214">
    <cfRule type="cellIs" dxfId="0" priority="298" stopIfTrue="1" operator="equal">
      <formula>"High"</formula>
    </cfRule>
  </conditionalFormatting>
  <conditionalFormatting sqref="D215">
    <cfRule type="cellIs" dxfId="0" priority="297" stopIfTrue="1" operator="equal">
      <formula>"High"</formula>
    </cfRule>
  </conditionalFormatting>
  <conditionalFormatting sqref="D216">
    <cfRule type="cellIs" dxfId="0" priority="293" stopIfTrue="1" operator="equal">
      <formula>"High"</formula>
    </cfRule>
  </conditionalFormatting>
  <conditionalFormatting sqref="D217">
    <cfRule type="cellIs" dxfId="0" priority="292" stopIfTrue="1" operator="equal">
      <formula>"High"</formula>
    </cfRule>
  </conditionalFormatting>
  <conditionalFormatting sqref="D218">
    <cfRule type="cellIs" dxfId="0" priority="291" stopIfTrue="1" operator="equal">
      <formula>"High"</formula>
    </cfRule>
  </conditionalFormatting>
  <conditionalFormatting sqref="D219">
    <cfRule type="cellIs" dxfId="0" priority="290" stopIfTrue="1" operator="equal">
      <formula>"High"</formula>
    </cfRule>
  </conditionalFormatting>
  <conditionalFormatting sqref="D223">
    <cfRule type="cellIs" dxfId="0" priority="288" stopIfTrue="1" operator="equal">
      <formula>"High"</formula>
    </cfRule>
  </conditionalFormatting>
  <conditionalFormatting sqref="D224">
    <cfRule type="cellIs" dxfId="0" priority="57" stopIfTrue="1" operator="equal">
      <formula>"High"</formula>
    </cfRule>
  </conditionalFormatting>
  <conditionalFormatting sqref="D225">
    <cfRule type="cellIs" dxfId="0" priority="56" stopIfTrue="1" operator="equal">
      <formula>"High"</formula>
    </cfRule>
  </conditionalFormatting>
  <conditionalFormatting sqref="D226">
    <cfRule type="cellIs" dxfId="0" priority="55" stopIfTrue="1" operator="equal">
      <formula>"High"</formula>
    </cfRule>
  </conditionalFormatting>
  <conditionalFormatting sqref="D227">
    <cfRule type="cellIs" dxfId="0" priority="54" stopIfTrue="1" operator="equal">
      <formula>"High"</formula>
    </cfRule>
  </conditionalFormatting>
  <conditionalFormatting sqref="D228">
    <cfRule type="cellIs" dxfId="0" priority="53" stopIfTrue="1" operator="equal">
      <formula>"High"</formula>
    </cfRule>
  </conditionalFormatting>
  <conditionalFormatting sqref="D229">
    <cfRule type="cellIs" dxfId="0" priority="52" stopIfTrue="1" operator="equal">
      <formula>"High"</formula>
    </cfRule>
  </conditionalFormatting>
  <conditionalFormatting sqref="D230">
    <cfRule type="cellIs" dxfId="0" priority="51" stopIfTrue="1" operator="equal">
      <formula>"High"</formula>
    </cfRule>
  </conditionalFormatting>
  <conditionalFormatting sqref="D231">
    <cfRule type="cellIs" dxfId="0" priority="287" stopIfTrue="1" operator="equal">
      <formula>"High"</formula>
    </cfRule>
  </conditionalFormatting>
  <conditionalFormatting sqref="D232">
    <cfRule type="cellIs" dxfId="0" priority="286" stopIfTrue="1" operator="equal">
      <formula>"High"</formula>
    </cfRule>
  </conditionalFormatting>
  <conditionalFormatting sqref="D233">
    <cfRule type="cellIs" dxfId="0" priority="272" stopIfTrue="1" operator="equal">
      <formula>"High"</formula>
    </cfRule>
  </conditionalFormatting>
  <conditionalFormatting sqref="D234">
    <cfRule type="cellIs" dxfId="0" priority="271" stopIfTrue="1" operator="equal">
      <formula>"High"</formula>
    </cfRule>
  </conditionalFormatting>
  <conditionalFormatting sqref="D235">
    <cfRule type="cellIs" dxfId="0" priority="270" stopIfTrue="1" operator="equal">
      <formula>"High"</formula>
    </cfRule>
  </conditionalFormatting>
  <conditionalFormatting sqref="D236">
    <cfRule type="cellIs" dxfId="0" priority="269" stopIfTrue="1" operator="equal">
      <formula>"High"</formula>
    </cfRule>
  </conditionalFormatting>
  <conditionalFormatting sqref="D237">
    <cfRule type="cellIs" dxfId="0" priority="268" stopIfTrue="1" operator="equal">
      <formula>"High"</formula>
    </cfRule>
  </conditionalFormatting>
  <conditionalFormatting sqref="D238">
    <cfRule type="cellIs" dxfId="0" priority="267" stopIfTrue="1" operator="equal">
      <formula>"High"</formula>
    </cfRule>
  </conditionalFormatting>
  <conditionalFormatting sqref="D239">
    <cfRule type="cellIs" dxfId="0" priority="266" stopIfTrue="1" operator="equal">
      <formula>"High"</formula>
    </cfRule>
  </conditionalFormatting>
  <conditionalFormatting sqref="D240">
    <cfRule type="cellIs" dxfId="0" priority="265" stopIfTrue="1" operator="equal">
      <formula>"High"</formula>
    </cfRule>
  </conditionalFormatting>
  <conditionalFormatting sqref="D241">
    <cfRule type="cellIs" dxfId="0" priority="264" stopIfTrue="1" operator="equal">
      <formula>"High"</formula>
    </cfRule>
  </conditionalFormatting>
  <conditionalFormatting sqref="D242">
    <cfRule type="cellIs" dxfId="0" priority="263" stopIfTrue="1" operator="equal">
      <formula>"High"</formula>
    </cfRule>
  </conditionalFormatting>
  <conditionalFormatting sqref="D243">
    <cfRule type="cellIs" dxfId="0" priority="262" stopIfTrue="1" operator="equal">
      <formula>"High"</formula>
    </cfRule>
  </conditionalFormatting>
  <conditionalFormatting sqref="D244">
    <cfRule type="cellIs" dxfId="0" priority="261" stopIfTrue="1" operator="equal">
      <formula>"High"</formula>
    </cfRule>
  </conditionalFormatting>
  <conditionalFormatting sqref="D245">
    <cfRule type="cellIs" dxfId="0" priority="260" stopIfTrue="1" operator="equal">
      <formula>"High"</formula>
    </cfRule>
  </conditionalFormatting>
  <conditionalFormatting sqref="D249">
    <cfRule type="cellIs" dxfId="0" priority="229" stopIfTrue="1" operator="equal">
      <formula>"High"</formula>
    </cfRule>
  </conditionalFormatting>
  <conditionalFormatting sqref="D250">
    <cfRule type="cellIs" dxfId="0" priority="230" stopIfTrue="1" operator="equal">
      <formula>"High"</formula>
    </cfRule>
  </conditionalFormatting>
  <conditionalFormatting sqref="D251">
    <cfRule type="cellIs" dxfId="0" priority="233" stopIfTrue="1" operator="equal">
      <formula>"High"</formula>
    </cfRule>
  </conditionalFormatting>
  <conditionalFormatting sqref="D257">
    <cfRule type="cellIs" dxfId="0" priority="234" stopIfTrue="1" operator="equal">
      <formula>"High"</formula>
    </cfRule>
  </conditionalFormatting>
  <conditionalFormatting sqref="D261">
    <cfRule type="cellIs" dxfId="0" priority="236" stopIfTrue="1" operator="equal">
      <formula>"High"</formula>
    </cfRule>
  </conditionalFormatting>
  <conditionalFormatting sqref="D262">
    <cfRule type="cellIs" dxfId="0" priority="2" stopIfTrue="1" operator="equal">
      <formula>"High"</formula>
    </cfRule>
  </conditionalFormatting>
  <conditionalFormatting sqref="D267">
    <cfRule type="cellIs" dxfId="0" priority="238" stopIfTrue="1" operator="equal">
      <formula>"High"</formula>
    </cfRule>
  </conditionalFormatting>
  <conditionalFormatting sqref="D268">
    <cfRule type="cellIs" dxfId="0" priority="239" stopIfTrue="1" operator="equal">
      <formula>"High"</formula>
    </cfRule>
  </conditionalFormatting>
  <conditionalFormatting sqref="D269">
    <cfRule type="cellIs" dxfId="0" priority="240" stopIfTrue="1" operator="equal">
      <formula>"High"</formula>
    </cfRule>
  </conditionalFormatting>
  <conditionalFormatting sqref="D270">
    <cfRule type="cellIs" dxfId="0" priority="241" stopIfTrue="1" operator="equal">
      <formula>"High"</formula>
    </cfRule>
  </conditionalFormatting>
  <conditionalFormatting sqref="D271">
    <cfRule type="cellIs" dxfId="0" priority="242" stopIfTrue="1" operator="equal">
      <formula>"High"</formula>
    </cfRule>
  </conditionalFormatting>
  <conditionalFormatting sqref="D272">
    <cfRule type="cellIs" dxfId="0" priority="243" stopIfTrue="1" operator="equal">
      <formula>"High"</formula>
    </cfRule>
  </conditionalFormatting>
  <conditionalFormatting sqref="D273">
    <cfRule type="cellIs" dxfId="0" priority="245" stopIfTrue="1" operator="equal">
      <formula>"High"</formula>
    </cfRule>
  </conditionalFormatting>
  <conditionalFormatting sqref="D274">
    <cfRule type="cellIs" dxfId="0" priority="244" stopIfTrue="1" operator="equal">
      <formula>"High"</formula>
    </cfRule>
  </conditionalFormatting>
  <conditionalFormatting sqref="D275">
    <cfRule type="cellIs" dxfId="0" priority="246" stopIfTrue="1" operator="equal">
      <formula>"High"</formula>
    </cfRule>
  </conditionalFormatting>
  <conditionalFormatting sqref="D276">
    <cfRule type="cellIs" dxfId="0" priority="247" stopIfTrue="1" operator="equal">
      <formula>"High"</formula>
    </cfRule>
  </conditionalFormatting>
  <conditionalFormatting sqref="D277">
    <cfRule type="cellIs" dxfId="0" priority="248" stopIfTrue="1" operator="equal">
      <formula>"High"</formula>
    </cfRule>
  </conditionalFormatting>
  <conditionalFormatting sqref="D278">
    <cfRule type="cellIs" dxfId="0" priority="251" stopIfTrue="1" operator="equal">
      <formula>"High"</formula>
    </cfRule>
  </conditionalFormatting>
  <conditionalFormatting sqref="D279">
    <cfRule type="cellIs" dxfId="0" priority="250" stopIfTrue="1" operator="equal">
      <formula>"High"</formula>
    </cfRule>
  </conditionalFormatting>
  <conditionalFormatting sqref="D280">
    <cfRule type="cellIs" dxfId="0" priority="249" stopIfTrue="1" operator="equal">
      <formula>"High"</formula>
    </cfRule>
  </conditionalFormatting>
  <conditionalFormatting sqref="D282">
    <cfRule type="cellIs" dxfId="0" priority="28" stopIfTrue="1" operator="equal">
      <formula>"High"</formula>
    </cfRule>
  </conditionalFormatting>
  <conditionalFormatting sqref="D283">
    <cfRule type="cellIs" dxfId="0" priority="27" stopIfTrue="1" operator="equal">
      <formula>"High"</formula>
    </cfRule>
  </conditionalFormatting>
  <conditionalFormatting sqref="D284">
    <cfRule type="cellIs" dxfId="0" priority="26" stopIfTrue="1" operator="equal">
      <formula>"High"</formula>
    </cfRule>
  </conditionalFormatting>
  <conditionalFormatting sqref="D285">
    <cfRule type="cellIs" dxfId="0" priority="25" stopIfTrue="1" operator="equal">
      <formula>"High"</formula>
    </cfRule>
  </conditionalFormatting>
  <conditionalFormatting sqref="D286">
    <cfRule type="cellIs" dxfId="0" priority="24" stopIfTrue="1" operator="equal">
      <formula>"High"</formula>
    </cfRule>
  </conditionalFormatting>
  <conditionalFormatting sqref="D287">
    <cfRule type="cellIs" dxfId="0" priority="23" stopIfTrue="1" operator="equal">
      <formula>"High"</formula>
    </cfRule>
  </conditionalFormatting>
  <conditionalFormatting sqref="D288">
    <cfRule type="cellIs" dxfId="0" priority="22" stopIfTrue="1" operator="equal">
      <formula>"High"</formula>
    </cfRule>
  </conditionalFormatting>
  <conditionalFormatting sqref="D289">
    <cfRule type="cellIs" dxfId="0" priority="21" stopIfTrue="1" operator="equal">
      <formula>"High"</formula>
    </cfRule>
  </conditionalFormatting>
  <conditionalFormatting sqref="D290">
    <cfRule type="cellIs" dxfId="0" priority="198" stopIfTrue="1" operator="equal">
      <formula>"High"</formula>
    </cfRule>
  </conditionalFormatting>
  <conditionalFormatting sqref="D291">
    <cfRule type="cellIs" dxfId="0" priority="197" stopIfTrue="1" operator="equal">
      <formula>"High"</formula>
    </cfRule>
  </conditionalFormatting>
  <conditionalFormatting sqref="D292">
    <cfRule type="cellIs" dxfId="0" priority="196" stopIfTrue="1" operator="equal">
      <formula>"High"</formula>
    </cfRule>
  </conditionalFormatting>
  <conditionalFormatting sqref="D293">
    <cfRule type="cellIs" dxfId="0" priority="195" stopIfTrue="1" operator="equal">
      <formula>"High"</formula>
    </cfRule>
  </conditionalFormatting>
  <conditionalFormatting sqref="D294">
    <cfRule type="cellIs" dxfId="0" priority="194" stopIfTrue="1" operator="equal">
      <formula>"High"</formula>
    </cfRule>
  </conditionalFormatting>
  <conditionalFormatting sqref="D295">
    <cfRule type="cellIs" dxfId="0" priority="193" stopIfTrue="1" operator="equal">
      <formula>"High"</formula>
    </cfRule>
  </conditionalFormatting>
  <conditionalFormatting sqref="D296">
    <cfRule type="cellIs" dxfId="0" priority="192" stopIfTrue="1" operator="equal">
      <formula>"High"</formula>
    </cfRule>
  </conditionalFormatting>
  <conditionalFormatting sqref="D298">
    <cfRule type="cellIs" dxfId="0" priority="191" stopIfTrue="1" operator="equal">
      <formula>"High"</formula>
    </cfRule>
  </conditionalFormatting>
  <conditionalFormatting sqref="D301">
    <cfRule type="cellIs" dxfId="0" priority="189" stopIfTrue="1" operator="equal">
      <formula>"High"</formula>
    </cfRule>
  </conditionalFormatting>
  <conditionalFormatting sqref="D302">
    <cfRule type="cellIs" dxfId="0" priority="188" stopIfTrue="1" operator="equal">
      <formula>"High"</formula>
    </cfRule>
  </conditionalFormatting>
  <conditionalFormatting sqref="D303">
    <cfRule type="cellIs" dxfId="0" priority="187" stopIfTrue="1" operator="equal">
      <formula>"High"</formula>
    </cfRule>
  </conditionalFormatting>
  <conditionalFormatting sqref="D304">
    <cfRule type="cellIs" dxfId="0" priority="186" stopIfTrue="1" operator="equal">
      <formula>"High"</formula>
    </cfRule>
  </conditionalFormatting>
  <conditionalFormatting sqref="D305">
    <cfRule type="cellIs" dxfId="0" priority="185" stopIfTrue="1" operator="equal">
      <formula>"High"</formula>
    </cfRule>
  </conditionalFormatting>
  <conditionalFormatting sqref="D306">
    <cfRule type="cellIs" dxfId="0" priority="184" stopIfTrue="1" operator="equal">
      <formula>"High"</formula>
    </cfRule>
  </conditionalFormatting>
  <conditionalFormatting sqref="D307">
    <cfRule type="cellIs" dxfId="0" priority="183" stopIfTrue="1" operator="equal">
      <formula>"High"</formula>
    </cfRule>
  </conditionalFormatting>
  <conditionalFormatting sqref="D308">
    <cfRule type="cellIs" dxfId="0" priority="182" stopIfTrue="1" operator="equal">
      <formula>"High"</formula>
    </cfRule>
  </conditionalFormatting>
  <conditionalFormatting sqref="D309">
    <cfRule type="cellIs" dxfId="0" priority="181" stopIfTrue="1" operator="equal">
      <formula>"High"</formula>
    </cfRule>
  </conditionalFormatting>
  <conditionalFormatting sqref="D310">
    <cfRule type="cellIs" dxfId="0" priority="180" stopIfTrue="1" operator="equal">
      <formula>"High"</formula>
    </cfRule>
  </conditionalFormatting>
  <conditionalFormatting sqref="D311">
    <cfRule type="cellIs" dxfId="0" priority="179" stopIfTrue="1" operator="equal">
      <formula>"High"</formula>
    </cfRule>
  </conditionalFormatting>
  <conditionalFormatting sqref="D312">
    <cfRule type="cellIs" dxfId="0" priority="178" stopIfTrue="1" operator="equal">
      <formula>"High"</formula>
    </cfRule>
  </conditionalFormatting>
  <conditionalFormatting sqref="D313">
    <cfRule type="cellIs" dxfId="0" priority="177" stopIfTrue="1" operator="equal">
      <formula>"High"</formula>
    </cfRule>
  </conditionalFormatting>
  <conditionalFormatting sqref="D315">
    <cfRule type="cellIs" dxfId="0" priority="172" stopIfTrue="1" operator="equal">
      <formula>"High"</formula>
    </cfRule>
  </conditionalFormatting>
  <conditionalFormatting sqref="D316">
    <cfRule type="cellIs" dxfId="0" priority="171" stopIfTrue="1" operator="equal">
      <formula>"High"</formula>
    </cfRule>
  </conditionalFormatting>
  <conditionalFormatting sqref="D317">
    <cfRule type="cellIs" dxfId="0" priority="170" stopIfTrue="1" operator="equal">
      <formula>"High"</formula>
    </cfRule>
  </conditionalFormatting>
  <conditionalFormatting sqref="D318">
    <cfRule type="cellIs" dxfId="0" priority="169" stopIfTrue="1" operator="equal">
      <formula>"High"</formula>
    </cfRule>
  </conditionalFormatting>
  <conditionalFormatting sqref="D321">
    <cfRule type="cellIs" dxfId="0" priority="176" stopIfTrue="1" operator="equal">
      <formula>"High"</formula>
    </cfRule>
  </conditionalFormatting>
  <conditionalFormatting sqref="D322">
    <cfRule type="cellIs" dxfId="0" priority="175" stopIfTrue="1" operator="equal">
      <formula>"High"</formula>
    </cfRule>
  </conditionalFormatting>
  <conditionalFormatting sqref="D323">
    <cfRule type="cellIs" dxfId="0" priority="174" stopIfTrue="1" operator="equal">
      <formula>"High"</formula>
    </cfRule>
  </conditionalFormatting>
  <conditionalFormatting sqref="D324">
    <cfRule type="cellIs" dxfId="0" priority="173" stopIfTrue="1" operator="equal">
      <formula>"High"</formula>
    </cfRule>
  </conditionalFormatting>
  <conditionalFormatting sqref="D325">
    <cfRule type="cellIs" dxfId="0" priority="167" stopIfTrue="1" operator="equal">
      <formula>"High"</formula>
    </cfRule>
  </conditionalFormatting>
  <conditionalFormatting sqref="D326">
    <cfRule type="cellIs" dxfId="0" priority="166" stopIfTrue="1" operator="equal">
      <formula>"High"</formula>
    </cfRule>
  </conditionalFormatting>
  <conditionalFormatting sqref="D329">
    <cfRule type="cellIs" dxfId="0" priority="164" stopIfTrue="1" operator="equal">
      <formula>"High"</formula>
    </cfRule>
  </conditionalFormatting>
  <conditionalFormatting sqref="D330">
    <cfRule type="cellIs" dxfId="0" priority="163" stopIfTrue="1" operator="equal">
      <formula>"High"</formula>
    </cfRule>
  </conditionalFormatting>
  <conditionalFormatting sqref="D331">
    <cfRule type="cellIs" dxfId="0" priority="162" stopIfTrue="1" operator="equal">
      <formula>"High"</formula>
    </cfRule>
  </conditionalFormatting>
  <conditionalFormatting sqref="D332">
    <cfRule type="cellIs" dxfId="0" priority="161" stopIfTrue="1" operator="equal">
      <formula>"High"</formula>
    </cfRule>
  </conditionalFormatting>
  <conditionalFormatting sqref="D334">
    <cfRule type="cellIs" dxfId="0" priority="160" stopIfTrue="1" operator="equal">
      <formula>"High"</formula>
    </cfRule>
  </conditionalFormatting>
  <conditionalFormatting sqref="D335">
    <cfRule type="cellIs" dxfId="0" priority="159" stopIfTrue="1" operator="equal">
      <formula>"High"</formula>
    </cfRule>
  </conditionalFormatting>
  <conditionalFormatting sqref="D337">
    <cfRule type="cellIs" dxfId="0" priority="158" stopIfTrue="1" operator="equal">
      <formula>"High"</formula>
    </cfRule>
  </conditionalFormatting>
  <conditionalFormatting sqref="D338">
    <cfRule type="cellIs" dxfId="0" priority="157" stopIfTrue="1" operator="equal">
      <formula>"High"</formula>
    </cfRule>
  </conditionalFormatting>
  <conditionalFormatting sqref="D339">
    <cfRule type="cellIs" dxfId="0" priority="156" stopIfTrue="1" operator="equal">
      <formula>"High"</formula>
    </cfRule>
  </conditionalFormatting>
  <conditionalFormatting sqref="D340">
    <cfRule type="cellIs" dxfId="0" priority="155" stopIfTrue="1" operator="equal">
      <formula>"High"</formula>
    </cfRule>
  </conditionalFormatting>
  <conditionalFormatting sqref="D341">
    <cfRule type="cellIs" dxfId="0" priority="154" stopIfTrue="1" operator="equal">
      <formula>"High"</formula>
    </cfRule>
  </conditionalFormatting>
  <conditionalFormatting sqref="D342">
    <cfRule type="cellIs" dxfId="0" priority="153" stopIfTrue="1" operator="equal">
      <formula>"High"</formula>
    </cfRule>
  </conditionalFormatting>
  <conditionalFormatting sqref="D343">
    <cfRule type="cellIs" dxfId="0" priority="144" stopIfTrue="1" operator="equal">
      <formula>"High"</formula>
    </cfRule>
  </conditionalFormatting>
  <conditionalFormatting sqref="D344">
    <cfRule type="cellIs" dxfId="0" priority="151" stopIfTrue="1" operator="equal">
      <formula>"High"</formula>
    </cfRule>
  </conditionalFormatting>
  <conditionalFormatting sqref="D345">
    <cfRule type="cellIs" dxfId="0" priority="150" stopIfTrue="1" operator="equal">
      <formula>"High"</formula>
    </cfRule>
  </conditionalFormatting>
  <conditionalFormatting sqref="D346">
    <cfRule type="cellIs" dxfId="0" priority="149" stopIfTrue="1" operator="equal">
      <formula>"High"</formula>
    </cfRule>
  </conditionalFormatting>
  <conditionalFormatting sqref="D347">
    <cfRule type="cellIs" dxfId="0" priority="148" stopIfTrue="1" operator="equal">
      <formula>"High"</formula>
    </cfRule>
  </conditionalFormatting>
  <conditionalFormatting sqref="D348">
    <cfRule type="cellIs" dxfId="0" priority="147" stopIfTrue="1" operator="equal">
      <formula>"High"</formula>
    </cfRule>
  </conditionalFormatting>
  <conditionalFormatting sqref="D349">
    <cfRule type="cellIs" dxfId="0" priority="146" stopIfTrue="1" operator="equal">
      <formula>"High"</formula>
    </cfRule>
  </conditionalFormatting>
  <conditionalFormatting sqref="D350">
    <cfRule type="cellIs" dxfId="0" priority="145" stopIfTrue="1" operator="equal">
      <formula>"High"</formula>
    </cfRule>
  </conditionalFormatting>
  <conditionalFormatting sqref="D354">
    <cfRule type="cellIs" dxfId="0" priority="143" stopIfTrue="1" operator="equal">
      <formula>"High"</formula>
    </cfRule>
  </conditionalFormatting>
  <conditionalFormatting sqref="D355">
    <cfRule type="cellIs" dxfId="0" priority="142" stopIfTrue="1" operator="equal">
      <formula>"High"</formula>
    </cfRule>
  </conditionalFormatting>
  <conditionalFormatting sqref="D356">
    <cfRule type="cellIs" dxfId="0" priority="141" stopIfTrue="1" operator="equal">
      <formula>"High"</formula>
    </cfRule>
  </conditionalFormatting>
  <conditionalFormatting sqref="D357">
    <cfRule type="cellIs" dxfId="0" priority="140" stopIfTrue="1" operator="equal">
      <formula>"High"</formula>
    </cfRule>
  </conditionalFormatting>
  <conditionalFormatting sqref="D358">
    <cfRule type="cellIs" dxfId="0" priority="139" stopIfTrue="1" operator="equal">
      <formula>"High"</formula>
    </cfRule>
  </conditionalFormatting>
  <conditionalFormatting sqref="D359">
    <cfRule type="cellIs" dxfId="0" priority="138" stopIfTrue="1" operator="equal">
      <formula>"High"</formula>
    </cfRule>
  </conditionalFormatting>
  <conditionalFormatting sqref="D360">
    <cfRule type="cellIs" dxfId="0" priority="137" stopIfTrue="1" operator="equal">
      <formula>"High"</formula>
    </cfRule>
  </conditionalFormatting>
  <conditionalFormatting sqref="D361">
    <cfRule type="cellIs" dxfId="0" priority="135" stopIfTrue="1" operator="equal">
      <formula>"High"</formula>
    </cfRule>
  </conditionalFormatting>
  <conditionalFormatting sqref="D362">
    <cfRule type="cellIs" dxfId="0" priority="134" stopIfTrue="1" operator="equal">
      <formula>"High"</formula>
    </cfRule>
  </conditionalFormatting>
  <conditionalFormatting sqref="D363">
    <cfRule type="cellIs" dxfId="0" priority="136" stopIfTrue="1" operator="equal">
      <formula>"High"</formula>
    </cfRule>
  </conditionalFormatting>
  <conditionalFormatting sqref="D364">
    <cfRule type="cellIs" dxfId="0" priority="133" stopIfTrue="1" operator="equal">
      <formula>"High"</formula>
    </cfRule>
  </conditionalFormatting>
  <conditionalFormatting sqref="D365">
    <cfRule type="cellIs" dxfId="0" priority="132" stopIfTrue="1" operator="equal">
      <formula>"High"</formula>
    </cfRule>
  </conditionalFormatting>
  <conditionalFormatting sqref="D367">
    <cfRule type="cellIs" dxfId="0" priority="43" stopIfTrue="1" operator="equal">
      <formula>"High"</formula>
    </cfRule>
  </conditionalFormatting>
  <conditionalFormatting sqref="D368">
    <cfRule type="cellIs" dxfId="0" priority="42" stopIfTrue="1" operator="equal">
      <formula>"High"</formula>
    </cfRule>
  </conditionalFormatting>
  <conditionalFormatting sqref="D369">
    <cfRule type="cellIs" dxfId="0" priority="41" stopIfTrue="1" operator="equal">
      <formula>"High"</formula>
    </cfRule>
  </conditionalFormatting>
  <conditionalFormatting sqref="D370">
    <cfRule type="cellIs" dxfId="0" priority="40" stopIfTrue="1" operator="equal">
      <formula>"High"</formula>
    </cfRule>
  </conditionalFormatting>
  <conditionalFormatting sqref="D371">
    <cfRule type="cellIs" dxfId="0" priority="39" stopIfTrue="1" operator="equal">
      <formula>"High"</formula>
    </cfRule>
  </conditionalFormatting>
  <conditionalFormatting sqref="D372">
    <cfRule type="cellIs" dxfId="0" priority="38" stopIfTrue="1" operator="equal">
      <formula>"High"</formula>
    </cfRule>
  </conditionalFormatting>
  <conditionalFormatting sqref="D373">
    <cfRule type="cellIs" dxfId="0" priority="37" stopIfTrue="1" operator="equal">
      <formula>"High"</formula>
    </cfRule>
  </conditionalFormatting>
  <conditionalFormatting sqref="D401">
    <cfRule type="cellIs" dxfId="0" priority="20" stopIfTrue="1" operator="equal">
      <formula>"High"</formula>
    </cfRule>
  </conditionalFormatting>
  <conditionalFormatting sqref="D402">
    <cfRule type="cellIs" dxfId="0" priority="19" stopIfTrue="1" operator="equal">
      <formula>"High"</formula>
    </cfRule>
  </conditionalFormatting>
  <conditionalFormatting sqref="D403">
    <cfRule type="cellIs" dxfId="0" priority="18" stopIfTrue="1" operator="equal">
      <formula>"High"</formula>
    </cfRule>
  </conditionalFormatting>
  <conditionalFormatting sqref="D404">
    <cfRule type="cellIs" dxfId="0" priority="17" stopIfTrue="1" operator="equal">
      <formula>"High"</formula>
    </cfRule>
  </conditionalFormatting>
  <conditionalFormatting sqref="D405">
    <cfRule type="cellIs" dxfId="0" priority="16" stopIfTrue="1" operator="equal">
      <formula>"High"</formula>
    </cfRule>
  </conditionalFormatting>
  <conditionalFormatting sqref="D406">
    <cfRule type="cellIs" dxfId="0" priority="15" stopIfTrue="1" operator="equal">
      <formula>"High"</formula>
    </cfRule>
  </conditionalFormatting>
  <conditionalFormatting sqref="D425">
    <cfRule type="cellIs" dxfId="0" priority="131" stopIfTrue="1" operator="equal">
      <formula>"High"</formula>
    </cfRule>
  </conditionalFormatting>
  <conditionalFormatting sqref="D427">
    <cfRule type="cellIs" dxfId="0" priority="13" stopIfTrue="1" operator="equal">
      <formula>"High"</formula>
    </cfRule>
  </conditionalFormatting>
  <conditionalFormatting sqref="D428">
    <cfRule type="cellIs" dxfId="0" priority="12" stopIfTrue="1" operator="equal">
      <formula>"High"</formula>
    </cfRule>
  </conditionalFormatting>
  <conditionalFormatting sqref="D429">
    <cfRule type="cellIs" dxfId="0" priority="11" stopIfTrue="1" operator="equal">
      <formula>"High"</formula>
    </cfRule>
  </conditionalFormatting>
  <conditionalFormatting sqref="D430">
    <cfRule type="cellIs" dxfId="0" priority="10" stopIfTrue="1" operator="equal">
      <formula>"High"</formula>
    </cfRule>
  </conditionalFormatting>
  <conditionalFormatting sqref="D431">
    <cfRule type="cellIs" dxfId="0" priority="9" stopIfTrue="1" operator="equal">
      <formula>"High"</formula>
    </cfRule>
  </conditionalFormatting>
  <conditionalFormatting sqref="D432">
    <cfRule type="cellIs" dxfId="0" priority="8" stopIfTrue="1" operator="equal">
      <formula>"High"</formula>
    </cfRule>
  </conditionalFormatting>
  <conditionalFormatting sqref="D436">
    <cfRule type="cellIs" dxfId="0" priority="100" stopIfTrue="1" operator="equal">
      <formula>"High"</formula>
    </cfRule>
  </conditionalFormatting>
  <conditionalFormatting sqref="D437">
    <cfRule type="cellIs" dxfId="0" priority="130" stopIfTrue="1" operator="equal">
      <formula>"High"</formula>
    </cfRule>
  </conditionalFormatting>
  <conditionalFormatting sqref="D438">
    <cfRule type="cellIs" dxfId="0" priority="129" stopIfTrue="1" operator="equal">
      <formula>"High"</formula>
    </cfRule>
  </conditionalFormatting>
  <conditionalFormatting sqref="D439">
    <cfRule type="cellIs" dxfId="0" priority="128" stopIfTrue="1" operator="equal">
      <formula>"High"</formula>
    </cfRule>
  </conditionalFormatting>
  <conditionalFormatting sqref="D440">
    <cfRule type="cellIs" dxfId="0" priority="127" stopIfTrue="1" operator="equal">
      <formula>"High"</formula>
    </cfRule>
  </conditionalFormatting>
  <conditionalFormatting sqref="D441">
    <cfRule type="cellIs" dxfId="0" priority="99" stopIfTrue="1" operator="equal">
      <formula>"High"</formula>
    </cfRule>
  </conditionalFormatting>
  <conditionalFormatting sqref="D442">
    <cfRule type="cellIs" dxfId="0" priority="98" stopIfTrue="1" operator="equal">
      <formula>"High"</formula>
    </cfRule>
  </conditionalFormatting>
  <conditionalFormatting sqref="D443">
    <cfRule type="cellIs" dxfId="0" priority="97" stopIfTrue="1" operator="equal">
      <formula>"High"</formula>
    </cfRule>
  </conditionalFormatting>
  <conditionalFormatting sqref="D444">
    <cfRule type="cellIs" dxfId="0" priority="96" stopIfTrue="1" operator="equal">
      <formula>"High"</formula>
    </cfRule>
  </conditionalFormatting>
  <conditionalFormatting sqref="D445">
    <cfRule type="cellIs" dxfId="0" priority="95" stopIfTrue="1" operator="equal">
      <formula>"High"</formula>
    </cfRule>
  </conditionalFormatting>
  <conditionalFormatting sqref="D446">
    <cfRule type="cellIs" dxfId="0" priority="94" stopIfTrue="1" operator="equal">
      <formula>"High"</formula>
    </cfRule>
  </conditionalFormatting>
  <conditionalFormatting sqref="D447">
    <cfRule type="cellIs" dxfId="0" priority="93" stopIfTrue="1" operator="equal">
      <formula>"High"</formula>
    </cfRule>
  </conditionalFormatting>
  <conditionalFormatting sqref="D448">
    <cfRule type="cellIs" dxfId="0" priority="92" stopIfTrue="1" operator="equal">
      <formula>"High"</formula>
    </cfRule>
  </conditionalFormatting>
  <conditionalFormatting sqref="D449">
    <cfRule type="cellIs" dxfId="0" priority="91" stopIfTrue="1" operator="equal">
      <formula>"High"</formula>
    </cfRule>
  </conditionalFormatting>
  <conditionalFormatting sqref="D450">
    <cfRule type="cellIs" dxfId="0" priority="90" stopIfTrue="1" operator="equal">
      <formula>"High"</formula>
    </cfRule>
  </conditionalFormatting>
  <conditionalFormatting sqref="D451">
    <cfRule type="cellIs" dxfId="0" priority="89" stopIfTrue="1" operator="equal">
      <formula>"High"</formula>
    </cfRule>
  </conditionalFormatting>
  <conditionalFormatting sqref="D452">
    <cfRule type="cellIs" dxfId="0" priority="88" stopIfTrue="1" operator="equal">
      <formula>"High"</formula>
    </cfRule>
  </conditionalFormatting>
  <conditionalFormatting sqref="D453">
    <cfRule type="cellIs" dxfId="0" priority="87" stopIfTrue="1" operator="equal">
      <formula>"High"</formula>
    </cfRule>
  </conditionalFormatting>
  <conditionalFormatting sqref="D454">
    <cfRule type="cellIs" dxfId="0" priority="86" stopIfTrue="1" operator="equal">
      <formula>"High"</formula>
    </cfRule>
  </conditionalFormatting>
  <conditionalFormatting sqref="D455">
    <cfRule type="cellIs" dxfId="0" priority="85" stopIfTrue="1" operator="equal">
      <formula>"High"</formula>
    </cfRule>
  </conditionalFormatting>
  <conditionalFormatting sqref="D456">
    <cfRule type="cellIs" dxfId="0" priority="84" stopIfTrue="1" operator="equal">
      <formula>"High"</formula>
    </cfRule>
  </conditionalFormatting>
  <conditionalFormatting sqref="D457">
    <cfRule type="cellIs" dxfId="0" priority="83" stopIfTrue="1" operator="equal">
      <formula>"High"</formula>
    </cfRule>
  </conditionalFormatting>
  <conditionalFormatting sqref="D458">
    <cfRule type="cellIs" dxfId="0" priority="82" stopIfTrue="1" operator="equal">
      <formula>"High"</formula>
    </cfRule>
  </conditionalFormatting>
  <conditionalFormatting sqref="D459">
    <cfRule type="cellIs" dxfId="0" priority="81" stopIfTrue="1" operator="equal">
      <formula>"High"</formula>
    </cfRule>
  </conditionalFormatting>
  <conditionalFormatting sqref="D460">
    <cfRule type="cellIs" dxfId="0" priority="80" stopIfTrue="1" operator="equal">
      <formula>"High"</formula>
    </cfRule>
  </conditionalFormatting>
  <conditionalFormatting sqref="D461">
    <cfRule type="cellIs" dxfId="0" priority="79" stopIfTrue="1" operator="equal">
      <formula>"High"</formula>
    </cfRule>
  </conditionalFormatting>
  <conditionalFormatting sqref="D462">
    <cfRule type="cellIs" dxfId="0" priority="101" stopIfTrue="1" operator="equal">
      <formula>"High"</formula>
    </cfRule>
  </conditionalFormatting>
  <conditionalFormatting sqref="D463">
    <cfRule type="cellIs" dxfId="0" priority="102" stopIfTrue="1" operator="equal">
      <formula>"High"</formula>
    </cfRule>
  </conditionalFormatting>
  <conditionalFormatting sqref="D464">
    <cfRule type="cellIs" dxfId="0" priority="105" stopIfTrue="1" operator="equal">
      <formula>"High"</formula>
    </cfRule>
  </conditionalFormatting>
  <conditionalFormatting sqref="D465">
    <cfRule type="cellIs" dxfId="0" priority="104" stopIfTrue="1" operator="equal">
      <formula>"High"</formula>
    </cfRule>
  </conditionalFormatting>
  <conditionalFormatting sqref="D466">
    <cfRule type="cellIs" dxfId="0" priority="103" stopIfTrue="1" operator="equal">
      <formula>"High"</formula>
    </cfRule>
  </conditionalFormatting>
  <conditionalFormatting sqref="D467">
    <cfRule type="cellIs" dxfId="0" priority="107" stopIfTrue="1" operator="equal">
      <formula>"High"</formula>
    </cfRule>
  </conditionalFormatting>
  <conditionalFormatting sqref="D468">
    <cfRule type="cellIs" dxfId="0" priority="106" stopIfTrue="1" operator="equal">
      <formula>"High"</formula>
    </cfRule>
  </conditionalFormatting>
  <conditionalFormatting sqref="D469">
    <cfRule type="cellIs" dxfId="0" priority="108" stopIfTrue="1" operator="equal">
      <formula>"High"</formula>
    </cfRule>
  </conditionalFormatting>
  <conditionalFormatting sqref="D472">
    <cfRule type="cellIs" dxfId="0" priority="61" stopIfTrue="1" operator="equal">
      <formula>"High"</formula>
    </cfRule>
  </conditionalFormatting>
  <conditionalFormatting sqref="D473">
    <cfRule type="cellIs" dxfId="0" priority="60" stopIfTrue="1" operator="equal">
      <formula>"High"</formula>
    </cfRule>
  </conditionalFormatting>
  <conditionalFormatting sqref="D474">
    <cfRule type="cellIs" dxfId="0" priority="59" stopIfTrue="1" operator="equal">
      <formula>"High"</formula>
    </cfRule>
  </conditionalFormatting>
  <conditionalFormatting sqref="D475">
    <cfRule type="cellIs" dxfId="0" priority="58" stopIfTrue="1" operator="equal">
      <formula>"High"</formula>
    </cfRule>
  </conditionalFormatting>
  <conditionalFormatting sqref="D476">
    <cfRule type="cellIs" dxfId="0" priority="111" stopIfTrue="1" operator="equal">
      <formula>"High"</formula>
    </cfRule>
  </conditionalFormatting>
  <conditionalFormatting sqref="D477">
    <cfRule type="cellIs" dxfId="0" priority="110" stopIfTrue="1" operator="equal">
      <formula>"High"</formula>
    </cfRule>
  </conditionalFormatting>
  <conditionalFormatting sqref="D478">
    <cfRule type="cellIs" dxfId="0" priority="112" stopIfTrue="1" operator="equal">
      <formula>"High"</formula>
    </cfRule>
  </conditionalFormatting>
  <conditionalFormatting sqref="D479">
    <cfRule type="cellIs" dxfId="0" priority="113" stopIfTrue="1" operator="equal">
      <formula>"High"</formula>
    </cfRule>
  </conditionalFormatting>
  <conditionalFormatting sqref="D480">
    <cfRule type="cellIs" dxfId="0" priority="114" stopIfTrue="1" operator="equal">
      <formula>"High"</formula>
    </cfRule>
  </conditionalFormatting>
  <conditionalFormatting sqref="D481">
    <cfRule type="cellIs" dxfId="0" priority="115" stopIfTrue="1" operator="equal">
      <formula>"High"</formula>
    </cfRule>
  </conditionalFormatting>
  <conditionalFormatting sqref="D482">
    <cfRule type="cellIs" dxfId="0" priority="116" stopIfTrue="1" operator="equal">
      <formula>"High"</formula>
    </cfRule>
  </conditionalFormatting>
  <conditionalFormatting sqref="D483">
    <cfRule type="cellIs" dxfId="0" priority="117" stopIfTrue="1" operator="equal">
      <formula>"High"</formula>
    </cfRule>
  </conditionalFormatting>
  <conditionalFormatting sqref="D487">
    <cfRule type="cellIs" dxfId="0" priority="119" stopIfTrue="1" operator="equal">
      <formula>"High"</formula>
    </cfRule>
  </conditionalFormatting>
  <conditionalFormatting sqref="D488">
    <cfRule type="cellIs" dxfId="0" priority="120" stopIfTrue="1" operator="equal">
      <formula>"High"</formula>
    </cfRule>
  </conditionalFormatting>
  <conditionalFormatting sqref="D489">
    <cfRule type="cellIs" dxfId="0" priority="121" stopIfTrue="1" operator="equal">
      <formula>"High"</formula>
    </cfRule>
  </conditionalFormatting>
  <conditionalFormatting sqref="D490">
    <cfRule type="cellIs" dxfId="0" priority="122" stopIfTrue="1" operator="equal">
      <formula>"High"</formula>
    </cfRule>
  </conditionalFormatting>
  <conditionalFormatting sqref="D491">
    <cfRule type="cellIs" dxfId="0" priority="123" stopIfTrue="1" operator="equal">
      <formula>"High"</formula>
    </cfRule>
  </conditionalFormatting>
  <conditionalFormatting sqref="D492">
    <cfRule type="cellIs" dxfId="0" priority="124" stopIfTrue="1" operator="equal">
      <formula>"High"</formula>
    </cfRule>
  </conditionalFormatting>
  <conditionalFormatting sqref="D493">
    <cfRule type="cellIs" dxfId="0" priority="125" stopIfTrue="1" operator="equal">
      <formula>"High"</formula>
    </cfRule>
  </conditionalFormatting>
  <conditionalFormatting sqref="D494">
    <cfRule type="cellIs" dxfId="0" priority="126" stopIfTrue="1" operator="equal">
      <formula>"High"</formula>
    </cfRule>
  </conditionalFormatting>
  <conditionalFormatting sqref="D495">
    <cfRule type="cellIs" dxfId="0" priority="71" stopIfTrue="1" operator="equal">
      <formula>"High"</formula>
    </cfRule>
  </conditionalFormatting>
  <conditionalFormatting sqref="D496">
    <cfRule type="cellIs" dxfId="0" priority="72" stopIfTrue="1" operator="equal">
      <formula>"High"</formula>
    </cfRule>
  </conditionalFormatting>
  <conditionalFormatting sqref="D497">
    <cfRule type="cellIs" dxfId="0" priority="73" stopIfTrue="1" operator="equal">
      <formula>"High"</formula>
    </cfRule>
  </conditionalFormatting>
  <conditionalFormatting sqref="D498">
    <cfRule type="cellIs" dxfId="0" priority="74" stopIfTrue="1" operator="equal">
      <formula>"High"</formula>
    </cfRule>
  </conditionalFormatting>
  <conditionalFormatting sqref="D499">
    <cfRule type="cellIs" dxfId="0" priority="75" stopIfTrue="1" operator="equal">
      <formula>"High"</formula>
    </cfRule>
  </conditionalFormatting>
  <conditionalFormatting sqref="D502">
    <cfRule type="cellIs" dxfId="0" priority="76" stopIfTrue="1" operator="equal">
      <formula>"High"</formula>
    </cfRule>
  </conditionalFormatting>
  <conditionalFormatting sqref="D503">
    <cfRule type="cellIs" dxfId="0" priority="77" stopIfTrue="1" operator="equal">
      <formula>"High"</formula>
    </cfRule>
  </conditionalFormatting>
  <conditionalFormatting sqref="D504">
    <cfRule type="cellIs" dxfId="0" priority="78" stopIfTrue="1" operator="equal">
      <formula>"High"</formula>
    </cfRule>
  </conditionalFormatting>
  <conditionalFormatting sqref="D505">
    <cfRule type="cellIs" dxfId="0" priority="70" stopIfTrue="1" operator="equal">
      <formula>"High"</formula>
    </cfRule>
  </conditionalFormatting>
  <conditionalFormatting sqref="D506">
    <cfRule type="cellIs" dxfId="0" priority="67" stopIfTrue="1" operator="equal">
      <formula>"High"</formula>
    </cfRule>
  </conditionalFormatting>
  <conditionalFormatting sqref="D507">
    <cfRule type="cellIs" dxfId="0" priority="68" stopIfTrue="1" operator="equal">
      <formula>"High"</formula>
    </cfRule>
  </conditionalFormatting>
  <conditionalFormatting sqref="D508">
    <cfRule type="cellIs" dxfId="0" priority="66" stopIfTrue="1" operator="equal">
      <formula>"High"</formula>
    </cfRule>
  </conditionalFormatting>
  <conditionalFormatting sqref="D509">
    <cfRule type="cellIs" dxfId="0" priority="65" stopIfTrue="1" operator="equal">
      <formula>"High"</formula>
    </cfRule>
  </conditionalFormatting>
  <conditionalFormatting sqref="D510">
    <cfRule type="cellIs" dxfId="0" priority="63" stopIfTrue="1" operator="equal">
      <formula>"High"</formula>
    </cfRule>
  </conditionalFormatting>
  <conditionalFormatting sqref="D511">
    <cfRule type="cellIs" dxfId="0" priority="62" stopIfTrue="1" operator="equal">
      <formula>"High"</formula>
    </cfRule>
  </conditionalFormatting>
  <conditionalFormatting sqref="D512">
    <cfRule type="cellIs" dxfId="0" priority="64" stopIfTrue="1" operator="equal">
      <formula>"High"</formula>
    </cfRule>
  </conditionalFormatting>
  <conditionalFormatting sqref="D18:D19">
    <cfRule type="cellIs" dxfId="0" priority="255" stopIfTrue="1" operator="equal">
      <formula>"High"</formula>
    </cfRule>
  </conditionalFormatting>
  <conditionalFormatting sqref="D30:D31">
    <cfRule type="cellIs" dxfId="0" priority="221" stopIfTrue="1" operator="equal">
      <formula>"High"</formula>
    </cfRule>
  </conditionalFormatting>
  <conditionalFormatting sqref="D43:D46">
    <cfRule type="cellIs" dxfId="0" priority="209" stopIfTrue="1" operator="equal">
      <formula>"High"</formula>
    </cfRule>
  </conditionalFormatting>
  <conditionalFormatting sqref="D52:D58">
    <cfRule type="cellIs" dxfId="0" priority="203" stopIfTrue="1" operator="equal">
      <formula>"High"</formula>
    </cfRule>
  </conditionalFormatting>
  <conditionalFormatting sqref="D60:D70">
    <cfRule type="cellIs" dxfId="0" priority="201" stopIfTrue="1" operator="equal">
      <formula>"High"</formula>
    </cfRule>
  </conditionalFormatting>
  <conditionalFormatting sqref="D97:D106">
    <cfRule type="cellIs" dxfId="0" priority="6" stopIfTrue="1" operator="equal">
      <formula>"High"</formula>
    </cfRule>
  </conditionalFormatting>
  <conditionalFormatting sqref="D141:D142">
    <cfRule type="cellIs" dxfId="0" priority="327" stopIfTrue="1" operator="equal">
      <formula>"High"</formula>
    </cfRule>
  </conditionalFormatting>
  <conditionalFormatting sqref="D143:D144">
    <cfRule type="cellIs" dxfId="0" priority="309" stopIfTrue="1" operator="equal">
      <formula>"High"</formula>
    </cfRule>
  </conditionalFormatting>
  <conditionalFormatting sqref="D154:D155">
    <cfRule type="cellIs" dxfId="0" priority="310" stopIfTrue="1" operator="equal">
      <formula>"High"</formula>
    </cfRule>
  </conditionalFormatting>
  <conditionalFormatting sqref="D185:D186">
    <cfRule type="cellIs" dxfId="0" priority="302" stopIfTrue="1" operator="equal">
      <formula>"High"</formula>
    </cfRule>
  </conditionalFormatting>
  <conditionalFormatting sqref="D197:D198">
    <cfRule type="cellIs" dxfId="0" priority="285" stopIfTrue="1" operator="equal">
      <formula>"High"</formula>
    </cfRule>
  </conditionalFormatting>
  <conditionalFormatting sqref="D220:D222">
    <cfRule type="cellIs" dxfId="0" priority="289" stopIfTrue="1" operator="equal">
      <formula>"High"</formula>
    </cfRule>
  </conditionalFormatting>
  <conditionalFormatting sqref="D246:D247">
    <cfRule type="cellIs" dxfId="0" priority="3" stopIfTrue="1" operator="equal">
      <formula>"High"</formula>
    </cfRule>
  </conditionalFormatting>
  <conditionalFormatting sqref="D252:D254">
    <cfRule type="cellIs" dxfId="0" priority="231" stopIfTrue="1" operator="equal">
      <formula>"High"</formula>
    </cfRule>
  </conditionalFormatting>
  <conditionalFormatting sqref="D255:D256">
    <cfRule type="cellIs" dxfId="0" priority="232" stopIfTrue="1" operator="equal">
      <formula>"High"</formula>
    </cfRule>
  </conditionalFormatting>
  <conditionalFormatting sqref="D258:D260">
    <cfRule type="cellIs" dxfId="0" priority="235" stopIfTrue="1" operator="equal">
      <formula>"High"</formula>
    </cfRule>
  </conditionalFormatting>
  <conditionalFormatting sqref="D263:D264">
    <cfRule type="cellIs" dxfId="0" priority="1" stopIfTrue="1" operator="equal">
      <formula>"High"</formula>
    </cfRule>
  </conditionalFormatting>
  <conditionalFormatting sqref="D265:D266">
    <cfRule type="cellIs" dxfId="0" priority="237" stopIfTrue="1" operator="equal">
      <formula>"High"</formula>
    </cfRule>
  </conditionalFormatting>
  <conditionalFormatting sqref="D299:D300">
    <cfRule type="cellIs" dxfId="0" priority="190" stopIfTrue="1" operator="equal">
      <formula>"High"</formula>
    </cfRule>
  </conditionalFormatting>
  <conditionalFormatting sqref="D319:D320">
    <cfRule type="cellIs" dxfId="0" priority="168" stopIfTrue="1" operator="equal">
      <formula>"High"</formula>
    </cfRule>
  </conditionalFormatting>
  <conditionalFormatting sqref="D327:D328">
    <cfRule type="cellIs" dxfId="0" priority="165" stopIfTrue="1" operator="equal">
      <formula>"High"</formula>
    </cfRule>
  </conditionalFormatting>
  <conditionalFormatting sqref="D351:D353">
    <cfRule type="cellIs" dxfId="0" priority="152" stopIfTrue="1" operator="equal">
      <formula>"High"</formula>
    </cfRule>
  </conditionalFormatting>
  <conditionalFormatting sqref="D374:D400">
    <cfRule type="cellIs" dxfId="0" priority="36" stopIfTrue="1" operator="equal">
      <formula>"High"</formula>
    </cfRule>
  </conditionalFormatting>
  <conditionalFormatting sqref="D407:D424">
    <cfRule type="cellIs" dxfId="0" priority="14" stopIfTrue="1" operator="equal">
      <formula>"High"</formula>
    </cfRule>
  </conditionalFormatting>
  <conditionalFormatting sqref="D433:D434">
    <cfRule type="cellIs" dxfId="0" priority="7" stopIfTrue="1" operator="equal">
      <formula>"High"</formula>
    </cfRule>
  </conditionalFormatting>
  <conditionalFormatting sqref="D470:D471">
    <cfRule type="cellIs" dxfId="0" priority="109" stopIfTrue="1" operator="equal">
      <formula>"High"</formula>
    </cfRule>
  </conditionalFormatting>
  <conditionalFormatting sqref="D484:D486">
    <cfRule type="cellIs" dxfId="0" priority="118" stopIfTrue="1" operator="equal">
      <formula>"High"</formula>
    </cfRule>
  </conditionalFormatting>
  <conditionalFormatting sqref="D500:D501">
    <cfRule type="cellIs" dxfId="0" priority="69" stopIfTrue="1" operator="equal">
      <formula>"High"</formula>
    </cfRule>
  </conditionalFormatting>
  <conditionalFormatting sqref="M2:M5">
    <cfRule type="expression" dxfId="1" priority="353" stopIfTrue="1">
      <formula>NOT(ISERROR(SEARCH("Block",M2)))</formula>
    </cfRule>
    <cfRule type="expression" dxfId="2" priority="352" stopIfTrue="1">
      <formula>NOT(ISERROR(SEARCH("Pass",M2)))</formula>
    </cfRule>
    <cfRule type="expression" dxfId="3" priority="350" stopIfTrue="1">
      <formula>NOT(ISERROR(SEARCH("Fail",M2)))</formula>
    </cfRule>
  </conditionalFormatting>
  <conditionalFormatting sqref="I3:K5">
    <cfRule type="cellIs" dxfId="0" priority="351" stopIfTrue="1" operator="equal">
      <formula>"High"</formula>
    </cfRule>
  </conditionalFormatting>
  <conditionalFormatting sqref="D13 D248 D281 D297 D314 D336 D366 D333 D435">
    <cfRule type="cellIs" dxfId="0" priority="348" stopIfTrue="1" operator="equal">
      <formula>"High"</formula>
    </cfRule>
  </conditionalFormatting>
  <conditionalFormatting sqref="D71 D73:D96 D107:D118">
    <cfRule type="cellIs" dxfId="0" priority="200" stopIfTrue="1" operator="equal">
      <formula>"High"</formula>
    </cfRule>
  </conditionalFormatting>
  <conditionalFormatting sqref="D72 D119">
    <cfRule type="cellIs" dxfId="0" priority="199" stopIfTrue="1" operator="equal">
      <formula>"High"</formula>
    </cfRule>
  </conditionalFormatting>
  <conditionalFormatting sqref="D163 D165:D166">
    <cfRule type="cellIs" dxfId="0" priority="311" stopIfTrue="1" operator="equal">
      <formula>"High"</formula>
    </cfRule>
  </conditionalFormatting>
  <dataValidations count="3">
    <dataValidation type="list" allowBlank="1" showInputMessage="1" showErrorMessage="1" sqref="D12 D13 D14 D15 D16 D17 D20 D21 D22 D23 D24 D25 D26 D27 D28 D29 D32 D33 D34 D35 D36 D37 D38 D39 D40 D41 D42 D43 D46 D47 D48 D49 D50 D51 D52 D53 D54 D55 D56 D57 D58 D59 D60 D71 D72 D73 D74 D75 D76 D77 D78 D79 D80 D81 D82 D83 D96 D109 D110 D117 D118 D119 D120 D121 D122 D123 D124 D125 D126 D127 D128 D129 D130 D131 D132 D133 D134 D135 D136 D137 D138 D139 D140 D141 D142 D143 D144 D145 D146 D147 D148 D149 D150 D151 D152 D153 D154 D155 D156 D157 D158 D159 D160 D161 D162 D163 D164 D165 D166 D167 D168 D169 D170 D173 D176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5 D256 D257 D261 D262 D265 D266 D267 D268 D269 D270 D271 D272 D273 D274 D275 D276 D277 D278 D279 D280 D281 D282 D283 D284 D285 D286 D287 D288 D289 D290 D291 D292 D293 D294 D295 D296 D297 D298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400 D401 D402 D403 D404 D405 D406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18:D19 D30:D31 D44:D45 D61:D62 D63:D70 D84:D90 D91:D95 D97:D98 D99:D106 D107:D108 D111:D116 D252:D254 D258:D260 D263:D264 D299:D300 D378:D382 D383:D387 D388:D399 D407:D408 D409:D410 D411:D423 I3:I5 J3:J5 K3:K5 L3:L5 N3:N5 O3:O5">
      <formula1>"High,Medium,Low"</formula1>
    </dataValidation>
    <dataValidation type="list" allowBlank="1" showInputMessage="1" showErrorMessage="1" sqref="I12 J12">
      <formula1>"pass,fail,block"</formula1>
    </dataValidation>
    <dataValidation type="list" allowBlank="1" showInputMessage="1" showErrorMessage="1" sqref="M2:M5">
      <formula1>"王运东,严建敏,郑娜,朱舜,李生辉,王琴,王致峦,黄春梅,胡蝶,宾夏玲,执行人"</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23"/>
  <sheetViews>
    <sheetView workbookViewId="0">
      <selection activeCell="G129" sqref="G129"/>
    </sheetView>
  </sheetViews>
  <sheetFormatPr defaultColWidth="9" defaultRowHeight="16.5"/>
  <cols>
    <col min="1" max="1" width="12" style="168" customWidth="1"/>
    <col min="2" max="2" width="12.5" style="168" customWidth="1"/>
    <col min="3" max="3" width="9" style="168"/>
    <col min="4" max="4" width="11.0583333333333" style="168" customWidth="1"/>
    <col min="5" max="5" width="34.45" style="168" customWidth="1"/>
    <col min="6" max="6" width="19.875" style="172" customWidth="1"/>
    <col min="7" max="7" width="36.05" style="168" customWidth="1"/>
    <col min="8" max="8" width="46.625" style="168" customWidth="1"/>
    <col min="9" max="9" width="14" style="168" customWidth="1"/>
    <col min="10" max="11" width="13.375" style="168" customWidth="1"/>
    <col min="12" max="16384" width="9" style="168"/>
  </cols>
  <sheetData>
    <row r="1" spans="2:16">
      <c r="B1" s="173"/>
      <c r="C1" s="173"/>
      <c r="D1" s="174"/>
      <c r="E1" s="173"/>
      <c r="F1" s="175"/>
      <c r="G1" s="173"/>
      <c r="I1" s="173"/>
      <c r="J1" s="173"/>
      <c r="K1" s="173"/>
      <c r="L1" s="173"/>
      <c r="M1" s="173"/>
      <c r="N1" s="173"/>
      <c r="O1" s="173"/>
      <c r="P1" s="173"/>
    </row>
    <row r="2" s="164" customFormat="1" spans="1:23">
      <c r="A2" s="7" t="s">
        <v>10</v>
      </c>
      <c r="B2" s="8" t="s">
        <v>11</v>
      </c>
      <c r="C2" s="9">
        <f>(G3+G4+G5)/$G$2</f>
        <v>0</v>
      </c>
      <c r="D2" s="8" t="s">
        <v>12</v>
      </c>
      <c r="E2" s="9">
        <f>1-((G3+G4+G5)/$G$2)</f>
        <v>1</v>
      </c>
      <c r="F2" s="31" t="s">
        <v>13</v>
      </c>
      <c r="G2" s="32">
        <f>COUNTIFS(D$1:D$65662,"High")+COUNTIFS(D$1:D$65662,"Medium")+COUNTIFS(D$1:D$65662,"Low")</f>
        <v>87</v>
      </c>
      <c r="H2" s="8"/>
      <c r="I2" s="157" t="s">
        <v>14</v>
      </c>
      <c r="J2" s="157"/>
      <c r="K2" s="157"/>
      <c r="L2" s="158"/>
      <c r="M2" s="159"/>
      <c r="N2" s="160"/>
      <c r="O2" s="160"/>
      <c r="P2" s="161">
        <f>COUNTIFS(D$1:D$65662,"High")+COUNTIFS(D$1:D$65662,"Medium")+COUNTIFS(D$1:D$65662,"Low")</f>
        <v>87</v>
      </c>
      <c r="R2" s="168"/>
      <c r="S2" s="168"/>
      <c r="T2" s="168"/>
      <c r="U2" s="168"/>
      <c r="V2" s="168"/>
      <c r="W2" s="168"/>
    </row>
    <row r="3" s="164" customFormat="1" spans="1:23">
      <c r="A3" s="7"/>
      <c r="B3" s="8" t="s">
        <v>15</v>
      </c>
      <c r="C3" s="9">
        <f>(G3)/$G$2</f>
        <v>0</v>
      </c>
      <c r="D3" s="8"/>
      <c r="E3" s="9"/>
      <c r="F3" s="31" t="s">
        <v>16</v>
      </c>
      <c r="G3" s="33">
        <f>COUNTIF(I:I,"Pass")</f>
        <v>0</v>
      </c>
      <c r="H3" s="33"/>
      <c r="I3" s="162" t="s">
        <v>17</v>
      </c>
      <c r="J3" s="162"/>
      <c r="K3" s="162"/>
      <c r="L3" s="162"/>
      <c r="M3" s="159"/>
      <c r="N3" s="66"/>
      <c r="O3" s="66"/>
      <c r="P3" s="161">
        <f>COUNTIFS(D$1:D$65662,"High")</f>
        <v>30</v>
      </c>
      <c r="R3" s="168"/>
      <c r="S3" s="168"/>
      <c r="T3" s="168"/>
      <c r="U3" s="168"/>
      <c r="V3" s="168"/>
      <c r="W3" s="168"/>
    </row>
    <row r="4" s="164" customFormat="1" spans="1:23">
      <c r="A4" s="7"/>
      <c r="B4" s="8" t="s">
        <v>18</v>
      </c>
      <c r="C4" s="9">
        <f>(G4)/$G$2</f>
        <v>0</v>
      </c>
      <c r="D4" s="8"/>
      <c r="E4" s="9"/>
      <c r="F4" s="31" t="s">
        <v>19</v>
      </c>
      <c r="G4" s="33">
        <f>COUNTIF(I:I,"Fail")</f>
        <v>0</v>
      </c>
      <c r="H4" s="33"/>
      <c r="I4" s="162" t="s">
        <v>20</v>
      </c>
      <c r="J4" s="162"/>
      <c r="K4" s="162"/>
      <c r="L4" s="162"/>
      <c r="M4" s="159"/>
      <c r="N4" s="66"/>
      <c r="O4" s="66"/>
      <c r="P4" s="161">
        <f>COUNTIFS(D$1:D$65662,"Medium")</f>
        <v>36</v>
      </c>
      <c r="R4" s="168"/>
      <c r="S4" s="168"/>
      <c r="T4" s="168"/>
      <c r="U4" s="168"/>
      <c r="V4" s="168"/>
      <c r="W4" s="168"/>
    </row>
    <row r="5" s="164" customFormat="1" spans="1:23">
      <c r="A5" s="7"/>
      <c r="B5" s="8" t="s">
        <v>21</v>
      </c>
      <c r="C5" s="9">
        <f>(G5)/$G$2</f>
        <v>0</v>
      </c>
      <c r="D5" s="8"/>
      <c r="E5" s="9"/>
      <c r="F5" s="31" t="s">
        <v>22</v>
      </c>
      <c r="G5" s="33">
        <f>COUNTIF(I:I,"Block")</f>
        <v>0</v>
      </c>
      <c r="H5" s="33"/>
      <c r="I5" s="162" t="s">
        <v>23</v>
      </c>
      <c r="J5" s="162"/>
      <c r="K5" s="162"/>
      <c r="L5" s="162"/>
      <c r="M5" s="159"/>
      <c r="N5" s="66"/>
      <c r="O5" s="66"/>
      <c r="P5" s="161">
        <f>COUNTIFS(D$1:D$65662,"Low")</f>
        <v>21</v>
      </c>
      <c r="R5" s="168"/>
      <c r="S5" s="168"/>
      <c r="T5" s="168"/>
      <c r="U5" s="168"/>
      <c r="V5" s="168"/>
      <c r="W5" s="168"/>
    </row>
    <row r="6" spans="1:7">
      <c r="A6" s="148" t="s">
        <v>24</v>
      </c>
      <c r="B6" s="8" t="s">
        <v>11</v>
      </c>
      <c r="C6" s="9">
        <f>(G7+G8+G9)/$G$2</f>
        <v>0</v>
      </c>
      <c r="D6" s="8" t="s">
        <v>12</v>
      </c>
      <c r="E6" s="9">
        <f>1-((G7+G8+G9)/$G$2)</f>
        <v>1</v>
      </c>
      <c r="F6" s="31" t="s">
        <v>13</v>
      </c>
      <c r="G6" s="32">
        <f>COUNTIFS(D$1:D$65662,"High")+COUNTIFS(D$1:D$65662,"Medium")+COUNTIFS(D$1:D$65662,"Low")</f>
        <v>87</v>
      </c>
    </row>
    <row r="7" spans="1:7">
      <c r="A7" s="174"/>
      <c r="B7" s="8" t="s">
        <v>15</v>
      </c>
      <c r="C7" s="9">
        <f>(G7)/$G$2</f>
        <v>0</v>
      </c>
      <c r="D7" s="8"/>
      <c r="E7" s="9"/>
      <c r="F7" s="31" t="s">
        <v>16</v>
      </c>
      <c r="G7" s="33">
        <f>COUNTIF(J:J,"Pass")</f>
        <v>0</v>
      </c>
    </row>
    <row r="8" spans="1:7">
      <c r="A8" s="174"/>
      <c r="B8" s="8" t="s">
        <v>18</v>
      </c>
      <c r="C8" s="9">
        <f>(G8)/$G$2</f>
        <v>0</v>
      </c>
      <c r="D8" s="8"/>
      <c r="E8" s="9"/>
      <c r="F8" s="31" t="s">
        <v>19</v>
      </c>
      <c r="G8" s="33">
        <f>COUNTIF(J:J,"Fail")</f>
        <v>0</v>
      </c>
    </row>
    <row r="9" spans="1:7">
      <c r="A9" s="174"/>
      <c r="B9" s="8" t="s">
        <v>21</v>
      </c>
      <c r="C9" s="9">
        <f>(G9)/$G$2</f>
        <v>0</v>
      </c>
      <c r="D9" s="8"/>
      <c r="E9" s="9"/>
      <c r="F9" s="31" t="s">
        <v>22</v>
      </c>
      <c r="G9" s="33">
        <f>COUNTIF(J:J,"Block")</f>
        <v>0</v>
      </c>
    </row>
    <row r="10" spans="4:6">
      <c r="D10" s="176"/>
      <c r="F10" s="177"/>
    </row>
    <row r="11" spans="1:13">
      <c r="A11" s="67" t="s">
        <v>25</v>
      </c>
      <c r="B11" s="67" t="s">
        <v>26</v>
      </c>
      <c r="C11" s="67" t="s">
        <v>27</v>
      </c>
      <c r="D11" s="149" t="s">
        <v>28</v>
      </c>
      <c r="E11" s="67" t="s">
        <v>29</v>
      </c>
      <c r="F11" s="156" t="s">
        <v>30</v>
      </c>
      <c r="G11" s="67" t="s">
        <v>31</v>
      </c>
      <c r="H11" s="67" t="s">
        <v>32</v>
      </c>
      <c r="I11" s="67" t="s">
        <v>33</v>
      </c>
      <c r="J11" s="67" t="s">
        <v>34</v>
      </c>
      <c r="K11" s="67" t="s">
        <v>35</v>
      </c>
      <c r="L11" s="149" t="s">
        <v>36</v>
      </c>
      <c r="M11" s="67" t="s">
        <v>37</v>
      </c>
    </row>
    <row r="12" s="165" customFormat="1" spans="1:13">
      <c r="A12" s="178" t="s">
        <v>1300</v>
      </c>
      <c r="B12" s="178"/>
      <c r="C12" s="178"/>
      <c r="D12" s="178"/>
      <c r="E12" s="178"/>
      <c r="F12" s="178"/>
      <c r="G12" s="178"/>
      <c r="H12" s="178"/>
      <c r="I12" s="178"/>
      <c r="J12" s="178"/>
      <c r="K12" s="178"/>
      <c r="L12" s="178"/>
      <c r="M12" s="178"/>
    </row>
    <row r="13" ht="49.5" hidden="1" outlineLevel="2" spans="2:8">
      <c r="B13" s="179" t="s">
        <v>1301</v>
      </c>
      <c r="C13" s="168" t="s">
        <v>1302</v>
      </c>
      <c r="D13" s="61" t="s">
        <v>17</v>
      </c>
      <c r="E13" s="180" t="s">
        <v>1303</v>
      </c>
      <c r="F13" s="98" t="s">
        <v>1304</v>
      </c>
      <c r="G13" s="92" t="s">
        <v>1305</v>
      </c>
      <c r="H13" s="180" t="s">
        <v>1306</v>
      </c>
    </row>
    <row r="14" ht="49.5" hidden="1" outlineLevel="2" spans="2:8">
      <c r="B14" s="179"/>
      <c r="C14" s="168" t="s">
        <v>1302</v>
      </c>
      <c r="D14" s="61" t="s">
        <v>20</v>
      </c>
      <c r="E14" s="180" t="s">
        <v>1307</v>
      </c>
      <c r="F14" s="98" t="s">
        <v>1304</v>
      </c>
      <c r="G14" s="92" t="s">
        <v>1308</v>
      </c>
      <c r="H14" s="180" t="s">
        <v>1309</v>
      </c>
    </row>
    <row r="15" ht="33" hidden="1" outlineLevel="2" spans="2:8">
      <c r="B15" s="179"/>
      <c r="C15" s="168" t="s">
        <v>1302</v>
      </c>
      <c r="D15" s="61" t="s">
        <v>23</v>
      </c>
      <c r="E15" s="92" t="s">
        <v>1310</v>
      </c>
      <c r="F15" s="181" t="s">
        <v>276</v>
      </c>
      <c r="G15" s="92" t="s">
        <v>1311</v>
      </c>
      <c r="H15" s="92" t="s">
        <v>1312</v>
      </c>
    </row>
    <row r="16" ht="49.5" hidden="1" outlineLevel="2" spans="2:8">
      <c r="B16" s="179"/>
      <c r="C16" s="168" t="s">
        <v>1302</v>
      </c>
      <c r="D16" s="61" t="s">
        <v>17</v>
      </c>
      <c r="E16" s="92" t="s">
        <v>1313</v>
      </c>
      <c r="F16" s="181" t="s">
        <v>276</v>
      </c>
      <c r="G16" s="92" t="s">
        <v>1314</v>
      </c>
      <c r="H16" s="180" t="s">
        <v>1315</v>
      </c>
    </row>
    <row r="17" ht="49.5" hidden="1" outlineLevel="2" spans="2:8">
      <c r="B17" s="179"/>
      <c r="C17" s="168" t="s">
        <v>1302</v>
      </c>
      <c r="D17" s="61" t="s">
        <v>23</v>
      </c>
      <c r="E17" s="92" t="s">
        <v>1316</v>
      </c>
      <c r="F17" s="181" t="s">
        <v>276</v>
      </c>
      <c r="G17" s="92" t="s">
        <v>1317</v>
      </c>
      <c r="H17" s="92" t="s">
        <v>1318</v>
      </c>
    </row>
    <row r="18" ht="49.5" hidden="1" outlineLevel="2" spans="2:8">
      <c r="B18" s="179"/>
      <c r="C18" s="168" t="s">
        <v>1302</v>
      </c>
      <c r="D18" s="61" t="s">
        <v>23</v>
      </c>
      <c r="E18" s="92" t="s">
        <v>1319</v>
      </c>
      <c r="F18" s="181" t="s">
        <v>276</v>
      </c>
      <c r="G18" s="92" t="s">
        <v>1317</v>
      </c>
      <c r="H18" s="92" t="s">
        <v>1320</v>
      </c>
    </row>
    <row r="19" ht="49.5" hidden="1" outlineLevel="2" spans="2:8">
      <c r="B19" s="179"/>
      <c r="C19" s="168" t="s">
        <v>1302</v>
      </c>
      <c r="D19" s="61" t="s">
        <v>17</v>
      </c>
      <c r="E19" s="92" t="s">
        <v>1321</v>
      </c>
      <c r="F19" s="181" t="s">
        <v>276</v>
      </c>
      <c r="G19" s="92" t="s">
        <v>1322</v>
      </c>
      <c r="H19" s="92" t="s">
        <v>1323</v>
      </c>
    </row>
    <row r="20" hidden="1" outlineLevel="2" spans="2:8">
      <c r="B20" s="179"/>
      <c r="C20" s="168" t="s">
        <v>1302</v>
      </c>
      <c r="D20" s="61" t="s">
        <v>23</v>
      </c>
      <c r="E20" s="180" t="s">
        <v>1324</v>
      </c>
      <c r="F20" s="181" t="s">
        <v>276</v>
      </c>
      <c r="G20" s="92" t="s">
        <v>1325</v>
      </c>
      <c r="H20" s="180" t="s">
        <v>1326</v>
      </c>
    </row>
    <row r="21" ht="33" hidden="1" outlineLevel="2" spans="2:8">
      <c r="B21" s="179"/>
      <c r="C21" s="168" t="s">
        <v>1302</v>
      </c>
      <c r="D21" s="61" t="s">
        <v>23</v>
      </c>
      <c r="E21" s="92" t="s">
        <v>1327</v>
      </c>
      <c r="F21" s="181" t="s">
        <v>276</v>
      </c>
      <c r="G21" s="92" t="s">
        <v>1328</v>
      </c>
      <c r="H21" s="180" t="s">
        <v>1329</v>
      </c>
    </row>
    <row r="22" ht="49.5" hidden="1" outlineLevel="2" spans="2:8">
      <c r="B22" s="179"/>
      <c r="C22" s="168" t="s">
        <v>1302</v>
      </c>
      <c r="D22" s="61" t="s">
        <v>20</v>
      </c>
      <c r="E22" s="92" t="s">
        <v>1330</v>
      </c>
      <c r="F22" s="181" t="s">
        <v>276</v>
      </c>
      <c r="G22" s="92" t="s">
        <v>1331</v>
      </c>
      <c r="H22" s="180" t="s">
        <v>1332</v>
      </c>
    </row>
    <row r="23" ht="49.5" hidden="1" outlineLevel="2" spans="2:8">
      <c r="B23" s="179"/>
      <c r="C23" s="168" t="s">
        <v>1302</v>
      </c>
      <c r="D23" s="61" t="s">
        <v>20</v>
      </c>
      <c r="E23" s="92" t="s">
        <v>1333</v>
      </c>
      <c r="F23" s="181" t="s">
        <v>276</v>
      </c>
      <c r="G23" s="92" t="s">
        <v>1334</v>
      </c>
      <c r="H23" s="180" t="s">
        <v>1335</v>
      </c>
    </row>
    <row r="24" ht="66" hidden="1" outlineLevel="2" spans="2:8">
      <c r="B24" s="179"/>
      <c r="C24" s="168" t="s">
        <v>1302</v>
      </c>
      <c r="D24" s="61" t="s">
        <v>20</v>
      </c>
      <c r="E24" s="92" t="s">
        <v>1336</v>
      </c>
      <c r="F24" s="181" t="s">
        <v>276</v>
      </c>
      <c r="G24" s="92" t="s">
        <v>1337</v>
      </c>
      <c r="H24" s="92" t="s">
        <v>1338</v>
      </c>
    </row>
    <row r="25" ht="49.5" hidden="1" outlineLevel="2" spans="2:8">
      <c r="B25" s="179"/>
      <c r="C25" s="168" t="s">
        <v>1302</v>
      </c>
      <c r="D25" s="61" t="s">
        <v>20</v>
      </c>
      <c r="E25" s="92" t="s">
        <v>1339</v>
      </c>
      <c r="F25" s="181" t="s">
        <v>276</v>
      </c>
      <c r="G25" s="92" t="s">
        <v>467</v>
      </c>
      <c r="H25" s="180" t="s">
        <v>468</v>
      </c>
    </row>
    <row r="26" s="166" customFormat="1" collapsed="1" spans="1:13">
      <c r="A26" s="182" t="s">
        <v>1340</v>
      </c>
      <c r="B26" s="182"/>
      <c r="C26" s="182"/>
      <c r="D26" s="182"/>
      <c r="E26" s="182"/>
      <c r="F26" s="182"/>
      <c r="G26" s="182"/>
      <c r="H26" s="182"/>
      <c r="I26" s="182"/>
      <c r="J26" s="182"/>
      <c r="K26" s="182"/>
      <c r="L26" s="182"/>
      <c r="M26" s="182"/>
    </row>
    <row r="27" s="167" customFormat="1" spans="1:13">
      <c r="A27" s="183" t="s">
        <v>1341</v>
      </c>
      <c r="B27" s="183"/>
      <c r="C27" s="183"/>
      <c r="D27" s="183"/>
      <c r="E27" s="183"/>
      <c r="F27" s="183"/>
      <c r="G27" s="183"/>
      <c r="H27" s="183"/>
      <c r="I27" s="183"/>
      <c r="J27" s="183"/>
      <c r="K27" s="183"/>
      <c r="L27" s="183"/>
      <c r="M27" s="183"/>
    </row>
    <row r="28" s="168" customFormat="1" ht="49.5" hidden="1" outlineLevel="1" spans="2:8">
      <c r="B28" s="184" t="s">
        <v>1342</v>
      </c>
      <c r="C28" s="168" t="s">
        <v>1343</v>
      </c>
      <c r="D28" s="61" t="s">
        <v>20</v>
      </c>
      <c r="E28" s="168" t="s">
        <v>1344</v>
      </c>
      <c r="F28" s="172" t="s">
        <v>1345</v>
      </c>
      <c r="G28" s="185" t="s">
        <v>1346</v>
      </c>
      <c r="H28" s="185" t="s">
        <v>1347</v>
      </c>
    </row>
    <row r="29" s="168" customFormat="1" ht="49.5" hidden="1" outlineLevel="1" spans="2:8">
      <c r="B29" s="184" t="s">
        <v>1342</v>
      </c>
      <c r="C29" s="168" t="s">
        <v>1343</v>
      </c>
      <c r="D29" s="61" t="s">
        <v>23</v>
      </c>
      <c r="E29" s="168" t="s">
        <v>1348</v>
      </c>
      <c r="F29" s="172" t="s">
        <v>1345</v>
      </c>
      <c r="G29" s="185" t="s">
        <v>1349</v>
      </c>
      <c r="H29" s="185" t="s">
        <v>1347</v>
      </c>
    </row>
    <row r="30" s="168" customFormat="1" ht="66" hidden="1" outlineLevel="1" spans="2:8">
      <c r="B30" s="184" t="s">
        <v>1342</v>
      </c>
      <c r="C30" s="168" t="s">
        <v>1343</v>
      </c>
      <c r="D30" s="61" t="s">
        <v>23</v>
      </c>
      <c r="E30" s="168" t="s">
        <v>1350</v>
      </c>
      <c r="F30" s="172" t="s">
        <v>1345</v>
      </c>
      <c r="G30" s="185" t="s">
        <v>1351</v>
      </c>
      <c r="H30" s="185" t="s">
        <v>1352</v>
      </c>
    </row>
    <row r="31" s="168" customFormat="1" ht="66" hidden="1" outlineLevel="1" spans="2:8">
      <c r="B31" s="184" t="s">
        <v>1342</v>
      </c>
      <c r="C31" s="168" t="s">
        <v>1343</v>
      </c>
      <c r="D31" s="61" t="s">
        <v>23</v>
      </c>
      <c r="E31" s="168" t="s">
        <v>1353</v>
      </c>
      <c r="F31" s="172" t="s">
        <v>1345</v>
      </c>
      <c r="G31" s="185" t="s">
        <v>1354</v>
      </c>
      <c r="H31" s="185" t="s">
        <v>1355</v>
      </c>
    </row>
    <row r="32" s="168" customFormat="1" ht="49.5" hidden="1" outlineLevel="1" spans="2:8">
      <c r="B32" s="184" t="s">
        <v>38</v>
      </c>
      <c r="C32" s="168" t="s">
        <v>1343</v>
      </c>
      <c r="D32" s="61" t="s">
        <v>23</v>
      </c>
      <c r="E32" s="185" t="s">
        <v>1356</v>
      </c>
      <c r="F32" s="172" t="s">
        <v>1357</v>
      </c>
      <c r="G32" s="185" t="s">
        <v>1358</v>
      </c>
      <c r="H32" s="185" t="s">
        <v>1359</v>
      </c>
    </row>
    <row r="33" s="168" customFormat="1" ht="49.5" hidden="1" outlineLevel="1" spans="2:8">
      <c r="B33" s="184" t="s">
        <v>38</v>
      </c>
      <c r="C33" s="168" t="s">
        <v>1343</v>
      </c>
      <c r="D33" s="61" t="s">
        <v>23</v>
      </c>
      <c r="E33" s="185" t="s">
        <v>1360</v>
      </c>
      <c r="F33" s="172" t="s">
        <v>1357</v>
      </c>
      <c r="G33" s="185" t="s">
        <v>1358</v>
      </c>
      <c r="H33" s="185" t="s">
        <v>1361</v>
      </c>
    </row>
    <row r="34" s="168" customFormat="1" ht="49.5" hidden="1" outlineLevel="1" spans="2:8">
      <c r="B34" s="184" t="s">
        <v>1362</v>
      </c>
      <c r="C34" s="168" t="s">
        <v>1343</v>
      </c>
      <c r="D34" s="61" t="s">
        <v>23</v>
      </c>
      <c r="E34" s="186" t="s">
        <v>1363</v>
      </c>
      <c r="F34" s="172" t="s">
        <v>1364</v>
      </c>
      <c r="G34" s="185" t="s">
        <v>1365</v>
      </c>
      <c r="H34" s="185" t="s">
        <v>1347</v>
      </c>
    </row>
    <row r="35" s="168" customFormat="1" ht="49.5" hidden="1" outlineLevel="1" spans="2:8">
      <c r="B35" s="184" t="s">
        <v>1362</v>
      </c>
      <c r="C35" s="168" t="s">
        <v>1343</v>
      </c>
      <c r="D35" s="61" t="s">
        <v>23</v>
      </c>
      <c r="E35" s="186" t="s">
        <v>1366</v>
      </c>
      <c r="F35" s="172" t="s">
        <v>1364</v>
      </c>
      <c r="G35" s="185" t="s">
        <v>1367</v>
      </c>
      <c r="H35" s="185" t="s">
        <v>1368</v>
      </c>
    </row>
    <row r="36" s="168" customFormat="1" ht="49.5" hidden="1" outlineLevel="1" spans="2:8">
      <c r="B36" s="184" t="s">
        <v>1362</v>
      </c>
      <c r="C36" s="168" t="s">
        <v>1343</v>
      </c>
      <c r="D36" s="61" t="s">
        <v>23</v>
      </c>
      <c r="E36" s="168" t="s">
        <v>1369</v>
      </c>
      <c r="F36" s="172" t="s">
        <v>1364</v>
      </c>
      <c r="G36" s="185" t="s">
        <v>1370</v>
      </c>
      <c r="H36" s="185" t="s">
        <v>1371</v>
      </c>
    </row>
    <row r="37" s="166" customFormat="1" collapsed="1" spans="1:13">
      <c r="A37" s="178" t="s">
        <v>1372</v>
      </c>
      <c r="B37" s="178"/>
      <c r="C37" s="178"/>
      <c r="D37" s="178"/>
      <c r="E37" s="178"/>
      <c r="F37" s="178"/>
      <c r="G37" s="178"/>
      <c r="H37" s="178"/>
      <c r="I37" s="178"/>
      <c r="J37" s="178"/>
      <c r="K37" s="178"/>
      <c r="L37" s="178"/>
      <c r="M37" s="178"/>
    </row>
    <row r="38" s="166" customFormat="1" spans="1:13">
      <c r="A38" s="187" t="s">
        <v>1373</v>
      </c>
      <c r="B38" s="187"/>
      <c r="C38" s="187"/>
      <c r="D38" s="187"/>
      <c r="E38" s="187"/>
      <c r="F38" s="187"/>
      <c r="G38" s="187"/>
      <c r="H38" s="187"/>
      <c r="I38" s="187"/>
      <c r="J38" s="187"/>
      <c r="K38" s="187"/>
      <c r="L38" s="187"/>
      <c r="M38" s="187"/>
    </row>
    <row r="39" s="169" customFormat="1" ht="66" hidden="1" outlineLevel="1" spans="2:8">
      <c r="B39" s="188" t="s">
        <v>276</v>
      </c>
      <c r="C39" s="169" t="s">
        <v>1374</v>
      </c>
      <c r="D39" s="189" t="s">
        <v>20</v>
      </c>
      <c r="E39" s="169" t="s">
        <v>1375</v>
      </c>
      <c r="F39" s="190" t="s">
        <v>1376</v>
      </c>
      <c r="G39" s="191" t="s">
        <v>1377</v>
      </c>
      <c r="H39" s="191" t="s">
        <v>1378</v>
      </c>
    </row>
    <row r="40" s="169" customFormat="1" ht="66" hidden="1" outlineLevel="1" spans="2:8">
      <c r="B40" s="188" t="s">
        <v>276</v>
      </c>
      <c r="C40" s="169" t="s">
        <v>1374</v>
      </c>
      <c r="D40" s="189" t="s">
        <v>20</v>
      </c>
      <c r="E40" s="169" t="s">
        <v>1379</v>
      </c>
      <c r="F40" s="192" t="s">
        <v>1380</v>
      </c>
      <c r="G40" s="191" t="s">
        <v>1381</v>
      </c>
      <c r="H40" s="191" t="s">
        <v>1382</v>
      </c>
    </row>
    <row r="41" s="169" customFormat="1" ht="66" hidden="1" outlineLevel="1" spans="2:8">
      <c r="B41" s="188" t="s">
        <v>276</v>
      </c>
      <c r="C41" s="169" t="s">
        <v>1374</v>
      </c>
      <c r="D41" s="189" t="s">
        <v>20</v>
      </c>
      <c r="E41" s="169" t="s">
        <v>1383</v>
      </c>
      <c r="F41" s="190" t="s">
        <v>1384</v>
      </c>
      <c r="G41" s="191" t="s">
        <v>1385</v>
      </c>
      <c r="H41" s="191" t="s">
        <v>1386</v>
      </c>
    </row>
    <row r="42" s="169" customFormat="1" ht="66" hidden="1" outlineLevel="1" spans="2:8">
      <c r="B42" s="188" t="s">
        <v>276</v>
      </c>
      <c r="C42" s="169" t="s">
        <v>1374</v>
      </c>
      <c r="D42" s="189" t="s">
        <v>20</v>
      </c>
      <c r="E42" s="169" t="s">
        <v>1387</v>
      </c>
      <c r="F42" s="190" t="s">
        <v>1388</v>
      </c>
      <c r="G42" s="191" t="s">
        <v>1389</v>
      </c>
      <c r="H42" s="191" t="s">
        <v>1390</v>
      </c>
    </row>
    <row r="43" s="167" customFormat="1" collapsed="1" spans="1:13">
      <c r="A43" s="187" t="s">
        <v>1391</v>
      </c>
      <c r="B43" s="187"/>
      <c r="C43" s="187"/>
      <c r="D43" s="187"/>
      <c r="E43" s="187"/>
      <c r="F43" s="187"/>
      <c r="G43" s="187"/>
      <c r="H43" s="187"/>
      <c r="I43" s="187"/>
      <c r="J43" s="187"/>
      <c r="K43" s="187"/>
      <c r="L43" s="187"/>
      <c r="M43" s="187"/>
    </row>
    <row r="44" s="169" customFormat="1" ht="66" hidden="1" outlineLevel="1" spans="2:10">
      <c r="B44" s="188" t="s">
        <v>276</v>
      </c>
      <c r="C44" s="169" t="s">
        <v>1374</v>
      </c>
      <c r="D44" s="189" t="s">
        <v>23</v>
      </c>
      <c r="E44" s="169" t="s">
        <v>1392</v>
      </c>
      <c r="F44" s="190" t="s">
        <v>1393</v>
      </c>
      <c r="G44" s="191" t="s">
        <v>1381</v>
      </c>
      <c r="H44" s="191" t="s">
        <v>1394</v>
      </c>
      <c r="I44" s="169"/>
      <c r="J44" s="169" t="s">
        <v>1395</v>
      </c>
    </row>
    <row r="45" s="169" customFormat="1" ht="66" hidden="1" outlineLevel="1" spans="2:10">
      <c r="B45" s="188" t="s">
        <v>276</v>
      </c>
      <c r="C45" s="169" t="s">
        <v>1374</v>
      </c>
      <c r="D45" s="189" t="s">
        <v>23</v>
      </c>
      <c r="E45" s="169" t="s">
        <v>1396</v>
      </c>
      <c r="F45" s="190" t="s">
        <v>1393</v>
      </c>
      <c r="G45" s="191" t="s">
        <v>1381</v>
      </c>
      <c r="H45" s="191" t="s">
        <v>1397</v>
      </c>
      <c r="I45" s="169"/>
      <c r="J45" s="169" t="s">
        <v>1395</v>
      </c>
    </row>
    <row r="46" s="169" customFormat="1" ht="66" hidden="1" outlineLevel="1" spans="2:10">
      <c r="B46" s="188" t="s">
        <v>276</v>
      </c>
      <c r="C46" s="169" t="s">
        <v>1374</v>
      </c>
      <c r="D46" s="189" t="s">
        <v>23</v>
      </c>
      <c r="E46" s="169" t="s">
        <v>1398</v>
      </c>
      <c r="F46" s="190" t="s">
        <v>1393</v>
      </c>
      <c r="G46" s="191" t="s">
        <v>1381</v>
      </c>
      <c r="H46" s="191" t="s">
        <v>1399</v>
      </c>
      <c r="I46" s="169"/>
      <c r="J46" s="169" t="s">
        <v>1395</v>
      </c>
    </row>
    <row r="47" s="169" customFormat="1" ht="66" hidden="1" outlineLevel="1" spans="2:10">
      <c r="B47" s="188" t="s">
        <v>276</v>
      </c>
      <c r="C47" s="169" t="s">
        <v>1374</v>
      </c>
      <c r="D47" s="189" t="s">
        <v>23</v>
      </c>
      <c r="E47" s="169" t="s">
        <v>1400</v>
      </c>
      <c r="F47" s="190" t="s">
        <v>1393</v>
      </c>
      <c r="G47" s="191" t="s">
        <v>1381</v>
      </c>
      <c r="H47" s="191" t="s">
        <v>1401</v>
      </c>
      <c r="I47" s="169"/>
      <c r="J47" s="169" t="s">
        <v>1395</v>
      </c>
    </row>
    <row r="48" s="167" customFormat="1" collapsed="1" spans="1:13">
      <c r="A48" s="187" t="s">
        <v>1402</v>
      </c>
      <c r="B48" s="187"/>
      <c r="C48" s="187"/>
      <c r="D48" s="187"/>
      <c r="E48" s="187"/>
      <c r="F48" s="187"/>
      <c r="G48" s="187"/>
      <c r="H48" s="187"/>
      <c r="I48" s="187"/>
      <c r="J48" s="187"/>
      <c r="K48" s="187"/>
      <c r="L48" s="187"/>
      <c r="M48" s="187"/>
    </row>
    <row r="49" s="168" customFormat="1" ht="66" hidden="1" outlineLevel="1" spans="2:8">
      <c r="B49" s="184" t="s">
        <v>276</v>
      </c>
      <c r="C49" s="168" t="s">
        <v>1403</v>
      </c>
      <c r="D49" s="61" t="s">
        <v>20</v>
      </c>
      <c r="E49" s="168" t="s">
        <v>1404</v>
      </c>
      <c r="F49" s="172" t="s">
        <v>1405</v>
      </c>
      <c r="G49" s="185" t="s">
        <v>1406</v>
      </c>
      <c r="H49" s="168" t="s">
        <v>1407</v>
      </c>
    </row>
    <row r="50" s="168" customFormat="1" ht="66" hidden="1" outlineLevel="1" spans="2:8">
      <c r="B50" s="184" t="s">
        <v>276</v>
      </c>
      <c r="C50" s="168" t="s">
        <v>1403</v>
      </c>
      <c r="D50" s="61" t="s">
        <v>20</v>
      </c>
      <c r="E50" s="168" t="s">
        <v>1408</v>
      </c>
      <c r="F50" s="172" t="s">
        <v>1405</v>
      </c>
      <c r="G50" s="185" t="s">
        <v>1409</v>
      </c>
      <c r="H50" s="168" t="s">
        <v>1407</v>
      </c>
    </row>
    <row r="51" s="168" customFormat="1" ht="82.5" hidden="1" outlineLevel="1" spans="2:8">
      <c r="B51" s="184" t="s">
        <v>276</v>
      </c>
      <c r="C51" s="168" t="s">
        <v>1403</v>
      </c>
      <c r="D51" s="61" t="s">
        <v>20</v>
      </c>
      <c r="E51" s="168" t="s">
        <v>1404</v>
      </c>
      <c r="F51" s="172" t="s">
        <v>1410</v>
      </c>
      <c r="G51" s="185" t="s">
        <v>1411</v>
      </c>
      <c r="H51" s="185" t="s">
        <v>1412</v>
      </c>
    </row>
    <row r="52" s="168" customFormat="1" ht="82.5" hidden="1" outlineLevel="1" spans="2:8">
      <c r="B52" s="184" t="s">
        <v>276</v>
      </c>
      <c r="C52" s="168" t="s">
        <v>1403</v>
      </c>
      <c r="D52" s="61" t="s">
        <v>20</v>
      </c>
      <c r="E52" s="168" t="s">
        <v>1408</v>
      </c>
      <c r="F52" s="172" t="s">
        <v>1410</v>
      </c>
      <c r="G52" s="185" t="s">
        <v>1413</v>
      </c>
      <c r="H52" s="185" t="s">
        <v>1414</v>
      </c>
    </row>
    <row r="53" s="168" customFormat="1" ht="82.5" hidden="1" outlineLevel="1" spans="2:8">
      <c r="B53" s="184" t="s">
        <v>276</v>
      </c>
      <c r="C53" s="168" t="s">
        <v>1403</v>
      </c>
      <c r="D53" s="61" t="s">
        <v>20</v>
      </c>
      <c r="E53" s="168" t="s">
        <v>1404</v>
      </c>
      <c r="F53" s="172" t="s">
        <v>1415</v>
      </c>
      <c r="G53" s="185" t="s">
        <v>1413</v>
      </c>
      <c r="H53" s="185" t="s">
        <v>1416</v>
      </c>
    </row>
    <row r="54" s="168" customFormat="1" ht="82.5" hidden="1" outlineLevel="1" spans="2:8">
      <c r="B54" s="184" t="s">
        <v>276</v>
      </c>
      <c r="C54" s="168" t="s">
        <v>1403</v>
      </c>
      <c r="D54" s="61" t="s">
        <v>20</v>
      </c>
      <c r="E54" s="168" t="s">
        <v>1408</v>
      </c>
      <c r="F54" s="172" t="s">
        <v>1415</v>
      </c>
      <c r="G54" s="185" t="s">
        <v>1413</v>
      </c>
      <c r="H54" s="185" t="s">
        <v>1416</v>
      </c>
    </row>
    <row r="55" s="170" customFormat="1" collapsed="1" spans="1:8">
      <c r="A55" s="193" t="s">
        <v>1417</v>
      </c>
      <c r="B55" s="194"/>
      <c r="C55" s="170"/>
      <c r="D55" s="195"/>
      <c r="E55" s="170"/>
      <c r="F55" s="196"/>
      <c r="G55" s="197"/>
      <c r="H55" s="197"/>
    </row>
    <row r="56" s="171" customFormat="1" spans="1:8">
      <c r="A56" s="198" t="s">
        <v>1418</v>
      </c>
      <c r="B56" s="199"/>
      <c r="C56" s="171"/>
      <c r="D56" s="200"/>
      <c r="E56" s="171"/>
      <c r="F56" s="201"/>
      <c r="G56" s="202"/>
      <c r="H56" s="202"/>
    </row>
    <row r="57" s="167" customFormat="1" ht="115.5" hidden="1" outlineLevel="1" spans="1:8">
      <c r="A57" s="203"/>
      <c r="B57" s="204"/>
      <c r="C57" s="167" t="s">
        <v>1419</v>
      </c>
      <c r="D57" s="205" t="s">
        <v>17</v>
      </c>
      <c r="E57" s="206" t="s">
        <v>1420</v>
      </c>
      <c r="F57" s="207" t="s">
        <v>1421</v>
      </c>
      <c r="G57" s="208" t="s">
        <v>1422</v>
      </c>
      <c r="H57" s="208" t="s">
        <v>1423</v>
      </c>
    </row>
    <row r="58" s="167" customFormat="1" ht="99" hidden="1" outlineLevel="1" spans="1:8">
      <c r="A58" s="203"/>
      <c r="B58" s="204"/>
      <c r="C58" s="167" t="s">
        <v>1419</v>
      </c>
      <c r="D58" s="61" t="s">
        <v>20</v>
      </c>
      <c r="E58" s="165" t="s">
        <v>1424</v>
      </c>
      <c r="F58" s="207" t="s">
        <v>1421</v>
      </c>
      <c r="G58" s="208" t="s">
        <v>1425</v>
      </c>
      <c r="H58" s="208" t="s">
        <v>1426</v>
      </c>
    </row>
    <row r="59" s="167" customFormat="1" ht="99" hidden="1" outlineLevel="1" spans="1:8">
      <c r="A59" s="203"/>
      <c r="B59" s="204"/>
      <c r="C59" s="167" t="s">
        <v>1419</v>
      </c>
      <c r="D59" s="61" t="s">
        <v>20</v>
      </c>
      <c r="E59" s="206" t="s">
        <v>1427</v>
      </c>
      <c r="F59" s="207" t="s">
        <v>1421</v>
      </c>
      <c r="G59" s="208" t="s">
        <v>1428</v>
      </c>
      <c r="H59" s="208" t="s">
        <v>1429</v>
      </c>
    </row>
    <row r="60" s="171" customFormat="1" collapsed="1" spans="1:8">
      <c r="A60" s="198" t="s">
        <v>1430</v>
      </c>
      <c r="B60" s="199"/>
      <c r="C60" s="171"/>
      <c r="D60" s="200"/>
      <c r="E60" s="171"/>
      <c r="F60" s="201"/>
      <c r="G60" s="202"/>
      <c r="H60" s="202"/>
    </row>
    <row r="61" s="167" customFormat="1" ht="115.5" hidden="1" outlineLevel="1" spans="1:8">
      <c r="A61" s="203"/>
      <c r="B61" s="204"/>
      <c r="C61" s="167" t="s">
        <v>1431</v>
      </c>
      <c r="D61" s="205" t="s">
        <v>17</v>
      </c>
      <c r="E61" s="206" t="s">
        <v>1420</v>
      </c>
      <c r="F61" s="207" t="s">
        <v>1432</v>
      </c>
      <c r="G61" s="208" t="s">
        <v>1433</v>
      </c>
      <c r="H61" s="208" t="s">
        <v>1423</v>
      </c>
    </row>
    <row r="62" s="167" customFormat="1" ht="99" hidden="1" outlineLevel="1" spans="1:8">
      <c r="A62" s="203"/>
      <c r="B62" s="204"/>
      <c r="C62" s="167" t="s">
        <v>1431</v>
      </c>
      <c r="D62" s="61" t="s">
        <v>20</v>
      </c>
      <c r="E62" s="165" t="s">
        <v>1424</v>
      </c>
      <c r="F62" s="207" t="s">
        <v>1432</v>
      </c>
      <c r="G62" s="208" t="s">
        <v>1434</v>
      </c>
      <c r="H62" s="208" t="s">
        <v>1426</v>
      </c>
    </row>
    <row r="63" s="167" customFormat="1" ht="99" hidden="1" outlineLevel="1" spans="1:8">
      <c r="A63" s="203"/>
      <c r="B63" s="204"/>
      <c r="C63" s="167" t="s">
        <v>1431</v>
      </c>
      <c r="D63" s="61" t="s">
        <v>20</v>
      </c>
      <c r="E63" s="206" t="s">
        <v>1427</v>
      </c>
      <c r="F63" s="207" t="s">
        <v>1432</v>
      </c>
      <c r="G63" s="208" t="s">
        <v>1435</v>
      </c>
      <c r="H63" s="208" t="s">
        <v>1429</v>
      </c>
    </row>
    <row r="64" s="171" customFormat="1" collapsed="1" spans="1:8">
      <c r="A64" s="198" t="s">
        <v>1436</v>
      </c>
      <c r="B64" s="199"/>
      <c r="C64" s="171"/>
      <c r="D64" s="200"/>
      <c r="E64" s="171"/>
      <c r="F64" s="201"/>
      <c r="G64" s="202"/>
      <c r="H64" s="202"/>
    </row>
    <row r="65" s="167" customFormat="1" ht="115.5" hidden="1" outlineLevel="1" spans="1:8">
      <c r="A65" s="203"/>
      <c r="B65" s="204"/>
      <c r="C65" s="167" t="s">
        <v>1437</v>
      </c>
      <c r="D65" s="205" t="s">
        <v>17</v>
      </c>
      <c r="E65" s="206" t="s">
        <v>1420</v>
      </c>
      <c r="F65" s="207" t="s">
        <v>1432</v>
      </c>
      <c r="G65" s="208" t="s">
        <v>1438</v>
      </c>
      <c r="H65" s="208" t="s">
        <v>1423</v>
      </c>
    </row>
    <row r="66" s="171" customFormat="1" collapsed="1" spans="1:8">
      <c r="A66" s="198" t="s">
        <v>1439</v>
      </c>
      <c r="B66" s="199"/>
      <c r="C66" s="171"/>
      <c r="D66" s="200"/>
      <c r="E66" s="171"/>
      <c r="F66" s="201"/>
      <c r="G66" s="202"/>
      <c r="H66" s="202"/>
    </row>
    <row r="67" s="167" customFormat="1" ht="93" hidden="1" customHeight="1" outlineLevel="1" spans="1:8">
      <c r="A67" s="203"/>
      <c r="B67" s="204"/>
      <c r="C67" s="167" t="s">
        <v>1440</v>
      </c>
      <c r="D67" s="61" t="s">
        <v>17</v>
      </c>
      <c r="E67" s="167" t="s">
        <v>1441</v>
      </c>
      <c r="F67" s="207" t="s">
        <v>1432</v>
      </c>
      <c r="G67" s="208" t="s">
        <v>1442</v>
      </c>
      <c r="H67" s="208" t="s">
        <v>1443</v>
      </c>
    </row>
    <row r="68" s="167" customFormat="1" ht="115.5" hidden="1" outlineLevel="1" spans="1:8">
      <c r="A68" s="203"/>
      <c r="B68" s="204"/>
      <c r="C68" s="167" t="s">
        <v>1440</v>
      </c>
      <c r="D68" s="61" t="s">
        <v>17</v>
      </c>
      <c r="E68" s="167" t="s">
        <v>1444</v>
      </c>
      <c r="F68" s="207" t="s">
        <v>1432</v>
      </c>
      <c r="G68" s="208" t="s">
        <v>1445</v>
      </c>
      <c r="H68" s="208" t="s">
        <v>1446</v>
      </c>
    </row>
    <row r="69" s="167" customFormat="1" ht="115.5" hidden="1" outlineLevel="1" spans="1:8">
      <c r="A69" s="203"/>
      <c r="B69" s="204"/>
      <c r="C69" s="167" t="s">
        <v>1440</v>
      </c>
      <c r="D69" s="61" t="s">
        <v>17</v>
      </c>
      <c r="E69" s="167" t="s">
        <v>1447</v>
      </c>
      <c r="F69" s="207" t="s">
        <v>1432</v>
      </c>
      <c r="G69" s="208" t="s">
        <v>1448</v>
      </c>
      <c r="H69" s="208" t="s">
        <v>1449</v>
      </c>
    </row>
    <row r="70" s="167" customFormat="1" ht="115.5" hidden="1" outlineLevel="1" spans="1:8">
      <c r="A70" s="203"/>
      <c r="B70" s="204"/>
      <c r="C70" s="167" t="s">
        <v>1440</v>
      </c>
      <c r="D70" s="61" t="s">
        <v>17</v>
      </c>
      <c r="E70" s="167" t="s">
        <v>1450</v>
      </c>
      <c r="F70" s="207" t="s">
        <v>1432</v>
      </c>
      <c r="G70" s="208" t="s">
        <v>1451</v>
      </c>
      <c r="H70" s="208" t="s">
        <v>1452</v>
      </c>
    </row>
    <row r="71" s="171" customFormat="1" collapsed="1" spans="1:8">
      <c r="A71" s="198" t="s">
        <v>1453</v>
      </c>
      <c r="B71" s="199"/>
      <c r="C71" s="171"/>
      <c r="D71" s="200"/>
      <c r="E71" s="171"/>
      <c r="F71" s="201"/>
      <c r="G71" s="202"/>
      <c r="H71" s="202"/>
    </row>
    <row r="72" s="167" customFormat="1" ht="115.5" hidden="1" outlineLevel="1" spans="1:8">
      <c r="A72" s="203"/>
      <c r="B72" s="204"/>
      <c r="C72" s="167" t="s">
        <v>1454</v>
      </c>
      <c r="D72" s="61" t="s">
        <v>17</v>
      </c>
      <c r="E72" s="209" t="s">
        <v>1455</v>
      </c>
      <c r="F72" s="210"/>
      <c r="G72" s="211" t="s">
        <v>1456</v>
      </c>
      <c r="H72" s="208" t="s">
        <v>1457</v>
      </c>
    </row>
    <row r="73" s="167" customFormat="1" ht="99" hidden="1" outlineLevel="1" spans="1:8">
      <c r="A73" s="203"/>
      <c r="B73" s="204"/>
      <c r="C73" s="167" t="s">
        <v>1454</v>
      </c>
      <c r="D73" s="61" t="s">
        <v>17</v>
      </c>
      <c r="E73" s="206" t="s">
        <v>1458</v>
      </c>
      <c r="F73" s="210"/>
      <c r="G73" s="211" t="s">
        <v>1459</v>
      </c>
      <c r="H73" s="208" t="s">
        <v>1460</v>
      </c>
    </row>
    <row r="74" s="167" customFormat="1" ht="99" hidden="1" outlineLevel="1" spans="1:8">
      <c r="A74" s="203"/>
      <c r="B74" s="204"/>
      <c r="C74" s="167" t="s">
        <v>1454</v>
      </c>
      <c r="D74" s="61" t="s">
        <v>17</v>
      </c>
      <c r="E74" s="206" t="s">
        <v>1461</v>
      </c>
      <c r="F74" s="210"/>
      <c r="G74" s="211" t="s">
        <v>1462</v>
      </c>
      <c r="H74" s="208" t="s">
        <v>1463</v>
      </c>
    </row>
    <row r="75" s="171" customFormat="1" collapsed="1" spans="1:8">
      <c r="A75" s="198" t="s">
        <v>1464</v>
      </c>
      <c r="B75" s="199"/>
      <c r="C75" s="171"/>
      <c r="D75" s="200"/>
      <c r="E75" s="171"/>
      <c r="F75" s="201"/>
      <c r="G75" s="202"/>
      <c r="H75" s="202"/>
    </row>
    <row r="76" s="167" customFormat="1" ht="82.5" hidden="1" outlineLevel="1" spans="1:8">
      <c r="A76" s="203"/>
      <c r="B76" s="204"/>
      <c r="C76" s="167" t="s">
        <v>1465</v>
      </c>
      <c r="D76" s="61" t="s">
        <v>17</v>
      </c>
      <c r="E76" s="208" t="s">
        <v>1466</v>
      </c>
      <c r="F76" s="207"/>
      <c r="G76" s="211" t="s">
        <v>1467</v>
      </c>
      <c r="H76" s="208" t="s">
        <v>1468</v>
      </c>
    </row>
    <row r="77" s="171" customFormat="1" hidden="1" outlineLevel="1" spans="1:8">
      <c r="A77" s="198" t="s">
        <v>1469</v>
      </c>
      <c r="B77" s="199"/>
      <c r="C77" s="171"/>
      <c r="D77" s="200"/>
      <c r="E77" s="171"/>
      <c r="F77" s="201"/>
      <c r="G77" s="202"/>
      <c r="H77" s="202"/>
    </row>
    <row r="78" s="166" customFormat="1" collapsed="1" spans="1:13">
      <c r="A78" s="178" t="s">
        <v>1470</v>
      </c>
      <c r="B78" s="178"/>
      <c r="C78" s="178"/>
      <c r="D78" s="178"/>
      <c r="E78" s="178"/>
      <c r="F78" s="178"/>
      <c r="G78" s="178"/>
      <c r="H78" s="178"/>
      <c r="I78" s="178"/>
      <c r="J78" s="178"/>
      <c r="K78" s="178"/>
      <c r="L78" s="178"/>
      <c r="M78" s="178"/>
    </row>
    <row r="79" s="167" customFormat="1" spans="1:13">
      <c r="A79" s="207" t="s">
        <v>1471</v>
      </c>
      <c r="B79" s="207"/>
      <c r="C79" s="207"/>
      <c r="D79" s="207"/>
      <c r="E79" s="207"/>
      <c r="F79" s="207"/>
      <c r="G79" s="207"/>
      <c r="H79" s="207"/>
      <c r="I79" s="207"/>
      <c r="J79" s="207"/>
      <c r="K79" s="207"/>
      <c r="L79" s="207"/>
      <c r="M79" s="207"/>
    </row>
    <row r="80" ht="99" hidden="1" outlineLevel="1" spans="4:8">
      <c r="D80" s="62" t="s">
        <v>17</v>
      </c>
      <c r="E80" s="65" t="s">
        <v>1472</v>
      </c>
      <c r="F80" s="103" t="s">
        <v>1342</v>
      </c>
      <c r="G80" s="65" t="s">
        <v>1473</v>
      </c>
      <c r="H80" s="65" t="s">
        <v>1474</v>
      </c>
    </row>
    <row r="81" s="167" customFormat="1" collapsed="1" spans="1:13">
      <c r="A81" s="167" t="s">
        <v>1475</v>
      </c>
      <c r="B81" s="207"/>
      <c r="C81" s="207"/>
      <c r="D81" s="207"/>
      <c r="E81" s="207"/>
      <c r="F81" s="207"/>
      <c r="G81" s="207"/>
      <c r="H81" s="207"/>
      <c r="I81" s="207"/>
      <c r="J81" s="207"/>
      <c r="K81" s="207"/>
      <c r="L81" s="207"/>
      <c r="M81" s="207"/>
    </row>
    <row r="82" s="166" customFormat="1" spans="1:13">
      <c r="A82" s="212" t="s">
        <v>1476</v>
      </c>
      <c r="B82" s="212"/>
      <c r="C82" s="212"/>
      <c r="D82" s="212"/>
      <c r="E82" s="212"/>
      <c r="F82" s="212"/>
      <c r="G82" s="212"/>
      <c r="H82" s="212"/>
      <c r="I82" s="212"/>
      <c r="J82" s="212"/>
      <c r="K82" s="212"/>
      <c r="L82" s="212"/>
      <c r="M82" s="212"/>
    </row>
    <row r="83" hidden="1" outlineLevel="1" spans="4:8">
      <c r="D83" s="62" t="s">
        <v>20</v>
      </c>
      <c r="E83" s="65" t="s">
        <v>1477</v>
      </c>
      <c r="F83" s="213"/>
      <c r="G83" s="65" t="s">
        <v>1478</v>
      </c>
      <c r="H83" s="65" t="s">
        <v>1479</v>
      </c>
    </row>
    <row r="84" ht="33" hidden="1" outlineLevel="1" spans="4:8">
      <c r="D84" s="62" t="s">
        <v>23</v>
      </c>
      <c r="E84" s="65" t="s">
        <v>1480</v>
      </c>
      <c r="F84" s="213"/>
      <c r="G84" s="65" t="s">
        <v>1481</v>
      </c>
      <c r="H84" s="65" t="s">
        <v>1482</v>
      </c>
    </row>
    <row r="85" ht="66" hidden="1" outlineLevel="1" spans="4:8">
      <c r="D85" s="62" t="s">
        <v>20</v>
      </c>
      <c r="E85" s="65" t="s">
        <v>1483</v>
      </c>
      <c r="F85" s="214"/>
      <c r="G85" s="65" t="s">
        <v>1484</v>
      </c>
      <c r="H85" s="65" t="s">
        <v>1485</v>
      </c>
    </row>
    <row r="86" ht="49.5" hidden="1" outlineLevel="1" spans="4:8">
      <c r="D86" s="62" t="s">
        <v>17</v>
      </c>
      <c r="E86" s="65" t="s">
        <v>1486</v>
      </c>
      <c r="F86" s="172"/>
      <c r="G86" s="65" t="s">
        <v>1487</v>
      </c>
      <c r="H86" s="65" t="s">
        <v>1488</v>
      </c>
    </row>
    <row r="87" ht="115.5" hidden="1" outlineLevel="1" spans="4:8">
      <c r="D87" s="62" t="s">
        <v>17</v>
      </c>
      <c r="E87" s="65" t="s">
        <v>1489</v>
      </c>
      <c r="F87" s="213"/>
      <c r="G87" s="65" t="s">
        <v>1490</v>
      </c>
      <c r="H87" s="65" t="s">
        <v>1491</v>
      </c>
    </row>
    <row r="88" hidden="1" outlineLevel="1" spans="4:8">
      <c r="D88" s="62" t="s">
        <v>20</v>
      </c>
      <c r="E88" s="65" t="s">
        <v>1492</v>
      </c>
      <c r="F88" s="103" t="s">
        <v>1493</v>
      </c>
      <c r="G88" s="180" t="s">
        <v>1494</v>
      </c>
      <c r="H88" s="65" t="s">
        <v>1495</v>
      </c>
    </row>
    <row r="89" hidden="1" outlineLevel="1" spans="4:8">
      <c r="D89" s="62" t="s">
        <v>23</v>
      </c>
      <c r="E89" s="65" t="s">
        <v>1496</v>
      </c>
      <c r="F89" s="213"/>
      <c r="G89" s="65" t="s">
        <v>1497</v>
      </c>
      <c r="H89" s="65" t="s">
        <v>1498</v>
      </c>
    </row>
    <row r="90" ht="33" hidden="1" outlineLevel="1" spans="4:8">
      <c r="D90" s="62" t="s">
        <v>20</v>
      </c>
      <c r="E90" s="65" t="s">
        <v>1499</v>
      </c>
      <c r="F90" s="213"/>
      <c r="G90" s="180" t="s">
        <v>1500</v>
      </c>
      <c r="H90" s="65" t="s">
        <v>1501</v>
      </c>
    </row>
    <row r="91" hidden="1" outlineLevel="1" spans="4:8">
      <c r="D91" s="62" t="s">
        <v>20</v>
      </c>
      <c r="E91" s="65" t="s">
        <v>1502</v>
      </c>
      <c r="F91" s="213"/>
      <c r="G91" s="65" t="s">
        <v>1503</v>
      </c>
      <c r="H91" s="65" t="s">
        <v>1504</v>
      </c>
    </row>
    <row r="92" s="166" customFormat="1" collapsed="1" spans="1:13">
      <c r="A92" s="212" t="s">
        <v>1505</v>
      </c>
      <c r="B92" s="212"/>
      <c r="C92" s="212"/>
      <c r="D92" s="212"/>
      <c r="E92" s="212"/>
      <c r="F92" s="212"/>
      <c r="G92" s="212"/>
      <c r="H92" s="212"/>
      <c r="I92" s="212"/>
      <c r="J92" s="212"/>
      <c r="K92" s="212"/>
      <c r="L92" s="212"/>
      <c r="M92" s="212"/>
    </row>
    <row r="93" hidden="1" outlineLevel="1" spans="4:8">
      <c r="D93" s="62" t="s">
        <v>20</v>
      </c>
      <c r="E93" s="65" t="s">
        <v>1506</v>
      </c>
      <c r="F93" s="103" t="s">
        <v>1507</v>
      </c>
      <c r="G93" s="65" t="s">
        <v>1508</v>
      </c>
      <c r="H93" s="65" t="s">
        <v>1509</v>
      </c>
    </row>
    <row r="94" ht="49.5" hidden="1" outlineLevel="1" spans="4:8">
      <c r="D94" s="62" t="s">
        <v>23</v>
      </c>
      <c r="E94" s="65" t="s">
        <v>1510</v>
      </c>
      <c r="F94" s="213"/>
      <c r="G94" s="65" t="s">
        <v>1511</v>
      </c>
      <c r="H94" s="65" t="s">
        <v>1512</v>
      </c>
    </row>
    <row r="95" ht="49.5" hidden="1" outlineLevel="1" spans="4:8">
      <c r="D95" s="62" t="s">
        <v>20</v>
      </c>
      <c r="E95" s="65" t="s">
        <v>1513</v>
      </c>
      <c r="F95" s="103" t="s">
        <v>1507</v>
      </c>
      <c r="G95" s="65" t="s">
        <v>1514</v>
      </c>
      <c r="H95" s="65" t="s">
        <v>1515</v>
      </c>
    </row>
    <row r="96" hidden="1" outlineLevel="1" spans="4:8">
      <c r="D96" s="62" t="s">
        <v>17</v>
      </c>
      <c r="E96" s="65" t="s">
        <v>1516</v>
      </c>
      <c r="F96" s="103" t="s">
        <v>1507</v>
      </c>
      <c r="G96" s="65" t="s">
        <v>1517</v>
      </c>
      <c r="H96" s="65" t="s">
        <v>1518</v>
      </c>
    </row>
    <row r="97" hidden="1" outlineLevel="1" spans="4:8">
      <c r="D97" s="62" t="s">
        <v>17</v>
      </c>
      <c r="E97" s="65" t="s">
        <v>1519</v>
      </c>
      <c r="F97" s="213"/>
      <c r="G97" s="65" t="s">
        <v>1520</v>
      </c>
      <c r="H97" s="65" t="s">
        <v>1521</v>
      </c>
    </row>
    <row r="98" hidden="1" outlineLevel="1" spans="4:8">
      <c r="D98" s="62" t="s">
        <v>17</v>
      </c>
      <c r="E98" s="65" t="s">
        <v>1522</v>
      </c>
      <c r="F98" s="213"/>
      <c r="G98" s="65" t="s">
        <v>1523</v>
      </c>
      <c r="H98" s="65" t="s">
        <v>1524</v>
      </c>
    </row>
    <row r="99" ht="66" hidden="1" outlineLevel="1" spans="4:8">
      <c r="D99" s="62" t="s">
        <v>17</v>
      </c>
      <c r="E99" s="65" t="s">
        <v>1525</v>
      </c>
      <c r="F99" s="103" t="s">
        <v>1526</v>
      </c>
      <c r="G99" s="65" t="s">
        <v>1527</v>
      </c>
      <c r="H99" s="65" t="s">
        <v>1528</v>
      </c>
    </row>
    <row r="100" ht="33" hidden="1" outlineLevel="1" spans="4:8">
      <c r="D100" s="62" t="s">
        <v>20</v>
      </c>
      <c r="E100" s="65" t="s">
        <v>1529</v>
      </c>
      <c r="F100" s="103" t="s">
        <v>1530</v>
      </c>
      <c r="G100" s="65" t="s">
        <v>1531</v>
      </c>
      <c r="H100" s="65" t="s">
        <v>1532</v>
      </c>
    </row>
    <row r="101" ht="49.5" hidden="1" outlineLevel="1" spans="4:8">
      <c r="D101" s="62" t="s">
        <v>20</v>
      </c>
      <c r="E101" s="65" t="s">
        <v>1533</v>
      </c>
      <c r="F101" s="103" t="s">
        <v>1534</v>
      </c>
      <c r="G101" s="65" t="s">
        <v>1535</v>
      </c>
      <c r="H101" s="65" t="s">
        <v>1536</v>
      </c>
    </row>
    <row r="102" s="168" customFormat="1" ht="66" hidden="1" outlineLevel="1" spans="4:8">
      <c r="D102" s="62" t="s">
        <v>20</v>
      </c>
      <c r="E102" s="92" t="s">
        <v>1537</v>
      </c>
      <c r="F102" s="103" t="s">
        <v>1534</v>
      </c>
      <c r="G102" s="92" t="s">
        <v>1538</v>
      </c>
      <c r="H102" s="92" t="s">
        <v>1539</v>
      </c>
    </row>
    <row r="103" s="167" customFormat="1" collapsed="1" spans="1:13">
      <c r="A103" s="207" t="s">
        <v>1540</v>
      </c>
      <c r="B103" s="207"/>
      <c r="C103" s="207"/>
      <c r="D103" s="207"/>
      <c r="E103" s="207"/>
      <c r="F103" s="207"/>
      <c r="G103" s="207"/>
      <c r="H103" s="207"/>
      <c r="I103" s="207"/>
      <c r="J103" s="207"/>
      <c r="K103" s="207"/>
      <c r="L103" s="207"/>
      <c r="M103" s="207"/>
    </row>
    <row r="104" hidden="1" outlineLevel="1" spans="4:8">
      <c r="D104" s="62" t="s">
        <v>17</v>
      </c>
      <c r="E104" s="65" t="s">
        <v>1541</v>
      </c>
      <c r="F104" s="213"/>
      <c r="G104" s="65" t="s">
        <v>1542</v>
      </c>
      <c r="H104" s="65" t="s">
        <v>1543</v>
      </c>
    </row>
    <row r="105" hidden="1" outlineLevel="1" spans="4:8">
      <c r="D105" s="62" t="s">
        <v>17</v>
      </c>
      <c r="E105" s="65" t="s">
        <v>1544</v>
      </c>
      <c r="F105" s="213"/>
      <c r="G105" s="65" t="s">
        <v>1545</v>
      </c>
      <c r="H105" s="65" t="s">
        <v>1546</v>
      </c>
    </row>
    <row r="106" s="167" customFormat="1" collapsed="1" spans="1:13">
      <c r="A106" s="207" t="s">
        <v>1547</v>
      </c>
      <c r="B106" s="207"/>
      <c r="C106" s="207"/>
      <c r="D106" s="207"/>
      <c r="E106" s="207"/>
      <c r="F106" s="207"/>
      <c r="G106" s="207"/>
      <c r="H106" s="207"/>
      <c r="I106" s="207"/>
      <c r="J106" s="207"/>
      <c r="K106" s="207"/>
      <c r="L106" s="207"/>
      <c r="M106" s="207"/>
    </row>
    <row r="107" hidden="1" outlineLevel="1" spans="4:8">
      <c r="D107" s="62" t="s">
        <v>17</v>
      </c>
      <c r="E107" s="65" t="s">
        <v>1548</v>
      </c>
      <c r="F107" s="213"/>
      <c r="G107" s="65" t="s">
        <v>1548</v>
      </c>
      <c r="H107" s="65" t="s">
        <v>1549</v>
      </c>
    </row>
    <row r="108" hidden="1" outlineLevel="1" spans="4:8">
      <c r="D108" s="62" t="s">
        <v>17</v>
      </c>
      <c r="E108" s="65" t="s">
        <v>1550</v>
      </c>
      <c r="F108" s="213"/>
      <c r="G108" s="65" t="s">
        <v>1551</v>
      </c>
      <c r="H108" s="65" t="s">
        <v>1552</v>
      </c>
    </row>
    <row r="109" s="167" customFormat="1" collapsed="1" spans="1:13">
      <c r="A109" s="207" t="s">
        <v>1553</v>
      </c>
      <c r="B109" s="207"/>
      <c r="C109" s="207"/>
      <c r="D109" s="207"/>
      <c r="E109" s="207"/>
      <c r="F109" s="207"/>
      <c r="G109" s="207"/>
      <c r="H109" s="207"/>
      <c r="I109" s="207"/>
      <c r="J109" s="207"/>
      <c r="K109" s="207"/>
      <c r="L109" s="207"/>
      <c r="M109" s="207"/>
    </row>
    <row r="110" hidden="1" outlineLevel="1" spans="4:8">
      <c r="D110" s="62" t="s">
        <v>20</v>
      </c>
      <c r="E110" s="65" t="s">
        <v>1554</v>
      </c>
      <c r="F110" s="103" t="s">
        <v>1555</v>
      </c>
      <c r="G110" s="65" t="s">
        <v>1556</v>
      </c>
      <c r="H110" s="65" t="s">
        <v>1557</v>
      </c>
    </row>
    <row r="111" ht="33" hidden="1" outlineLevel="1" spans="4:8">
      <c r="D111" s="62" t="s">
        <v>20</v>
      </c>
      <c r="E111" s="65" t="s">
        <v>1558</v>
      </c>
      <c r="F111" s="103" t="s">
        <v>1555</v>
      </c>
      <c r="G111" s="65" t="s">
        <v>1559</v>
      </c>
      <c r="H111" s="65" t="s">
        <v>1560</v>
      </c>
    </row>
    <row r="112" ht="49.5" hidden="1" outlineLevel="1" spans="4:8">
      <c r="D112" s="62" t="s">
        <v>17</v>
      </c>
      <c r="E112" s="65" t="s">
        <v>1561</v>
      </c>
      <c r="F112" s="213"/>
      <c r="G112" s="65" t="s">
        <v>1562</v>
      </c>
      <c r="H112" s="65" t="s">
        <v>1563</v>
      </c>
    </row>
    <row r="113" ht="33" hidden="1" outlineLevel="1" spans="4:8">
      <c r="D113" s="62" t="s">
        <v>20</v>
      </c>
      <c r="E113" s="65" t="s">
        <v>1564</v>
      </c>
      <c r="F113" s="213"/>
      <c r="G113" s="65" t="s">
        <v>1565</v>
      </c>
      <c r="H113" s="65" t="s">
        <v>1566</v>
      </c>
    </row>
    <row r="114" ht="49.5" hidden="1" outlineLevel="1" spans="4:8">
      <c r="D114" s="62" t="s">
        <v>17</v>
      </c>
      <c r="E114" s="65" t="s">
        <v>1567</v>
      </c>
      <c r="F114" s="213"/>
      <c r="G114" s="65" t="s">
        <v>1568</v>
      </c>
      <c r="H114" s="65" t="s">
        <v>1569</v>
      </c>
    </row>
    <row r="115" hidden="1" outlineLevel="1" spans="4:8">
      <c r="D115" s="62" t="s">
        <v>17</v>
      </c>
      <c r="E115" s="65" t="s">
        <v>1570</v>
      </c>
      <c r="F115" s="103" t="s">
        <v>1571</v>
      </c>
      <c r="G115" s="65" t="s">
        <v>1572</v>
      </c>
      <c r="H115" s="65" t="s">
        <v>1573</v>
      </c>
    </row>
    <row r="116" ht="49.5" hidden="1" outlineLevel="1" spans="4:8">
      <c r="D116" s="62" t="s">
        <v>20</v>
      </c>
      <c r="E116" s="180" t="s">
        <v>1574</v>
      </c>
      <c r="F116" s="215" t="s">
        <v>1571</v>
      </c>
      <c r="G116" s="65" t="s">
        <v>1575</v>
      </c>
      <c r="H116" s="92" t="s">
        <v>1576</v>
      </c>
    </row>
    <row r="117" ht="49.5" hidden="1" outlineLevel="1" spans="4:8">
      <c r="D117" s="62" t="s">
        <v>17</v>
      </c>
      <c r="E117" s="67" t="s">
        <v>1577</v>
      </c>
      <c r="F117" s="216" t="s">
        <v>1571</v>
      </c>
      <c r="G117" s="65" t="s">
        <v>1578</v>
      </c>
      <c r="H117" s="65" t="s">
        <v>1579</v>
      </c>
    </row>
    <row r="118" s="167" customFormat="1" collapsed="1" spans="1:13">
      <c r="A118" s="207" t="s">
        <v>1580</v>
      </c>
      <c r="B118" s="207"/>
      <c r="C118" s="207"/>
      <c r="D118" s="207"/>
      <c r="E118" s="207"/>
      <c r="F118" s="207"/>
      <c r="G118" s="207"/>
      <c r="H118" s="207"/>
      <c r="I118" s="207"/>
      <c r="J118" s="207"/>
      <c r="K118" s="207"/>
      <c r="L118" s="207"/>
      <c r="M118" s="207"/>
    </row>
    <row r="119" hidden="1" outlineLevel="1" spans="4:8">
      <c r="D119" s="62" t="s">
        <v>17</v>
      </c>
      <c r="E119" s="65" t="s">
        <v>1581</v>
      </c>
      <c r="F119" s="213"/>
      <c r="G119" s="65" t="s">
        <v>1582</v>
      </c>
      <c r="H119" s="65" t="s">
        <v>1583</v>
      </c>
    </row>
    <row r="120" ht="49.5" hidden="1" outlineLevel="1" spans="4:8">
      <c r="D120" s="62" t="s">
        <v>20</v>
      </c>
      <c r="E120" s="65" t="s">
        <v>1584</v>
      </c>
      <c r="F120" s="213"/>
      <c r="G120" s="65" t="s">
        <v>1585</v>
      </c>
      <c r="H120" s="65" t="s">
        <v>1586</v>
      </c>
    </row>
    <row r="121" ht="33" hidden="1" outlineLevel="1" spans="4:8">
      <c r="D121" s="62" t="s">
        <v>23</v>
      </c>
      <c r="E121" s="65" t="s">
        <v>1587</v>
      </c>
      <c r="F121" s="213"/>
      <c r="G121" s="65" t="s">
        <v>1588</v>
      </c>
      <c r="H121" s="65" t="s">
        <v>1589</v>
      </c>
    </row>
    <row r="122" ht="49.5" hidden="1" outlineLevel="1" spans="4:8">
      <c r="D122" s="62" t="s">
        <v>20</v>
      </c>
      <c r="E122" s="65" t="s">
        <v>1590</v>
      </c>
      <c r="F122" s="213"/>
      <c r="G122" s="65" t="s">
        <v>1591</v>
      </c>
      <c r="H122" s="65" t="s">
        <v>1592</v>
      </c>
    </row>
    <row r="123" collapsed="1"/>
  </sheetData>
  <mergeCells count="23">
    <mergeCell ref="I2:L2"/>
    <mergeCell ref="I3:L3"/>
    <mergeCell ref="I4:L4"/>
    <mergeCell ref="I5:L5"/>
    <mergeCell ref="A12:M12"/>
    <mergeCell ref="A26:M26"/>
    <mergeCell ref="A27:M27"/>
    <mergeCell ref="A37:M37"/>
    <mergeCell ref="A38:M38"/>
    <mergeCell ref="A43:M43"/>
    <mergeCell ref="A48:M48"/>
    <mergeCell ref="A78:M78"/>
    <mergeCell ref="A79:M79"/>
    <mergeCell ref="B81:M81"/>
    <mergeCell ref="A82:M82"/>
    <mergeCell ref="A92:M92"/>
    <mergeCell ref="A103:M103"/>
    <mergeCell ref="A106:M106"/>
    <mergeCell ref="A109:M109"/>
    <mergeCell ref="A118:M118"/>
    <mergeCell ref="A2:A5"/>
    <mergeCell ref="A6:A9"/>
    <mergeCell ref="B13:B25"/>
  </mergeCells>
  <conditionalFormatting sqref="D13">
    <cfRule type="cellIs" dxfId="0" priority="18" stopIfTrue="1" operator="equal">
      <formula>"High"</formula>
    </cfRule>
  </conditionalFormatting>
  <conditionalFormatting sqref="D14">
    <cfRule type="cellIs" dxfId="0" priority="29" stopIfTrue="1" operator="equal">
      <formula>"High"</formula>
    </cfRule>
  </conditionalFormatting>
  <conditionalFormatting sqref="D15">
    <cfRule type="cellIs" dxfId="0" priority="28" stopIfTrue="1" operator="equal">
      <formula>"High"</formula>
    </cfRule>
  </conditionalFormatting>
  <conditionalFormatting sqref="D16">
    <cfRule type="cellIs" dxfId="0" priority="26" stopIfTrue="1" operator="equal">
      <formula>"High"</formula>
    </cfRule>
  </conditionalFormatting>
  <conditionalFormatting sqref="D17">
    <cfRule type="cellIs" dxfId="0" priority="27" stopIfTrue="1" operator="equal">
      <formula>"High"</formula>
    </cfRule>
  </conditionalFormatting>
  <conditionalFormatting sqref="D18">
    <cfRule type="cellIs" dxfId="0" priority="25" stopIfTrue="1" operator="equal">
      <formula>"High"</formula>
    </cfRule>
  </conditionalFormatting>
  <conditionalFormatting sqref="D19">
    <cfRule type="cellIs" dxfId="0" priority="24" stopIfTrue="1" operator="equal">
      <formula>"High"</formula>
    </cfRule>
  </conditionalFormatting>
  <conditionalFormatting sqref="D20">
    <cfRule type="cellIs" dxfId="0" priority="23" stopIfTrue="1" operator="equal">
      <formula>"High"</formula>
    </cfRule>
  </conditionalFormatting>
  <conditionalFormatting sqref="D21">
    <cfRule type="cellIs" dxfId="0" priority="22" stopIfTrue="1" operator="equal">
      <formula>"High"</formula>
    </cfRule>
  </conditionalFormatting>
  <conditionalFormatting sqref="D22">
    <cfRule type="cellIs" dxfId="0" priority="21" stopIfTrue="1" operator="equal">
      <formula>"High"</formula>
    </cfRule>
  </conditionalFormatting>
  <conditionalFormatting sqref="D25">
    <cfRule type="cellIs" dxfId="0" priority="19" stopIfTrue="1" operator="equal">
      <formula>"High"</formula>
    </cfRule>
  </conditionalFormatting>
  <conditionalFormatting sqref="D28">
    <cfRule type="cellIs" dxfId="0" priority="17" stopIfTrue="1" operator="equal">
      <formula>"High"</formula>
    </cfRule>
  </conditionalFormatting>
  <conditionalFormatting sqref="D39">
    <cfRule type="cellIs" dxfId="0" priority="15" stopIfTrue="1" operator="equal">
      <formula>"High"</formula>
    </cfRule>
  </conditionalFormatting>
  <conditionalFormatting sqref="D65">
    <cfRule type="cellIs" dxfId="0" priority="9" stopIfTrue="1" operator="equal">
      <formula>"High"</formula>
    </cfRule>
  </conditionalFormatting>
  <conditionalFormatting sqref="D67">
    <cfRule type="cellIs" dxfId="0" priority="8" stopIfTrue="1" operator="equal">
      <formula>"High"</formula>
    </cfRule>
  </conditionalFormatting>
  <conditionalFormatting sqref="D68">
    <cfRule type="cellIs" dxfId="0" priority="7" stopIfTrue="1" operator="equal">
      <formula>"High"</formula>
    </cfRule>
  </conditionalFormatting>
  <conditionalFormatting sqref="D69">
    <cfRule type="cellIs" dxfId="0" priority="6" stopIfTrue="1" operator="equal">
      <formula>"High"</formula>
    </cfRule>
  </conditionalFormatting>
  <conditionalFormatting sqref="D70">
    <cfRule type="cellIs" dxfId="0" priority="5" stopIfTrue="1" operator="equal">
      <formula>"High"</formula>
    </cfRule>
  </conditionalFormatting>
  <conditionalFormatting sqref="D72">
    <cfRule type="cellIs" dxfId="0" priority="4" stopIfTrue="1" operator="equal">
      <formula>"High"</formula>
    </cfRule>
  </conditionalFormatting>
  <conditionalFormatting sqref="D73">
    <cfRule type="cellIs" dxfId="0" priority="3" stopIfTrue="1" operator="equal">
      <formula>"High"</formula>
    </cfRule>
  </conditionalFormatting>
  <conditionalFormatting sqref="D74">
    <cfRule type="cellIs" dxfId="0" priority="2" stopIfTrue="1" operator="equal">
      <formula>"High"</formula>
    </cfRule>
  </conditionalFormatting>
  <conditionalFormatting sqref="D76">
    <cfRule type="cellIs" dxfId="0" priority="1" stopIfTrue="1" operator="equal">
      <formula>"High"</formula>
    </cfRule>
  </conditionalFormatting>
  <conditionalFormatting sqref="D23:D24">
    <cfRule type="cellIs" dxfId="0" priority="20" stopIfTrue="1" operator="equal">
      <formula>"High"</formula>
    </cfRule>
  </conditionalFormatting>
  <conditionalFormatting sqref="D29:D36">
    <cfRule type="cellIs" dxfId="0" priority="16" stopIfTrue="1" operator="equal">
      <formula>"High"</formula>
    </cfRule>
  </conditionalFormatting>
  <conditionalFormatting sqref="D40:D42">
    <cfRule type="cellIs" dxfId="0" priority="13" stopIfTrue="1" operator="equal">
      <formula>"High"</formula>
    </cfRule>
  </conditionalFormatting>
  <conditionalFormatting sqref="D44:D47">
    <cfRule type="cellIs" dxfId="0" priority="12" stopIfTrue="1" operator="equal">
      <formula>"High"</formula>
    </cfRule>
  </conditionalFormatting>
  <conditionalFormatting sqref="D61:D63">
    <cfRule type="cellIs" dxfId="0" priority="10" stopIfTrue="1" operator="equal">
      <formula>"High"</formula>
    </cfRule>
  </conditionalFormatting>
  <conditionalFormatting sqref="M2:M5">
    <cfRule type="expression" dxfId="1" priority="34" stopIfTrue="1">
      <formula>NOT(ISERROR(SEARCH("Block",M2)))</formula>
    </cfRule>
    <cfRule type="expression" dxfId="2" priority="33" stopIfTrue="1">
      <formula>NOT(ISERROR(SEARCH("Pass",M2)))</formula>
    </cfRule>
    <cfRule type="expression" dxfId="3" priority="31" stopIfTrue="1">
      <formula>NOT(ISERROR(SEARCH("Fail",M2)))</formula>
    </cfRule>
  </conditionalFormatting>
  <conditionalFormatting sqref="I3:K5">
    <cfRule type="cellIs" dxfId="0" priority="32" stopIfTrue="1" operator="equal">
      <formula>"High"</formula>
    </cfRule>
  </conditionalFormatting>
  <conditionalFormatting sqref="D49:D60 D64 D66 D71 D75 D77">
    <cfRule type="cellIs" dxfId="0" priority="11" stopIfTrue="1" operator="equal">
      <formula>"High"</formula>
    </cfRule>
  </conditionalFormatting>
  <dataValidations count="3">
    <dataValidation type="list" allowBlank="1" showInputMessage="1" showErrorMessage="1" sqref="D12 D13 D14 D15 D16 D17 D18 D19 D20 D21 D22 D23 D24 D25 D28 D39 D57 D58 D59 D60 D61 D62 D63 D64 D65 D66 D67 D68 D69 D70 D71 D72 D73 D74 D75 D76 D77 D80 D83 D84 D85 D86 D87 D88 D89 D93 D94 D95 D96 D97 D98 D99 D102 D112 D113 D116 D117 D119 D120 D121 D122 D29:D36 D40:D42 D44:D47 D49:D54 D55:D56 D90:D91 D100:D101 D104:D105 D107:D108 D110:D111 D114:D115 I3:I5 J3:J5 K3:K5 L3:L5 N3:N5 O3:O5">
      <formula1>"High,Medium,Low"</formula1>
    </dataValidation>
    <dataValidation type="list" allowBlank="1" showInputMessage="1" showErrorMessage="1" sqref="I12 J12">
      <formula1>"pass,fail,block"</formula1>
    </dataValidation>
    <dataValidation type="list" allowBlank="1" showInputMessage="1" showErrorMessage="1" sqref="M2:M5">
      <formula1>"王运东,严建敏,郑娜,朱舜,李生辉,王琴,王致峦,黄春梅,胡蝶,宾夏玲,执行人"</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88"/>
  <sheetViews>
    <sheetView workbookViewId="0">
      <selection activeCell="B173" sqref="B173:B174"/>
    </sheetView>
  </sheetViews>
  <sheetFormatPr defaultColWidth="9" defaultRowHeight="16.5"/>
  <cols>
    <col min="1" max="1" width="3.625" style="67" customWidth="1"/>
    <col min="2" max="2" width="8.875" style="67" customWidth="1"/>
    <col min="3" max="4" width="9" style="67"/>
    <col min="5" max="5" width="45" style="65" customWidth="1"/>
    <col min="6" max="6" width="32.375" style="67" customWidth="1"/>
    <col min="7" max="7" width="44.875" style="65" customWidth="1"/>
    <col min="8" max="8" width="45" style="67" customWidth="1"/>
    <col min="9" max="9" width="11.875" style="67" customWidth="1"/>
    <col min="10" max="16384" width="9" style="67"/>
  </cols>
  <sheetData>
    <row r="1" spans="4:8">
      <c r="D1" s="148"/>
      <c r="E1" s="103"/>
      <c r="F1" s="103"/>
      <c r="H1" s="65"/>
    </row>
    <row r="2" s="146" customFormat="1" spans="1:23">
      <c r="A2" s="7" t="s">
        <v>10</v>
      </c>
      <c r="B2" s="8" t="s">
        <v>11</v>
      </c>
      <c r="C2" s="9">
        <f>(G3+G4+G5)/$G$2</f>
        <v>0</v>
      </c>
      <c r="D2" s="8" t="s">
        <v>12</v>
      </c>
      <c r="E2" s="9">
        <f>1-((G3+G4+G5)/$G$2)</f>
        <v>1</v>
      </c>
      <c r="F2" s="31" t="s">
        <v>13</v>
      </c>
      <c r="G2" s="32">
        <f>COUNTIFS(D$1:D$66241,"High")+COUNTIFS(D$1:D$66241,"Medium")+COUNTIFS(D$1:D$66241,"Low")</f>
        <v>263</v>
      </c>
      <c r="H2" s="8"/>
      <c r="I2" s="157" t="s">
        <v>14</v>
      </c>
      <c r="J2" s="157"/>
      <c r="K2" s="157"/>
      <c r="L2" s="158"/>
      <c r="M2" s="159"/>
      <c r="N2" s="160"/>
      <c r="O2" s="160"/>
      <c r="P2" s="161">
        <f>COUNTIFS(D$1:D$66241,"High")+COUNTIFS(D$1:D$66241,"Medium")+COUNTIFS(D$1:D$66241,"Low")</f>
        <v>263</v>
      </c>
      <c r="R2" s="67"/>
      <c r="S2" s="67"/>
      <c r="T2" s="67"/>
      <c r="U2" s="67"/>
      <c r="V2" s="67"/>
      <c r="W2" s="67"/>
    </row>
    <row r="3" s="146" customFormat="1" spans="1:23">
      <c r="A3" s="7"/>
      <c r="B3" s="8" t="s">
        <v>15</v>
      </c>
      <c r="C3" s="9">
        <f>(G3)/$G$2</f>
        <v>0</v>
      </c>
      <c r="D3" s="8"/>
      <c r="E3" s="9"/>
      <c r="F3" s="31" t="s">
        <v>16</v>
      </c>
      <c r="G3" s="33">
        <f>COUNTIF(I:I,"Pass")</f>
        <v>0</v>
      </c>
      <c r="H3" s="33"/>
      <c r="I3" s="162" t="s">
        <v>17</v>
      </c>
      <c r="J3" s="162"/>
      <c r="K3" s="162"/>
      <c r="L3" s="162"/>
      <c r="M3" s="159"/>
      <c r="N3" s="66"/>
      <c r="O3" s="66"/>
      <c r="P3" s="161">
        <f>COUNTIFS(D$1:D$66241,"High")</f>
        <v>100</v>
      </c>
      <c r="R3" s="67"/>
      <c r="S3" s="67"/>
      <c r="T3" s="67"/>
      <c r="U3" s="67"/>
      <c r="V3" s="67"/>
      <c r="W3" s="67"/>
    </row>
    <row r="4" s="146" customFormat="1" spans="1:23">
      <c r="A4" s="7"/>
      <c r="B4" s="8" t="s">
        <v>18</v>
      </c>
      <c r="C4" s="9">
        <f>(G4)/$G$2</f>
        <v>0</v>
      </c>
      <c r="D4" s="8"/>
      <c r="E4" s="9"/>
      <c r="F4" s="31" t="s">
        <v>19</v>
      </c>
      <c r="G4" s="33">
        <f>COUNTIF(I:I,"Fail")</f>
        <v>0</v>
      </c>
      <c r="H4" s="33"/>
      <c r="I4" s="162" t="s">
        <v>20</v>
      </c>
      <c r="J4" s="162"/>
      <c r="K4" s="162"/>
      <c r="L4" s="162"/>
      <c r="M4" s="159"/>
      <c r="N4" s="66"/>
      <c r="O4" s="66"/>
      <c r="P4" s="161">
        <f>COUNTIFS(D$1:D$66241,"Medium")</f>
        <v>50</v>
      </c>
      <c r="R4" s="67"/>
      <c r="S4" s="67"/>
      <c r="T4" s="67"/>
      <c r="U4" s="67"/>
      <c r="V4" s="67"/>
      <c r="W4" s="67"/>
    </row>
    <row r="5" s="146" customFormat="1" spans="1:23">
      <c r="A5" s="7"/>
      <c r="B5" s="8" t="s">
        <v>21</v>
      </c>
      <c r="C5" s="9">
        <f>(G5)/$G$2</f>
        <v>0</v>
      </c>
      <c r="D5" s="8"/>
      <c r="E5" s="9"/>
      <c r="F5" s="31" t="s">
        <v>22</v>
      </c>
      <c r="G5" s="33">
        <f>COUNTIF(I:I,"Block")</f>
        <v>0</v>
      </c>
      <c r="H5" s="33"/>
      <c r="I5" s="162" t="s">
        <v>23</v>
      </c>
      <c r="J5" s="162"/>
      <c r="K5" s="162"/>
      <c r="L5" s="162"/>
      <c r="M5" s="159"/>
      <c r="N5" s="66"/>
      <c r="O5" s="66"/>
      <c r="P5" s="161">
        <f>COUNTIFS(D$1:D$66241,"Low")</f>
        <v>113</v>
      </c>
      <c r="R5" s="67"/>
      <c r="S5" s="67"/>
      <c r="T5" s="67"/>
      <c r="U5" s="67"/>
      <c r="V5" s="67"/>
      <c r="W5" s="67"/>
    </row>
    <row r="6" spans="1:8">
      <c r="A6" s="148" t="s">
        <v>24</v>
      </c>
      <c r="B6" s="8" t="s">
        <v>11</v>
      </c>
      <c r="C6" s="9">
        <f>(G7+G8+G9)/$G$2</f>
        <v>0</v>
      </c>
      <c r="D6" s="8" t="s">
        <v>12</v>
      </c>
      <c r="E6" s="9">
        <f>1-((G7+G8+G9)/$G$2)</f>
        <v>1</v>
      </c>
      <c r="F6" s="31" t="s">
        <v>13</v>
      </c>
      <c r="G6" s="32">
        <f>COUNTIFS(D$1:D$66241,"High")+COUNTIFS(D$1:D$66241,"Medium")+COUNTIFS(D$1:D$66241,"Low")</f>
        <v>263</v>
      </c>
      <c r="H6" s="65"/>
    </row>
    <row r="7" spans="1:8">
      <c r="A7" s="148"/>
      <c r="B7" s="8" t="s">
        <v>15</v>
      </c>
      <c r="C7" s="9">
        <f>(G7)/$G$2</f>
        <v>0</v>
      </c>
      <c r="D7" s="8"/>
      <c r="E7" s="9"/>
      <c r="F7" s="31" t="s">
        <v>16</v>
      </c>
      <c r="G7" s="33">
        <f>COUNTIF(J:J,"Pass")</f>
        <v>0</v>
      </c>
      <c r="H7" s="65"/>
    </row>
    <row r="8" spans="1:8">
      <c r="A8" s="148"/>
      <c r="B8" s="8" t="s">
        <v>18</v>
      </c>
      <c r="C8" s="9">
        <f>(G8)/$G$2</f>
        <v>0</v>
      </c>
      <c r="D8" s="8"/>
      <c r="E8" s="9"/>
      <c r="F8" s="31" t="s">
        <v>19</v>
      </c>
      <c r="G8" s="33">
        <f>COUNTIF(J:J,"Fail")</f>
        <v>0</v>
      </c>
      <c r="H8" s="65"/>
    </row>
    <row r="9" spans="1:8">
      <c r="A9" s="148"/>
      <c r="B9" s="8" t="s">
        <v>21</v>
      </c>
      <c r="C9" s="9">
        <f>(G9)/$G$2</f>
        <v>0</v>
      </c>
      <c r="D9" s="8"/>
      <c r="E9" s="9"/>
      <c r="F9" s="31" t="s">
        <v>22</v>
      </c>
      <c r="G9" s="33">
        <f>COUNTIF(J:J,"Block")</f>
        <v>0</v>
      </c>
      <c r="H9" s="65"/>
    </row>
    <row r="10" spans="4:8">
      <c r="D10" s="148"/>
      <c r="E10" s="103"/>
      <c r="F10" s="103"/>
      <c r="H10" s="65"/>
    </row>
    <row r="11" spans="1:13">
      <c r="A11" s="67" t="s">
        <v>25</v>
      </c>
      <c r="B11" s="67" t="s">
        <v>26</v>
      </c>
      <c r="C11" s="67" t="s">
        <v>27</v>
      </c>
      <c r="D11" s="149" t="s">
        <v>28</v>
      </c>
      <c r="E11" s="103" t="s">
        <v>29</v>
      </c>
      <c r="F11" s="103" t="s">
        <v>30</v>
      </c>
      <c r="G11" s="65" t="s">
        <v>31</v>
      </c>
      <c r="H11" s="65" t="s">
        <v>32</v>
      </c>
      <c r="I11" s="67" t="s">
        <v>33</v>
      </c>
      <c r="J11" s="67" t="s">
        <v>34</v>
      </c>
      <c r="K11" s="67" t="s">
        <v>35</v>
      </c>
      <c r="L11" s="149" t="s">
        <v>36</v>
      </c>
      <c r="M11" s="67" t="s">
        <v>37</v>
      </c>
    </row>
    <row r="12" s="147" customFormat="1" spans="1:12">
      <c r="A12" s="147" t="s">
        <v>1593</v>
      </c>
      <c r="D12" s="150"/>
      <c r="E12" s="151"/>
      <c r="F12" s="151"/>
      <c r="G12" s="152"/>
      <c r="H12" s="152"/>
      <c r="L12" s="150"/>
    </row>
    <row r="13" ht="49.5" hidden="1" outlineLevel="1" spans="1:13">
      <c r="A13" s="153"/>
      <c r="B13" s="88" t="s">
        <v>1594</v>
      </c>
      <c r="C13" s="89" t="s">
        <v>1595</v>
      </c>
      <c r="D13" s="61" t="s">
        <v>17</v>
      </c>
      <c r="E13" s="154" t="s">
        <v>1596</v>
      </c>
      <c r="F13" s="115" t="s">
        <v>1597</v>
      </c>
      <c r="G13" s="89" t="s">
        <v>1598</v>
      </c>
      <c r="H13" s="155" t="s">
        <v>1599</v>
      </c>
      <c r="I13" s="89"/>
      <c r="J13" s="89"/>
      <c r="K13" s="88"/>
      <c r="L13" s="89"/>
      <c r="M13" s="88"/>
    </row>
    <row r="14" ht="49.5" hidden="1" outlineLevel="1" spans="2:8">
      <c r="B14" s="88" t="s">
        <v>1594</v>
      </c>
      <c r="C14" s="89" t="s">
        <v>1595</v>
      </c>
      <c r="D14" s="61" t="s">
        <v>17</v>
      </c>
      <c r="E14" s="103" t="s">
        <v>1600</v>
      </c>
      <c r="F14" s="103" t="s">
        <v>1601</v>
      </c>
      <c r="G14" s="65" t="s">
        <v>1602</v>
      </c>
      <c r="H14" s="65" t="s">
        <v>1603</v>
      </c>
    </row>
    <row r="15" hidden="1" outlineLevel="1" spans="2:8">
      <c r="B15" s="88" t="s">
        <v>1594</v>
      </c>
      <c r="C15" s="89" t="s">
        <v>1595</v>
      </c>
      <c r="D15" s="61" t="s">
        <v>17</v>
      </c>
      <c r="E15" s="65" t="s">
        <v>1604</v>
      </c>
      <c r="F15" s="67" t="s">
        <v>1605</v>
      </c>
      <c r="G15" s="65" t="s">
        <v>1606</v>
      </c>
      <c r="H15" s="67" t="s">
        <v>1607</v>
      </c>
    </row>
    <row r="16" hidden="1" outlineLevel="1" spans="2:8">
      <c r="B16" s="88" t="s">
        <v>1594</v>
      </c>
      <c r="C16" s="89" t="s">
        <v>1595</v>
      </c>
      <c r="D16" s="61" t="s">
        <v>20</v>
      </c>
      <c r="E16" s="65" t="s">
        <v>1608</v>
      </c>
      <c r="F16" s="148" t="s">
        <v>276</v>
      </c>
      <c r="G16" s="65" t="s">
        <v>1609</v>
      </c>
      <c r="H16" s="67" t="s">
        <v>1610</v>
      </c>
    </row>
    <row r="17" hidden="1" outlineLevel="1" spans="2:8">
      <c r="B17" s="88" t="s">
        <v>1594</v>
      </c>
      <c r="C17" s="89" t="s">
        <v>1595</v>
      </c>
      <c r="D17" s="61" t="s">
        <v>20</v>
      </c>
      <c r="E17" s="65" t="s">
        <v>1611</v>
      </c>
      <c r="F17" s="148" t="s">
        <v>276</v>
      </c>
      <c r="G17" s="65" t="s">
        <v>1612</v>
      </c>
      <c r="H17" s="67" t="s">
        <v>1613</v>
      </c>
    </row>
    <row r="18" hidden="1" outlineLevel="1" spans="2:8">
      <c r="B18" s="88" t="s">
        <v>1594</v>
      </c>
      <c r="C18" s="89" t="s">
        <v>1595</v>
      </c>
      <c r="D18" s="61" t="s">
        <v>20</v>
      </c>
      <c r="E18" s="65" t="s">
        <v>1614</v>
      </c>
      <c r="F18" s="148" t="s">
        <v>276</v>
      </c>
      <c r="G18" s="65" t="s">
        <v>1615</v>
      </c>
      <c r="H18" s="67" t="s">
        <v>1613</v>
      </c>
    </row>
    <row r="19" hidden="1" outlineLevel="1" spans="2:8">
      <c r="B19" s="88" t="s">
        <v>1594</v>
      </c>
      <c r="C19" s="89" t="s">
        <v>1595</v>
      </c>
      <c r="D19" s="61" t="s">
        <v>20</v>
      </c>
      <c r="E19" s="65" t="s">
        <v>1616</v>
      </c>
      <c r="F19" s="148" t="s">
        <v>276</v>
      </c>
      <c r="G19" s="65" t="s">
        <v>1617</v>
      </c>
      <c r="H19" s="67" t="s">
        <v>1613</v>
      </c>
    </row>
    <row r="20" hidden="1" outlineLevel="1" spans="2:8">
      <c r="B20" s="88" t="s">
        <v>1594</v>
      </c>
      <c r="C20" s="89" t="s">
        <v>1595</v>
      </c>
      <c r="D20" s="61" t="s">
        <v>20</v>
      </c>
      <c r="E20" s="65" t="s">
        <v>1618</v>
      </c>
      <c r="F20" s="148" t="s">
        <v>276</v>
      </c>
      <c r="G20" s="65" t="s">
        <v>1619</v>
      </c>
      <c r="H20" s="67" t="s">
        <v>1613</v>
      </c>
    </row>
    <row r="21" hidden="1" outlineLevel="1" spans="2:8">
      <c r="B21" s="88" t="s">
        <v>1594</v>
      </c>
      <c r="C21" s="89" t="s">
        <v>1595</v>
      </c>
      <c r="D21" s="61" t="s">
        <v>20</v>
      </c>
      <c r="E21" s="65" t="s">
        <v>1620</v>
      </c>
      <c r="F21" s="148" t="s">
        <v>276</v>
      </c>
      <c r="G21" s="65" t="s">
        <v>1621</v>
      </c>
      <c r="H21" s="67" t="s">
        <v>1622</v>
      </c>
    </row>
    <row r="22" hidden="1" outlineLevel="1" spans="2:8">
      <c r="B22" s="88" t="s">
        <v>1594</v>
      </c>
      <c r="C22" s="89" t="s">
        <v>1595</v>
      </c>
      <c r="D22" s="61" t="s">
        <v>20</v>
      </c>
      <c r="E22" s="65" t="s">
        <v>1623</v>
      </c>
      <c r="F22" s="148" t="s">
        <v>276</v>
      </c>
      <c r="G22" s="65" t="s">
        <v>1624</v>
      </c>
      <c r="H22" s="67" t="s">
        <v>1625</v>
      </c>
    </row>
    <row r="23" s="147" customFormat="1" collapsed="1" spans="1:7">
      <c r="A23" s="147" t="s">
        <v>1626</v>
      </c>
      <c r="E23" s="152"/>
      <c r="G23" s="152"/>
    </row>
    <row r="24" ht="49.5" hidden="1" outlineLevel="1" spans="2:8">
      <c r="B24" s="88" t="s">
        <v>1627</v>
      </c>
      <c r="C24" s="89" t="s">
        <v>1595</v>
      </c>
      <c r="D24" s="61" t="s">
        <v>17</v>
      </c>
      <c r="E24" s="154" t="s">
        <v>1628</v>
      </c>
      <c r="F24" s="115" t="s">
        <v>1629</v>
      </c>
      <c r="G24" s="89" t="s">
        <v>1598</v>
      </c>
      <c r="H24" s="155" t="s">
        <v>1599</v>
      </c>
    </row>
    <row r="25" ht="49.5" hidden="1" outlineLevel="1" spans="2:8">
      <c r="B25" s="88" t="s">
        <v>1627</v>
      </c>
      <c r="C25" s="89" t="s">
        <v>1595</v>
      </c>
      <c r="D25" s="61" t="s">
        <v>17</v>
      </c>
      <c r="E25" s="103" t="s">
        <v>1630</v>
      </c>
      <c r="F25" s="103" t="s">
        <v>1631</v>
      </c>
      <c r="G25" s="65" t="s">
        <v>1602</v>
      </c>
      <c r="H25" s="65" t="s">
        <v>1603</v>
      </c>
    </row>
    <row r="26" hidden="1" outlineLevel="1" spans="2:8">
      <c r="B26" s="88" t="s">
        <v>1627</v>
      </c>
      <c r="C26" s="89" t="s">
        <v>1595</v>
      </c>
      <c r="D26" s="61" t="s">
        <v>23</v>
      </c>
      <c r="E26" s="65" t="s">
        <v>1604</v>
      </c>
      <c r="F26" s="67" t="s">
        <v>1605</v>
      </c>
      <c r="G26" s="65" t="s">
        <v>1606</v>
      </c>
      <c r="H26" s="67" t="s">
        <v>1607</v>
      </c>
    </row>
    <row r="27" hidden="1" outlineLevel="1" spans="2:8">
      <c r="B27" s="88" t="s">
        <v>1627</v>
      </c>
      <c r="C27" s="89" t="s">
        <v>1595</v>
      </c>
      <c r="D27" s="61" t="s">
        <v>17</v>
      </c>
      <c r="E27" s="65" t="s">
        <v>1632</v>
      </c>
      <c r="F27" s="67" t="s">
        <v>276</v>
      </c>
      <c r="G27" s="65" t="s">
        <v>1609</v>
      </c>
      <c r="H27" s="67" t="s">
        <v>1610</v>
      </c>
    </row>
    <row r="28" ht="33" hidden="1" outlineLevel="1" spans="2:8">
      <c r="B28" s="88" t="s">
        <v>1627</v>
      </c>
      <c r="C28" s="89" t="s">
        <v>1595</v>
      </c>
      <c r="D28" s="61" t="s">
        <v>17</v>
      </c>
      <c r="E28" s="65" t="s">
        <v>1633</v>
      </c>
      <c r="F28" s="67" t="s">
        <v>1634</v>
      </c>
      <c r="G28" s="65" t="s">
        <v>1635</v>
      </c>
      <c r="H28" s="67" t="s">
        <v>1636</v>
      </c>
    </row>
    <row r="29" ht="33" hidden="1" outlineLevel="1" spans="2:8">
      <c r="B29" s="88" t="s">
        <v>1627</v>
      </c>
      <c r="C29" s="89" t="s">
        <v>1595</v>
      </c>
      <c r="D29" s="61" t="s">
        <v>17</v>
      </c>
      <c r="E29" s="103" t="s">
        <v>1637</v>
      </c>
      <c r="F29" s="156" t="s">
        <v>1634</v>
      </c>
      <c r="G29" s="65" t="s">
        <v>1638</v>
      </c>
      <c r="H29" s="67" t="s">
        <v>1639</v>
      </c>
    </row>
    <row r="30" ht="49.5" hidden="1" outlineLevel="1" spans="2:8">
      <c r="B30" s="88" t="s">
        <v>1627</v>
      </c>
      <c r="C30" s="89" t="s">
        <v>1595</v>
      </c>
      <c r="D30" s="61" t="s">
        <v>23</v>
      </c>
      <c r="E30" s="103"/>
      <c r="F30" s="156"/>
      <c r="G30" s="65" t="s">
        <v>1640</v>
      </c>
      <c r="H30" s="67" t="s">
        <v>1641</v>
      </c>
    </row>
    <row r="31" ht="33" hidden="1" outlineLevel="1" spans="2:8">
      <c r="B31" s="88" t="s">
        <v>1627</v>
      </c>
      <c r="C31" s="89" t="s">
        <v>1595</v>
      </c>
      <c r="D31" s="61" t="s">
        <v>23</v>
      </c>
      <c r="E31" s="103"/>
      <c r="F31" s="156"/>
      <c r="G31" s="65" t="s">
        <v>1642</v>
      </c>
      <c r="H31" s="67" t="s">
        <v>1643</v>
      </c>
    </row>
    <row r="32" ht="66" hidden="1" outlineLevel="1" spans="2:8">
      <c r="B32" s="88" t="s">
        <v>1627</v>
      </c>
      <c r="C32" s="89" t="s">
        <v>1595</v>
      </c>
      <c r="D32" s="61" t="s">
        <v>23</v>
      </c>
      <c r="E32" s="103"/>
      <c r="F32" s="156"/>
      <c r="G32" s="65" t="s">
        <v>1644</v>
      </c>
      <c r="H32" s="65" t="s">
        <v>1645</v>
      </c>
    </row>
    <row r="33" ht="33" hidden="1" outlineLevel="1" spans="2:8">
      <c r="B33" s="88" t="s">
        <v>1627</v>
      </c>
      <c r="C33" s="89" t="s">
        <v>1595</v>
      </c>
      <c r="D33" s="61" t="s">
        <v>17</v>
      </c>
      <c r="E33" s="65" t="s">
        <v>1646</v>
      </c>
      <c r="F33" s="67" t="s">
        <v>1634</v>
      </c>
      <c r="G33" s="65" t="s">
        <v>1647</v>
      </c>
      <c r="H33" s="67" t="s">
        <v>1648</v>
      </c>
    </row>
    <row r="34" ht="33" hidden="1" outlineLevel="1" spans="2:8">
      <c r="B34" s="88" t="s">
        <v>1627</v>
      </c>
      <c r="C34" s="89" t="s">
        <v>1595</v>
      </c>
      <c r="D34" s="61" t="s">
        <v>17</v>
      </c>
      <c r="E34" s="103" t="s">
        <v>1649</v>
      </c>
      <c r="F34" s="156" t="s">
        <v>1634</v>
      </c>
      <c r="G34" s="65" t="s">
        <v>1650</v>
      </c>
      <c r="H34" s="67" t="s">
        <v>1651</v>
      </c>
    </row>
    <row r="35" ht="49.5" hidden="1" outlineLevel="1" spans="2:8">
      <c r="B35" s="88" t="s">
        <v>1627</v>
      </c>
      <c r="C35" s="89" t="s">
        <v>1595</v>
      </c>
      <c r="D35" s="61" t="s">
        <v>23</v>
      </c>
      <c r="E35" s="103"/>
      <c r="F35" s="156"/>
      <c r="G35" s="65" t="s">
        <v>1652</v>
      </c>
      <c r="H35" s="67" t="s">
        <v>1641</v>
      </c>
    </row>
    <row r="36" ht="33" hidden="1" outlineLevel="1" spans="2:8">
      <c r="B36" s="88" t="s">
        <v>1627</v>
      </c>
      <c r="C36" s="89" t="s">
        <v>1595</v>
      </c>
      <c r="D36" s="61" t="s">
        <v>23</v>
      </c>
      <c r="E36" s="103"/>
      <c r="F36" s="156"/>
      <c r="G36" s="65" t="s">
        <v>1653</v>
      </c>
      <c r="H36" s="67" t="s">
        <v>1643</v>
      </c>
    </row>
    <row r="37" ht="49.5" hidden="1" outlineLevel="1" spans="2:8">
      <c r="B37" s="88" t="s">
        <v>1627</v>
      </c>
      <c r="C37" s="89" t="s">
        <v>1595</v>
      </c>
      <c r="D37" s="61" t="s">
        <v>23</v>
      </c>
      <c r="E37" s="103"/>
      <c r="F37" s="156"/>
      <c r="G37" s="65" t="s">
        <v>1654</v>
      </c>
      <c r="H37" s="65" t="s">
        <v>1645</v>
      </c>
    </row>
    <row r="38" s="67" customFormat="1" ht="33" hidden="1" outlineLevel="1" spans="2:8">
      <c r="B38" s="88" t="s">
        <v>1627</v>
      </c>
      <c r="C38" s="89" t="s">
        <v>1595</v>
      </c>
      <c r="D38" s="61" t="s">
        <v>17</v>
      </c>
      <c r="E38" s="65" t="s">
        <v>1655</v>
      </c>
      <c r="F38" s="67" t="s">
        <v>1634</v>
      </c>
      <c r="G38" s="65" t="s">
        <v>1656</v>
      </c>
      <c r="H38" s="67" t="s">
        <v>1657</v>
      </c>
    </row>
    <row r="39" s="67" customFormat="1" ht="33" hidden="1" outlineLevel="1" spans="2:8">
      <c r="B39" s="88" t="s">
        <v>1627</v>
      </c>
      <c r="C39" s="89" t="s">
        <v>1595</v>
      </c>
      <c r="D39" s="61" t="s">
        <v>17</v>
      </c>
      <c r="E39" s="103" t="s">
        <v>1658</v>
      </c>
      <c r="F39" s="156" t="s">
        <v>1634</v>
      </c>
      <c r="G39" s="65" t="s">
        <v>1659</v>
      </c>
      <c r="H39" s="67" t="s">
        <v>1660</v>
      </c>
    </row>
    <row r="40" s="67" customFormat="1" ht="49.5" hidden="1" outlineLevel="1" spans="2:8">
      <c r="B40" s="88" t="s">
        <v>1627</v>
      </c>
      <c r="C40" s="89" t="s">
        <v>1595</v>
      </c>
      <c r="D40" s="61" t="s">
        <v>23</v>
      </c>
      <c r="E40" s="103"/>
      <c r="F40" s="156"/>
      <c r="G40" s="65" t="s">
        <v>1661</v>
      </c>
      <c r="H40" s="67" t="s">
        <v>1641</v>
      </c>
    </row>
    <row r="41" s="67" customFormat="1" ht="33" hidden="1" outlineLevel="1" spans="2:8">
      <c r="B41" s="88" t="s">
        <v>1627</v>
      </c>
      <c r="C41" s="89" t="s">
        <v>1595</v>
      </c>
      <c r="D41" s="61" t="s">
        <v>23</v>
      </c>
      <c r="E41" s="103"/>
      <c r="F41" s="156"/>
      <c r="G41" s="65" t="s">
        <v>1662</v>
      </c>
      <c r="H41" s="67" t="s">
        <v>1643</v>
      </c>
    </row>
    <row r="42" s="67" customFormat="1" ht="66" hidden="1" outlineLevel="1" spans="2:8">
      <c r="B42" s="88" t="s">
        <v>1627</v>
      </c>
      <c r="C42" s="89" t="s">
        <v>1595</v>
      </c>
      <c r="D42" s="61" t="s">
        <v>23</v>
      </c>
      <c r="E42" s="103"/>
      <c r="F42" s="156"/>
      <c r="G42" s="65" t="s">
        <v>1663</v>
      </c>
      <c r="H42" s="65" t="s">
        <v>1645</v>
      </c>
    </row>
    <row r="43" s="67" customFormat="1" ht="33" hidden="1" outlineLevel="1" spans="2:8">
      <c r="B43" s="88" t="s">
        <v>1627</v>
      </c>
      <c r="C43" s="89" t="s">
        <v>1595</v>
      </c>
      <c r="D43" s="61" t="s">
        <v>17</v>
      </c>
      <c r="E43" s="65" t="s">
        <v>1664</v>
      </c>
      <c r="F43" s="67" t="s">
        <v>1634</v>
      </c>
      <c r="G43" s="65" t="s">
        <v>1665</v>
      </c>
      <c r="H43" s="67" t="s">
        <v>1666</v>
      </c>
    </row>
    <row r="44" s="67" customFormat="1" ht="33" hidden="1" outlineLevel="1" spans="2:8">
      <c r="B44" s="88" t="s">
        <v>1627</v>
      </c>
      <c r="C44" s="89" t="s">
        <v>1595</v>
      </c>
      <c r="D44" s="61" t="s">
        <v>17</v>
      </c>
      <c r="E44" s="103" t="s">
        <v>1667</v>
      </c>
      <c r="F44" s="156" t="s">
        <v>1634</v>
      </c>
      <c r="G44" s="65" t="s">
        <v>1668</v>
      </c>
      <c r="H44" s="67" t="s">
        <v>1669</v>
      </c>
    </row>
    <row r="45" s="67" customFormat="1" ht="49.5" hidden="1" outlineLevel="1" spans="2:8">
      <c r="B45" s="88" t="s">
        <v>1627</v>
      </c>
      <c r="C45" s="89" t="s">
        <v>1595</v>
      </c>
      <c r="D45" s="61" t="s">
        <v>23</v>
      </c>
      <c r="E45" s="103"/>
      <c r="F45" s="156"/>
      <c r="G45" s="65" t="s">
        <v>1670</v>
      </c>
      <c r="H45" s="67" t="s">
        <v>1641</v>
      </c>
    </row>
    <row r="46" s="67" customFormat="1" ht="33" hidden="1" outlineLevel="1" spans="2:8">
      <c r="B46" s="88" t="s">
        <v>1627</v>
      </c>
      <c r="C46" s="89" t="s">
        <v>1595</v>
      </c>
      <c r="D46" s="61" t="s">
        <v>23</v>
      </c>
      <c r="E46" s="103"/>
      <c r="F46" s="156"/>
      <c r="G46" s="65" t="s">
        <v>1671</v>
      </c>
      <c r="H46" s="67" t="s">
        <v>1643</v>
      </c>
    </row>
    <row r="47" s="67" customFormat="1" ht="66" hidden="1" outlineLevel="1" spans="2:8">
      <c r="B47" s="88" t="s">
        <v>1627</v>
      </c>
      <c r="C47" s="89" t="s">
        <v>1595</v>
      </c>
      <c r="D47" s="61" t="s">
        <v>23</v>
      </c>
      <c r="E47" s="103"/>
      <c r="F47" s="156"/>
      <c r="G47" s="65" t="s">
        <v>1672</v>
      </c>
      <c r="H47" s="65" t="s">
        <v>1645</v>
      </c>
    </row>
    <row r="48" s="67" customFormat="1" ht="49.5" hidden="1" outlineLevel="1" spans="2:8">
      <c r="B48" s="88" t="s">
        <v>1627</v>
      </c>
      <c r="C48" s="89" t="s">
        <v>1595</v>
      </c>
      <c r="D48" s="61" t="s">
        <v>17</v>
      </c>
      <c r="E48" s="65" t="s">
        <v>1673</v>
      </c>
      <c r="F48" s="148" t="s">
        <v>276</v>
      </c>
      <c r="G48" s="65" t="s">
        <v>1674</v>
      </c>
      <c r="H48" s="65" t="s">
        <v>1675</v>
      </c>
    </row>
    <row r="49" s="67" customFormat="1" ht="33" hidden="1" outlineLevel="1" spans="2:8">
      <c r="B49" s="88" t="s">
        <v>1627</v>
      </c>
      <c r="C49" s="89" t="s">
        <v>1595</v>
      </c>
      <c r="D49" s="61" t="s">
        <v>20</v>
      </c>
      <c r="E49" s="103" t="s">
        <v>1676</v>
      </c>
      <c r="F49" s="148" t="s">
        <v>276</v>
      </c>
      <c r="G49" s="65" t="s">
        <v>1677</v>
      </c>
      <c r="H49" s="67" t="s">
        <v>1678</v>
      </c>
    </row>
    <row r="50" s="67" customFormat="1" ht="33" hidden="1" outlineLevel="1" spans="2:8">
      <c r="B50" s="88" t="s">
        <v>1627</v>
      </c>
      <c r="C50" s="89" t="s">
        <v>1595</v>
      </c>
      <c r="D50" s="61" t="s">
        <v>20</v>
      </c>
      <c r="E50" s="103"/>
      <c r="F50" s="148" t="s">
        <v>276</v>
      </c>
      <c r="G50" s="65" t="s">
        <v>1679</v>
      </c>
      <c r="H50" s="67" t="s">
        <v>1678</v>
      </c>
    </row>
    <row r="51" s="67" customFormat="1" ht="33" hidden="1" outlineLevel="1" spans="2:8">
      <c r="B51" s="88" t="s">
        <v>1627</v>
      </c>
      <c r="C51" s="89" t="s">
        <v>1595</v>
      </c>
      <c r="D51" s="61" t="s">
        <v>20</v>
      </c>
      <c r="E51" s="103"/>
      <c r="F51" s="148" t="s">
        <v>276</v>
      </c>
      <c r="G51" s="65" t="s">
        <v>1680</v>
      </c>
      <c r="H51" s="67" t="s">
        <v>1678</v>
      </c>
    </row>
    <row r="52" s="67" customFormat="1" ht="33" hidden="1" outlineLevel="1" spans="2:8">
      <c r="B52" s="88" t="s">
        <v>1627</v>
      </c>
      <c r="C52" s="89" t="s">
        <v>1595</v>
      </c>
      <c r="D52" s="61" t="s">
        <v>20</v>
      </c>
      <c r="E52" s="103"/>
      <c r="F52" s="148" t="s">
        <v>276</v>
      </c>
      <c r="G52" s="65" t="s">
        <v>1681</v>
      </c>
      <c r="H52" s="67" t="s">
        <v>1678</v>
      </c>
    </row>
    <row r="53" s="67" customFormat="1" ht="33" hidden="1" outlineLevel="1" spans="2:8">
      <c r="B53" s="88" t="s">
        <v>1627</v>
      </c>
      <c r="C53" s="89" t="s">
        <v>1595</v>
      </c>
      <c r="D53" s="61" t="s">
        <v>20</v>
      </c>
      <c r="E53" s="65" t="s">
        <v>1682</v>
      </c>
      <c r="F53" s="148" t="s">
        <v>276</v>
      </c>
      <c r="G53" s="65" t="s">
        <v>1683</v>
      </c>
      <c r="H53" s="67" t="s">
        <v>1684</v>
      </c>
    </row>
    <row r="54" s="67" customFormat="1" ht="66" hidden="1" outlineLevel="1" spans="2:8">
      <c r="B54" s="88" t="s">
        <v>1627</v>
      </c>
      <c r="C54" s="89" t="s">
        <v>1595</v>
      </c>
      <c r="D54" s="61" t="s">
        <v>20</v>
      </c>
      <c r="E54" s="65" t="s">
        <v>1685</v>
      </c>
      <c r="F54" s="65" t="s">
        <v>1686</v>
      </c>
      <c r="G54" s="65" t="s">
        <v>1687</v>
      </c>
      <c r="H54" s="67" t="s">
        <v>1688</v>
      </c>
    </row>
    <row r="55" s="67" customFormat="1" hidden="1" outlineLevel="1" spans="2:8">
      <c r="B55" s="88" t="s">
        <v>1627</v>
      </c>
      <c r="C55" s="89" t="s">
        <v>1595</v>
      </c>
      <c r="D55" s="61" t="s">
        <v>20</v>
      </c>
      <c r="E55" s="65" t="s">
        <v>1689</v>
      </c>
      <c r="F55" s="67" t="s">
        <v>1690</v>
      </c>
      <c r="G55" s="65" t="s">
        <v>1691</v>
      </c>
      <c r="H55" s="67" t="s">
        <v>1692</v>
      </c>
    </row>
    <row r="56" s="67" customFormat="1" hidden="1" outlineLevel="1" spans="2:8">
      <c r="B56" s="88" t="s">
        <v>1627</v>
      </c>
      <c r="C56" s="89" t="s">
        <v>1595</v>
      </c>
      <c r="D56" s="61" t="s">
        <v>20</v>
      </c>
      <c r="E56" s="65" t="s">
        <v>1693</v>
      </c>
      <c r="F56" s="67" t="s">
        <v>1694</v>
      </c>
      <c r="G56" s="65" t="s">
        <v>1695</v>
      </c>
      <c r="H56" s="67" t="s">
        <v>1696</v>
      </c>
    </row>
    <row r="57" s="67" customFormat="1" ht="33" hidden="1" outlineLevel="1" spans="2:8">
      <c r="B57" s="88" t="s">
        <v>1627</v>
      </c>
      <c r="C57" s="89" t="s">
        <v>1595</v>
      </c>
      <c r="D57" s="61" t="s">
        <v>20</v>
      </c>
      <c r="E57" s="65" t="s">
        <v>1697</v>
      </c>
      <c r="F57" s="148" t="s">
        <v>276</v>
      </c>
      <c r="G57" s="65" t="s">
        <v>1698</v>
      </c>
      <c r="H57" s="65" t="s">
        <v>1699</v>
      </c>
    </row>
    <row r="58" s="67" customFormat="1" ht="33" hidden="1" outlineLevel="1" spans="2:8">
      <c r="B58" s="88" t="s">
        <v>1627</v>
      </c>
      <c r="C58" s="89" t="s">
        <v>1595</v>
      </c>
      <c r="D58" s="61" t="s">
        <v>20</v>
      </c>
      <c r="E58" s="65" t="s">
        <v>1700</v>
      </c>
      <c r="F58" s="148" t="s">
        <v>276</v>
      </c>
      <c r="G58" s="65" t="s">
        <v>1701</v>
      </c>
      <c r="H58" s="65" t="s">
        <v>1702</v>
      </c>
    </row>
    <row r="59" s="67" customFormat="1" ht="33" hidden="1" outlineLevel="1" spans="2:8">
      <c r="B59" s="88" t="s">
        <v>1627</v>
      </c>
      <c r="C59" s="89" t="s">
        <v>1595</v>
      </c>
      <c r="D59" s="61" t="s">
        <v>23</v>
      </c>
      <c r="E59" s="65" t="s">
        <v>1703</v>
      </c>
      <c r="F59" s="148" t="s">
        <v>276</v>
      </c>
      <c r="G59" s="65" t="s">
        <v>1704</v>
      </c>
      <c r="H59" s="65" t="s">
        <v>1705</v>
      </c>
    </row>
    <row r="60" s="67" customFormat="1" ht="33" hidden="1" outlineLevel="1" spans="2:8">
      <c r="B60" s="88" t="s">
        <v>1627</v>
      </c>
      <c r="C60" s="89" t="s">
        <v>1595</v>
      </c>
      <c r="D60" s="61" t="s">
        <v>23</v>
      </c>
      <c r="E60" s="65" t="s">
        <v>1706</v>
      </c>
      <c r="F60" s="148" t="s">
        <v>276</v>
      </c>
      <c r="G60" s="65" t="s">
        <v>1707</v>
      </c>
      <c r="H60" s="67" t="s">
        <v>1708</v>
      </c>
    </row>
    <row r="61" s="67" customFormat="1" ht="33" hidden="1" outlineLevel="1" spans="2:8">
      <c r="B61" s="88" t="s">
        <v>1627</v>
      </c>
      <c r="C61" s="89" t="s">
        <v>1595</v>
      </c>
      <c r="D61" s="61" t="s">
        <v>17</v>
      </c>
      <c r="E61" s="65" t="s">
        <v>1709</v>
      </c>
      <c r="F61" s="148" t="s">
        <v>276</v>
      </c>
      <c r="G61" s="65" t="s">
        <v>1710</v>
      </c>
      <c r="H61" s="67" t="s">
        <v>1711</v>
      </c>
    </row>
    <row r="62" s="67" customFormat="1" ht="66" hidden="1" outlineLevel="1" spans="2:8">
      <c r="B62" s="88" t="s">
        <v>1627</v>
      </c>
      <c r="C62" s="89" t="s">
        <v>1595</v>
      </c>
      <c r="D62" s="61" t="s">
        <v>17</v>
      </c>
      <c r="E62" s="65" t="s">
        <v>1712</v>
      </c>
      <c r="F62" s="148" t="s">
        <v>276</v>
      </c>
      <c r="G62" s="65" t="s">
        <v>1713</v>
      </c>
      <c r="H62" s="65" t="s">
        <v>1714</v>
      </c>
    </row>
    <row r="63" s="67" customFormat="1" ht="99" hidden="1" outlineLevel="1" spans="2:8">
      <c r="B63" s="88" t="s">
        <v>1627</v>
      </c>
      <c r="C63" s="89" t="s">
        <v>1595</v>
      </c>
      <c r="D63" s="61" t="s">
        <v>17</v>
      </c>
      <c r="E63" s="65" t="s">
        <v>1715</v>
      </c>
      <c r="F63" s="148" t="s">
        <v>276</v>
      </c>
      <c r="G63" s="65" t="s">
        <v>1716</v>
      </c>
      <c r="H63" s="65" t="s">
        <v>1717</v>
      </c>
    </row>
    <row r="64" s="67" customFormat="1" ht="49.5" hidden="1" outlineLevel="1" spans="2:8">
      <c r="B64" s="88" t="s">
        <v>1627</v>
      </c>
      <c r="C64" s="89" t="s">
        <v>1595</v>
      </c>
      <c r="D64" s="61" t="s">
        <v>17</v>
      </c>
      <c r="E64" s="65" t="s">
        <v>1718</v>
      </c>
      <c r="F64" s="148" t="s">
        <v>276</v>
      </c>
      <c r="G64" s="65" t="s">
        <v>1719</v>
      </c>
      <c r="H64" s="67" t="s">
        <v>1720</v>
      </c>
    </row>
    <row r="65" s="67" customFormat="1" ht="49.5" hidden="1" outlineLevel="1" spans="2:8">
      <c r="B65" s="88" t="s">
        <v>1627</v>
      </c>
      <c r="C65" s="89" t="s">
        <v>1595</v>
      </c>
      <c r="D65" s="61" t="s">
        <v>17</v>
      </c>
      <c r="E65" s="65" t="s">
        <v>1721</v>
      </c>
      <c r="G65" s="65" t="s">
        <v>1722</v>
      </c>
      <c r="H65" s="65" t="s">
        <v>1723</v>
      </c>
    </row>
    <row r="66" s="67" customFormat="1" ht="82.5" hidden="1" outlineLevel="1" spans="2:8">
      <c r="B66" s="88" t="s">
        <v>1627</v>
      </c>
      <c r="C66" s="89" t="s">
        <v>1595</v>
      </c>
      <c r="D66" s="61" t="s">
        <v>23</v>
      </c>
      <c r="E66" s="65" t="s">
        <v>1724</v>
      </c>
      <c r="F66" s="148" t="s">
        <v>276</v>
      </c>
      <c r="G66" s="65" t="s">
        <v>1725</v>
      </c>
      <c r="H66" s="65" t="s">
        <v>1726</v>
      </c>
    </row>
    <row r="67" s="67" customFormat="1" ht="33" hidden="1" outlineLevel="1" spans="2:8">
      <c r="B67" s="88" t="s">
        <v>1627</v>
      </c>
      <c r="C67" s="89" t="s">
        <v>1595</v>
      </c>
      <c r="D67" s="61" t="s">
        <v>17</v>
      </c>
      <c r="E67" s="65" t="s">
        <v>1727</v>
      </c>
      <c r="F67" s="148" t="s">
        <v>276</v>
      </c>
      <c r="G67" s="65" t="s">
        <v>1728</v>
      </c>
      <c r="H67" s="67" t="s">
        <v>1729</v>
      </c>
    </row>
    <row r="68" s="67" customFormat="1" ht="33" hidden="1" outlineLevel="1" spans="2:8">
      <c r="B68" s="88" t="s">
        <v>1627</v>
      </c>
      <c r="C68" s="89" t="s">
        <v>1595</v>
      </c>
      <c r="D68" s="61" t="s">
        <v>17</v>
      </c>
      <c r="E68" s="65" t="s">
        <v>1730</v>
      </c>
      <c r="F68" s="148" t="s">
        <v>276</v>
      </c>
      <c r="G68" s="65" t="s">
        <v>1731</v>
      </c>
      <c r="H68" s="67" t="s">
        <v>1732</v>
      </c>
    </row>
    <row r="69" s="67" customFormat="1" ht="33" hidden="1" outlineLevel="1" spans="2:8">
      <c r="B69" s="88" t="s">
        <v>1627</v>
      </c>
      <c r="C69" s="89" t="s">
        <v>1595</v>
      </c>
      <c r="D69" s="61" t="s">
        <v>20</v>
      </c>
      <c r="E69" s="65" t="s">
        <v>1733</v>
      </c>
      <c r="F69" s="148" t="s">
        <v>276</v>
      </c>
      <c r="G69" s="65" t="s">
        <v>1734</v>
      </c>
      <c r="H69" s="67" t="s">
        <v>1729</v>
      </c>
    </row>
    <row r="70" s="67" customFormat="1" ht="49.5" hidden="1" outlineLevel="1" spans="2:8">
      <c r="B70" s="88" t="s">
        <v>1627</v>
      </c>
      <c r="C70" s="89" t="s">
        <v>1595</v>
      </c>
      <c r="D70" s="61" t="s">
        <v>20</v>
      </c>
      <c r="E70" s="65" t="s">
        <v>1735</v>
      </c>
      <c r="F70" s="148" t="s">
        <v>276</v>
      </c>
      <c r="G70" s="65" t="s">
        <v>1736</v>
      </c>
      <c r="H70" s="67" t="s">
        <v>1737</v>
      </c>
    </row>
    <row r="71" s="67" customFormat="1" ht="49.5" hidden="1" outlineLevel="1" spans="2:8">
      <c r="B71" s="88" t="s">
        <v>1627</v>
      </c>
      <c r="C71" s="89" t="s">
        <v>1595</v>
      </c>
      <c r="D71" s="61" t="s">
        <v>23</v>
      </c>
      <c r="E71" s="65" t="s">
        <v>1738</v>
      </c>
      <c r="F71" s="148" t="s">
        <v>276</v>
      </c>
      <c r="G71" s="65" t="s">
        <v>1739</v>
      </c>
      <c r="H71" s="67" t="s">
        <v>1740</v>
      </c>
    </row>
    <row r="72" s="147" customFormat="1" collapsed="1" spans="1:7">
      <c r="A72" s="147" t="s">
        <v>1741</v>
      </c>
      <c r="D72" s="163"/>
      <c r="E72" s="152"/>
      <c r="G72" s="152"/>
    </row>
    <row r="73" s="67" customFormat="1" ht="66" hidden="1" outlineLevel="1" spans="2:8">
      <c r="B73" s="88" t="s">
        <v>1627</v>
      </c>
      <c r="C73" s="67" t="s">
        <v>1742</v>
      </c>
      <c r="D73" s="61" t="s">
        <v>17</v>
      </c>
      <c r="E73" s="65" t="s">
        <v>1743</v>
      </c>
      <c r="F73" s="67" t="s">
        <v>1634</v>
      </c>
      <c r="G73" s="65" t="s">
        <v>1744</v>
      </c>
      <c r="H73" s="65" t="s">
        <v>1745</v>
      </c>
    </row>
    <row r="74" s="67" customFormat="1" hidden="1" outlineLevel="1" spans="2:8">
      <c r="B74" s="88" t="s">
        <v>1627</v>
      </c>
      <c r="C74" s="67" t="s">
        <v>1742</v>
      </c>
      <c r="D74" s="61" t="s">
        <v>23</v>
      </c>
      <c r="E74" s="65" t="s">
        <v>1746</v>
      </c>
      <c r="F74" s="67" t="s">
        <v>1634</v>
      </c>
      <c r="G74" s="65" t="s">
        <v>1747</v>
      </c>
      <c r="H74" s="67" t="s">
        <v>1748</v>
      </c>
    </row>
    <row r="75" s="67" customFormat="1" hidden="1" outlineLevel="1" spans="2:8">
      <c r="B75" s="88" t="s">
        <v>1627</v>
      </c>
      <c r="C75" s="67" t="s">
        <v>1742</v>
      </c>
      <c r="D75" s="61" t="s">
        <v>23</v>
      </c>
      <c r="E75" s="65" t="s">
        <v>1749</v>
      </c>
      <c r="F75" s="67" t="s">
        <v>1634</v>
      </c>
      <c r="G75" s="65" t="s">
        <v>1750</v>
      </c>
      <c r="H75" s="67" t="s">
        <v>1748</v>
      </c>
    </row>
    <row r="76" s="67" customFormat="1" hidden="1" outlineLevel="1" spans="2:8">
      <c r="B76" s="88" t="s">
        <v>1627</v>
      </c>
      <c r="C76" s="67" t="s">
        <v>1742</v>
      </c>
      <c r="D76" s="61" t="s">
        <v>17</v>
      </c>
      <c r="E76" s="65" t="s">
        <v>1751</v>
      </c>
      <c r="G76" s="65" t="s">
        <v>1752</v>
      </c>
      <c r="H76" s="67" t="s">
        <v>1753</v>
      </c>
    </row>
    <row r="77" s="67" customFormat="1" ht="33" hidden="1" outlineLevel="1" spans="2:8">
      <c r="B77" s="88" t="s">
        <v>1627</v>
      </c>
      <c r="C77" s="67" t="s">
        <v>1742</v>
      </c>
      <c r="D77" s="61" t="s">
        <v>17</v>
      </c>
      <c r="E77" s="65" t="s">
        <v>1754</v>
      </c>
      <c r="F77" s="67" t="s">
        <v>1755</v>
      </c>
      <c r="G77" s="65" t="s">
        <v>1756</v>
      </c>
      <c r="H77" s="67" t="s">
        <v>1757</v>
      </c>
    </row>
    <row r="78" s="67" customFormat="1" ht="33" hidden="1" outlineLevel="1" spans="2:8">
      <c r="B78" s="88" t="s">
        <v>1627</v>
      </c>
      <c r="C78" s="67" t="s">
        <v>1742</v>
      </c>
      <c r="D78" s="61" t="s">
        <v>17</v>
      </c>
      <c r="E78" s="65" t="s">
        <v>1758</v>
      </c>
      <c r="G78" s="65" t="s">
        <v>1759</v>
      </c>
      <c r="H78" s="67" t="s">
        <v>1760</v>
      </c>
    </row>
    <row r="79" s="67" customFormat="1" ht="33" hidden="1" outlineLevel="1" spans="2:8">
      <c r="B79" s="88" t="s">
        <v>1627</v>
      </c>
      <c r="C79" s="67" t="s">
        <v>1742</v>
      </c>
      <c r="D79" s="61" t="s">
        <v>23</v>
      </c>
      <c r="E79" s="65" t="s">
        <v>1761</v>
      </c>
      <c r="F79" s="67" t="s">
        <v>1762</v>
      </c>
      <c r="G79" s="65" t="s">
        <v>1763</v>
      </c>
      <c r="H79" s="67" t="s">
        <v>1764</v>
      </c>
    </row>
    <row r="80" s="67" customFormat="1" ht="33" hidden="1" outlineLevel="1" spans="2:8">
      <c r="B80" s="88" t="s">
        <v>1627</v>
      </c>
      <c r="C80" s="67" t="s">
        <v>1742</v>
      </c>
      <c r="D80" s="61" t="s">
        <v>23</v>
      </c>
      <c r="E80" s="65" t="s">
        <v>1765</v>
      </c>
      <c r="F80" s="148" t="s">
        <v>276</v>
      </c>
      <c r="G80" s="65" t="s">
        <v>1766</v>
      </c>
      <c r="H80" s="67" t="s">
        <v>1767</v>
      </c>
    </row>
    <row r="81" s="67" customFormat="1" ht="49.5" hidden="1" outlineLevel="1" spans="2:8">
      <c r="B81" s="88" t="s">
        <v>1627</v>
      </c>
      <c r="C81" s="67" t="s">
        <v>1742</v>
      </c>
      <c r="D81" s="61" t="s">
        <v>23</v>
      </c>
      <c r="E81" s="65" t="s">
        <v>1768</v>
      </c>
      <c r="F81" s="148" t="s">
        <v>276</v>
      </c>
      <c r="G81" s="65" t="s">
        <v>1769</v>
      </c>
      <c r="H81" s="65" t="s">
        <v>1770</v>
      </c>
    </row>
    <row r="82" s="67" customFormat="1" ht="66" hidden="1" outlineLevel="1" spans="2:8">
      <c r="B82" s="88" t="s">
        <v>1627</v>
      </c>
      <c r="C82" s="67" t="s">
        <v>1742</v>
      </c>
      <c r="D82" s="61" t="s">
        <v>17</v>
      </c>
      <c r="E82" s="65" t="s">
        <v>1771</v>
      </c>
      <c r="F82" s="148" t="s">
        <v>276</v>
      </c>
      <c r="G82" s="65" t="s">
        <v>1772</v>
      </c>
      <c r="H82" s="65" t="s">
        <v>1773</v>
      </c>
    </row>
    <row r="83" s="67" customFormat="1" ht="66" hidden="1" outlineLevel="1" spans="2:8">
      <c r="B83" s="88" t="s">
        <v>1627</v>
      </c>
      <c r="C83" s="67" t="s">
        <v>1742</v>
      </c>
      <c r="D83" s="61" t="s">
        <v>17</v>
      </c>
      <c r="E83" s="65" t="s">
        <v>1774</v>
      </c>
      <c r="F83" s="148" t="s">
        <v>276</v>
      </c>
      <c r="G83" s="65" t="s">
        <v>1775</v>
      </c>
      <c r="H83" s="65" t="s">
        <v>1776</v>
      </c>
    </row>
    <row r="84" s="67" customFormat="1" ht="82.5" hidden="1" outlineLevel="1" spans="2:8">
      <c r="B84" s="88" t="s">
        <v>1627</v>
      </c>
      <c r="C84" s="67" t="s">
        <v>1742</v>
      </c>
      <c r="D84" s="61" t="s">
        <v>17</v>
      </c>
      <c r="E84" s="65" t="s">
        <v>774</v>
      </c>
      <c r="F84" s="148" t="s">
        <v>276</v>
      </c>
      <c r="G84" s="65" t="s">
        <v>1777</v>
      </c>
      <c r="H84" s="65" t="s">
        <v>1778</v>
      </c>
    </row>
    <row r="85" s="67" customFormat="1" hidden="1" outlineLevel="1" spans="2:8">
      <c r="B85" s="88" t="s">
        <v>1627</v>
      </c>
      <c r="C85" s="67" t="s">
        <v>1742</v>
      </c>
      <c r="D85" s="61" t="s">
        <v>17</v>
      </c>
      <c r="E85" s="65" t="s">
        <v>1779</v>
      </c>
      <c r="F85" s="148" t="s">
        <v>276</v>
      </c>
      <c r="G85" s="65" t="s">
        <v>1780</v>
      </c>
      <c r="H85" s="65" t="s">
        <v>1781</v>
      </c>
    </row>
    <row r="86" s="67" customFormat="1" ht="33" hidden="1" outlineLevel="1" spans="2:8">
      <c r="B86" s="88" t="s">
        <v>1627</v>
      </c>
      <c r="C86" s="67" t="s">
        <v>1742</v>
      </c>
      <c r="D86" s="61" t="s">
        <v>20</v>
      </c>
      <c r="E86" s="65" t="s">
        <v>1782</v>
      </c>
      <c r="F86" s="148" t="s">
        <v>276</v>
      </c>
      <c r="G86" s="65" t="s">
        <v>1783</v>
      </c>
      <c r="H86" s="65" t="s">
        <v>1784</v>
      </c>
    </row>
    <row r="87" s="67" customFormat="1" ht="49.5" hidden="1" outlineLevel="1" spans="2:8">
      <c r="B87" s="88" t="s">
        <v>1627</v>
      </c>
      <c r="C87" s="67" t="s">
        <v>1742</v>
      </c>
      <c r="D87" s="61" t="s">
        <v>20</v>
      </c>
      <c r="E87" s="65" t="s">
        <v>1785</v>
      </c>
      <c r="F87" s="148" t="s">
        <v>276</v>
      </c>
      <c r="G87" s="65" t="s">
        <v>1786</v>
      </c>
      <c r="H87" s="67" t="s">
        <v>1787</v>
      </c>
    </row>
    <row r="88" s="67" customFormat="1" hidden="1" outlineLevel="1" spans="2:8">
      <c r="B88" s="88" t="s">
        <v>1627</v>
      </c>
      <c r="C88" s="67" t="s">
        <v>1742</v>
      </c>
      <c r="D88" s="61" t="s">
        <v>17</v>
      </c>
      <c r="E88" s="65" t="s">
        <v>1788</v>
      </c>
      <c r="F88" s="148" t="s">
        <v>276</v>
      </c>
      <c r="G88" s="65" t="s">
        <v>1789</v>
      </c>
      <c r="H88" s="67" t="s">
        <v>1790</v>
      </c>
    </row>
    <row r="89" s="147" customFormat="1" collapsed="1" spans="1:7">
      <c r="A89" s="147" t="s">
        <v>1791</v>
      </c>
      <c r="D89" s="163"/>
      <c r="E89" s="152"/>
      <c r="G89" s="152"/>
    </row>
    <row r="90" s="67" customFormat="1" ht="33" hidden="1" outlineLevel="1" spans="2:8">
      <c r="B90" s="88" t="s">
        <v>1627</v>
      </c>
      <c r="C90" s="156" t="s">
        <v>1792</v>
      </c>
      <c r="D90" s="61" t="s">
        <v>17</v>
      </c>
      <c r="E90" s="65" t="s">
        <v>1793</v>
      </c>
      <c r="F90" s="67" t="s">
        <v>1634</v>
      </c>
      <c r="G90" s="65" t="s">
        <v>1794</v>
      </c>
      <c r="H90" s="65" t="s">
        <v>1795</v>
      </c>
    </row>
    <row r="91" s="67" customFormat="1" hidden="1" outlineLevel="1" spans="2:8">
      <c r="B91" s="88" t="s">
        <v>1627</v>
      </c>
      <c r="C91" s="156" t="s">
        <v>1792</v>
      </c>
      <c r="D91" s="61" t="s">
        <v>23</v>
      </c>
      <c r="E91" s="65" t="s">
        <v>1796</v>
      </c>
      <c r="F91" s="67" t="s">
        <v>1634</v>
      </c>
      <c r="G91" s="65" t="s">
        <v>1797</v>
      </c>
      <c r="H91" s="67" t="s">
        <v>1748</v>
      </c>
    </row>
    <row r="92" s="67" customFormat="1" hidden="1" outlineLevel="1" spans="2:8">
      <c r="B92" s="88" t="s">
        <v>1627</v>
      </c>
      <c r="C92" s="156" t="s">
        <v>1792</v>
      </c>
      <c r="D92" s="61" t="s">
        <v>23</v>
      </c>
      <c r="E92" s="65" t="s">
        <v>1798</v>
      </c>
      <c r="F92" s="67" t="s">
        <v>1634</v>
      </c>
      <c r="G92" s="65" t="s">
        <v>1799</v>
      </c>
      <c r="H92" s="67" t="s">
        <v>1748</v>
      </c>
    </row>
    <row r="93" s="67" customFormat="1" hidden="1" outlineLevel="1" spans="2:8">
      <c r="B93" s="88" t="s">
        <v>1627</v>
      </c>
      <c r="C93" s="156" t="s">
        <v>1792</v>
      </c>
      <c r="D93" s="61" t="s">
        <v>17</v>
      </c>
      <c r="E93" s="65" t="s">
        <v>1800</v>
      </c>
      <c r="G93" s="65" t="s">
        <v>1801</v>
      </c>
      <c r="H93" s="67" t="s">
        <v>1753</v>
      </c>
    </row>
    <row r="94" s="67" customFormat="1" ht="33" hidden="1" outlineLevel="1" spans="2:8">
      <c r="B94" s="88" t="s">
        <v>1627</v>
      </c>
      <c r="C94" s="156" t="s">
        <v>1792</v>
      </c>
      <c r="D94" s="61" t="s">
        <v>23</v>
      </c>
      <c r="E94" s="65" t="s">
        <v>1802</v>
      </c>
      <c r="F94" s="67" t="s">
        <v>1803</v>
      </c>
      <c r="G94" s="65" t="s">
        <v>1804</v>
      </c>
      <c r="H94" s="67" t="s">
        <v>1757</v>
      </c>
    </row>
    <row r="95" s="67" customFormat="1" ht="33" hidden="1" outlineLevel="1" spans="2:8">
      <c r="B95" s="88" t="s">
        <v>1627</v>
      </c>
      <c r="C95" s="156" t="s">
        <v>1792</v>
      </c>
      <c r="D95" s="61" t="s">
        <v>20</v>
      </c>
      <c r="E95" s="65" t="s">
        <v>1805</v>
      </c>
      <c r="F95" s="67" t="s">
        <v>1806</v>
      </c>
      <c r="G95" s="65" t="s">
        <v>1807</v>
      </c>
      <c r="H95" s="67" t="s">
        <v>1760</v>
      </c>
    </row>
    <row r="96" s="67" customFormat="1" ht="49.5" hidden="1" outlineLevel="1" spans="2:8">
      <c r="B96" s="88" t="s">
        <v>1627</v>
      </c>
      <c r="C96" s="156" t="s">
        <v>1792</v>
      </c>
      <c r="D96" s="61" t="s">
        <v>23</v>
      </c>
      <c r="E96" s="65" t="s">
        <v>1808</v>
      </c>
      <c r="F96" s="67" t="s">
        <v>1806</v>
      </c>
      <c r="G96" s="65" t="s">
        <v>1809</v>
      </c>
      <c r="H96" s="67" t="s">
        <v>1810</v>
      </c>
    </row>
    <row r="97" s="67" customFormat="1" hidden="1" outlineLevel="1" spans="2:8">
      <c r="B97" s="88" t="s">
        <v>1627</v>
      </c>
      <c r="C97" s="156" t="s">
        <v>1792</v>
      </c>
      <c r="D97" s="61" t="s">
        <v>23</v>
      </c>
      <c r="E97" s="65" t="s">
        <v>1811</v>
      </c>
      <c r="F97" s="67" t="s">
        <v>1806</v>
      </c>
      <c r="G97" s="65" t="s">
        <v>1812</v>
      </c>
      <c r="H97" s="67" t="s">
        <v>1813</v>
      </c>
    </row>
    <row r="98" s="67" customFormat="1" ht="66" hidden="1" outlineLevel="1" spans="2:8">
      <c r="B98" s="88" t="s">
        <v>1627</v>
      </c>
      <c r="C98" s="156" t="s">
        <v>1792</v>
      </c>
      <c r="D98" s="61" t="s">
        <v>20</v>
      </c>
      <c r="E98" s="65" t="s">
        <v>1814</v>
      </c>
      <c r="F98" s="67" t="s">
        <v>1806</v>
      </c>
      <c r="G98" s="65" t="s">
        <v>1815</v>
      </c>
      <c r="H98" s="67" t="s">
        <v>1816</v>
      </c>
    </row>
    <row r="99" s="67" customFormat="1" ht="66" hidden="1" outlineLevel="1" spans="2:8">
      <c r="B99" s="88" t="s">
        <v>1627</v>
      </c>
      <c r="C99" s="156" t="s">
        <v>1792</v>
      </c>
      <c r="D99" s="61" t="s">
        <v>20</v>
      </c>
      <c r="E99" s="65" t="s">
        <v>1817</v>
      </c>
      <c r="F99" s="67" t="s">
        <v>1806</v>
      </c>
      <c r="G99" s="65" t="s">
        <v>1818</v>
      </c>
      <c r="H99" s="67" t="s">
        <v>1816</v>
      </c>
    </row>
    <row r="100" s="67" customFormat="1" ht="82.5" hidden="1" outlineLevel="1" spans="2:8">
      <c r="B100" s="88" t="s">
        <v>1627</v>
      </c>
      <c r="C100" s="156" t="s">
        <v>1792</v>
      </c>
      <c r="D100" s="61" t="s">
        <v>17</v>
      </c>
      <c r="E100" s="65" t="s">
        <v>1819</v>
      </c>
      <c r="F100" s="67" t="s">
        <v>1806</v>
      </c>
      <c r="G100" s="65" t="s">
        <v>1820</v>
      </c>
      <c r="H100" s="67" t="s">
        <v>1821</v>
      </c>
    </row>
    <row r="101" s="67" customFormat="1" ht="82.5" hidden="1" outlineLevel="1" spans="2:8">
      <c r="B101" s="88" t="s">
        <v>1627</v>
      </c>
      <c r="C101" s="156" t="s">
        <v>1792</v>
      </c>
      <c r="D101" s="61" t="s">
        <v>17</v>
      </c>
      <c r="E101" s="65" t="s">
        <v>1822</v>
      </c>
      <c r="F101" s="67" t="s">
        <v>1806</v>
      </c>
      <c r="G101" s="65" t="s">
        <v>1823</v>
      </c>
      <c r="H101" s="67" t="s">
        <v>1824</v>
      </c>
    </row>
    <row r="102" s="67" customFormat="1" ht="82.5" hidden="1" outlineLevel="1" spans="2:8">
      <c r="B102" s="88" t="s">
        <v>1627</v>
      </c>
      <c r="C102" s="156" t="s">
        <v>1792</v>
      </c>
      <c r="D102" s="61" t="s">
        <v>17</v>
      </c>
      <c r="E102" s="65" t="s">
        <v>1825</v>
      </c>
      <c r="F102" s="67" t="s">
        <v>1806</v>
      </c>
      <c r="G102" s="65" t="s">
        <v>1826</v>
      </c>
      <c r="H102" s="67" t="s">
        <v>1827</v>
      </c>
    </row>
    <row r="103" s="67" customFormat="1" ht="99" hidden="1" outlineLevel="1" spans="2:8">
      <c r="B103" s="88" t="s">
        <v>1627</v>
      </c>
      <c r="C103" s="156" t="s">
        <v>1792</v>
      </c>
      <c r="D103" s="61" t="s">
        <v>17</v>
      </c>
      <c r="E103" s="65" t="s">
        <v>1828</v>
      </c>
      <c r="F103" s="67" t="s">
        <v>1806</v>
      </c>
      <c r="G103" s="65" t="s">
        <v>1829</v>
      </c>
      <c r="H103" s="67" t="s">
        <v>1830</v>
      </c>
    </row>
    <row r="104" s="67" customFormat="1" ht="99" hidden="1" outlineLevel="1" spans="2:8">
      <c r="B104" s="88" t="s">
        <v>1627</v>
      </c>
      <c r="C104" s="156" t="s">
        <v>1792</v>
      </c>
      <c r="D104" s="61" t="s">
        <v>23</v>
      </c>
      <c r="E104" s="65" t="s">
        <v>1831</v>
      </c>
      <c r="F104" s="67" t="s">
        <v>1806</v>
      </c>
      <c r="G104" s="65" t="s">
        <v>1832</v>
      </c>
      <c r="H104" s="65" t="s">
        <v>1833</v>
      </c>
    </row>
    <row r="105" s="67" customFormat="1" ht="99" hidden="1" outlineLevel="1" spans="2:8">
      <c r="B105" s="88" t="s">
        <v>1627</v>
      </c>
      <c r="C105" s="156" t="s">
        <v>1792</v>
      </c>
      <c r="D105" s="61" t="s">
        <v>23</v>
      </c>
      <c r="E105" s="65" t="s">
        <v>1834</v>
      </c>
      <c r="F105" s="67" t="s">
        <v>1806</v>
      </c>
      <c r="G105" s="65" t="s">
        <v>1835</v>
      </c>
      <c r="H105" s="65" t="s">
        <v>1836</v>
      </c>
    </row>
    <row r="106" s="67" customFormat="1" ht="99" hidden="1" outlineLevel="1" spans="2:8">
      <c r="B106" s="88" t="s">
        <v>1627</v>
      </c>
      <c r="C106" s="156" t="s">
        <v>1792</v>
      </c>
      <c r="D106" s="61" t="s">
        <v>23</v>
      </c>
      <c r="E106" s="65" t="s">
        <v>1837</v>
      </c>
      <c r="F106" s="67" t="s">
        <v>1806</v>
      </c>
      <c r="G106" s="65" t="s">
        <v>1838</v>
      </c>
      <c r="H106" s="65" t="s">
        <v>1839</v>
      </c>
    </row>
    <row r="107" s="67" customFormat="1" ht="99" hidden="1" outlineLevel="1" spans="2:8">
      <c r="B107" s="88" t="s">
        <v>1627</v>
      </c>
      <c r="C107" s="156" t="s">
        <v>1792</v>
      </c>
      <c r="D107" s="61" t="s">
        <v>23</v>
      </c>
      <c r="E107" s="65" t="s">
        <v>1840</v>
      </c>
      <c r="F107" s="67" t="s">
        <v>1806</v>
      </c>
      <c r="G107" s="65" t="s">
        <v>1841</v>
      </c>
      <c r="H107" s="65" t="s">
        <v>1842</v>
      </c>
    </row>
    <row r="108" s="67" customFormat="1" ht="99" hidden="1" outlineLevel="1" spans="2:8">
      <c r="B108" s="88" t="s">
        <v>1627</v>
      </c>
      <c r="C108" s="156" t="s">
        <v>1792</v>
      </c>
      <c r="D108" s="61" t="s">
        <v>17</v>
      </c>
      <c r="E108" s="65" t="s">
        <v>1843</v>
      </c>
      <c r="F108" s="67" t="s">
        <v>1806</v>
      </c>
      <c r="G108" s="65" t="s">
        <v>1844</v>
      </c>
      <c r="H108" s="65" t="s">
        <v>1845</v>
      </c>
    </row>
    <row r="109" s="67" customFormat="1" ht="99" hidden="1" outlineLevel="1" spans="2:8">
      <c r="B109" s="88" t="s">
        <v>1627</v>
      </c>
      <c r="C109" s="156" t="s">
        <v>1792</v>
      </c>
      <c r="D109" s="61" t="s">
        <v>17</v>
      </c>
      <c r="E109" s="65" t="s">
        <v>1846</v>
      </c>
      <c r="F109" s="67" t="s">
        <v>1806</v>
      </c>
      <c r="G109" s="65" t="s">
        <v>1847</v>
      </c>
      <c r="H109" s="65" t="s">
        <v>1848</v>
      </c>
    </row>
    <row r="110" s="67" customFormat="1" ht="99" hidden="1" outlineLevel="1" spans="2:8">
      <c r="B110" s="88" t="s">
        <v>1627</v>
      </c>
      <c r="C110" s="156" t="s">
        <v>1792</v>
      </c>
      <c r="D110" s="61" t="s">
        <v>20</v>
      </c>
      <c r="E110" s="65" t="s">
        <v>1849</v>
      </c>
      <c r="F110" s="67" t="s">
        <v>1806</v>
      </c>
      <c r="G110" s="65" t="s">
        <v>1850</v>
      </c>
      <c r="H110" s="65" t="s">
        <v>1848</v>
      </c>
    </row>
    <row r="111" s="67" customFormat="1" ht="99" hidden="1" outlineLevel="1" spans="2:8">
      <c r="B111" s="88" t="s">
        <v>1627</v>
      </c>
      <c r="C111" s="156" t="s">
        <v>1792</v>
      </c>
      <c r="D111" s="61" t="s">
        <v>20</v>
      </c>
      <c r="E111" s="65" t="s">
        <v>1851</v>
      </c>
      <c r="F111" s="67" t="s">
        <v>1806</v>
      </c>
      <c r="G111" s="65" t="s">
        <v>1852</v>
      </c>
      <c r="H111" s="65" t="s">
        <v>1853</v>
      </c>
    </row>
    <row r="112" s="67" customFormat="1" ht="99" hidden="1" outlineLevel="1" spans="2:8">
      <c r="B112" s="88" t="s">
        <v>1627</v>
      </c>
      <c r="C112" s="156" t="s">
        <v>1792</v>
      </c>
      <c r="D112" s="61" t="s">
        <v>20</v>
      </c>
      <c r="E112" s="65" t="s">
        <v>1854</v>
      </c>
      <c r="F112" s="67" t="s">
        <v>1806</v>
      </c>
      <c r="G112" s="65" t="s">
        <v>1855</v>
      </c>
      <c r="H112" s="65" t="s">
        <v>1856</v>
      </c>
    </row>
    <row r="113" s="67" customFormat="1" ht="33" hidden="1" outlineLevel="1" spans="2:8">
      <c r="B113" s="88" t="s">
        <v>1627</v>
      </c>
      <c r="C113" s="156" t="s">
        <v>1792</v>
      </c>
      <c r="D113" s="61" t="s">
        <v>20</v>
      </c>
      <c r="E113" s="65" t="s">
        <v>1857</v>
      </c>
      <c r="F113" s="67" t="s">
        <v>1806</v>
      </c>
      <c r="G113" s="65" t="s">
        <v>1858</v>
      </c>
      <c r="H113" s="67" t="s">
        <v>1859</v>
      </c>
    </row>
    <row r="114" s="67" customFormat="1" ht="33" hidden="1" outlineLevel="1" spans="2:8">
      <c r="B114" s="88" t="s">
        <v>1627</v>
      </c>
      <c r="C114" s="156" t="s">
        <v>1792</v>
      </c>
      <c r="D114" s="61" t="s">
        <v>20</v>
      </c>
      <c r="E114" s="65" t="s">
        <v>1860</v>
      </c>
      <c r="F114" s="67" t="s">
        <v>1806</v>
      </c>
      <c r="G114" s="65" t="s">
        <v>1861</v>
      </c>
      <c r="H114" s="67" t="s">
        <v>1862</v>
      </c>
    </row>
    <row r="115" s="67" customFormat="1" ht="33" hidden="1" outlineLevel="1" spans="2:8">
      <c r="B115" s="88" t="s">
        <v>1627</v>
      </c>
      <c r="C115" s="156" t="s">
        <v>1792</v>
      </c>
      <c r="D115" s="61" t="s">
        <v>20</v>
      </c>
      <c r="E115" s="65" t="s">
        <v>1863</v>
      </c>
      <c r="F115" s="67" t="s">
        <v>1806</v>
      </c>
      <c r="G115" s="65" t="s">
        <v>1864</v>
      </c>
      <c r="H115" s="67" t="s">
        <v>1865</v>
      </c>
    </row>
    <row r="116" s="67" customFormat="1" ht="33" hidden="1" outlineLevel="1" spans="2:8">
      <c r="B116" s="88" t="s">
        <v>1627</v>
      </c>
      <c r="C116" s="156" t="s">
        <v>1792</v>
      </c>
      <c r="D116" s="61" t="s">
        <v>20</v>
      </c>
      <c r="E116" s="65" t="s">
        <v>1866</v>
      </c>
      <c r="F116" s="67" t="s">
        <v>1806</v>
      </c>
      <c r="G116" s="65" t="s">
        <v>1867</v>
      </c>
      <c r="H116" s="67" t="s">
        <v>1868</v>
      </c>
    </row>
    <row r="117" s="147" customFormat="1" collapsed="1" spans="1:7">
      <c r="A117" s="147" t="s">
        <v>1869</v>
      </c>
      <c r="D117" s="163"/>
      <c r="E117" s="152"/>
      <c r="G117" s="152"/>
    </row>
    <row r="118" s="67" customFormat="1" ht="33" hidden="1" outlineLevel="1" spans="2:8">
      <c r="B118" s="88" t="s">
        <v>1627</v>
      </c>
      <c r="C118" s="67" t="s">
        <v>1870</v>
      </c>
      <c r="D118" s="61" t="s">
        <v>17</v>
      </c>
      <c r="E118" s="65" t="s">
        <v>1871</v>
      </c>
      <c r="F118" s="67" t="s">
        <v>1634</v>
      </c>
      <c r="G118" s="65" t="s">
        <v>1872</v>
      </c>
      <c r="H118" s="65" t="s">
        <v>1873</v>
      </c>
    </row>
    <row r="119" s="67" customFormat="1" ht="49.5" hidden="1" outlineLevel="1" spans="2:8">
      <c r="B119" s="88" t="s">
        <v>1627</v>
      </c>
      <c r="C119" s="67" t="s">
        <v>1870</v>
      </c>
      <c r="D119" s="61" t="s">
        <v>23</v>
      </c>
      <c r="E119" s="65" t="s">
        <v>1874</v>
      </c>
      <c r="F119" s="67" t="s">
        <v>1875</v>
      </c>
      <c r="G119" s="65" t="s">
        <v>1876</v>
      </c>
      <c r="H119" s="65" t="s">
        <v>1877</v>
      </c>
    </row>
    <row r="120" s="67" customFormat="1" ht="132" hidden="1" outlineLevel="1" spans="2:8">
      <c r="B120" s="88" t="s">
        <v>1627</v>
      </c>
      <c r="C120" s="67" t="s">
        <v>1870</v>
      </c>
      <c r="D120" s="61" t="s">
        <v>23</v>
      </c>
      <c r="E120" s="65" t="s">
        <v>1878</v>
      </c>
      <c r="F120" s="67" t="s">
        <v>1875</v>
      </c>
      <c r="G120" s="65" t="s">
        <v>1879</v>
      </c>
      <c r="H120" s="65" t="s">
        <v>1880</v>
      </c>
    </row>
    <row r="121" s="67" customFormat="1" hidden="1" outlineLevel="1" spans="2:8">
      <c r="B121" s="88" t="s">
        <v>1627</v>
      </c>
      <c r="C121" s="67" t="s">
        <v>1870</v>
      </c>
      <c r="D121" s="61" t="s">
        <v>23</v>
      </c>
      <c r="E121" s="65" t="s">
        <v>1881</v>
      </c>
      <c r="F121" s="67" t="s">
        <v>1634</v>
      </c>
      <c r="G121" s="65" t="s">
        <v>1882</v>
      </c>
      <c r="H121" s="67" t="s">
        <v>1748</v>
      </c>
    </row>
    <row r="122" s="67" customFormat="1" hidden="1" outlineLevel="1" spans="2:8">
      <c r="B122" s="88" t="s">
        <v>1627</v>
      </c>
      <c r="C122" s="67" t="s">
        <v>1870</v>
      </c>
      <c r="D122" s="61" t="s">
        <v>23</v>
      </c>
      <c r="E122" s="65" t="s">
        <v>1883</v>
      </c>
      <c r="F122" s="67" t="s">
        <v>1634</v>
      </c>
      <c r="G122" s="65" t="s">
        <v>1884</v>
      </c>
      <c r="H122" s="67" t="s">
        <v>1748</v>
      </c>
    </row>
    <row r="123" s="67" customFormat="1" hidden="1" outlineLevel="1" spans="2:8">
      <c r="B123" s="88" t="s">
        <v>1627</v>
      </c>
      <c r="C123" s="67" t="s">
        <v>1870</v>
      </c>
      <c r="D123" s="61" t="s">
        <v>17</v>
      </c>
      <c r="E123" s="65" t="s">
        <v>1885</v>
      </c>
      <c r="G123" s="65" t="s">
        <v>1886</v>
      </c>
      <c r="H123" s="67" t="s">
        <v>1753</v>
      </c>
    </row>
    <row r="124" s="67" customFormat="1" ht="33" hidden="1" outlineLevel="1" spans="2:8">
      <c r="B124" s="88" t="s">
        <v>1627</v>
      </c>
      <c r="C124" s="67" t="s">
        <v>1870</v>
      </c>
      <c r="D124" s="61" t="s">
        <v>17</v>
      </c>
      <c r="E124" s="65" t="s">
        <v>1887</v>
      </c>
      <c r="F124" s="67" t="s">
        <v>1888</v>
      </c>
      <c r="G124" s="65" t="s">
        <v>1889</v>
      </c>
      <c r="H124" s="67" t="s">
        <v>1890</v>
      </c>
    </row>
    <row r="125" s="67" customFormat="1" ht="33" hidden="1" outlineLevel="1" spans="2:8">
      <c r="B125" s="88" t="s">
        <v>1627</v>
      </c>
      <c r="C125" s="67" t="s">
        <v>1870</v>
      </c>
      <c r="D125" s="61" t="s">
        <v>17</v>
      </c>
      <c r="E125" s="65" t="s">
        <v>1891</v>
      </c>
      <c r="F125" s="67" t="s">
        <v>1892</v>
      </c>
      <c r="G125" s="65" t="s">
        <v>1893</v>
      </c>
      <c r="H125" s="67" t="s">
        <v>1894</v>
      </c>
    </row>
    <row r="126" s="67" customFormat="1" ht="99" hidden="1" outlineLevel="1" spans="2:8">
      <c r="B126" s="88" t="s">
        <v>1627</v>
      </c>
      <c r="C126" s="67" t="s">
        <v>1870</v>
      </c>
      <c r="D126" s="61" t="s">
        <v>17</v>
      </c>
      <c r="E126" s="65" t="s">
        <v>1895</v>
      </c>
      <c r="F126" s="67" t="s">
        <v>1896</v>
      </c>
      <c r="G126" s="65" t="s">
        <v>1897</v>
      </c>
      <c r="H126" s="65" t="s">
        <v>1898</v>
      </c>
    </row>
    <row r="127" s="67" customFormat="1" ht="99" hidden="1" outlineLevel="1" spans="2:8">
      <c r="B127" s="88" t="s">
        <v>1627</v>
      </c>
      <c r="C127" s="67" t="s">
        <v>1870</v>
      </c>
      <c r="D127" s="61" t="s">
        <v>23</v>
      </c>
      <c r="E127" s="65" t="s">
        <v>1899</v>
      </c>
      <c r="F127" s="67" t="s">
        <v>1896</v>
      </c>
      <c r="G127" s="65" t="s">
        <v>1900</v>
      </c>
      <c r="H127" s="65" t="s">
        <v>1901</v>
      </c>
    </row>
    <row r="128" s="67" customFormat="1" ht="99" hidden="1" outlineLevel="1" spans="2:8">
      <c r="B128" s="88" t="s">
        <v>1627</v>
      </c>
      <c r="C128" s="67" t="s">
        <v>1870</v>
      </c>
      <c r="D128" s="61" t="s">
        <v>20</v>
      </c>
      <c r="E128" s="65" t="s">
        <v>1902</v>
      </c>
      <c r="F128" s="67" t="s">
        <v>1896</v>
      </c>
      <c r="G128" s="65" t="s">
        <v>1903</v>
      </c>
      <c r="H128" s="65" t="s">
        <v>1904</v>
      </c>
    </row>
    <row r="129" s="67" customFormat="1" ht="99" hidden="1" outlineLevel="1" spans="2:8">
      <c r="B129" s="88" t="s">
        <v>1627</v>
      </c>
      <c r="C129" s="67" t="s">
        <v>1870</v>
      </c>
      <c r="D129" s="61" t="s">
        <v>17</v>
      </c>
      <c r="E129" s="65" t="s">
        <v>1905</v>
      </c>
      <c r="F129" s="67" t="s">
        <v>1896</v>
      </c>
      <c r="G129" s="65" t="s">
        <v>1903</v>
      </c>
      <c r="H129" s="65" t="s">
        <v>1906</v>
      </c>
    </row>
    <row r="130" s="67" customFormat="1" ht="99" hidden="1" outlineLevel="1" spans="2:8">
      <c r="B130" s="88" t="s">
        <v>1627</v>
      </c>
      <c r="C130" s="67" t="s">
        <v>1870</v>
      </c>
      <c r="D130" s="61" t="s">
        <v>23</v>
      </c>
      <c r="E130" s="65" t="s">
        <v>1907</v>
      </c>
      <c r="F130" s="67" t="s">
        <v>1896</v>
      </c>
      <c r="G130" s="65" t="s">
        <v>1908</v>
      </c>
      <c r="H130" s="65" t="s">
        <v>1909</v>
      </c>
    </row>
    <row r="131" s="67" customFormat="1" ht="99" hidden="1" outlineLevel="1" spans="2:8">
      <c r="B131" s="88" t="s">
        <v>1627</v>
      </c>
      <c r="C131" s="67" t="s">
        <v>1870</v>
      </c>
      <c r="D131" s="61" t="s">
        <v>23</v>
      </c>
      <c r="E131" s="65" t="s">
        <v>1910</v>
      </c>
      <c r="F131" s="67" t="s">
        <v>1896</v>
      </c>
      <c r="G131" s="65" t="s">
        <v>1911</v>
      </c>
      <c r="H131" s="65" t="s">
        <v>1912</v>
      </c>
    </row>
    <row r="132" s="67" customFormat="1" ht="99" hidden="1" outlineLevel="1" spans="2:8">
      <c r="B132" s="88" t="s">
        <v>1627</v>
      </c>
      <c r="C132" s="67" t="s">
        <v>1870</v>
      </c>
      <c r="D132" s="61" t="s">
        <v>17</v>
      </c>
      <c r="E132" s="65" t="s">
        <v>1913</v>
      </c>
      <c r="F132" s="67" t="s">
        <v>1896</v>
      </c>
      <c r="G132" s="65" t="s">
        <v>1911</v>
      </c>
      <c r="H132" s="65" t="s">
        <v>1914</v>
      </c>
    </row>
    <row r="133" s="67" customFormat="1" ht="33" hidden="1" outlineLevel="1" spans="2:8">
      <c r="B133" s="88" t="s">
        <v>1627</v>
      </c>
      <c r="C133" s="67" t="s">
        <v>1870</v>
      </c>
      <c r="D133" s="61" t="s">
        <v>23</v>
      </c>
      <c r="E133" s="65" t="s">
        <v>1915</v>
      </c>
      <c r="F133" s="67" t="s">
        <v>1896</v>
      </c>
      <c r="G133" s="65" t="s">
        <v>1916</v>
      </c>
      <c r="H133" s="67" t="s">
        <v>1917</v>
      </c>
    </row>
    <row r="134" s="67" customFormat="1" hidden="1" outlineLevel="1" spans="2:8">
      <c r="B134" s="88" t="s">
        <v>1627</v>
      </c>
      <c r="C134" s="67" t="s">
        <v>1870</v>
      </c>
      <c r="D134" s="61" t="s">
        <v>17</v>
      </c>
      <c r="E134" s="65" t="s">
        <v>1918</v>
      </c>
      <c r="F134" s="67" t="s">
        <v>1896</v>
      </c>
      <c r="G134" s="65" t="s">
        <v>1919</v>
      </c>
      <c r="H134" s="67" t="s">
        <v>1920</v>
      </c>
    </row>
    <row r="135" s="67" customFormat="1" hidden="1" outlineLevel="1" spans="2:8">
      <c r="B135" s="88" t="s">
        <v>1627</v>
      </c>
      <c r="C135" s="67" t="s">
        <v>1870</v>
      </c>
      <c r="D135" s="61" t="s">
        <v>20</v>
      </c>
      <c r="E135" s="65" t="s">
        <v>1921</v>
      </c>
      <c r="F135" s="67" t="s">
        <v>1896</v>
      </c>
      <c r="G135" s="65" t="s">
        <v>1922</v>
      </c>
      <c r="H135" s="67" t="s">
        <v>1923</v>
      </c>
    </row>
    <row r="136" s="67" customFormat="1" hidden="1" outlineLevel="1" spans="2:8">
      <c r="B136" s="88" t="s">
        <v>1627</v>
      </c>
      <c r="C136" s="67" t="s">
        <v>1870</v>
      </c>
      <c r="D136" s="61" t="s">
        <v>17</v>
      </c>
      <c r="E136" s="65" t="s">
        <v>1924</v>
      </c>
      <c r="F136" s="67" t="s">
        <v>1896</v>
      </c>
      <c r="G136" s="65" t="s">
        <v>1925</v>
      </c>
      <c r="H136" s="67" t="s">
        <v>1926</v>
      </c>
    </row>
    <row r="137" s="147" customFormat="1" collapsed="1" spans="1:7">
      <c r="A137" s="147" t="s">
        <v>1927</v>
      </c>
      <c r="D137" s="163"/>
      <c r="E137" s="152"/>
      <c r="G137" s="152"/>
    </row>
    <row r="138" s="67" customFormat="1" ht="33" hidden="1" outlineLevel="1" spans="2:8">
      <c r="B138" s="67" t="s">
        <v>1627</v>
      </c>
      <c r="C138" s="67" t="s">
        <v>1928</v>
      </c>
      <c r="D138" s="61" t="s">
        <v>17</v>
      </c>
      <c r="E138" s="65" t="s">
        <v>1929</v>
      </c>
      <c r="F138" s="67" t="s">
        <v>1634</v>
      </c>
      <c r="G138" s="65" t="s">
        <v>1930</v>
      </c>
      <c r="H138" s="65" t="s">
        <v>1931</v>
      </c>
    </row>
    <row r="139" s="67" customFormat="1" hidden="1" outlineLevel="1" spans="2:8">
      <c r="B139" s="67" t="s">
        <v>1627</v>
      </c>
      <c r="C139" s="67" t="s">
        <v>1928</v>
      </c>
      <c r="D139" s="61" t="s">
        <v>23</v>
      </c>
      <c r="E139" s="65" t="s">
        <v>1932</v>
      </c>
      <c r="F139" s="67" t="s">
        <v>1634</v>
      </c>
      <c r="G139" s="65" t="s">
        <v>1747</v>
      </c>
      <c r="H139" s="67" t="s">
        <v>1748</v>
      </c>
    </row>
    <row r="140" s="67" customFormat="1" hidden="1" outlineLevel="1" spans="2:8">
      <c r="B140" s="67" t="s">
        <v>1627</v>
      </c>
      <c r="C140" s="67" t="s">
        <v>1928</v>
      </c>
      <c r="D140" s="61" t="s">
        <v>23</v>
      </c>
      <c r="E140" s="65" t="s">
        <v>1933</v>
      </c>
      <c r="F140" s="67" t="s">
        <v>1634</v>
      </c>
      <c r="G140" s="65" t="s">
        <v>1750</v>
      </c>
      <c r="H140" s="67" t="s">
        <v>1748</v>
      </c>
    </row>
    <row r="141" s="67" customFormat="1" ht="49.5" hidden="1" outlineLevel="1" spans="2:8">
      <c r="B141" s="88" t="s">
        <v>1627</v>
      </c>
      <c r="C141" s="67" t="s">
        <v>1928</v>
      </c>
      <c r="D141" s="61" t="s">
        <v>23</v>
      </c>
      <c r="E141" s="65" t="s">
        <v>1934</v>
      </c>
      <c r="F141" s="67" t="s">
        <v>1935</v>
      </c>
      <c r="G141" s="65" t="s">
        <v>1936</v>
      </c>
      <c r="H141" s="65" t="s">
        <v>1877</v>
      </c>
    </row>
    <row r="142" s="67" customFormat="1" ht="132" hidden="1" outlineLevel="1" spans="2:8">
      <c r="B142" s="88" t="s">
        <v>1627</v>
      </c>
      <c r="C142" s="67" t="s">
        <v>1928</v>
      </c>
      <c r="D142" s="61" t="s">
        <v>23</v>
      </c>
      <c r="E142" s="65" t="s">
        <v>1937</v>
      </c>
      <c r="F142" s="67" t="s">
        <v>1935</v>
      </c>
      <c r="G142" s="65" t="s">
        <v>1938</v>
      </c>
      <c r="H142" s="65" t="s">
        <v>1880</v>
      </c>
    </row>
    <row r="143" s="67" customFormat="1" hidden="1" outlineLevel="1" spans="2:8">
      <c r="B143" s="88" t="s">
        <v>1627</v>
      </c>
      <c r="C143" s="67" t="s">
        <v>1928</v>
      </c>
      <c r="D143" s="61" t="s">
        <v>17</v>
      </c>
      <c r="E143" s="65" t="s">
        <v>1939</v>
      </c>
      <c r="F143" s="67" t="s">
        <v>1935</v>
      </c>
      <c r="G143" s="65" t="s">
        <v>1940</v>
      </c>
      <c r="H143" s="67" t="s">
        <v>1753</v>
      </c>
    </row>
    <row r="144" s="67" customFormat="1" ht="33" hidden="1" outlineLevel="1" spans="2:8">
      <c r="B144" s="88" t="s">
        <v>1627</v>
      </c>
      <c r="C144" s="67" t="s">
        <v>1928</v>
      </c>
      <c r="D144" s="61" t="s">
        <v>17</v>
      </c>
      <c r="E144" s="65" t="s">
        <v>1941</v>
      </c>
      <c r="F144" s="67" t="s">
        <v>1803</v>
      </c>
      <c r="G144" s="65" t="s">
        <v>1942</v>
      </c>
      <c r="H144" s="67" t="s">
        <v>1757</v>
      </c>
    </row>
    <row r="145" s="67" customFormat="1" ht="33" hidden="1" outlineLevel="1" spans="2:8">
      <c r="B145" s="88" t="s">
        <v>1627</v>
      </c>
      <c r="C145" s="67" t="s">
        <v>1928</v>
      </c>
      <c r="D145" s="61" t="s">
        <v>17</v>
      </c>
      <c r="E145" s="65" t="s">
        <v>1943</v>
      </c>
      <c r="F145" s="67" t="s">
        <v>1935</v>
      </c>
      <c r="G145" s="65" t="s">
        <v>1807</v>
      </c>
      <c r="H145" s="67" t="s">
        <v>1760</v>
      </c>
    </row>
    <row r="146" s="67" customFormat="1" ht="33" hidden="1" outlineLevel="1" spans="2:8">
      <c r="B146" s="88" t="s">
        <v>1627</v>
      </c>
      <c r="C146" s="67" t="s">
        <v>1928</v>
      </c>
      <c r="D146" s="61" t="s">
        <v>23</v>
      </c>
      <c r="E146" s="65" t="s">
        <v>1944</v>
      </c>
      <c r="F146" s="67" t="s">
        <v>1762</v>
      </c>
      <c r="G146" s="65" t="s">
        <v>1945</v>
      </c>
      <c r="H146" s="67" t="s">
        <v>1764</v>
      </c>
    </row>
    <row r="147" s="67" customFormat="1" ht="115.5" hidden="1" outlineLevel="1" spans="2:8">
      <c r="B147" s="88" t="s">
        <v>1627</v>
      </c>
      <c r="C147" s="67" t="s">
        <v>1928</v>
      </c>
      <c r="D147" s="61" t="s">
        <v>17</v>
      </c>
      <c r="E147" s="65" t="s">
        <v>1946</v>
      </c>
      <c r="F147" s="148" t="s">
        <v>276</v>
      </c>
      <c r="G147" s="65" t="s">
        <v>1947</v>
      </c>
      <c r="H147" s="65" t="s">
        <v>1948</v>
      </c>
    </row>
    <row r="148" s="67" customFormat="1" ht="132" hidden="1" outlineLevel="1" spans="2:8">
      <c r="B148" s="88" t="s">
        <v>1627</v>
      </c>
      <c r="C148" s="67" t="s">
        <v>1928</v>
      </c>
      <c r="D148" s="61" t="s">
        <v>23</v>
      </c>
      <c r="E148" s="65" t="s">
        <v>1949</v>
      </c>
      <c r="F148" s="148" t="s">
        <v>276</v>
      </c>
      <c r="G148" s="65" t="s">
        <v>1950</v>
      </c>
      <c r="H148" s="65" t="s">
        <v>1951</v>
      </c>
    </row>
    <row r="149" s="67" customFormat="1" ht="132" hidden="1" outlineLevel="1" spans="2:8">
      <c r="B149" s="88" t="s">
        <v>1627</v>
      </c>
      <c r="C149" s="67" t="s">
        <v>1928</v>
      </c>
      <c r="D149" s="61" t="s">
        <v>23</v>
      </c>
      <c r="E149" s="65" t="s">
        <v>1952</v>
      </c>
      <c r="F149" s="148" t="s">
        <v>276</v>
      </c>
      <c r="G149" s="65" t="s">
        <v>1953</v>
      </c>
      <c r="H149" s="65" t="s">
        <v>1954</v>
      </c>
    </row>
    <row r="150" s="67" customFormat="1" ht="132" hidden="1" outlineLevel="1" spans="2:8">
      <c r="B150" s="88" t="s">
        <v>1627</v>
      </c>
      <c r="C150" s="67" t="s">
        <v>1928</v>
      </c>
      <c r="D150" s="61" t="s">
        <v>17</v>
      </c>
      <c r="E150" s="65" t="s">
        <v>1955</v>
      </c>
      <c r="F150" s="148" t="s">
        <v>276</v>
      </c>
      <c r="G150" s="65" t="s">
        <v>1956</v>
      </c>
      <c r="H150" s="65" t="s">
        <v>1957</v>
      </c>
    </row>
    <row r="151" s="67" customFormat="1" ht="132" hidden="1" outlineLevel="1" spans="2:8">
      <c r="B151" s="88" t="s">
        <v>1627</v>
      </c>
      <c r="C151" s="67" t="s">
        <v>1928</v>
      </c>
      <c r="D151" s="61" t="s">
        <v>23</v>
      </c>
      <c r="E151" s="65" t="s">
        <v>1958</v>
      </c>
      <c r="F151" s="148" t="s">
        <v>276</v>
      </c>
      <c r="G151" s="65" t="s">
        <v>1959</v>
      </c>
      <c r="H151" s="65" t="s">
        <v>1960</v>
      </c>
    </row>
    <row r="152" s="67" customFormat="1" ht="82.5" hidden="1" outlineLevel="1" spans="2:8">
      <c r="B152" s="88" t="s">
        <v>1627</v>
      </c>
      <c r="C152" s="67" t="s">
        <v>1928</v>
      </c>
      <c r="D152" s="61" t="s">
        <v>23</v>
      </c>
      <c r="E152" s="65" t="s">
        <v>1961</v>
      </c>
      <c r="F152" s="148" t="s">
        <v>276</v>
      </c>
      <c r="G152" s="65" t="s">
        <v>1962</v>
      </c>
      <c r="H152" s="65" t="s">
        <v>1963</v>
      </c>
    </row>
    <row r="153" s="67" customFormat="1" ht="82.5" hidden="1" outlineLevel="1" spans="2:8">
      <c r="B153" s="88" t="s">
        <v>1627</v>
      </c>
      <c r="C153" s="67" t="s">
        <v>1928</v>
      </c>
      <c r="D153" s="61" t="s">
        <v>23</v>
      </c>
      <c r="E153" s="65" t="s">
        <v>1964</v>
      </c>
      <c r="F153" s="148" t="s">
        <v>276</v>
      </c>
      <c r="G153" s="65" t="s">
        <v>1965</v>
      </c>
      <c r="H153" s="65" t="s">
        <v>1966</v>
      </c>
    </row>
    <row r="154" s="67" customFormat="1" ht="82.5" hidden="1" outlineLevel="1" spans="2:8">
      <c r="B154" s="88" t="s">
        <v>1627</v>
      </c>
      <c r="C154" s="67" t="s">
        <v>1928</v>
      </c>
      <c r="D154" s="61" t="s">
        <v>23</v>
      </c>
      <c r="E154" s="65" t="s">
        <v>1967</v>
      </c>
      <c r="F154" s="148" t="s">
        <v>276</v>
      </c>
      <c r="G154" s="65" t="s">
        <v>1968</v>
      </c>
      <c r="H154" s="65" t="s">
        <v>1969</v>
      </c>
    </row>
    <row r="155" s="67" customFormat="1" ht="132" hidden="1" outlineLevel="1" spans="2:8">
      <c r="B155" s="88" t="s">
        <v>1627</v>
      </c>
      <c r="C155" s="67" t="s">
        <v>1928</v>
      </c>
      <c r="D155" s="61" t="s">
        <v>17</v>
      </c>
      <c r="E155" s="65" t="s">
        <v>1970</v>
      </c>
      <c r="F155" s="148" t="s">
        <v>276</v>
      </c>
      <c r="G155" s="65" t="s">
        <v>1959</v>
      </c>
      <c r="H155" s="65" t="s">
        <v>1960</v>
      </c>
    </row>
    <row r="156" s="67" customFormat="1" ht="132" hidden="1" outlineLevel="1" spans="2:8">
      <c r="B156" s="88" t="s">
        <v>1627</v>
      </c>
      <c r="C156" s="67" t="s">
        <v>1928</v>
      </c>
      <c r="D156" s="61" t="s">
        <v>17</v>
      </c>
      <c r="E156" s="65" t="s">
        <v>1971</v>
      </c>
      <c r="F156" s="148" t="s">
        <v>276</v>
      </c>
      <c r="G156" s="65" t="s">
        <v>1972</v>
      </c>
      <c r="H156" s="65" t="s">
        <v>1960</v>
      </c>
    </row>
    <row r="157" s="67" customFormat="1" ht="115.5" hidden="1" outlineLevel="1" spans="2:8">
      <c r="B157" s="88" t="s">
        <v>1627</v>
      </c>
      <c r="C157" s="67" t="s">
        <v>1928</v>
      </c>
      <c r="D157" s="61" t="s">
        <v>23</v>
      </c>
      <c r="E157" s="65" t="s">
        <v>1973</v>
      </c>
      <c r="F157" s="148" t="s">
        <v>276</v>
      </c>
      <c r="G157" s="65" t="s">
        <v>1974</v>
      </c>
      <c r="H157" s="65" t="s">
        <v>1975</v>
      </c>
    </row>
    <row r="158" s="67" customFormat="1" ht="115.5" hidden="1" outlineLevel="1" spans="2:8">
      <c r="B158" s="88" t="s">
        <v>1627</v>
      </c>
      <c r="C158" s="67" t="s">
        <v>1928</v>
      </c>
      <c r="D158" s="61" t="s">
        <v>23</v>
      </c>
      <c r="E158" s="65" t="s">
        <v>1976</v>
      </c>
      <c r="F158" s="148" t="s">
        <v>276</v>
      </c>
      <c r="G158" s="65" t="s">
        <v>1974</v>
      </c>
      <c r="H158" s="65" t="s">
        <v>1977</v>
      </c>
    </row>
    <row r="159" s="67" customFormat="1" ht="115.5" hidden="1" outlineLevel="1" spans="2:8">
      <c r="B159" s="88" t="s">
        <v>1627</v>
      </c>
      <c r="C159" s="67" t="s">
        <v>1928</v>
      </c>
      <c r="D159" s="61" t="s">
        <v>23</v>
      </c>
      <c r="E159" s="65" t="s">
        <v>1978</v>
      </c>
      <c r="F159" s="148" t="s">
        <v>276</v>
      </c>
      <c r="G159" s="65" t="s">
        <v>1979</v>
      </c>
      <c r="H159" s="65" t="s">
        <v>1980</v>
      </c>
    </row>
    <row r="160" s="67" customFormat="1" ht="115.5" hidden="1" outlineLevel="1" spans="2:8">
      <c r="B160" s="88" t="s">
        <v>1627</v>
      </c>
      <c r="C160" s="67" t="s">
        <v>1928</v>
      </c>
      <c r="D160" s="61" t="s">
        <v>23</v>
      </c>
      <c r="E160" s="65" t="s">
        <v>1981</v>
      </c>
      <c r="F160" s="148" t="s">
        <v>276</v>
      </c>
      <c r="G160" s="65" t="s">
        <v>1982</v>
      </c>
      <c r="H160" s="65" t="s">
        <v>1980</v>
      </c>
    </row>
    <row r="161" s="67" customFormat="1" ht="99" hidden="1" outlineLevel="1" spans="2:8">
      <c r="B161" s="88" t="s">
        <v>1627</v>
      </c>
      <c r="C161" s="67" t="s">
        <v>1928</v>
      </c>
      <c r="D161" s="61" t="s">
        <v>20</v>
      </c>
      <c r="E161" s="65" t="s">
        <v>1983</v>
      </c>
      <c r="F161" s="148" t="s">
        <v>276</v>
      </c>
      <c r="G161" s="65" t="s">
        <v>1984</v>
      </c>
      <c r="H161" s="65" t="s">
        <v>1985</v>
      </c>
    </row>
    <row r="162" s="67" customFormat="1" ht="49.5" hidden="1" outlineLevel="1" spans="2:8">
      <c r="B162" s="88" t="s">
        <v>1627</v>
      </c>
      <c r="C162" s="67" t="s">
        <v>1928</v>
      </c>
      <c r="D162" s="61" t="s">
        <v>23</v>
      </c>
      <c r="E162" s="65" t="s">
        <v>1986</v>
      </c>
      <c r="F162" s="148" t="s">
        <v>276</v>
      </c>
      <c r="G162" s="65" t="s">
        <v>1987</v>
      </c>
      <c r="H162" s="67" t="s">
        <v>1988</v>
      </c>
    </row>
    <row r="163" s="67" customFormat="1" ht="49.5" hidden="1" outlineLevel="1" spans="2:8">
      <c r="B163" s="88" t="s">
        <v>1627</v>
      </c>
      <c r="C163" s="67" t="s">
        <v>1928</v>
      </c>
      <c r="D163" s="61" t="s">
        <v>17</v>
      </c>
      <c r="E163" s="65" t="s">
        <v>1989</v>
      </c>
      <c r="F163" s="65" t="s">
        <v>1990</v>
      </c>
      <c r="G163" s="65" t="s">
        <v>1991</v>
      </c>
      <c r="H163" s="65" t="s">
        <v>1992</v>
      </c>
    </row>
    <row r="164" s="67" customFormat="1" ht="33" hidden="1" outlineLevel="1" spans="2:8">
      <c r="B164" s="88" t="s">
        <v>1627</v>
      </c>
      <c r="C164" s="67" t="s">
        <v>1928</v>
      </c>
      <c r="D164" s="61" t="s">
        <v>17</v>
      </c>
      <c r="E164" s="65" t="s">
        <v>1993</v>
      </c>
      <c r="F164" s="67" t="s">
        <v>1994</v>
      </c>
      <c r="G164" s="65" t="s">
        <v>1995</v>
      </c>
      <c r="H164" s="67" t="s">
        <v>1996</v>
      </c>
    </row>
    <row r="165" s="67" customFormat="1" ht="33" hidden="1" outlineLevel="1" spans="2:8">
      <c r="B165" s="88" t="s">
        <v>1627</v>
      </c>
      <c r="C165" s="67" t="s">
        <v>1928</v>
      </c>
      <c r="D165" s="61" t="s">
        <v>17</v>
      </c>
      <c r="E165" s="65" t="s">
        <v>1997</v>
      </c>
      <c r="F165" s="67" t="s">
        <v>1994</v>
      </c>
      <c r="G165" s="65" t="s">
        <v>1998</v>
      </c>
      <c r="H165" s="67" t="s">
        <v>1999</v>
      </c>
    </row>
    <row r="166" s="67" customFormat="1" ht="33" hidden="1" outlineLevel="1" spans="2:8">
      <c r="B166" s="88" t="s">
        <v>1627</v>
      </c>
      <c r="C166" s="67" t="s">
        <v>1928</v>
      </c>
      <c r="D166" s="61" t="s">
        <v>17</v>
      </c>
      <c r="E166" s="65" t="s">
        <v>2000</v>
      </c>
      <c r="F166" s="67" t="s">
        <v>1994</v>
      </c>
      <c r="G166" s="65" t="s">
        <v>2001</v>
      </c>
      <c r="H166" s="67" t="s">
        <v>2002</v>
      </c>
    </row>
    <row r="167" s="67" customFormat="1" ht="49.5" hidden="1" outlineLevel="1" spans="2:8">
      <c r="B167" s="88" t="s">
        <v>1627</v>
      </c>
      <c r="C167" s="67" t="s">
        <v>1928</v>
      </c>
      <c r="D167" s="61" t="s">
        <v>23</v>
      </c>
      <c r="E167" s="65" t="s">
        <v>2003</v>
      </c>
      <c r="F167" s="67" t="s">
        <v>2004</v>
      </c>
      <c r="G167" s="65" t="s">
        <v>2005</v>
      </c>
      <c r="H167" s="65" t="s">
        <v>2006</v>
      </c>
    </row>
    <row r="168" s="67" customFormat="1" ht="33" hidden="1" outlineLevel="1" spans="2:8">
      <c r="B168" s="88" t="s">
        <v>1627</v>
      </c>
      <c r="C168" s="67" t="s">
        <v>1928</v>
      </c>
      <c r="D168" s="61" t="s">
        <v>23</v>
      </c>
      <c r="E168" s="65" t="s">
        <v>2007</v>
      </c>
      <c r="F168" s="67" t="s">
        <v>2004</v>
      </c>
      <c r="G168" s="65" t="s">
        <v>2008</v>
      </c>
      <c r="H168" s="67" t="s">
        <v>2009</v>
      </c>
    </row>
    <row r="169" s="147" customFormat="1" collapsed="1" spans="1:7">
      <c r="A169" s="147" t="s">
        <v>2010</v>
      </c>
      <c r="D169" s="163"/>
      <c r="E169" s="152"/>
      <c r="G169" s="152"/>
    </row>
    <row r="170" s="67" customFormat="1" ht="33" hidden="1" outlineLevel="1" spans="2:8">
      <c r="B170" s="88" t="s">
        <v>1627</v>
      </c>
      <c r="C170" s="67" t="s">
        <v>2011</v>
      </c>
      <c r="D170" s="61" t="s">
        <v>17</v>
      </c>
      <c r="E170" s="65" t="s">
        <v>2012</v>
      </c>
      <c r="F170" s="67" t="s">
        <v>1634</v>
      </c>
      <c r="G170" s="65" t="s">
        <v>2013</v>
      </c>
      <c r="H170" s="65" t="s">
        <v>2014</v>
      </c>
    </row>
    <row r="171" s="67" customFormat="1" ht="33" hidden="1" outlineLevel="1" spans="2:8">
      <c r="B171" s="88" t="s">
        <v>1627</v>
      </c>
      <c r="C171" s="67" t="s">
        <v>1419</v>
      </c>
      <c r="D171" s="61" t="s">
        <v>23</v>
      </c>
      <c r="E171" s="65" t="s">
        <v>2015</v>
      </c>
      <c r="F171" s="67" t="s">
        <v>1634</v>
      </c>
      <c r="G171" s="65" t="s">
        <v>2016</v>
      </c>
      <c r="H171" s="67" t="s">
        <v>1748</v>
      </c>
    </row>
    <row r="172" s="67" customFormat="1" ht="33" hidden="1" outlineLevel="1" spans="2:8">
      <c r="B172" s="88" t="s">
        <v>1627</v>
      </c>
      <c r="C172" s="67" t="s">
        <v>1419</v>
      </c>
      <c r="D172" s="61" t="s">
        <v>23</v>
      </c>
      <c r="E172" s="65" t="s">
        <v>2017</v>
      </c>
      <c r="F172" s="67" t="s">
        <v>1634</v>
      </c>
      <c r="G172" s="65" t="s">
        <v>2018</v>
      </c>
      <c r="H172" s="67" t="s">
        <v>1748</v>
      </c>
    </row>
    <row r="173" s="67" customFormat="1" ht="49.5" hidden="1" outlineLevel="1" spans="2:8">
      <c r="B173" s="88" t="s">
        <v>1627</v>
      </c>
      <c r="C173" s="67" t="s">
        <v>1419</v>
      </c>
      <c r="D173" s="61" t="s">
        <v>23</v>
      </c>
      <c r="E173" s="65" t="s">
        <v>2019</v>
      </c>
      <c r="F173" s="67" t="s">
        <v>2020</v>
      </c>
      <c r="G173" s="65" t="s">
        <v>2021</v>
      </c>
      <c r="H173" s="65" t="s">
        <v>1877</v>
      </c>
    </row>
    <row r="174" s="67" customFormat="1" ht="132" hidden="1" outlineLevel="1" spans="2:8">
      <c r="B174" s="88" t="s">
        <v>1627</v>
      </c>
      <c r="C174" s="67" t="s">
        <v>1419</v>
      </c>
      <c r="D174" s="61" t="s">
        <v>23</v>
      </c>
      <c r="E174" s="65" t="s">
        <v>1937</v>
      </c>
      <c r="F174" s="67" t="s">
        <v>2020</v>
      </c>
      <c r="G174" s="65" t="s">
        <v>2022</v>
      </c>
      <c r="H174" s="65" t="s">
        <v>1880</v>
      </c>
    </row>
    <row r="175" s="67" customFormat="1" hidden="1" outlineLevel="1" spans="2:8">
      <c r="B175" s="88" t="s">
        <v>1627</v>
      </c>
      <c r="C175" s="67" t="s">
        <v>1419</v>
      </c>
      <c r="D175" s="61" t="s">
        <v>17</v>
      </c>
      <c r="E175" s="65" t="s">
        <v>2023</v>
      </c>
      <c r="G175" s="65" t="s">
        <v>2024</v>
      </c>
      <c r="H175" s="67" t="s">
        <v>1753</v>
      </c>
    </row>
    <row r="176" s="67" customFormat="1" ht="33" hidden="1" outlineLevel="1" spans="2:8">
      <c r="B176" s="88" t="s">
        <v>1627</v>
      </c>
      <c r="C176" s="67" t="s">
        <v>1419</v>
      </c>
      <c r="D176" s="61" t="s">
        <v>17</v>
      </c>
      <c r="E176" s="65" t="s">
        <v>2025</v>
      </c>
      <c r="F176" s="67" t="s">
        <v>1803</v>
      </c>
      <c r="G176" s="65" t="s">
        <v>2026</v>
      </c>
      <c r="H176" s="67" t="s">
        <v>2027</v>
      </c>
    </row>
    <row r="177" s="67" customFormat="1" ht="33" hidden="1" outlineLevel="1" spans="2:8">
      <c r="B177" s="88" t="s">
        <v>1627</v>
      </c>
      <c r="C177" s="67" t="s">
        <v>1419</v>
      </c>
      <c r="D177" s="61" t="s">
        <v>23</v>
      </c>
      <c r="E177" s="65" t="s">
        <v>2028</v>
      </c>
      <c r="F177" s="67" t="s">
        <v>1803</v>
      </c>
      <c r="G177" s="65" t="s">
        <v>2026</v>
      </c>
      <c r="H177" s="65" t="s">
        <v>2029</v>
      </c>
    </row>
    <row r="178" s="67" customFormat="1" ht="33" hidden="1" outlineLevel="1" spans="2:8">
      <c r="B178" s="88" t="s">
        <v>1627</v>
      </c>
      <c r="C178" s="67" t="s">
        <v>1419</v>
      </c>
      <c r="D178" s="61" t="s">
        <v>23</v>
      </c>
      <c r="E178" s="65" t="s">
        <v>2030</v>
      </c>
      <c r="F178" s="67" t="s">
        <v>1803</v>
      </c>
      <c r="G178" s="65" t="s">
        <v>2026</v>
      </c>
      <c r="H178" s="65" t="s">
        <v>2031</v>
      </c>
    </row>
    <row r="179" s="67" customFormat="1" ht="33" hidden="1" outlineLevel="1" spans="2:8">
      <c r="B179" s="88" t="s">
        <v>1627</v>
      </c>
      <c r="C179" s="67" t="s">
        <v>1419</v>
      </c>
      <c r="D179" s="61" t="s">
        <v>23</v>
      </c>
      <c r="E179" s="65" t="s">
        <v>2032</v>
      </c>
      <c r="F179" s="67" t="s">
        <v>1803</v>
      </c>
      <c r="G179" s="65" t="s">
        <v>2026</v>
      </c>
      <c r="H179" s="67" t="s">
        <v>2033</v>
      </c>
    </row>
    <row r="180" s="67" customFormat="1" ht="33" hidden="1" outlineLevel="1" spans="2:8">
      <c r="B180" s="88" t="s">
        <v>1627</v>
      </c>
      <c r="C180" s="67" t="s">
        <v>1419</v>
      </c>
      <c r="D180" s="61" t="s">
        <v>17</v>
      </c>
      <c r="E180" s="65" t="s">
        <v>2034</v>
      </c>
      <c r="G180" s="65" t="s">
        <v>2035</v>
      </c>
      <c r="H180" s="67" t="s">
        <v>1760</v>
      </c>
    </row>
    <row r="181" s="67" customFormat="1" ht="33" hidden="1" outlineLevel="1" spans="2:8">
      <c r="B181" s="88" t="s">
        <v>1627</v>
      </c>
      <c r="C181" s="67" t="s">
        <v>1419</v>
      </c>
      <c r="D181" s="61" t="s">
        <v>23</v>
      </c>
      <c r="E181" s="65" t="s">
        <v>2036</v>
      </c>
      <c r="F181" s="67" t="s">
        <v>1762</v>
      </c>
      <c r="G181" s="65" t="s">
        <v>2037</v>
      </c>
      <c r="H181" s="67" t="s">
        <v>1764</v>
      </c>
    </row>
    <row r="182" s="67" customFormat="1" ht="49.5" hidden="1" outlineLevel="1" spans="2:8">
      <c r="B182" s="88" t="s">
        <v>1627</v>
      </c>
      <c r="C182" s="67" t="s">
        <v>1419</v>
      </c>
      <c r="D182" s="61" t="s">
        <v>23</v>
      </c>
      <c r="E182" s="65" t="s">
        <v>2038</v>
      </c>
      <c r="F182" s="67" t="s">
        <v>2039</v>
      </c>
      <c r="G182" s="65" t="s">
        <v>2040</v>
      </c>
      <c r="H182" s="67" t="s">
        <v>2041</v>
      </c>
    </row>
    <row r="183" s="67" customFormat="1" ht="99" hidden="1" outlineLevel="1" spans="2:8">
      <c r="B183" s="88" t="s">
        <v>1627</v>
      </c>
      <c r="C183" s="67" t="s">
        <v>1419</v>
      </c>
      <c r="D183" s="61" t="s">
        <v>17</v>
      </c>
      <c r="E183" s="65" t="s">
        <v>2042</v>
      </c>
      <c r="F183" s="148" t="s">
        <v>276</v>
      </c>
      <c r="G183" s="65" t="s">
        <v>2043</v>
      </c>
      <c r="H183" s="65" t="s">
        <v>2044</v>
      </c>
    </row>
    <row r="184" s="67" customFormat="1" ht="99" hidden="1" outlineLevel="1" spans="2:8">
      <c r="B184" s="88" t="s">
        <v>1627</v>
      </c>
      <c r="C184" s="67" t="s">
        <v>1419</v>
      </c>
      <c r="D184" s="61" t="s">
        <v>17</v>
      </c>
      <c r="E184" s="65" t="s">
        <v>2045</v>
      </c>
      <c r="F184" s="148" t="s">
        <v>276</v>
      </c>
      <c r="G184" s="65" t="s">
        <v>2046</v>
      </c>
      <c r="H184" s="65" t="s">
        <v>2047</v>
      </c>
    </row>
    <row r="185" s="67" customFormat="1" ht="82.5" hidden="1" outlineLevel="1" spans="2:8">
      <c r="B185" s="88" t="s">
        <v>1627</v>
      </c>
      <c r="C185" s="67" t="s">
        <v>1419</v>
      </c>
      <c r="D185" s="61" t="s">
        <v>17</v>
      </c>
      <c r="E185" s="65" t="s">
        <v>2048</v>
      </c>
      <c r="F185" s="148" t="s">
        <v>276</v>
      </c>
      <c r="G185" s="65" t="s">
        <v>2049</v>
      </c>
      <c r="H185" s="65" t="s">
        <v>2050</v>
      </c>
    </row>
    <row r="186" s="67" customFormat="1" ht="99" hidden="1" outlineLevel="1" spans="2:8">
      <c r="B186" s="88" t="s">
        <v>1627</v>
      </c>
      <c r="C186" s="67" t="s">
        <v>1419</v>
      </c>
      <c r="D186" s="61" t="s">
        <v>17</v>
      </c>
      <c r="E186" s="65" t="s">
        <v>2051</v>
      </c>
      <c r="F186" s="148" t="s">
        <v>276</v>
      </c>
      <c r="G186" s="65" t="s">
        <v>2052</v>
      </c>
      <c r="H186" s="65" t="s">
        <v>2053</v>
      </c>
    </row>
    <row r="187" s="67" customFormat="1" ht="82.5" hidden="1" outlineLevel="1" spans="2:8">
      <c r="B187" s="88" t="s">
        <v>1627</v>
      </c>
      <c r="C187" s="67" t="s">
        <v>1419</v>
      </c>
      <c r="D187" s="61" t="s">
        <v>23</v>
      </c>
      <c r="E187" s="65" t="s">
        <v>2054</v>
      </c>
      <c r="F187" s="148" t="s">
        <v>276</v>
      </c>
      <c r="G187" s="65" t="s">
        <v>2055</v>
      </c>
      <c r="H187" s="65" t="s">
        <v>2056</v>
      </c>
    </row>
    <row r="188" s="67" customFormat="1" ht="66" hidden="1" outlineLevel="1" spans="2:8">
      <c r="B188" s="88" t="s">
        <v>1627</v>
      </c>
      <c r="C188" s="67" t="s">
        <v>1419</v>
      </c>
      <c r="D188" s="61" t="s">
        <v>23</v>
      </c>
      <c r="E188" s="65" t="s">
        <v>2057</v>
      </c>
      <c r="F188" s="148" t="s">
        <v>276</v>
      </c>
      <c r="G188" s="65" t="s">
        <v>2058</v>
      </c>
      <c r="H188" s="65" t="s">
        <v>2059</v>
      </c>
    </row>
    <row r="189" s="67" customFormat="1" ht="82.5" hidden="1" outlineLevel="1" spans="2:8">
      <c r="B189" s="88" t="s">
        <v>1627</v>
      </c>
      <c r="C189" s="67" t="s">
        <v>1419</v>
      </c>
      <c r="D189" s="61" t="s">
        <v>23</v>
      </c>
      <c r="E189" s="65" t="s">
        <v>2060</v>
      </c>
      <c r="F189" s="148" t="s">
        <v>276</v>
      </c>
      <c r="G189" s="65" t="s">
        <v>2055</v>
      </c>
      <c r="H189" s="65" t="s">
        <v>2056</v>
      </c>
    </row>
    <row r="190" s="67" customFormat="1" ht="66" hidden="1" outlineLevel="1" spans="2:8">
      <c r="B190" s="88" t="s">
        <v>1627</v>
      </c>
      <c r="C190" s="67" t="s">
        <v>1419</v>
      </c>
      <c r="D190" s="61" t="s">
        <v>20</v>
      </c>
      <c r="E190" s="65" t="s">
        <v>2061</v>
      </c>
      <c r="F190" s="148" t="s">
        <v>276</v>
      </c>
      <c r="G190" s="65" t="s">
        <v>2062</v>
      </c>
      <c r="H190" s="65" t="s">
        <v>2063</v>
      </c>
    </row>
    <row r="191" s="67" customFormat="1" ht="33" hidden="1" outlineLevel="1" spans="2:8">
      <c r="B191" s="88" t="s">
        <v>1627</v>
      </c>
      <c r="C191" s="67" t="s">
        <v>1419</v>
      </c>
      <c r="D191" s="61" t="s">
        <v>20</v>
      </c>
      <c r="E191" s="65" t="s">
        <v>2064</v>
      </c>
      <c r="F191" s="148" t="s">
        <v>276</v>
      </c>
      <c r="G191" s="65" t="s">
        <v>2065</v>
      </c>
      <c r="H191" s="67" t="s">
        <v>2066</v>
      </c>
    </row>
    <row r="192" s="67" customFormat="1" ht="33" hidden="1" outlineLevel="1" spans="2:8">
      <c r="B192" s="88" t="s">
        <v>1627</v>
      </c>
      <c r="C192" s="67" t="s">
        <v>1419</v>
      </c>
      <c r="D192" s="61" t="s">
        <v>20</v>
      </c>
      <c r="E192" s="65" t="s">
        <v>2067</v>
      </c>
      <c r="F192" s="148" t="s">
        <v>276</v>
      </c>
      <c r="G192" s="65" t="s">
        <v>2068</v>
      </c>
      <c r="H192" s="67" t="s">
        <v>2066</v>
      </c>
    </row>
    <row r="193" s="67" customFormat="1" ht="66" hidden="1" outlineLevel="1" spans="2:8">
      <c r="B193" s="88" t="s">
        <v>1627</v>
      </c>
      <c r="C193" s="67" t="s">
        <v>1419</v>
      </c>
      <c r="D193" s="61" t="s">
        <v>17</v>
      </c>
      <c r="E193" s="65" t="s">
        <v>2069</v>
      </c>
      <c r="F193" s="148" t="s">
        <v>276</v>
      </c>
      <c r="G193" s="65" t="s">
        <v>2070</v>
      </c>
      <c r="H193" s="67" t="s">
        <v>2071</v>
      </c>
    </row>
    <row r="194" s="147" customFormat="1" collapsed="1" spans="1:7">
      <c r="A194" s="147" t="s">
        <v>2072</v>
      </c>
      <c r="D194" s="163"/>
      <c r="E194" s="152"/>
      <c r="G194" s="152"/>
    </row>
    <row r="195" s="67" customFormat="1" ht="33" hidden="1" outlineLevel="1" spans="2:8">
      <c r="B195" s="88" t="s">
        <v>1627</v>
      </c>
      <c r="C195" s="67" t="s">
        <v>1431</v>
      </c>
      <c r="D195" s="61" t="s">
        <v>17</v>
      </c>
      <c r="E195" s="65" t="s">
        <v>2073</v>
      </c>
      <c r="F195" s="67" t="s">
        <v>1634</v>
      </c>
      <c r="G195" s="65" t="s">
        <v>2074</v>
      </c>
      <c r="H195" s="65" t="s">
        <v>2075</v>
      </c>
    </row>
    <row r="196" s="67" customFormat="1" ht="33" hidden="1" outlineLevel="1" spans="2:8">
      <c r="B196" s="88" t="s">
        <v>1627</v>
      </c>
      <c r="C196" s="67" t="s">
        <v>1431</v>
      </c>
      <c r="D196" s="61" t="s">
        <v>23</v>
      </c>
      <c r="E196" s="65" t="s">
        <v>2076</v>
      </c>
      <c r="F196" s="67" t="s">
        <v>1634</v>
      </c>
      <c r="G196" s="65" t="s">
        <v>2077</v>
      </c>
      <c r="H196" s="67" t="s">
        <v>1748</v>
      </c>
    </row>
    <row r="197" s="67" customFormat="1" ht="33" hidden="1" outlineLevel="1" spans="2:8">
      <c r="B197" s="88" t="s">
        <v>1627</v>
      </c>
      <c r="C197" s="67" t="s">
        <v>1431</v>
      </c>
      <c r="D197" s="61" t="s">
        <v>23</v>
      </c>
      <c r="E197" s="65" t="s">
        <v>2078</v>
      </c>
      <c r="F197" s="67" t="s">
        <v>1634</v>
      </c>
      <c r="G197" s="65" t="s">
        <v>2079</v>
      </c>
      <c r="H197" s="67" t="s">
        <v>1748</v>
      </c>
    </row>
    <row r="198" s="67" customFormat="1" ht="49.5" hidden="1" outlineLevel="1" spans="2:8">
      <c r="B198" s="88" t="s">
        <v>1627</v>
      </c>
      <c r="C198" s="67" t="s">
        <v>1431</v>
      </c>
      <c r="D198" s="61" t="s">
        <v>23</v>
      </c>
      <c r="E198" s="65" t="s">
        <v>2080</v>
      </c>
      <c r="F198" s="67" t="s">
        <v>2081</v>
      </c>
      <c r="G198" s="65" t="s">
        <v>2082</v>
      </c>
      <c r="H198" s="65" t="s">
        <v>1877</v>
      </c>
    </row>
    <row r="199" s="67" customFormat="1" ht="132" hidden="1" outlineLevel="1" spans="2:8">
      <c r="B199" s="88" t="s">
        <v>1627</v>
      </c>
      <c r="C199" s="67" t="s">
        <v>1431</v>
      </c>
      <c r="D199" s="61" t="s">
        <v>23</v>
      </c>
      <c r="E199" s="65" t="s">
        <v>1937</v>
      </c>
      <c r="F199" s="67" t="s">
        <v>2081</v>
      </c>
      <c r="G199" s="65" t="s">
        <v>2083</v>
      </c>
      <c r="H199" s="65" t="s">
        <v>1880</v>
      </c>
    </row>
    <row r="200" s="67" customFormat="1" hidden="1" outlineLevel="1" spans="2:8">
      <c r="B200" s="88" t="s">
        <v>1627</v>
      </c>
      <c r="C200" s="67" t="s">
        <v>1431</v>
      </c>
      <c r="D200" s="61" t="s">
        <v>17</v>
      </c>
      <c r="E200" s="65" t="s">
        <v>2084</v>
      </c>
      <c r="G200" s="65" t="s">
        <v>2085</v>
      </c>
      <c r="H200" s="67" t="s">
        <v>1753</v>
      </c>
    </row>
    <row r="201" s="67" customFormat="1" ht="33" hidden="1" outlineLevel="1" spans="2:8">
      <c r="B201" s="88" t="s">
        <v>1627</v>
      </c>
      <c r="C201" s="67" t="s">
        <v>1431</v>
      </c>
      <c r="D201" s="61" t="s">
        <v>17</v>
      </c>
      <c r="E201" s="65" t="s">
        <v>2086</v>
      </c>
      <c r="F201" s="67" t="s">
        <v>1803</v>
      </c>
      <c r="G201" s="65" t="s">
        <v>2087</v>
      </c>
      <c r="H201" s="67" t="s">
        <v>1757</v>
      </c>
    </row>
    <row r="202" s="67" customFormat="1" ht="33" hidden="1" outlineLevel="1" spans="2:8">
      <c r="B202" s="88" t="s">
        <v>1627</v>
      </c>
      <c r="C202" s="67" t="s">
        <v>1431</v>
      </c>
      <c r="D202" s="61" t="s">
        <v>23</v>
      </c>
      <c r="E202" s="65" t="s">
        <v>2088</v>
      </c>
      <c r="F202" s="67" t="s">
        <v>1803</v>
      </c>
      <c r="G202" s="65" t="s">
        <v>2087</v>
      </c>
      <c r="H202" s="65" t="s">
        <v>2029</v>
      </c>
    </row>
    <row r="203" s="67" customFormat="1" ht="33" hidden="1" outlineLevel="1" spans="2:8">
      <c r="B203" s="88" t="s">
        <v>1627</v>
      </c>
      <c r="C203" s="67" t="s">
        <v>1431</v>
      </c>
      <c r="D203" s="61" t="s">
        <v>23</v>
      </c>
      <c r="E203" s="65" t="s">
        <v>2089</v>
      </c>
      <c r="F203" s="67" t="s">
        <v>1803</v>
      </c>
      <c r="G203" s="65" t="s">
        <v>2087</v>
      </c>
      <c r="H203" s="65" t="s">
        <v>2031</v>
      </c>
    </row>
    <row r="204" s="67" customFormat="1" ht="33" hidden="1" outlineLevel="1" spans="2:8">
      <c r="B204" s="88" t="s">
        <v>1627</v>
      </c>
      <c r="C204" s="67" t="s">
        <v>1431</v>
      </c>
      <c r="D204" s="61" t="s">
        <v>23</v>
      </c>
      <c r="E204" s="65" t="s">
        <v>2090</v>
      </c>
      <c r="F204" s="67" t="s">
        <v>1803</v>
      </c>
      <c r="G204" s="65" t="s">
        <v>2087</v>
      </c>
      <c r="H204" s="67" t="s">
        <v>2033</v>
      </c>
    </row>
    <row r="205" s="67" customFormat="1" ht="99" hidden="1" outlineLevel="1" spans="2:8">
      <c r="B205" s="88" t="s">
        <v>1627</v>
      </c>
      <c r="C205" s="67" t="s">
        <v>1431</v>
      </c>
      <c r="D205" s="61" t="s">
        <v>17</v>
      </c>
      <c r="E205" s="65" t="s">
        <v>2091</v>
      </c>
      <c r="F205" s="67" t="s">
        <v>2092</v>
      </c>
      <c r="G205" s="65" t="s">
        <v>2093</v>
      </c>
      <c r="H205" s="65" t="s">
        <v>2094</v>
      </c>
    </row>
    <row r="206" s="67" customFormat="1" ht="99" hidden="1" outlineLevel="1" spans="2:8">
      <c r="B206" s="88" t="s">
        <v>1627</v>
      </c>
      <c r="C206" s="67" t="s">
        <v>1431</v>
      </c>
      <c r="D206" s="61" t="s">
        <v>23</v>
      </c>
      <c r="E206" s="65" t="s">
        <v>2095</v>
      </c>
      <c r="F206" s="67" t="s">
        <v>2092</v>
      </c>
      <c r="G206" s="65" t="s">
        <v>2096</v>
      </c>
      <c r="H206" s="65" t="s">
        <v>2097</v>
      </c>
    </row>
    <row r="207" s="67" customFormat="1" ht="99" hidden="1" outlineLevel="1" spans="2:8">
      <c r="B207" s="88" t="s">
        <v>1627</v>
      </c>
      <c r="C207" s="67" t="s">
        <v>1431</v>
      </c>
      <c r="D207" s="61" t="s">
        <v>23</v>
      </c>
      <c r="E207" s="65" t="s">
        <v>2098</v>
      </c>
      <c r="F207" s="67" t="s">
        <v>2092</v>
      </c>
      <c r="G207" s="65" t="s">
        <v>2099</v>
      </c>
      <c r="H207" s="65" t="s">
        <v>2100</v>
      </c>
    </row>
    <row r="208" s="67" customFormat="1" ht="99" hidden="1" outlineLevel="1" spans="2:8">
      <c r="B208" s="88" t="s">
        <v>1627</v>
      </c>
      <c r="C208" s="67" t="s">
        <v>1431</v>
      </c>
      <c r="D208" s="61" t="s">
        <v>23</v>
      </c>
      <c r="E208" s="65" t="s">
        <v>2101</v>
      </c>
      <c r="F208" s="67" t="s">
        <v>2092</v>
      </c>
      <c r="G208" s="65" t="s">
        <v>2102</v>
      </c>
      <c r="H208" s="65" t="s">
        <v>2103</v>
      </c>
    </row>
    <row r="209" s="67" customFormat="1" ht="66" hidden="1" outlineLevel="1" spans="2:8">
      <c r="B209" s="88" t="s">
        <v>1627</v>
      </c>
      <c r="C209" s="67" t="s">
        <v>1431</v>
      </c>
      <c r="D209" s="61" t="s">
        <v>20</v>
      </c>
      <c r="E209" s="65" t="s">
        <v>2104</v>
      </c>
      <c r="F209" s="67" t="s">
        <v>2092</v>
      </c>
      <c r="G209" s="65" t="s">
        <v>2105</v>
      </c>
      <c r="H209" s="67" t="s">
        <v>2106</v>
      </c>
    </row>
    <row r="210" s="67" customFormat="1" ht="66" hidden="1" outlineLevel="1" spans="2:8">
      <c r="B210" s="88" t="s">
        <v>1627</v>
      </c>
      <c r="C210" s="67" t="s">
        <v>1431</v>
      </c>
      <c r="D210" s="61" t="s">
        <v>20</v>
      </c>
      <c r="E210" s="65" t="s">
        <v>2107</v>
      </c>
      <c r="F210" s="67" t="s">
        <v>2092</v>
      </c>
      <c r="G210" s="65" t="s">
        <v>2108</v>
      </c>
      <c r="H210" s="67" t="s">
        <v>2109</v>
      </c>
    </row>
    <row r="211" s="67" customFormat="1" ht="66" hidden="1" outlineLevel="1" spans="2:8">
      <c r="B211" s="88" t="s">
        <v>1627</v>
      </c>
      <c r="C211" s="67" t="s">
        <v>1431</v>
      </c>
      <c r="D211" s="61" t="s">
        <v>20</v>
      </c>
      <c r="E211" s="65" t="s">
        <v>2110</v>
      </c>
      <c r="F211" s="67" t="s">
        <v>2092</v>
      </c>
      <c r="G211" s="65" t="s">
        <v>2111</v>
      </c>
      <c r="H211" s="67" t="s">
        <v>2112</v>
      </c>
    </row>
    <row r="212" s="67" customFormat="1" ht="66" hidden="1" outlineLevel="1" spans="2:8">
      <c r="B212" s="88" t="s">
        <v>1627</v>
      </c>
      <c r="C212" s="67" t="s">
        <v>1431</v>
      </c>
      <c r="D212" s="61" t="s">
        <v>20</v>
      </c>
      <c r="E212" s="65" t="s">
        <v>2113</v>
      </c>
      <c r="F212" s="67" t="s">
        <v>2092</v>
      </c>
      <c r="G212" s="65" t="s">
        <v>2114</v>
      </c>
      <c r="H212" s="67" t="s">
        <v>2115</v>
      </c>
    </row>
    <row r="213" s="147" customFormat="1" collapsed="1" spans="1:7">
      <c r="A213" s="147" t="s">
        <v>2116</v>
      </c>
      <c r="D213" s="163"/>
      <c r="E213" s="152"/>
      <c r="G213" s="152"/>
    </row>
    <row r="214" s="67" customFormat="1" ht="33" hidden="1" outlineLevel="1" spans="2:8">
      <c r="B214" s="67" t="s">
        <v>1627</v>
      </c>
      <c r="C214" s="67" t="s">
        <v>2117</v>
      </c>
      <c r="D214" s="61" t="s">
        <v>17</v>
      </c>
      <c r="E214" s="65" t="s">
        <v>2118</v>
      </c>
      <c r="F214" s="67" t="s">
        <v>1634</v>
      </c>
      <c r="G214" s="65" t="s">
        <v>2119</v>
      </c>
      <c r="H214" s="65" t="s">
        <v>2120</v>
      </c>
    </row>
    <row r="215" s="67" customFormat="1" hidden="1" outlineLevel="1" spans="2:8">
      <c r="B215" s="67" t="s">
        <v>1627</v>
      </c>
      <c r="C215" s="67" t="s">
        <v>2117</v>
      </c>
      <c r="D215" s="61" t="s">
        <v>23</v>
      </c>
      <c r="E215" s="65" t="s">
        <v>2121</v>
      </c>
      <c r="F215" s="67" t="s">
        <v>1634</v>
      </c>
      <c r="G215" s="65" t="s">
        <v>1747</v>
      </c>
      <c r="H215" s="67" t="s">
        <v>1748</v>
      </c>
    </row>
    <row r="216" s="67" customFormat="1" hidden="1" outlineLevel="1" spans="2:8">
      <c r="B216" s="67" t="s">
        <v>1627</v>
      </c>
      <c r="C216" s="67" t="s">
        <v>2117</v>
      </c>
      <c r="D216" s="61" t="s">
        <v>23</v>
      </c>
      <c r="E216" s="65" t="s">
        <v>2122</v>
      </c>
      <c r="F216" s="67" t="s">
        <v>1634</v>
      </c>
      <c r="G216" s="65" t="s">
        <v>1750</v>
      </c>
      <c r="H216" s="67" t="s">
        <v>1748</v>
      </c>
    </row>
    <row r="217" s="67" customFormat="1" ht="49.5" hidden="1" outlineLevel="1" spans="2:8">
      <c r="B217" s="67" t="s">
        <v>1627</v>
      </c>
      <c r="C217" s="67" t="s">
        <v>2117</v>
      </c>
      <c r="D217" s="61" t="s">
        <v>23</v>
      </c>
      <c r="E217" s="65" t="s">
        <v>2123</v>
      </c>
      <c r="F217" s="67" t="s">
        <v>2124</v>
      </c>
      <c r="G217" s="65" t="s">
        <v>2125</v>
      </c>
      <c r="H217" s="65" t="s">
        <v>1877</v>
      </c>
    </row>
    <row r="218" s="67" customFormat="1" ht="132" hidden="1" outlineLevel="1" spans="2:8">
      <c r="B218" s="67" t="s">
        <v>1627</v>
      </c>
      <c r="C218" s="67" t="s">
        <v>2117</v>
      </c>
      <c r="D218" s="61" t="s">
        <v>23</v>
      </c>
      <c r="E218" s="65" t="s">
        <v>1937</v>
      </c>
      <c r="F218" s="67" t="s">
        <v>2124</v>
      </c>
      <c r="G218" s="65" t="s">
        <v>2126</v>
      </c>
      <c r="H218" s="65" t="s">
        <v>1880</v>
      </c>
    </row>
    <row r="219" s="67" customFormat="1" hidden="1" outlineLevel="1" spans="2:8">
      <c r="B219" s="67" t="s">
        <v>1627</v>
      </c>
      <c r="C219" s="67" t="s">
        <v>2117</v>
      </c>
      <c r="D219" s="61" t="s">
        <v>17</v>
      </c>
      <c r="E219" s="65" t="s">
        <v>2127</v>
      </c>
      <c r="G219" s="65" t="s">
        <v>2128</v>
      </c>
      <c r="H219" s="67" t="s">
        <v>1753</v>
      </c>
    </row>
    <row r="220" s="67" customFormat="1" ht="33" hidden="1" outlineLevel="1" spans="2:8">
      <c r="B220" s="67" t="s">
        <v>1627</v>
      </c>
      <c r="C220" s="67" t="s">
        <v>2117</v>
      </c>
      <c r="D220" s="61" t="s">
        <v>17</v>
      </c>
      <c r="E220" s="65" t="s">
        <v>2129</v>
      </c>
      <c r="F220" s="67" t="s">
        <v>1803</v>
      </c>
      <c r="G220" s="65" t="s">
        <v>2130</v>
      </c>
      <c r="H220" s="67" t="s">
        <v>1757</v>
      </c>
    </row>
    <row r="221" s="67" customFormat="1" ht="33" hidden="1" outlineLevel="1" spans="2:8">
      <c r="B221" s="67" t="s">
        <v>1627</v>
      </c>
      <c r="C221" s="67" t="s">
        <v>2117</v>
      </c>
      <c r="D221" s="61" t="s">
        <v>23</v>
      </c>
      <c r="E221" s="65" t="s">
        <v>2131</v>
      </c>
      <c r="F221" s="67" t="s">
        <v>1803</v>
      </c>
      <c r="G221" s="65" t="s">
        <v>2132</v>
      </c>
      <c r="H221" s="65" t="s">
        <v>2029</v>
      </c>
    </row>
    <row r="222" s="67" customFormat="1" ht="33" hidden="1" outlineLevel="1" spans="2:8">
      <c r="B222" s="67" t="s">
        <v>1627</v>
      </c>
      <c r="C222" s="67" t="s">
        <v>2117</v>
      </c>
      <c r="D222" s="61" t="s">
        <v>23</v>
      </c>
      <c r="E222" s="65" t="s">
        <v>2133</v>
      </c>
      <c r="F222" s="67" t="s">
        <v>1803</v>
      </c>
      <c r="G222" s="65" t="s">
        <v>2132</v>
      </c>
      <c r="H222" s="65" t="s">
        <v>2031</v>
      </c>
    </row>
    <row r="223" s="67" customFormat="1" ht="33" hidden="1" outlineLevel="1" spans="2:8">
      <c r="B223" s="67" t="s">
        <v>1627</v>
      </c>
      <c r="C223" s="67" t="s">
        <v>2117</v>
      </c>
      <c r="D223" s="61" t="s">
        <v>23</v>
      </c>
      <c r="E223" s="65" t="s">
        <v>2134</v>
      </c>
      <c r="F223" s="67" t="s">
        <v>1803</v>
      </c>
      <c r="G223" s="65" t="s">
        <v>2132</v>
      </c>
      <c r="H223" s="67" t="s">
        <v>2033</v>
      </c>
    </row>
    <row r="224" s="67" customFormat="1" ht="33" hidden="1" outlineLevel="1" spans="2:8">
      <c r="B224" s="67" t="s">
        <v>1627</v>
      </c>
      <c r="C224" s="67" t="s">
        <v>2117</v>
      </c>
      <c r="D224" s="61" t="s">
        <v>17</v>
      </c>
      <c r="E224" s="65" t="s">
        <v>2135</v>
      </c>
      <c r="F224" s="148" t="s">
        <v>276</v>
      </c>
      <c r="G224" s="65" t="s">
        <v>1807</v>
      </c>
      <c r="H224" s="67" t="s">
        <v>1760</v>
      </c>
    </row>
    <row r="225" s="67" customFormat="1" ht="33" hidden="1" outlineLevel="1" spans="2:8">
      <c r="B225" s="67" t="s">
        <v>1627</v>
      </c>
      <c r="C225" s="67" t="s">
        <v>2117</v>
      </c>
      <c r="D225" s="61" t="s">
        <v>23</v>
      </c>
      <c r="E225" s="65" t="s">
        <v>2136</v>
      </c>
      <c r="F225" s="67" t="s">
        <v>1762</v>
      </c>
      <c r="G225" s="65" t="s">
        <v>1945</v>
      </c>
      <c r="H225" s="67" t="s">
        <v>1764</v>
      </c>
    </row>
    <row r="226" s="67" customFormat="1" ht="66" hidden="1" outlineLevel="1" spans="2:8">
      <c r="B226" s="67" t="s">
        <v>1627</v>
      </c>
      <c r="C226" s="67" t="s">
        <v>2117</v>
      </c>
      <c r="D226" s="61" t="s">
        <v>17</v>
      </c>
      <c r="E226" s="65" t="s">
        <v>2069</v>
      </c>
      <c r="F226" s="148" t="s">
        <v>276</v>
      </c>
      <c r="G226" s="65" t="s">
        <v>2137</v>
      </c>
      <c r="H226" s="67" t="s">
        <v>2071</v>
      </c>
    </row>
    <row r="227" s="67" customFormat="1" ht="49.5" hidden="1" outlineLevel="1" spans="2:8">
      <c r="B227" s="67" t="s">
        <v>1627</v>
      </c>
      <c r="C227" s="67" t="s">
        <v>2117</v>
      </c>
      <c r="D227" s="61" t="s">
        <v>17</v>
      </c>
      <c r="E227" s="65" t="s">
        <v>2138</v>
      </c>
      <c r="F227" s="148" t="s">
        <v>276</v>
      </c>
      <c r="G227" s="65" t="s">
        <v>2139</v>
      </c>
      <c r="H227" s="67" t="s">
        <v>2140</v>
      </c>
    </row>
    <row r="228" s="67" customFormat="1" ht="49.5" hidden="1" outlineLevel="1" spans="2:8">
      <c r="B228" s="67" t="s">
        <v>1627</v>
      </c>
      <c r="C228" s="67" t="s">
        <v>2117</v>
      </c>
      <c r="D228" s="61" t="s">
        <v>17</v>
      </c>
      <c r="E228" s="65" t="s">
        <v>2141</v>
      </c>
      <c r="F228" s="148" t="s">
        <v>276</v>
      </c>
      <c r="G228" s="65" t="s">
        <v>2142</v>
      </c>
      <c r="H228" s="67" t="s">
        <v>2143</v>
      </c>
    </row>
    <row r="229" s="67" customFormat="1" ht="49.5" hidden="1" outlineLevel="1" spans="2:8">
      <c r="B229" s="67" t="s">
        <v>1627</v>
      </c>
      <c r="C229" s="67" t="s">
        <v>2117</v>
      </c>
      <c r="D229" s="61" t="s">
        <v>23</v>
      </c>
      <c r="E229" s="65" t="s">
        <v>2144</v>
      </c>
      <c r="F229" s="148" t="s">
        <v>276</v>
      </c>
      <c r="G229" s="65" t="s">
        <v>2145</v>
      </c>
      <c r="H229" s="67" t="s">
        <v>1894</v>
      </c>
    </row>
    <row r="230" s="67" customFormat="1" ht="99" hidden="1" outlineLevel="1" spans="2:8">
      <c r="B230" s="67" t="s">
        <v>1627</v>
      </c>
      <c r="C230" s="67" t="s">
        <v>2117</v>
      </c>
      <c r="D230" s="61" t="s">
        <v>17</v>
      </c>
      <c r="E230" s="65" t="s">
        <v>2146</v>
      </c>
      <c r="F230" s="148" t="s">
        <v>276</v>
      </c>
      <c r="G230" s="65" t="s">
        <v>2147</v>
      </c>
      <c r="H230" s="65" t="s">
        <v>2148</v>
      </c>
    </row>
    <row r="231" s="67" customFormat="1" ht="115.5" hidden="1" outlineLevel="1" spans="2:8">
      <c r="B231" s="67" t="s">
        <v>1627</v>
      </c>
      <c r="C231" s="67" t="s">
        <v>2117</v>
      </c>
      <c r="D231" s="61" t="s">
        <v>20</v>
      </c>
      <c r="E231" s="65" t="s">
        <v>2149</v>
      </c>
      <c r="F231" s="148" t="s">
        <v>276</v>
      </c>
      <c r="G231" s="65" t="s">
        <v>2150</v>
      </c>
      <c r="H231" s="65" t="s">
        <v>2151</v>
      </c>
    </row>
    <row r="232" s="147" customFormat="1" collapsed="1" spans="1:7">
      <c r="A232" s="147" t="s">
        <v>2152</v>
      </c>
      <c r="D232" s="163"/>
      <c r="E232" s="152"/>
      <c r="G232" s="152"/>
    </row>
    <row r="233" s="67" customFormat="1" ht="33" hidden="1" outlineLevel="1" spans="2:8">
      <c r="B233" s="67" t="s">
        <v>1627</v>
      </c>
      <c r="C233" s="67" t="s">
        <v>2153</v>
      </c>
      <c r="D233" s="61" t="s">
        <v>17</v>
      </c>
      <c r="E233" s="65" t="s">
        <v>2154</v>
      </c>
      <c r="F233" s="67" t="s">
        <v>1634</v>
      </c>
      <c r="G233" s="65" t="s">
        <v>2155</v>
      </c>
      <c r="H233" s="65" t="s">
        <v>2156</v>
      </c>
    </row>
    <row r="234" s="67" customFormat="1" ht="33" hidden="1" outlineLevel="1" spans="2:8">
      <c r="B234" s="67" t="s">
        <v>1627</v>
      </c>
      <c r="C234" s="67" t="s">
        <v>2153</v>
      </c>
      <c r="D234" s="61" t="s">
        <v>23</v>
      </c>
      <c r="E234" s="65" t="s">
        <v>2157</v>
      </c>
      <c r="F234" s="67" t="s">
        <v>1634</v>
      </c>
      <c r="G234" s="65" t="s">
        <v>2158</v>
      </c>
      <c r="H234" s="67" t="s">
        <v>1748</v>
      </c>
    </row>
    <row r="235" s="67" customFormat="1" ht="33" hidden="1" outlineLevel="1" spans="2:8">
      <c r="B235" s="67" t="s">
        <v>1627</v>
      </c>
      <c r="C235" s="67" t="s">
        <v>2153</v>
      </c>
      <c r="D235" s="61" t="s">
        <v>23</v>
      </c>
      <c r="E235" s="65" t="s">
        <v>2159</v>
      </c>
      <c r="F235" s="67" t="s">
        <v>1634</v>
      </c>
      <c r="G235" s="65" t="s">
        <v>2160</v>
      </c>
      <c r="H235" s="67" t="s">
        <v>1748</v>
      </c>
    </row>
    <row r="236" s="67" customFormat="1" ht="49.5" hidden="1" outlineLevel="1" spans="2:8">
      <c r="B236" s="67" t="s">
        <v>1627</v>
      </c>
      <c r="C236" s="67" t="s">
        <v>2153</v>
      </c>
      <c r="D236" s="61" t="s">
        <v>23</v>
      </c>
      <c r="E236" s="65" t="s">
        <v>2161</v>
      </c>
      <c r="F236" s="67" t="s">
        <v>2162</v>
      </c>
      <c r="G236" s="65" t="s">
        <v>2163</v>
      </c>
      <c r="H236" s="65" t="s">
        <v>1877</v>
      </c>
    </row>
    <row r="237" s="67" customFormat="1" ht="132" hidden="1" outlineLevel="1" spans="2:8">
      <c r="B237" s="67" t="s">
        <v>1627</v>
      </c>
      <c r="C237" s="67" t="s">
        <v>2153</v>
      </c>
      <c r="D237" s="61" t="s">
        <v>23</v>
      </c>
      <c r="E237" s="65" t="s">
        <v>1937</v>
      </c>
      <c r="F237" s="67" t="s">
        <v>2162</v>
      </c>
      <c r="G237" s="65" t="s">
        <v>2164</v>
      </c>
      <c r="H237" s="65" t="s">
        <v>1880</v>
      </c>
    </row>
    <row r="238" s="67" customFormat="1" hidden="1" outlineLevel="1" spans="2:8">
      <c r="B238" s="67" t="s">
        <v>1627</v>
      </c>
      <c r="C238" s="67" t="s">
        <v>2153</v>
      </c>
      <c r="D238" s="61" t="s">
        <v>17</v>
      </c>
      <c r="E238" s="65" t="s">
        <v>2165</v>
      </c>
      <c r="G238" s="65" t="s">
        <v>2166</v>
      </c>
      <c r="H238" s="67" t="s">
        <v>1753</v>
      </c>
    </row>
    <row r="239" s="67" customFormat="1" ht="33" hidden="1" outlineLevel="1" spans="2:8">
      <c r="B239" s="67" t="s">
        <v>1627</v>
      </c>
      <c r="C239" s="67" t="s">
        <v>2153</v>
      </c>
      <c r="D239" s="61" t="s">
        <v>17</v>
      </c>
      <c r="E239" s="65" t="s">
        <v>2167</v>
      </c>
      <c r="F239" s="67" t="s">
        <v>1803</v>
      </c>
      <c r="G239" s="65" t="s">
        <v>2168</v>
      </c>
      <c r="H239" s="67" t="s">
        <v>1757</v>
      </c>
    </row>
    <row r="240" s="67" customFormat="1" ht="33" hidden="1" outlineLevel="1" spans="2:8">
      <c r="B240" s="67" t="s">
        <v>1627</v>
      </c>
      <c r="C240" s="67" t="s">
        <v>2153</v>
      </c>
      <c r="D240" s="61" t="s">
        <v>23</v>
      </c>
      <c r="E240" s="65" t="s">
        <v>2169</v>
      </c>
      <c r="F240" s="67" t="s">
        <v>1803</v>
      </c>
      <c r="G240" s="65" t="s">
        <v>2168</v>
      </c>
      <c r="H240" s="65" t="s">
        <v>2029</v>
      </c>
    </row>
    <row r="241" s="67" customFormat="1" ht="33" hidden="1" outlineLevel="1" spans="2:8">
      <c r="B241" s="67" t="s">
        <v>1627</v>
      </c>
      <c r="C241" s="67" t="s">
        <v>2153</v>
      </c>
      <c r="D241" s="61" t="s">
        <v>23</v>
      </c>
      <c r="E241" s="65" t="s">
        <v>2170</v>
      </c>
      <c r="F241" s="67" t="s">
        <v>1803</v>
      </c>
      <c r="G241" s="65" t="s">
        <v>2168</v>
      </c>
      <c r="H241" s="65" t="s">
        <v>2031</v>
      </c>
    </row>
    <row r="242" s="67" customFormat="1" ht="33" hidden="1" outlineLevel="1" spans="2:8">
      <c r="B242" s="67" t="s">
        <v>1627</v>
      </c>
      <c r="C242" s="67" t="s">
        <v>2153</v>
      </c>
      <c r="D242" s="61" t="s">
        <v>23</v>
      </c>
      <c r="E242" s="65" t="s">
        <v>2171</v>
      </c>
      <c r="F242" s="67" t="s">
        <v>1803</v>
      </c>
      <c r="G242" s="65" t="s">
        <v>2168</v>
      </c>
      <c r="H242" s="67" t="s">
        <v>2033</v>
      </c>
    </row>
    <row r="243" s="67" customFormat="1" ht="33" hidden="1" outlineLevel="1" spans="2:8">
      <c r="B243" s="67" t="s">
        <v>1627</v>
      </c>
      <c r="C243" s="67" t="s">
        <v>2153</v>
      </c>
      <c r="D243" s="61" t="s">
        <v>17</v>
      </c>
      <c r="E243" s="65" t="s">
        <v>2172</v>
      </c>
      <c r="F243" s="148" t="s">
        <v>276</v>
      </c>
      <c r="G243" s="65" t="s">
        <v>2173</v>
      </c>
      <c r="H243" s="67" t="s">
        <v>1760</v>
      </c>
    </row>
    <row r="244" s="67" customFormat="1" ht="33" hidden="1" outlineLevel="1" spans="2:8">
      <c r="B244" s="67" t="s">
        <v>1627</v>
      </c>
      <c r="C244" s="67" t="s">
        <v>2153</v>
      </c>
      <c r="D244" s="61" t="s">
        <v>23</v>
      </c>
      <c r="E244" s="65" t="s">
        <v>2174</v>
      </c>
      <c r="F244" s="67" t="s">
        <v>1762</v>
      </c>
      <c r="G244" s="65" t="s">
        <v>2175</v>
      </c>
      <c r="H244" s="67" t="s">
        <v>1764</v>
      </c>
    </row>
    <row r="245" s="67" customFormat="1" ht="82.5" hidden="1" outlineLevel="1" spans="2:8">
      <c r="B245" s="67" t="s">
        <v>1627</v>
      </c>
      <c r="C245" s="67" t="s">
        <v>2153</v>
      </c>
      <c r="D245" s="61" t="s">
        <v>17</v>
      </c>
      <c r="E245" s="65" t="s">
        <v>2176</v>
      </c>
      <c r="F245" s="148" t="s">
        <v>276</v>
      </c>
      <c r="G245" s="65" t="s">
        <v>2177</v>
      </c>
      <c r="H245" s="65" t="s">
        <v>2178</v>
      </c>
    </row>
    <row r="246" s="67" customFormat="1" ht="66" hidden="1" outlineLevel="1" spans="2:8">
      <c r="B246" s="67" t="s">
        <v>1627</v>
      </c>
      <c r="C246" s="67" t="s">
        <v>2153</v>
      </c>
      <c r="D246" s="61" t="s">
        <v>17</v>
      </c>
      <c r="E246" s="65" t="s">
        <v>2179</v>
      </c>
      <c r="F246" s="148" t="s">
        <v>276</v>
      </c>
      <c r="G246" s="65" t="s">
        <v>2180</v>
      </c>
      <c r="H246" s="65" t="s">
        <v>2181</v>
      </c>
    </row>
    <row r="247" s="67" customFormat="1" ht="82.5" hidden="1" outlineLevel="1" spans="2:8">
      <c r="B247" s="67" t="s">
        <v>1627</v>
      </c>
      <c r="C247" s="67" t="s">
        <v>2153</v>
      </c>
      <c r="D247" s="61" t="s">
        <v>23</v>
      </c>
      <c r="E247" s="65" t="s">
        <v>2182</v>
      </c>
      <c r="F247" s="148" t="s">
        <v>276</v>
      </c>
      <c r="G247" s="65" t="s">
        <v>2183</v>
      </c>
      <c r="H247" s="65" t="s">
        <v>2184</v>
      </c>
    </row>
    <row r="248" s="67" customFormat="1" ht="82.5" hidden="1" outlineLevel="1" spans="2:8">
      <c r="B248" s="67" t="s">
        <v>1627</v>
      </c>
      <c r="C248" s="67" t="s">
        <v>2153</v>
      </c>
      <c r="D248" s="61" t="s">
        <v>20</v>
      </c>
      <c r="E248" s="65" t="s">
        <v>2185</v>
      </c>
      <c r="F248" s="148" t="s">
        <v>276</v>
      </c>
      <c r="G248" s="65" t="s">
        <v>2186</v>
      </c>
      <c r="H248" s="67" t="s">
        <v>2187</v>
      </c>
    </row>
    <row r="249" s="67" customFormat="1" ht="82.5" hidden="1" outlineLevel="1" spans="2:8">
      <c r="B249" s="67" t="s">
        <v>1627</v>
      </c>
      <c r="C249" s="67" t="s">
        <v>2153</v>
      </c>
      <c r="D249" s="61" t="s">
        <v>17</v>
      </c>
      <c r="E249" s="65" t="s">
        <v>2188</v>
      </c>
      <c r="F249" s="148" t="s">
        <v>276</v>
      </c>
      <c r="G249" s="65" t="s">
        <v>2189</v>
      </c>
      <c r="H249" s="65" t="s">
        <v>2190</v>
      </c>
    </row>
    <row r="250" s="67" customFormat="1" ht="82.5" hidden="1" outlineLevel="1" spans="2:8">
      <c r="B250" s="67" t="s">
        <v>1627</v>
      </c>
      <c r="C250" s="67" t="s">
        <v>2153</v>
      </c>
      <c r="D250" s="61" t="s">
        <v>23</v>
      </c>
      <c r="E250" s="65" t="s">
        <v>2191</v>
      </c>
      <c r="F250" s="148" t="s">
        <v>276</v>
      </c>
      <c r="G250" s="65" t="s">
        <v>2192</v>
      </c>
      <c r="H250" s="65" t="s">
        <v>2193</v>
      </c>
    </row>
    <row r="251" s="67" customFormat="1" ht="82.5" hidden="1" outlineLevel="1" spans="2:8">
      <c r="B251" s="67" t="s">
        <v>1627</v>
      </c>
      <c r="C251" s="67" t="s">
        <v>2153</v>
      </c>
      <c r="D251" s="61" t="s">
        <v>20</v>
      </c>
      <c r="E251" s="65" t="s">
        <v>2194</v>
      </c>
      <c r="F251" s="148" t="s">
        <v>276</v>
      </c>
      <c r="G251" s="65" t="s">
        <v>2195</v>
      </c>
      <c r="H251" s="65" t="s">
        <v>2196</v>
      </c>
    </row>
    <row r="252" s="67" customFormat="1" ht="99" hidden="1" outlineLevel="1" spans="2:8">
      <c r="B252" s="67" t="s">
        <v>1627</v>
      </c>
      <c r="C252" s="67" t="s">
        <v>2153</v>
      </c>
      <c r="D252" s="61" t="s">
        <v>20</v>
      </c>
      <c r="E252" s="65" t="s">
        <v>2197</v>
      </c>
      <c r="F252" s="148" t="s">
        <v>276</v>
      </c>
      <c r="G252" s="65" t="s">
        <v>2198</v>
      </c>
      <c r="H252" s="65" t="s">
        <v>2199</v>
      </c>
    </row>
    <row r="253" s="67" customFormat="1" ht="82.5" hidden="1" outlineLevel="1" spans="2:8">
      <c r="B253" s="67" t="s">
        <v>1627</v>
      </c>
      <c r="C253" s="67" t="s">
        <v>2153</v>
      </c>
      <c r="D253" s="61" t="s">
        <v>20</v>
      </c>
      <c r="E253" s="65" t="s">
        <v>2200</v>
      </c>
      <c r="F253" s="148" t="s">
        <v>276</v>
      </c>
      <c r="G253" s="65" t="s">
        <v>2201</v>
      </c>
      <c r="H253" s="65" t="s">
        <v>2202</v>
      </c>
    </row>
    <row r="254" s="67" customFormat="1" ht="99" hidden="1" outlineLevel="1" spans="2:8">
      <c r="B254" s="67" t="s">
        <v>1627</v>
      </c>
      <c r="C254" s="67" t="s">
        <v>2153</v>
      </c>
      <c r="D254" s="61" t="s">
        <v>23</v>
      </c>
      <c r="E254" s="65" t="s">
        <v>2203</v>
      </c>
      <c r="F254" s="148" t="s">
        <v>276</v>
      </c>
      <c r="G254" s="65" t="s">
        <v>2204</v>
      </c>
      <c r="H254" s="67" t="s">
        <v>2205</v>
      </c>
    </row>
    <row r="255" s="67" customFormat="1" ht="99" hidden="1" outlineLevel="1" spans="2:8">
      <c r="B255" s="67" t="s">
        <v>1627</v>
      </c>
      <c r="C255" s="67" t="s">
        <v>2153</v>
      </c>
      <c r="D255" s="61" t="s">
        <v>20</v>
      </c>
      <c r="E255" s="65" t="s">
        <v>2206</v>
      </c>
      <c r="F255" s="148" t="s">
        <v>276</v>
      </c>
      <c r="G255" s="65" t="s">
        <v>2207</v>
      </c>
      <c r="H255" s="67" t="s">
        <v>2208</v>
      </c>
    </row>
    <row r="256" s="67" customFormat="1" ht="99" hidden="1" outlineLevel="1" spans="2:8">
      <c r="B256" s="67" t="s">
        <v>1627</v>
      </c>
      <c r="C256" s="67" t="s">
        <v>2153</v>
      </c>
      <c r="D256" s="61" t="s">
        <v>20</v>
      </c>
      <c r="E256" s="65" t="s">
        <v>2209</v>
      </c>
      <c r="F256" s="148" t="s">
        <v>276</v>
      </c>
      <c r="G256" s="65" t="s">
        <v>2210</v>
      </c>
      <c r="H256" s="67" t="s">
        <v>2211</v>
      </c>
    </row>
    <row r="257" s="67" customFormat="1" ht="82.5" hidden="1" outlineLevel="1" spans="2:8">
      <c r="B257" s="67" t="s">
        <v>1627</v>
      </c>
      <c r="C257" s="67" t="s">
        <v>2153</v>
      </c>
      <c r="D257" s="61" t="s">
        <v>20</v>
      </c>
      <c r="E257" s="65" t="s">
        <v>2212</v>
      </c>
      <c r="F257" s="148" t="s">
        <v>276</v>
      </c>
      <c r="G257" s="65" t="s">
        <v>2213</v>
      </c>
      <c r="H257" s="67" t="s">
        <v>2214</v>
      </c>
    </row>
    <row r="258" s="147" customFormat="1" collapsed="1" spans="1:7">
      <c r="A258" s="147" t="s">
        <v>2215</v>
      </c>
      <c r="D258" s="163"/>
      <c r="E258" s="152"/>
      <c r="G258" s="152"/>
    </row>
    <row r="259" s="67" customFormat="1" ht="33" hidden="1" outlineLevel="1" spans="2:8">
      <c r="B259" s="67" t="s">
        <v>1627</v>
      </c>
      <c r="C259" s="67" t="s">
        <v>2216</v>
      </c>
      <c r="D259" s="61" t="s">
        <v>17</v>
      </c>
      <c r="E259" s="65" t="s">
        <v>2217</v>
      </c>
      <c r="F259" s="67" t="s">
        <v>1634</v>
      </c>
      <c r="G259" s="65" t="s">
        <v>2218</v>
      </c>
      <c r="H259" s="65" t="s">
        <v>2219</v>
      </c>
    </row>
    <row r="260" s="67" customFormat="1" ht="33" hidden="1" outlineLevel="1" spans="2:8">
      <c r="B260" s="67" t="s">
        <v>1627</v>
      </c>
      <c r="C260" s="67" t="s">
        <v>2216</v>
      </c>
      <c r="D260" s="61" t="s">
        <v>23</v>
      </c>
      <c r="E260" s="65" t="s">
        <v>2220</v>
      </c>
      <c r="F260" s="67" t="s">
        <v>1634</v>
      </c>
      <c r="G260" s="65" t="s">
        <v>2221</v>
      </c>
      <c r="H260" s="67" t="s">
        <v>1748</v>
      </c>
    </row>
    <row r="261" s="67" customFormat="1" ht="33" hidden="1" outlineLevel="1" spans="2:8">
      <c r="B261" s="67" t="s">
        <v>1627</v>
      </c>
      <c r="C261" s="67" t="s">
        <v>2216</v>
      </c>
      <c r="D261" s="61" t="s">
        <v>23</v>
      </c>
      <c r="E261" s="65" t="s">
        <v>2222</v>
      </c>
      <c r="F261" s="67" t="s">
        <v>1634</v>
      </c>
      <c r="G261" s="65" t="s">
        <v>2223</v>
      </c>
      <c r="H261" s="67" t="s">
        <v>1748</v>
      </c>
    </row>
    <row r="262" s="67" customFormat="1" hidden="1" outlineLevel="1" spans="2:8">
      <c r="B262" s="67" t="s">
        <v>1627</v>
      </c>
      <c r="C262" s="67" t="s">
        <v>2216</v>
      </c>
      <c r="D262" s="61" t="s">
        <v>17</v>
      </c>
      <c r="E262" s="65" t="s">
        <v>2224</v>
      </c>
      <c r="F262" s="148" t="s">
        <v>276</v>
      </c>
      <c r="G262" s="65" t="s">
        <v>2225</v>
      </c>
      <c r="H262" s="67" t="s">
        <v>1753</v>
      </c>
    </row>
    <row r="263" s="67" customFormat="1" ht="82.5" hidden="1" outlineLevel="1" spans="2:8">
      <c r="B263" s="67" t="s">
        <v>1627</v>
      </c>
      <c r="C263" s="67" t="s">
        <v>2216</v>
      </c>
      <c r="D263" s="61" t="s">
        <v>17</v>
      </c>
      <c r="E263" s="65" t="s">
        <v>2226</v>
      </c>
      <c r="F263" s="148" t="s">
        <v>276</v>
      </c>
      <c r="G263" s="65" t="s">
        <v>2227</v>
      </c>
      <c r="H263" s="67" t="s">
        <v>1757</v>
      </c>
    </row>
    <row r="264" s="67" customFormat="1" ht="33" hidden="1" outlineLevel="1" spans="2:8">
      <c r="B264" s="67" t="s">
        <v>1627</v>
      </c>
      <c r="C264" s="67" t="s">
        <v>2216</v>
      </c>
      <c r="D264" s="61" t="s">
        <v>23</v>
      </c>
      <c r="E264" s="65" t="s">
        <v>2228</v>
      </c>
      <c r="F264" s="67" t="s">
        <v>1803</v>
      </c>
      <c r="G264" s="65" t="s">
        <v>2229</v>
      </c>
      <c r="H264" s="65" t="s">
        <v>2029</v>
      </c>
    </row>
    <row r="265" s="67" customFormat="1" ht="33" hidden="1" outlineLevel="1" spans="2:8">
      <c r="B265" s="67" t="s">
        <v>1627</v>
      </c>
      <c r="C265" s="67" t="s">
        <v>2216</v>
      </c>
      <c r="D265" s="61" t="s">
        <v>23</v>
      </c>
      <c r="E265" s="65" t="s">
        <v>2230</v>
      </c>
      <c r="F265" s="67" t="s">
        <v>1803</v>
      </c>
      <c r="G265" s="65" t="s">
        <v>2229</v>
      </c>
      <c r="H265" s="65" t="s">
        <v>2031</v>
      </c>
    </row>
    <row r="266" s="67" customFormat="1" ht="33" hidden="1" outlineLevel="1" spans="2:8">
      <c r="B266" s="67" t="s">
        <v>1627</v>
      </c>
      <c r="C266" s="67" t="s">
        <v>2216</v>
      </c>
      <c r="D266" s="61" t="s">
        <v>23</v>
      </c>
      <c r="E266" s="65" t="s">
        <v>2231</v>
      </c>
      <c r="F266" s="67" t="s">
        <v>1803</v>
      </c>
      <c r="G266" s="65" t="s">
        <v>2229</v>
      </c>
      <c r="H266" s="67" t="s">
        <v>2033</v>
      </c>
    </row>
    <row r="267" s="67" customFormat="1" ht="33" hidden="1" outlineLevel="1" spans="2:8">
      <c r="B267" s="67" t="s">
        <v>1627</v>
      </c>
      <c r="C267" s="67" t="s">
        <v>2216</v>
      </c>
      <c r="D267" s="61" t="s">
        <v>17</v>
      </c>
      <c r="E267" s="65" t="s">
        <v>2232</v>
      </c>
      <c r="F267" s="148" t="s">
        <v>276</v>
      </c>
      <c r="G267" s="65" t="s">
        <v>1807</v>
      </c>
      <c r="H267" s="67" t="s">
        <v>1760</v>
      </c>
    </row>
    <row r="268" s="67" customFormat="1" ht="33" hidden="1" outlineLevel="1" spans="2:8">
      <c r="B268" s="67" t="s">
        <v>1627</v>
      </c>
      <c r="C268" s="67" t="s">
        <v>2216</v>
      </c>
      <c r="D268" s="61" t="s">
        <v>23</v>
      </c>
      <c r="E268" s="65" t="s">
        <v>2233</v>
      </c>
      <c r="F268" s="67" t="s">
        <v>1762</v>
      </c>
      <c r="G268" s="65" t="s">
        <v>1945</v>
      </c>
      <c r="H268" s="67" t="s">
        <v>1764</v>
      </c>
    </row>
    <row r="269" s="67" customFormat="1" ht="115.5" hidden="1" outlineLevel="1" spans="2:8">
      <c r="B269" s="67" t="s">
        <v>1627</v>
      </c>
      <c r="C269" s="67" t="s">
        <v>2216</v>
      </c>
      <c r="D269" s="61" t="s">
        <v>17</v>
      </c>
      <c r="E269" s="65" t="s">
        <v>2234</v>
      </c>
      <c r="F269" s="148" t="s">
        <v>276</v>
      </c>
      <c r="G269" s="65" t="s">
        <v>2235</v>
      </c>
      <c r="H269" s="65" t="s">
        <v>2236</v>
      </c>
    </row>
    <row r="270" s="67" customFormat="1" ht="33" hidden="1" outlineLevel="1" spans="2:8">
      <c r="B270" s="67" t="s">
        <v>1627</v>
      </c>
      <c r="C270" s="67" t="s">
        <v>2216</v>
      </c>
      <c r="D270" s="61" t="s">
        <v>17</v>
      </c>
      <c r="E270" s="65" t="s">
        <v>1108</v>
      </c>
      <c r="F270" s="148" t="s">
        <v>276</v>
      </c>
      <c r="G270" s="65" t="s">
        <v>2237</v>
      </c>
      <c r="H270" s="67" t="s">
        <v>1101</v>
      </c>
    </row>
    <row r="271" s="67" customFormat="1" ht="33" hidden="1" outlineLevel="1" spans="2:8">
      <c r="B271" s="67" t="s">
        <v>1627</v>
      </c>
      <c r="C271" s="67" t="s">
        <v>2216</v>
      </c>
      <c r="D271" s="61" t="s">
        <v>17</v>
      </c>
      <c r="E271" s="65" t="s">
        <v>2238</v>
      </c>
      <c r="F271" s="148" t="s">
        <v>276</v>
      </c>
      <c r="G271" s="65" t="s">
        <v>2239</v>
      </c>
      <c r="H271" s="67" t="s">
        <v>2240</v>
      </c>
    </row>
    <row r="272" s="67" customFormat="1" ht="99" hidden="1" outlineLevel="1" spans="2:8">
      <c r="B272" s="67" t="s">
        <v>1627</v>
      </c>
      <c r="C272" s="67" t="s">
        <v>2216</v>
      </c>
      <c r="D272" s="61" t="s">
        <v>17</v>
      </c>
      <c r="E272" s="65" t="s">
        <v>2241</v>
      </c>
      <c r="F272" s="148" t="s">
        <v>276</v>
      </c>
      <c r="G272" s="65" t="s">
        <v>2242</v>
      </c>
      <c r="H272" s="67" t="s">
        <v>2243</v>
      </c>
    </row>
    <row r="273" s="67" customFormat="1" ht="99" hidden="1" outlineLevel="1" spans="2:8">
      <c r="B273" s="67" t="s">
        <v>1627</v>
      </c>
      <c r="C273" s="67" t="s">
        <v>2216</v>
      </c>
      <c r="D273" s="61" t="s">
        <v>23</v>
      </c>
      <c r="E273" s="65" t="s">
        <v>2244</v>
      </c>
      <c r="F273" s="148" t="s">
        <v>276</v>
      </c>
      <c r="G273" s="65" t="s">
        <v>2245</v>
      </c>
      <c r="H273" s="65" t="s">
        <v>2246</v>
      </c>
    </row>
    <row r="274" s="67" customFormat="1" ht="99" hidden="1" outlineLevel="1" spans="2:8">
      <c r="B274" s="67" t="s">
        <v>1627</v>
      </c>
      <c r="C274" s="67" t="s">
        <v>2216</v>
      </c>
      <c r="D274" s="61" t="s">
        <v>23</v>
      </c>
      <c r="E274" s="65" t="s">
        <v>2247</v>
      </c>
      <c r="F274" s="148" t="s">
        <v>276</v>
      </c>
      <c r="G274" s="65" t="s">
        <v>2248</v>
      </c>
      <c r="H274" s="65" t="s">
        <v>2249</v>
      </c>
    </row>
    <row r="275" s="67" customFormat="1" ht="99" hidden="1" outlineLevel="1" spans="2:8">
      <c r="B275" s="67" t="s">
        <v>1627</v>
      </c>
      <c r="C275" s="67" t="s">
        <v>2216</v>
      </c>
      <c r="D275" s="61" t="s">
        <v>17</v>
      </c>
      <c r="E275" s="65" t="s">
        <v>2250</v>
      </c>
      <c r="F275" s="148" t="s">
        <v>276</v>
      </c>
      <c r="G275" s="65" t="s">
        <v>2251</v>
      </c>
      <c r="H275" s="65" t="s">
        <v>2252</v>
      </c>
    </row>
    <row r="276" s="67" customFormat="1" ht="115.5" hidden="1" outlineLevel="1" spans="2:8">
      <c r="B276" s="67" t="s">
        <v>1627</v>
      </c>
      <c r="C276" s="67" t="s">
        <v>2216</v>
      </c>
      <c r="D276" s="61" t="s">
        <v>23</v>
      </c>
      <c r="E276" s="65" t="s">
        <v>2253</v>
      </c>
      <c r="F276" s="148" t="s">
        <v>276</v>
      </c>
      <c r="G276" s="65" t="s">
        <v>2254</v>
      </c>
      <c r="H276" s="67" t="s">
        <v>2255</v>
      </c>
    </row>
    <row r="277" s="67" customFormat="1" ht="49.5" hidden="1" outlineLevel="1" spans="2:8">
      <c r="B277" s="67" t="s">
        <v>1627</v>
      </c>
      <c r="C277" s="67" t="s">
        <v>2216</v>
      </c>
      <c r="D277" s="61" t="s">
        <v>23</v>
      </c>
      <c r="E277" s="65" t="s">
        <v>2256</v>
      </c>
      <c r="F277" s="148" t="s">
        <v>276</v>
      </c>
      <c r="G277" s="65" t="s">
        <v>2257</v>
      </c>
      <c r="H277" s="65" t="s">
        <v>2258</v>
      </c>
    </row>
    <row r="278" s="147" customFormat="1" collapsed="1" spans="1:7">
      <c r="A278" s="147" t="s">
        <v>2259</v>
      </c>
      <c r="E278" s="152"/>
      <c r="G278" s="152"/>
    </row>
    <row r="279" s="67" customFormat="1" ht="33" hidden="1" outlineLevel="1" spans="2:8">
      <c r="B279" s="67" t="s">
        <v>1627</v>
      </c>
      <c r="C279" s="67" t="s">
        <v>2260</v>
      </c>
      <c r="D279" s="61" t="s">
        <v>17</v>
      </c>
      <c r="E279" s="65" t="s">
        <v>2261</v>
      </c>
      <c r="F279" s="67" t="s">
        <v>1634</v>
      </c>
      <c r="G279" s="65" t="s">
        <v>2262</v>
      </c>
      <c r="H279" s="65" t="s">
        <v>2263</v>
      </c>
    </row>
    <row r="280" s="67" customFormat="1" ht="33" hidden="1" outlineLevel="1" spans="2:8">
      <c r="B280" s="67" t="s">
        <v>1627</v>
      </c>
      <c r="C280" s="67" t="s">
        <v>2260</v>
      </c>
      <c r="D280" s="61" t="s">
        <v>23</v>
      </c>
      <c r="E280" s="65" t="s">
        <v>2264</v>
      </c>
      <c r="F280" s="67" t="s">
        <v>1634</v>
      </c>
      <c r="G280" s="65" t="s">
        <v>2221</v>
      </c>
      <c r="H280" s="67" t="s">
        <v>1748</v>
      </c>
    </row>
    <row r="281" s="67" customFormat="1" ht="33" hidden="1" outlineLevel="1" spans="2:8">
      <c r="B281" s="67" t="s">
        <v>1627</v>
      </c>
      <c r="C281" s="67" t="s">
        <v>2260</v>
      </c>
      <c r="D281" s="61" t="s">
        <v>23</v>
      </c>
      <c r="E281" s="65" t="s">
        <v>2265</v>
      </c>
      <c r="F281" s="67" t="s">
        <v>1634</v>
      </c>
      <c r="G281" s="65" t="s">
        <v>2223</v>
      </c>
      <c r="H281" s="67" t="s">
        <v>1748</v>
      </c>
    </row>
    <row r="282" s="67" customFormat="1" ht="33" hidden="1" outlineLevel="1" spans="2:8">
      <c r="B282" s="67" t="s">
        <v>1627</v>
      </c>
      <c r="C282" s="67" t="s">
        <v>2260</v>
      </c>
      <c r="D282" s="61" t="s">
        <v>20</v>
      </c>
      <c r="E282" s="65" t="s">
        <v>2266</v>
      </c>
      <c r="F282" s="67" t="s">
        <v>1634</v>
      </c>
      <c r="G282" s="65" t="s">
        <v>2267</v>
      </c>
      <c r="H282" s="67" t="s">
        <v>2268</v>
      </c>
    </row>
    <row r="283" s="147" customFormat="1" collapsed="1" spans="1:7">
      <c r="A283" s="147" t="s">
        <v>2269</v>
      </c>
      <c r="E283" s="152"/>
      <c r="G283" s="152"/>
    </row>
    <row r="284" ht="33" hidden="1" outlineLevel="1" spans="2:8">
      <c r="B284" s="67" t="s">
        <v>1627</v>
      </c>
      <c r="C284" s="67" t="s">
        <v>2270</v>
      </c>
      <c r="D284" s="61" t="s">
        <v>17</v>
      </c>
      <c r="E284" s="65" t="s">
        <v>2271</v>
      </c>
      <c r="F284" s="67" t="s">
        <v>1634</v>
      </c>
      <c r="G284" s="65" t="s">
        <v>2272</v>
      </c>
      <c r="H284" s="65" t="s">
        <v>2273</v>
      </c>
    </row>
    <row r="285" ht="33" hidden="1" outlineLevel="1" spans="2:8">
      <c r="B285" s="67" t="s">
        <v>1627</v>
      </c>
      <c r="C285" s="67" t="s">
        <v>2270</v>
      </c>
      <c r="D285" s="61" t="s">
        <v>17</v>
      </c>
      <c r="E285" s="65" t="s">
        <v>2274</v>
      </c>
      <c r="F285" s="67" t="s">
        <v>1634</v>
      </c>
      <c r="G285" s="65" t="s">
        <v>2275</v>
      </c>
      <c r="H285" s="65" t="s">
        <v>2276</v>
      </c>
    </row>
    <row r="286" ht="33" hidden="1" outlineLevel="1" spans="2:8">
      <c r="B286" s="67" t="s">
        <v>1627</v>
      </c>
      <c r="C286" s="67" t="s">
        <v>2277</v>
      </c>
      <c r="D286" s="61" t="s">
        <v>23</v>
      </c>
      <c r="E286" s="65" t="s">
        <v>2278</v>
      </c>
      <c r="F286" s="67" t="s">
        <v>1634</v>
      </c>
      <c r="G286" s="65" t="s">
        <v>2221</v>
      </c>
      <c r="H286" s="67" t="s">
        <v>1748</v>
      </c>
    </row>
    <row r="287" ht="33" hidden="1" outlineLevel="1" spans="2:8">
      <c r="B287" s="67" t="s">
        <v>1627</v>
      </c>
      <c r="C287" s="67" t="s">
        <v>2277</v>
      </c>
      <c r="D287" s="61" t="s">
        <v>23</v>
      </c>
      <c r="E287" s="65" t="s">
        <v>2279</v>
      </c>
      <c r="F287" s="67" t="s">
        <v>1634</v>
      </c>
      <c r="G287" s="65" t="s">
        <v>2223</v>
      </c>
      <c r="H287" s="67" t="s">
        <v>1748</v>
      </c>
    </row>
    <row r="288" collapsed="1"/>
  </sheetData>
  <mergeCells count="15">
    <mergeCell ref="I2:L2"/>
    <mergeCell ref="I3:L3"/>
    <mergeCell ref="I4:L4"/>
    <mergeCell ref="I5:L5"/>
    <mergeCell ref="A2:A5"/>
    <mergeCell ref="A6:A9"/>
    <mergeCell ref="E29:E32"/>
    <mergeCell ref="E34:E37"/>
    <mergeCell ref="E39:E42"/>
    <mergeCell ref="E44:E47"/>
    <mergeCell ref="E49:E52"/>
    <mergeCell ref="F29:F32"/>
    <mergeCell ref="F34:F37"/>
    <mergeCell ref="F39:F42"/>
    <mergeCell ref="F44:F47"/>
  </mergeCells>
  <conditionalFormatting sqref="D13">
    <cfRule type="cellIs" dxfId="0" priority="147" stopIfTrue="1" operator="equal">
      <formula>"High"</formula>
    </cfRule>
  </conditionalFormatting>
  <conditionalFormatting sqref="D14">
    <cfRule type="cellIs" dxfId="0" priority="145" stopIfTrue="1" operator="equal">
      <formula>"High"</formula>
    </cfRule>
  </conditionalFormatting>
  <conditionalFormatting sqref="D15">
    <cfRule type="cellIs" dxfId="0" priority="144" stopIfTrue="1" operator="equal">
      <formula>"High"</formula>
    </cfRule>
  </conditionalFormatting>
  <conditionalFormatting sqref="D24">
    <cfRule type="cellIs" dxfId="0" priority="142" stopIfTrue="1" operator="equal">
      <formula>"High"</formula>
    </cfRule>
  </conditionalFormatting>
  <conditionalFormatting sqref="D25">
    <cfRule type="cellIs" dxfId="0" priority="141" stopIfTrue="1" operator="equal">
      <formula>"High"</formula>
    </cfRule>
  </conditionalFormatting>
  <conditionalFormatting sqref="D26">
    <cfRule type="cellIs" dxfId="0" priority="140" stopIfTrue="1" operator="equal">
      <formula>"High"</formula>
    </cfRule>
  </conditionalFormatting>
  <conditionalFormatting sqref="D27">
    <cfRule type="cellIs" dxfId="0" priority="13" stopIfTrue="1" operator="equal">
      <formula>"High"</formula>
    </cfRule>
  </conditionalFormatting>
  <conditionalFormatting sqref="D28">
    <cfRule type="cellIs" dxfId="0" priority="137" stopIfTrue="1" operator="equal">
      <formula>"High"</formula>
    </cfRule>
  </conditionalFormatting>
  <conditionalFormatting sqref="D29">
    <cfRule type="cellIs" dxfId="0" priority="136" stopIfTrue="1" operator="equal">
      <formula>"High"</formula>
    </cfRule>
  </conditionalFormatting>
  <conditionalFormatting sqref="D30">
    <cfRule type="cellIs" dxfId="0" priority="135" stopIfTrue="1" operator="equal">
      <formula>"High"</formula>
    </cfRule>
  </conditionalFormatting>
  <conditionalFormatting sqref="D31">
    <cfRule type="cellIs" dxfId="0" priority="134" stopIfTrue="1" operator="equal">
      <formula>"High"</formula>
    </cfRule>
  </conditionalFormatting>
  <conditionalFormatting sqref="D32">
    <cfRule type="cellIs" dxfId="0" priority="133" stopIfTrue="1" operator="equal">
      <formula>"High"</formula>
    </cfRule>
  </conditionalFormatting>
  <conditionalFormatting sqref="D33">
    <cfRule type="cellIs" dxfId="0" priority="132" stopIfTrue="1" operator="equal">
      <formula>"High"</formula>
    </cfRule>
  </conditionalFormatting>
  <conditionalFormatting sqref="D34">
    <cfRule type="cellIs" dxfId="0" priority="131" stopIfTrue="1" operator="equal">
      <formula>"High"</formula>
    </cfRule>
  </conditionalFormatting>
  <conditionalFormatting sqref="D35">
    <cfRule type="cellIs" dxfId="0" priority="130" stopIfTrue="1" operator="equal">
      <formula>"High"</formula>
    </cfRule>
  </conditionalFormatting>
  <conditionalFormatting sqref="D36">
    <cfRule type="cellIs" dxfId="0" priority="129" stopIfTrue="1" operator="equal">
      <formula>"High"</formula>
    </cfRule>
  </conditionalFormatting>
  <conditionalFormatting sqref="D37">
    <cfRule type="cellIs" dxfId="0" priority="128" stopIfTrue="1" operator="equal">
      <formula>"High"</formula>
    </cfRule>
  </conditionalFormatting>
  <conditionalFormatting sqref="D38">
    <cfRule type="cellIs" dxfId="0" priority="127" stopIfTrue="1" operator="equal">
      <formula>"High"</formula>
    </cfRule>
  </conditionalFormatting>
  <conditionalFormatting sqref="D39">
    <cfRule type="cellIs" dxfId="0" priority="126" stopIfTrue="1" operator="equal">
      <formula>"High"</formula>
    </cfRule>
  </conditionalFormatting>
  <conditionalFormatting sqref="D40">
    <cfRule type="cellIs" dxfId="0" priority="125" stopIfTrue="1" operator="equal">
      <formula>"High"</formula>
    </cfRule>
  </conditionalFormatting>
  <conditionalFormatting sqref="D41">
    <cfRule type="cellIs" dxfId="0" priority="124" stopIfTrue="1" operator="equal">
      <formula>"High"</formula>
    </cfRule>
  </conditionalFormatting>
  <conditionalFormatting sqref="D42">
    <cfRule type="cellIs" dxfId="0" priority="123" stopIfTrue="1" operator="equal">
      <formula>"High"</formula>
    </cfRule>
  </conditionalFormatting>
  <conditionalFormatting sqref="D43">
    <cfRule type="cellIs" dxfId="0" priority="122" stopIfTrue="1" operator="equal">
      <formula>"High"</formula>
    </cfRule>
  </conditionalFormatting>
  <conditionalFormatting sqref="D44">
    <cfRule type="cellIs" dxfId="0" priority="121" stopIfTrue="1" operator="equal">
      <formula>"High"</formula>
    </cfRule>
  </conditionalFormatting>
  <conditionalFormatting sqref="D45">
    <cfRule type="cellIs" dxfId="0" priority="120" stopIfTrue="1" operator="equal">
      <formula>"High"</formula>
    </cfRule>
  </conditionalFormatting>
  <conditionalFormatting sqref="D46">
    <cfRule type="cellIs" dxfId="0" priority="119" stopIfTrue="1" operator="equal">
      <formula>"High"</formula>
    </cfRule>
  </conditionalFormatting>
  <conditionalFormatting sqref="D47">
    <cfRule type="cellIs" dxfId="0" priority="118" stopIfTrue="1" operator="equal">
      <formula>"High"</formula>
    </cfRule>
  </conditionalFormatting>
  <conditionalFormatting sqref="D48">
    <cfRule type="cellIs" dxfId="0" priority="117" stopIfTrue="1" operator="equal">
      <formula>"High"</formula>
    </cfRule>
  </conditionalFormatting>
  <conditionalFormatting sqref="D53">
    <cfRule type="cellIs" dxfId="0" priority="112" stopIfTrue="1" operator="equal">
      <formula>"High"</formula>
    </cfRule>
  </conditionalFormatting>
  <conditionalFormatting sqref="D54">
    <cfRule type="cellIs" dxfId="0" priority="111" stopIfTrue="1" operator="equal">
      <formula>"High"</formula>
    </cfRule>
  </conditionalFormatting>
  <conditionalFormatting sqref="D55">
    <cfRule type="cellIs" dxfId="0" priority="110" stopIfTrue="1" operator="equal">
      <formula>"High"</formula>
    </cfRule>
  </conditionalFormatting>
  <conditionalFormatting sqref="D56">
    <cfRule type="cellIs" dxfId="0" priority="109" stopIfTrue="1" operator="equal">
      <formula>"High"</formula>
    </cfRule>
  </conditionalFormatting>
  <conditionalFormatting sqref="D57">
    <cfRule type="cellIs" dxfId="0" priority="108" stopIfTrue="1" operator="equal">
      <formula>"High"</formula>
    </cfRule>
  </conditionalFormatting>
  <conditionalFormatting sqref="D58">
    <cfRule type="cellIs" dxfId="0" priority="107" stopIfTrue="1" operator="equal">
      <formula>"High"</formula>
    </cfRule>
  </conditionalFormatting>
  <conditionalFormatting sqref="D59">
    <cfRule type="cellIs" dxfId="0" priority="12" stopIfTrue="1" operator="equal">
      <formula>"High"</formula>
    </cfRule>
  </conditionalFormatting>
  <conditionalFormatting sqref="D60">
    <cfRule type="cellIs" dxfId="0" priority="105" stopIfTrue="1" operator="equal">
      <formula>"High"</formula>
    </cfRule>
  </conditionalFormatting>
  <conditionalFormatting sqref="D66">
    <cfRule type="cellIs" dxfId="0" priority="103" stopIfTrue="1" operator="equal">
      <formula>"High"</formula>
    </cfRule>
  </conditionalFormatting>
  <conditionalFormatting sqref="D124">
    <cfRule type="cellIs" dxfId="0" priority="101" stopIfTrue="1" operator="equal">
      <formula>"High"</formula>
    </cfRule>
  </conditionalFormatting>
  <conditionalFormatting sqref="D125">
    <cfRule type="cellIs" dxfId="0" priority="100" stopIfTrue="1" operator="equal">
      <formula>"High"</formula>
    </cfRule>
  </conditionalFormatting>
  <conditionalFormatting sqref="D126">
    <cfRule type="cellIs" dxfId="0" priority="99" stopIfTrue="1" operator="equal">
      <formula>"High"</formula>
    </cfRule>
  </conditionalFormatting>
  <conditionalFormatting sqref="D127">
    <cfRule type="cellIs" dxfId="0" priority="98" stopIfTrue="1" operator="equal">
      <formula>"High"</formula>
    </cfRule>
  </conditionalFormatting>
  <conditionalFormatting sqref="D128">
    <cfRule type="cellIs" dxfId="0" priority="97" stopIfTrue="1" operator="equal">
      <formula>"High"</formula>
    </cfRule>
  </conditionalFormatting>
  <conditionalFormatting sqref="D129">
    <cfRule type="cellIs" dxfId="0" priority="11" stopIfTrue="1" operator="equal">
      <formula>"High"</formula>
    </cfRule>
  </conditionalFormatting>
  <conditionalFormatting sqref="D130">
    <cfRule type="cellIs" dxfId="0" priority="95" stopIfTrue="1" operator="equal">
      <formula>"High"</formula>
    </cfRule>
  </conditionalFormatting>
  <conditionalFormatting sqref="D131">
    <cfRule type="cellIs" dxfId="0" priority="94" stopIfTrue="1" operator="equal">
      <formula>"High"</formula>
    </cfRule>
  </conditionalFormatting>
  <conditionalFormatting sqref="D132">
    <cfRule type="cellIs" dxfId="0" priority="93" stopIfTrue="1" operator="equal">
      <formula>"High"</formula>
    </cfRule>
  </conditionalFormatting>
  <conditionalFormatting sqref="D133">
    <cfRule type="cellIs" dxfId="0" priority="92" stopIfTrue="1" operator="equal">
      <formula>"High"</formula>
    </cfRule>
  </conditionalFormatting>
  <conditionalFormatting sqref="D134">
    <cfRule type="cellIs" dxfId="0" priority="91" stopIfTrue="1" operator="equal">
      <formula>"High"</formula>
    </cfRule>
  </conditionalFormatting>
  <conditionalFormatting sqref="D147">
    <cfRule type="cellIs" dxfId="0" priority="87" stopIfTrue="1" operator="equal">
      <formula>"High"</formula>
    </cfRule>
  </conditionalFormatting>
  <conditionalFormatting sqref="D150">
    <cfRule type="cellIs" dxfId="0" priority="9" stopIfTrue="1" operator="equal">
      <formula>"High"</formula>
    </cfRule>
  </conditionalFormatting>
  <conditionalFormatting sqref="D155">
    <cfRule type="cellIs" dxfId="0" priority="86" stopIfTrue="1" operator="equal">
      <formula>"High"</formula>
    </cfRule>
  </conditionalFormatting>
  <conditionalFormatting sqref="D156">
    <cfRule type="cellIs" dxfId="0" priority="85" stopIfTrue="1" operator="equal">
      <formula>"High"</formula>
    </cfRule>
  </conditionalFormatting>
  <conditionalFormatting sqref="D157">
    <cfRule type="cellIs" dxfId="0" priority="72" stopIfTrue="1" operator="equal">
      <formula>"High"</formula>
    </cfRule>
  </conditionalFormatting>
  <conditionalFormatting sqref="D161">
    <cfRule type="cellIs" dxfId="0" priority="83" stopIfTrue="1" operator="equal">
      <formula>"High"</formula>
    </cfRule>
  </conditionalFormatting>
  <conditionalFormatting sqref="D162">
    <cfRule type="cellIs" dxfId="0" priority="81" stopIfTrue="1" operator="equal">
      <formula>"High"</formula>
    </cfRule>
  </conditionalFormatting>
  <conditionalFormatting sqref="D163">
    <cfRule type="cellIs" dxfId="0" priority="82" stopIfTrue="1" operator="equal">
      <formula>"High"</formula>
    </cfRule>
  </conditionalFormatting>
  <conditionalFormatting sqref="D164">
    <cfRule type="cellIs" dxfId="0" priority="76" stopIfTrue="1" operator="equal">
      <formula>"High"</formula>
    </cfRule>
  </conditionalFormatting>
  <conditionalFormatting sqref="D165">
    <cfRule type="cellIs" dxfId="0" priority="75" stopIfTrue="1" operator="equal">
      <formula>"High"</formula>
    </cfRule>
  </conditionalFormatting>
  <conditionalFormatting sqref="D182">
    <cfRule type="cellIs" dxfId="0" priority="67" stopIfTrue="1" operator="equal">
      <formula>"High"</formula>
    </cfRule>
  </conditionalFormatting>
  <conditionalFormatting sqref="D183">
    <cfRule type="cellIs" dxfId="0" priority="70" stopIfTrue="1" operator="equal">
      <formula>"High"</formula>
    </cfRule>
  </conditionalFormatting>
  <conditionalFormatting sqref="D184">
    <cfRule type="cellIs" dxfId="0" priority="68" stopIfTrue="1" operator="equal">
      <formula>"High"</formula>
    </cfRule>
  </conditionalFormatting>
  <conditionalFormatting sqref="D185">
    <cfRule type="cellIs" dxfId="0" priority="69" stopIfTrue="1" operator="equal">
      <formula>"High"</formula>
    </cfRule>
  </conditionalFormatting>
  <conditionalFormatting sqref="D186">
    <cfRule type="cellIs" dxfId="0" priority="14" stopIfTrue="1" operator="equal">
      <formula>"High"</formula>
    </cfRule>
  </conditionalFormatting>
  <conditionalFormatting sqref="D187">
    <cfRule type="cellIs" dxfId="0" priority="65" stopIfTrue="1" operator="equal">
      <formula>"High"</formula>
    </cfRule>
  </conditionalFormatting>
  <conditionalFormatting sqref="D188">
    <cfRule type="cellIs" dxfId="0" priority="64" stopIfTrue="1" operator="equal">
      <formula>"High"</formula>
    </cfRule>
  </conditionalFormatting>
  <conditionalFormatting sqref="D189">
    <cfRule type="cellIs" dxfId="0" priority="63" stopIfTrue="1" operator="equal">
      <formula>"High"</formula>
    </cfRule>
  </conditionalFormatting>
  <conditionalFormatting sqref="D190">
    <cfRule type="cellIs" dxfId="0" priority="62" stopIfTrue="1" operator="equal">
      <formula>"High"</formula>
    </cfRule>
  </conditionalFormatting>
  <conditionalFormatting sqref="D191">
    <cfRule type="cellIs" dxfId="0" priority="61" stopIfTrue="1" operator="equal">
      <formula>"High"</formula>
    </cfRule>
  </conditionalFormatting>
  <conditionalFormatting sqref="D192">
    <cfRule type="cellIs" dxfId="0" priority="60" stopIfTrue="1" operator="equal">
      <formula>"High"</formula>
    </cfRule>
  </conditionalFormatting>
  <conditionalFormatting sqref="D193">
    <cfRule type="cellIs" dxfId="0" priority="59" stopIfTrue="1" operator="equal">
      <formula>"High"</formula>
    </cfRule>
  </conditionalFormatting>
  <conditionalFormatting sqref="D205">
    <cfRule type="cellIs" dxfId="0" priority="57" stopIfTrue="1" operator="equal">
      <formula>"High"</formula>
    </cfRule>
  </conditionalFormatting>
  <conditionalFormatting sqref="D206">
    <cfRule type="cellIs" dxfId="0" priority="56" stopIfTrue="1" operator="equal">
      <formula>"High"</formula>
    </cfRule>
  </conditionalFormatting>
  <conditionalFormatting sqref="D207">
    <cfRule type="cellIs" dxfId="0" priority="55" stopIfTrue="1" operator="equal">
      <formula>"High"</formula>
    </cfRule>
  </conditionalFormatting>
  <conditionalFormatting sqref="D208">
    <cfRule type="cellIs" dxfId="0" priority="54" stopIfTrue="1" operator="equal">
      <formula>"High"</formula>
    </cfRule>
  </conditionalFormatting>
  <conditionalFormatting sqref="D209">
    <cfRule type="cellIs" dxfId="0" priority="53" stopIfTrue="1" operator="equal">
      <formula>"High"</formula>
    </cfRule>
  </conditionalFormatting>
  <conditionalFormatting sqref="D210">
    <cfRule type="cellIs" dxfId="0" priority="52" stopIfTrue="1" operator="equal">
      <formula>"High"</formula>
    </cfRule>
  </conditionalFormatting>
  <conditionalFormatting sqref="D211">
    <cfRule type="cellIs" dxfId="0" priority="51" stopIfTrue="1" operator="equal">
      <formula>"High"</formula>
    </cfRule>
  </conditionalFormatting>
  <conditionalFormatting sqref="D212">
    <cfRule type="cellIs" dxfId="0" priority="50" stopIfTrue="1" operator="equal">
      <formula>"High"</formula>
    </cfRule>
  </conditionalFormatting>
  <conditionalFormatting sqref="D226">
    <cfRule type="cellIs" dxfId="0" priority="48" stopIfTrue="1" operator="equal">
      <formula>"High"</formula>
    </cfRule>
  </conditionalFormatting>
  <conditionalFormatting sqref="D227">
    <cfRule type="cellIs" dxfId="0" priority="47" stopIfTrue="1" operator="equal">
      <formula>"High"</formula>
    </cfRule>
  </conditionalFormatting>
  <conditionalFormatting sqref="D228">
    <cfRule type="cellIs" dxfId="0" priority="46" stopIfTrue="1" operator="equal">
      <formula>"High"</formula>
    </cfRule>
  </conditionalFormatting>
  <conditionalFormatting sqref="D229">
    <cfRule type="cellIs" dxfId="0" priority="45" stopIfTrue="1" operator="equal">
      <formula>"High"</formula>
    </cfRule>
  </conditionalFormatting>
  <conditionalFormatting sqref="D230">
    <cfRule type="cellIs" dxfId="0" priority="44" stopIfTrue="1" operator="equal">
      <formula>"High"</formula>
    </cfRule>
  </conditionalFormatting>
  <conditionalFormatting sqref="D231">
    <cfRule type="cellIs" dxfId="0" priority="43" stopIfTrue="1" operator="equal">
      <formula>"High"</formula>
    </cfRule>
  </conditionalFormatting>
  <conditionalFormatting sqref="D245">
    <cfRule type="cellIs" dxfId="0" priority="41" stopIfTrue="1" operator="equal">
      <formula>"High"</formula>
    </cfRule>
  </conditionalFormatting>
  <conditionalFormatting sqref="D246">
    <cfRule type="cellIs" dxfId="0" priority="40" stopIfTrue="1" operator="equal">
      <formula>"High"</formula>
    </cfRule>
  </conditionalFormatting>
  <conditionalFormatting sqref="D247">
    <cfRule type="cellIs" dxfId="0" priority="39" stopIfTrue="1" operator="equal">
      <formula>"High"</formula>
    </cfRule>
  </conditionalFormatting>
  <conditionalFormatting sqref="D248">
    <cfRule type="cellIs" dxfId="0" priority="38" stopIfTrue="1" operator="equal">
      <formula>"High"</formula>
    </cfRule>
  </conditionalFormatting>
  <conditionalFormatting sqref="D249">
    <cfRule type="cellIs" dxfId="0" priority="37" stopIfTrue="1" operator="equal">
      <formula>"High"</formula>
    </cfRule>
  </conditionalFormatting>
  <conditionalFormatting sqref="D250">
    <cfRule type="cellIs" dxfId="0" priority="36" stopIfTrue="1" operator="equal">
      <formula>"High"</formula>
    </cfRule>
  </conditionalFormatting>
  <conditionalFormatting sqref="D251">
    <cfRule type="cellIs" dxfId="0" priority="35" stopIfTrue="1" operator="equal">
      <formula>"High"</formula>
    </cfRule>
  </conditionalFormatting>
  <conditionalFormatting sqref="D252">
    <cfRule type="cellIs" dxfId="0" priority="34" stopIfTrue="1" operator="equal">
      <formula>"High"</formula>
    </cfRule>
  </conditionalFormatting>
  <conditionalFormatting sqref="D253">
    <cfRule type="cellIs" dxfId="0" priority="33" stopIfTrue="1" operator="equal">
      <formula>"High"</formula>
    </cfRule>
  </conditionalFormatting>
  <conditionalFormatting sqref="D254">
    <cfRule type="cellIs" dxfId="0" priority="32" stopIfTrue="1" operator="equal">
      <formula>"High"</formula>
    </cfRule>
  </conditionalFormatting>
  <conditionalFormatting sqref="D255">
    <cfRule type="cellIs" dxfId="0" priority="31" stopIfTrue="1" operator="equal">
      <formula>"High"</formula>
    </cfRule>
  </conditionalFormatting>
  <conditionalFormatting sqref="D256">
    <cfRule type="cellIs" dxfId="0" priority="30" stopIfTrue="1" operator="equal">
      <formula>"High"</formula>
    </cfRule>
  </conditionalFormatting>
  <conditionalFormatting sqref="D257">
    <cfRule type="cellIs" dxfId="0" priority="28" stopIfTrue="1" operator="equal">
      <formula>"High"</formula>
    </cfRule>
  </conditionalFormatting>
  <conditionalFormatting sqref="D269">
    <cfRule type="cellIs" dxfId="0" priority="26" stopIfTrue="1" operator="equal">
      <formula>"High"</formula>
    </cfRule>
  </conditionalFormatting>
  <conditionalFormatting sqref="D270">
    <cfRule type="cellIs" dxfId="0" priority="25" stopIfTrue="1" operator="equal">
      <formula>"High"</formula>
    </cfRule>
  </conditionalFormatting>
  <conditionalFormatting sqref="D271">
    <cfRule type="cellIs" dxfId="0" priority="24" stopIfTrue="1" operator="equal">
      <formula>"High"</formula>
    </cfRule>
  </conditionalFormatting>
  <conditionalFormatting sqref="D272">
    <cfRule type="cellIs" dxfId="0" priority="23" stopIfTrue="1" operator="equal">
      <formula>"High"</formula>
    </cfRule>
  </conditionalFormatting>
  <conditionalFormatting sqref="D273">
    <cfRule type="cellIs" dxfId="0" priority="21" stopIfTrue="1" operator="equal">
      <formula>"High"</formula>
    </cfRule>
  </conditionalFormatting>
  <conditionalFormatting sqref="D274">
    <cfRule type="cellIs" dxfId="0" priority="20" stopIfTrue="1" operator="equal">
      <formula>"High"</formula>
    </cfRule>
  </conditionalFormatting>
  <conditionalFormatting sqref="D275">
    <cfRule type="cellIs" dxfId="0" priority="22" stopIfTrue="1" operator="equal">
      <formula>"High"</formula>
    </cfRule>
  </conditionalFormatting>
  <conditionalFormatting sqref="D276">
    <cfRule type="cellIs" dxfId="0" priority="18" stopIfTrue="1" operator="equal">
      <formula>"High"</formula>
    </cfRule>
  </conditionalFormatting>
  <conditionalFormatting sqref="D277">
    <cfRule type="cellIs" dxfId="0" priority="19" stopIfTrue="1" operator="equal">
      <formula>"High"</formula>
    </cfRule>
  </conditionalFormatting>
  <conditionalFormatting sqref="D16:D22">
    <cfRule type="cellIs" dxfId="0" priority="143" stopIfTrue="1" operator="equal">
      <formula>"High"</formula>
    </cfRule>
  </conditionalFormatting>
  <conditionalFormatting sqref="D49:D52">
    <cfRule type="cellIs" dxfId="0" priority="116" stopIfTrue="1" operator="equal">
      <formula>"High"</formula>
    </cfRule>
  </conditionalFormatting>
  <conditionalFormatting sqref="D118:D123">
    <cfRule type="cellIs" dxfId="0" priority="102" stopIfTrue="1" operator="equal">
      <formula>"High"</formula>
    </cfRule>
  </conditionalFormatting>
  <conditionalFormatting sqref="D135:D136">
    <cfRule type="cellIs" dxfId="0" priority="90" stopIfTrue="1" operator="equal">
      <formula>"High"</formula>
    </cfRule>
  </conditionalFormatting>
  <conditionalFormatting sqref="D141:D142">
    <cfRule type="cellIs" dxfId="0" priority="10" stopIfTrue="1" operator="equal">
      <formula>"High"</formula>
    </cfRule>
  </conditionalFormatting>
  <conditionalFormatting sqref="D158:D160">
    <cfRule type="cellIs" dxfId="0" priority="73" stopIfTrue="1" operator="equal">
      <formula>"High"</formula>
    </cfRule>
  </conditionalFormatting>
  <conditionalFormatting sqref="D166:D169">
    <cfRule type="cellIs" dxfId="0" priority="74" stopIfTrue="1" operator="equal">
      <formula>"High"</formula>
    </cfRule>
  </conditionalFormatting>
  <conditionalFormatting sqref="D173:D174">
    <cfRule type="cellIs" dxfId="0" priority="7" stopIfTrue="1" operator="equal">
      <formula>"High"</formula>
    </cfRule>
  </conditionalFormatting>
  <conditionalFormatting sqref="D198:D199">
    <cfRule type="cellIs" dxfId="0" priority="6" stopIfTrue="1" operator="equal">
      <formula>"High"</formula>
    </cfRule>
  </conditionalFormatting>
  <conditionalFormatting sqref="D202:D204">
    <cfRule type="cellIs" dxfId="0" priority="8" stopIfTrue="1" operator="equal">
      <formula>"High"</formula>
    </cfRule>
  </conditionalFormatting>
  <conditionalFormatting sqref="D217:D218">
    <cfRule type="cellIs" dxfId="0" priority="5" stopIfTrue="1" operator="equal">
      <formula>"High"</formula>
    </cfRule>
  </conditionalFormatting>
  <conditionalFormatting sqref="D221:D223">
    <cfRule type="cellIs" dxfId="0" priority="4" stopIfTrue="1" operator="equal">
      <formula>"High"</formula>
    </cfRule>
  </conditionalFormatting>
  <conditionalFormatting sqref="D236:D237">
    <cfRule type="cellIs" dxfId="0" priority="3" stopIfTrue="1" operator="equal">
      <formula>"High"</formula>
    </cfRule>
  </conditionalFormatting>
  <conditionalFormatting sqref="D240:D242">
    <cfRule type="cellIs" dxfId="0" priority="2" stopIfTrue="1" operator="equal">
      <formula>"High"</formula>
    </cfRule>
  </conditionalFormatting>
  <conditionalFormatting sqref="D264:D266">
    <cfRule type="cellIs" dxfId="0" priority="1" stopIfTrue="1" operator="equal">
      <formula>"High"</formula>
    </cfRule>
  </conditionalFormatting>
  <conditionalFormatting sqref="D279:D282">
    <cfRule type="cellIs" dxfId="0" priority="17" stopIfTrue="1" operator="equal">
      <formula>"High"</formula>
    </cfRule>
  </conditionalFormatting>
  <conditionalFormatting sqref="D284:D287">
    <cfRule type="cellIs" dxfId="0" priority="16" stopIfTrue="1" operator="equal">
      <formula>"High"</formula>
    </cfRule>
  </conditionalFormatting>
  <conditionalFormatting sqref="M2:M5">
    <cfRule type="expression" dxfId="1" priority="151" stopIfTrue="1">
      <formula>NOT(ISERROR(SEARCH("Block",M2)))</formula>
    </cfRule>
    <cfRule type="expression" dxfId="2" priority="150" stopIfTrue="1">
      <formula>NOT(ISERROR(SEARCH("Pass",M2)))</formula>
    </cfRule>
    <cfRule type="expression" dxfId="3" priority="148" stopIfTrue="1">
      <formula>NOT(ISERROR(SEARCH("Fail",M2)))</formula>
    </cfRule>
  </conditionalFormatting>
  <conditionalFormatting sqref="I3:K5">
    <cfRule type="cellIs" dxfId="0" priority="149" stopIfTrue="1" operator="equal">
      <formula>"High"</formula>
    </cfRule>
  </conditionalFormatting>
  <conditionalFormatting sqref="D61:D65 D67:D117 D137 D194 D213 D232 D258">
    <cfRule type="cellIs" dxfId="0" priority="104" stopIfTrue="1" operator="equal">
      <formula>"High"</formula>
    </cfRule>
  </conditionalFormatting>
  <conditionalFormatting sqref="D138:D140 D143:D146">
    <cfRule type="cellIs" dxfId="0" priority="88" stopIfTrue="1" operator="equal">
      <formula>"High"</formula>
    </cfRule>
  </conditionalFormatting>
  <conditionalFormatting sqref="D148:D149 D151:D154">
    <cfRule type="cellIs" dxfId="0" priority="84" stopIfTrue="1" operator="equal">
      <formula>"High"</formula>
    </cfRule>
  </conditionalFormatting>
  <conditionalFormatting sqref="D170:D172 D175:D181">
    <cfRule type="cellIs" dxfId="0" priority="71" stopIfTrue="1" operator="equal">
      <formula>"High"</formula>
    </cfRule>
  </conditionalFormatting>
  <conditionalFormatting sqref="D195:D197 D200:D201">
    <cfRule type="cellIs" dxfId="0" priority="58" stopIfTrue="1" operator="equal">
      <formula>"High"</formula>
    </cfRule>
  </conditionalFormatting>
  <conditionalFormatting sqref="D214:D216 D219:D220 D224:D225">
    <cfRule type="cellIs" dxfId="0" priority="49" stopIfTrue="1" operator="equal">
      <formula>"High"</formula>
    </cfRule>
  </conditionalFormatting>
  <conditionalFormatting sqref="D233:D235 D238:D239 D243:D244">
    <cfRule type="cellIs" dxfId="0" priority="42" stopIfTrue="1" operator="equal">
      <formula>"High"</formula>
    </cfRule>
  </conditionalFormatting>
  <conditionalFormatting sqref="D259:D263 D267:D268">
    <cfRule type="cellIs" dxfId="0" priority="27" stopIfTrue="1" operator="equal">
      <formula>"High"</formula>
    </cfRule>
  </conditionalFormatting>
  <dataValidations count="3">
    <dataValidation type="list" allowBlank="1" showInputMessage="1" showErrorMessage="1" sqref="D13 D14 D15 D24 D25 D26 D27 D28 D29 D30 D31 D32 D33 D34 D35 D36 D37 D38 D39 D40 D41 D42 D43 D44 D45 D46 D47 D48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50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9 D280 D281 D282 D284 D285 D286 D287 D16:D22 D49:D52 D148:D149 D151:D154 I3:I5 J3:J5 K3:K5 L3:L5 N3:N5 O3:O5">
      <formula1>"High,Medium,Low"</formula1>
    </dataValidation>
    <dataValidation type="list" allowBlank="1" showInputMessage="1" showErrorMessage="1" sqref="I13 J13">
      <formula1>"pass,fail,block"</formula1>
    </dataValidation>
    <dataValidation type="list" allowBlank="1" showInputMessage="1" showErrorMessage="1" sqref="M2:M5">
      <formula1>"王运东,严建敏,郑娜,朱舜,李生辉,王琴,王致峦,黄春梅,胡蝶,宾夏玲,执行人"</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739"/>
  <sheetViews>
    <sheetView zoomScale="115" zoomScaleNormal="115" workbookViewId="0">
      <selection activeCell="F745" sqref="F745"/>
    </sheetView>
  </sheetViews>
  <sheetFormatPr defaultColWidth="9" defaultRowHeight="16.5"/>
  <cols>
    <col min="1" max="1" width="3.875" style="92" customWidth="1"/>
    <col min="2" max="2" width="9.15833333333333" style="92" customWidth="1"/>
    <col min="3" max="3" width="10" style="92" customWidth="1"/>
    <col min="4" max="4" width="10" style="101" customWidth="1"/>
    <col min="5" max="5" width="38.5" style="92" customWidth="1"/>
    <col min="6" max="6" width="32.75" style="98" customWidth="1"/>
    <col min="7" max="7" width="40.875" style="92" customWidth="1"/>
    <col min="8" max="8" width="38.125" style="92" customWidth="1"/>
    <col min="9" max="9" width="16.5" style="92" customWidth="1"/>
    <col min="10" max="10" width="15.25" style="92" customWidth="1"/>
    <col min="11" max="12" width="9" style="92"/>
    <col min="13" max="13" width="16.625" style="92" customWidth="1"/>
    <col min="14" max="20" width="9" style="92"/>
    <col min="21" max="21" width="14.125" style="92" customWidth="1"/>
    <col min="22" max="22" width="9" style="92"/>
    <col min="23" max="23" width="11" style="92" customWidth="1"/>
    <col min="24" max="16384" width="9" style="92"/>
  </cols>
  <sheetData>
    <row r="1" s="92" customFormat="1" spans="2:16">
      <c r="B1" s="65"/>
      <c r="C1" s="65"/>
      <c r="D1" s="102"/>
      <c r="E1" s="65"/>
      <c r="F1" s="103"/>
      <c r="G1" s="65"/>
      <c r="H1" s="92"/>
      <c r="I1" s="65"/>
      <c r="J1" s="65"/>
      <c r="K1" s="65"/>
      <c r="L1" s="65"/>
      <c r="M1" s="65"/>
      <c r="N1" s="65"/>
      <c r="O1" s="65"/>
      <c r="P1" s="65"/>
    </row>
    <row r="2" s="89" customFormat="1" spans="1:23">
      <c r="A2" s="104" t="s">
        <v>10</v>
      </c>
      <c r="B2" s="105" t="s">
        <v>11</v>
      </c>
      <c r="C2" s="106">
        <f>(G3+G4+G5)/$G$2</f>
        <v>0</v>
      </c>
      <c r="D2" s="105" t="s">
        <v>12</v>
      </c>
      <c r="E2" s="106">
        <f>1-((G3+G4+G5)/$G$2)</f>
        <v>1</v>
      </c>
      <c r="F2" s="107" t="s">
        <v>13</v>
      </c>
      <c r="G2" s="108">
        <f>COUNTIFS(D$1:D$65753,"High")+COUNTIFS(D$1:D$65753,"Medium")+COUNTIFS(D$1:D$65753,"Low")</f>
        <v>688</v>
      </c>
      <c r="H2" s="105"/>
      <c r="I2" s="116" t="s">
        <v>14</v>
      </c>
      <c r="J2" s="116"/>
      <c r="K2" s="116"/>
      <c r="L2" s="117"/>
      <c r="M2" s="118"/>
      <c r="N2" s="119"/>
      <c r="O2" s="119"/>
      <c r="P2" s="120">
        <f>COUNTIFS(D$1:D$65753,"High")+COUNTIFS(D$1:D$65753,"Medium")+COUNTIFS(D$1:D$65753,"Low")</f>
        <v>688</v>
      </c>
      <c r="R2" s="92"/>
      <c r="S2" s="92"/>
      <c r="T2" s="92"/>
      <c r="U2" s="92"/>
      <c r="V2" s="92"/>
      <c r="W2" s="92"/>
    </row>
    <row r="3" s="89" customFormat="1" spans="1:23">
      <c r="A3" s="104"/>
      <c r="B3" s="105" t="s">
        <v>15</v>
      </c>
      <c r="C3" s="106">
        <f>(G3)/$G$2</f>
        <v>0</v>
      </c>
      <c r="D3" s="105"/>
      <c r="E3" s="106"/>
      <c r="F3" s="107" t="s">
        <v>16</v>
      </c>
      <c r="G3" s="109">
        <f>COUNTIF(I:I,"Pass")</f>
        <v>0</v>
      </c>
      <c r="H3" s="109"/>
      <c r="I3" s="121" t="s">
        <v>17</v>
      </c>
      <c r="J3" s="121"/>
      <c r="K3" s="121"/>
      <c r="L3" s="121"/>
      <c r="M3" s="118"/>
      <c r="N3" s="114"/>
      <c r="O3" s="114"/>
      <c r="P3" s="120">
        <f>COUNTIFS(D$1:D$65753,"High")</f>
        <v>245</v>
      </c>
      <c r="R3" s="92"/>
      <c r="S3" s="92"/>
      <c r="T3" s="92"/>
      <c r="U3" s="92"/>
      <c r="V3" s="92"/>
      <c r="W3" s="92"/>
    </row>
    <row r="4" s="89" customFormat="1" spans="1:23">
      <c r="A4" s="104"/>
      <c r="B4" s="105" t="s">
        <v>18</v>
      </c>
      <c r="C4" s="106">
        <f>(G4)/$G$2</f>
        <v>0</v>
      </c>
      <c r="D4" s="105"/>
      <c r="E4" s="106"/>
      <c r="F4" s="107" t="s">
        <v>19</v>
      </c>
      <c r="G4" s="109">
        <f>COUNTIF(I:I,"Fail")</f>
        <v>0</v>
      </c>
      <c r="H4" s="109"/>
      <c r="I4" s="121" t="s">
        <v>20</v>
      </c>
      <c r="J4" s="121"/>
      <c r="K4" s="121"/>
      <c r="L4" s="121"/>
      <c r="M4" s="118"/>
      <c r="N4" s="114"/>
      <c r="O4" s="114"/>
      <c r="P4" s="120">
        <f>COUNTIFS(D$1:D$65753,"Medium")</f>
        <v>257</v>
      </c>
      <c r="R4" s="92"/>
      <c r="S4" s="92"/>
      <c r="T4" s="92"/>
      <c r="U4" s="92"/>
      <c r="V4" s="92"/>
      <c r="W4" s="92"/>
    </row>
    <row r="5" s="89" customFormat="1" spans="1:23">
      <c r="A5" s="104"/>
      <c r="B5" s="105" t="s">
        <v>21</v>
      </c>
      <c r="C5" s="106">
        <f>(G5)/$G$2</f>
        <v>0</v>
      </c>
      <c r="D5" s="105"/>
      <c r="E5" s="106"/>
      <c r="F5" s="107" t="s">
        <v>22</v>
      </c>
      <c r="G5" s="109">
        <f>COUNTIF(I:I,"Block")</f>
        <v>0</v>
      </c>
      <c r="H5" s="109"/>
      <c r="I5" s="121" t="s">
        <v>23</v>
      </c>
      <c r="J5" s="121"/>
      <c r="K5" s="121"/>
      <c r="L5" s="121"/>
      <c r="M5" s="118"/>
      <c r="N5" s="114"/>
      <c r="O5" s="114"/>
      <c r="P5" s="120">
        <f>COUNTIFS(D$1:D$65753,"Low")</f>
        <v>186</v>
      </c>
      <c r="R5" s="92"/>
      <c r="S5" s="92"/>
      <c r="T5" s="92"/>
      <c r="U5" s="92"/>
      <c r="V5" s="92"/>
      <c r="W5" s="92"/>
    </row>
    <row r="6" s="92" customFormat="1" spans="1:7">
      <c r="A6" s="102" t="s">
        <v>24</v>
      </c>
      <c r="B6" s="105" t="s">
        <v>11</v>
      </c>
      <c r="C6" s="106">
        <f>(G7+G8+G9)/$G$2</f>
        <v>0</v>
      </c>
      <c r="D6" s="105" t="s">
        <v>12</v>
      </c>
      <c r="E6" s="106">
        <f>1-((G7+G8+G9)/$G$2)</f>
        <v>1</v>
      </c>
      <c r="F6" s="107" t="s">
        <v>13</v>
      </c>
      <c r="G6" s="108">
        <f>COUNTIFS(D$1:D$65753,"High")+COUNTIFS(D$1:D$65753,"Medium")+COUNTIFS(D$1:D$65753,"Low")</f>
        <v>688</v>
      </c>
    </row>
    <row r="7" s="92" customFormat="1" spans="1:7">
      <c r="A7" s="102"/>
      <c r="B7" s="105" t="s">
        <v>15</v>
      </c>
      <c r="C7" s="106">
        <f>(G7)/$G$2</f>
        <v>0</v>
      </c>
      <c r="D7" s="105"/>
      <c r="E7" s="106"/>
      <c r="F7" s="107" t="s">
        <v>16</v>
      </c>
      <c r="G7" s="109">
        <f>COUNTIF(J:J,"Pass")</f>
        <v>0</v>
      </c>
    </row>
    <row r="8" s="92" customFormat="1" spans="1:7">
      <c r="A8" s="102"/>
      <c r="B8" s="105" t="s">
        <v>18</v>
      </c>
      <c r="C8" s="106">
        <f>(G8)/$G$2</f>
        <v>0</v>
      </c>
      <c r="D8" s="105"/>
      <c r="E8" s="106"/>
      <c r="F8" s="107" t="s">
        <v>19</v>
      </c>
      <c r="G8" s="109">
        <f>COUNTIF(J:J,"Fail")</f>
        <v>0</v>
      </c>
    </row>
    <row r="9" s="92" customFormat="1" spans="1:7">
      <c r="A9" s="102"/>
      <c r="B9" s="105" t="s">
        <v>21</v>
      </c>
      <c r="C9" s="106">
        <f>(G9)/$G$2</f>
        <v>0</v>
      </c>
      <c r="D9" s="105"/>
      <c r="E9" s="106"/>
      <c r="F9" s="107" t="s">
        <v>22</v>
      </c>
      <c r="G9" s="109">
        <f>COUNTIF(J:J,"Block")</f>
        <v>0</v>
      </c>
    </row>
    <row r="10" s="92" customFormat="1" spans="4:6">
      <c r="D10" s="101"/>
      <c r="E10" s="92"/>
      <c r="F10" s="98"/>
    </row>
    <row r="11" s="92" customFormat="1" spans="1:13">
      <c r="A11" s="65" t="s">
        <v>25</v>
      </c>
      <c r="B11" s="65" t="s">
        <v>26</v>
      </c>
      <c r="C11" s="65" t="s">
        <v>27</v>
      </c>
      <c r="D11" s="110" t="s">
        <v>28</v>
      </c>
      <c r="E11" s="65" t="s">
        <v>29</v>
      </c>
      <c r="F11" s="103" t="s">
        <v>30</v>
      </c>
      <c r="G11" s="65" t="s">
        <v>31</v>
      </c>
      <c r="H11" s="65" t="s">
        <v>32</v>
      </c>
      <c r="I11" s="65" t="s">
        <v>33</v>
      </c>
      <c r="J11" s="65" t="s">
        <v>34</v>
      </c>
      <c r="K11" s="65" t="s">
        <v>35</v>
      </c>
      <c r="L11" s="110" t="s">
        <v>36</v>
      </c>
      <c r="M11" s="65" t="s">
        <v>37</v>
      </c>
    </row>
    <row r="12" s="92" customFormat="1" spans="1:13">
      <c r="A12" s="111" t="s">
        <v>2280</v>
      </c>
      <c r="B12" s="111"/>
      <c r="C12" s="111"/>
      <c r="D12" s="111"/>
      <c r="E12" s="111"/>
      <c r="F12" s="111"/>
      <c r="G12" s="111"/>
      <c r="H12" s="111"/>
      <c r="I12" s="111"/>
      <c r="J12" s="111"/>
      <c r="K12" s="111"/>
      <c r="L12" s="111"/>
      <c r="M12" s="111"/>
    </row>
    <row r="13" s="92" customFormat="1" ht="33" hidden="1" outlineLevel="1" spans="1:13">
      <c r="A13" s="112"/>
      <c r="B13" s="113" t="s">
        <v>38</v>
      </c>
      <c r="C13" s="89" t="s">
        <v>1595</v>
      </c>
      <c r="D13" s="114" t="s">
        <v>17</v>
      </c>
      <c r="E13" s="89" t="s">
        <v>2281</v>
      </c>
      <c r="F13" s="115" t="s">
        <v>2282</v>
      </c>
      <c r="G13" s="89" t="s">
        <v>2283</v>
      </c>
      <c r="H13" s="89" t="s">
        <v>2284</v>
      </c>
      <c r="I13" s="89"/>
      <c r="J13" s="89"/>
      <c r="K13" s="89"/>
      <c r="L13" s="89"/>
      <c r="M13" s="89"/>
    </row>
    <row r="14" s="92" customFormat="1" ht="31" hidden="1" customHeight="1" outlineLevel="1" spans="1:13">
      <c r="A14" s="112"/>
      <c r="B14" s="113"/>
      <c r="C14" s="89" t="s">
        <v>1595</v>
      </c>
      <c r="D14" s="114" t="s">
        <v>17</v>
      </c>
      <c r="E14" s="89" t="s">
        <v>2285</v>
      </c>
      <c r="F14" s="115" t="s">
        <v>2286</v>
      </c>
      <c r="G14" s="89" t="s">
        <v>2287</v>
      </c>
      <c r="H14" s="89" t="s">
        <v>2288</v>
      </c>
      <c r="I14" s="89"/>
      <c r="J14" s="89"/>
      <c r="K14" s="89"/>
      <c r="L14" s="89"/>
      <c r="M14" s="89"/>
    </row>
    <row r="15" s="92" customFormat="1" ht="25" hidden="1" customHeight="1" outlineLevel="1" spans="1:13">
      <c r="A15" s="112"/>
      <c r="B15" s="113"/>
      <c r="C15" s="89" t="s">
        <v>1595</v>
      </c>
      <c r="D15" s="114" t="s">
        <v>17</v>
      </c>
      <c r="E15" s="89" t="s">
        <v>2289</v>
      </c>
      <c r="F15" s="115" t="s">
        <v>2290</v>
      </c>
      <c r="G15" s="89" t="s">
        <v>2287</v>
      </c>
      <c r="H15" s="89" t="s">
        <v>2291</v>
      </c>
      <c r="I15" s="89"/>
      <c r="J15" s="89"/>
      <c r="K15" s="89"/>
      <c r="L15" s="89"/>
      <c r="M15" s="89"/>
    </row>
    <row r="16" s="92" customFormat="1" ht="49.5" hidden="1" outlineLevel="1" spans="1:13">
      <c r="A16" s="65"/>
      <c r="B16" s="113"/>
      <c r="C16" s="89" t="s">
        <v>1595</v>
      </c>
      <c r="D16" s="114" t="s">
        <v>17</v>
      </c>
      <c r="E16" s="65" t="s">
        <v>2292</v>
      </c>
      <c r="F16" s="103" t="s">
        <v>2293</v>
      </c>
      <c r="G16" s="65" t="s">
        <v>2294</v>
      </c>
      <c r="H16" s="65" t="s">
        <v>2295</v>
      </c>
      <c r="I16" s="65"/>
      <c r="J16" s="65"/>
      <c r="K16" s="65"/>
      <c r="L16" s="65"/>
      <c r="M16" s="65"/>
    </row>
    <row r="17" s="92" customFormat="1" ht="66" hidden="1" outlineLevel="1" spans="1:13">
      <c r="A17" s="112"/>
      <c r="B17" s="113"/>
      <c r="C17" s="89" t="s">
        <v>1595</v>
      </c>
      <c r="D17" s="114" t="s">
        <v>23</v>
      </c>
      <c r="E17" s="89" t="s">
        <v>2296</v>
      </c>
      <c r="F17" s="115" t="s">
        <v>2297</v>
      </c>
      <c r="G17" s="89" t="s">
        <v>2298</v>
      </c>
      <c r="H17" s="89" t="s">
        <v>2299</v>
      </c>
      <c r="I17" s="89"/>
      <c r="J17" s="89"/>
      <c r="K17" s="89"/>
      <c r="L17" s="89"/>
      <c r="M17" s="89"/>
    </row>
    <row r="18" s="92" customFormat="1" ht="49.5" hidden="1" outlineLevel="1" spans="1:13">
      <c r="A18" s="112"/>
      <c r="B18" s="113"/>
      <c r="C18" s="89" t="s">
        <v>1595</v>
      </c>
      <c r="D18" s="114" t="s">
        <v>23</v>
      </c>
      <c r="E18" s="89" t="s">
        <v>2300</v>
      </c>
      <c r="F18" s="115" t="s">
        <v>2301</v>
      </c>
      <c r="G18" s="89" t="s">
        <v>2302</v>
      </c>
      <c r="H18" s="89" t="s">
        <v>2303</v>
      </c>
      <c r="I18" s="89"/>
      <c r="J18" s="89"/>
      <c r="K18" s="89"/>
      <c r="L18" s="89"/>
      <c r="M18" s="89"/>
    </row>
    <row r="19" s="92" customFormat="1" ht="33" hidden="1" outlineLevel="1" spans="1:13">
      <c r="A19" s="112"/>
      <c r="B19" s="113"/>
      <c r="C19" s="89" t="s">
        <v>2304</v>
      </c>
      <c r="D19" s="114" t="s">
        <v>17</v>
      </c>
      <c r="E19" s="89" t="s">
        <v>2305</v>
      </c>
      <c r="F19" s="115" t="s">
        <v>2306</v>
      </c>
      <c r="G19" s="89" t="s">
        <v>2307</v>
      </c>
      <c r="H19" s="89" t="s">
        <v>2308</v>
      </c>
      <c r="I19" s="89"/>
      <c r="J19" s="89"/>
      <c r="K19" s="89"/>
      <c r="L19" s="89"/>
      <c r="M19" s="89"/>
    </row>
    <row r="20" s="92" customFormat="1" hidden="1" outlineLevel="1" spans="1:13">
      <c r="A20" s="112"/>
      <c r="B20" s="113"/>
      <c r="C20" s="89" t="s">
        <v>2304</v>
      </c>
      <c r="D20" s="114" t="s">
        <v>17</v>
      </c>
      <c r="E20" s="89" t="s">
        <v>2309</v>
      </c>
      <c r="F20" s="115" t="s">
        <v>2310</v>
      </c>
      <c r="G20" s="89" t="s">
        <v>2307</v>
      </c>
      <c r="H20" s="89" t="s">
        <v>2311</v>
      </c>
      <c r="I20" s="89"/>
      <c r="J20" s="89"/>
      <c r="K20" s="89"/>
      <c r="L20" s="89"/>
      <c r="M20" s="89"/>
    </row>
    <row r="21" s="92" customFormat="1" hidden="1" outlineLevel="1" spans="1:13">
      <c r="A21" s="112"/>
      <c r="B21" s="113"/>
      <c r="C21" s="89" t="s">
        <v>2304</v>
      </c>
      <c r="D21" s="114" t="s">
        <v>17</v>
      </c>
      <c r="E21" s="89" t="s">
        <v>2312</v>
      </c>
      <c r="F21" s="115" t="s">
        <v>2313</v>
      </c>
      <c r="G21" s="89" t="s">
        <v>2307</v>
      </c>
      <c r="H21" s="89" t="s">
        <v>2311</v>
      </c>
      <c r="I21" s="89"/>
      <c r="J21" s="89"/>
      <c r="K21" s="89"/>
      <c r="L21" s="89"/>
      <c r="M21" s="89"/>
    </row>
    <row r="22" s="92" customFormat="1" ht="33" hidden="1" outlineLevel="1" spans="1:13">
      <c r="A22" s="112"/>
      <c r="B22" s="113"/>
      <c r="C22" s="89" t="s">
        <v>2304</v>
      </c>
      <c r="D22" s="114" t="s">
        <v>20</v>
      </c>
      <c r="E22" s="89" t="s">
        <v>2314</v>
      </c>
      <c r="F22" s="115" t="s">
        <v>2315</v>
      </c>
      <c r="G22" s="89" t="s">
        <v>2307</v>
      </c>
      <c r="H22" s="89" t="s">
        <v>2316</v>
      </c>
      <c r="I22" s="89"/>
      <c r="J22" s="89"/>
      <c r="K22" s="89"/>
      <c r="L22" s="89"/>
      <c r="M22" s="89"/>
    </row>
    <row r="23" s="92" customFormat="1" ht="33" hidden="1" outlineLevel="1" spans="1:13">
      <c r="A23" s="112"/>
      <c r="B23" s="113"/>
      <c r="C23" s="89" t="s">
        <v>2304</v>
      </c>
      <c r="D23" s="114" t="s">
        <v>20</v>
      </c>
      <c r="E23" s="89" t="s">
        <v>2317</v>
      </c>
      <c r="F23" s="115" t="s">
        <v>2318</v>
      </c>
      <c r="G23" s="89" t="s">
        <v>2307</v>
      </c>
      <c r="H23" s="89" t="s">
        <v>2308</v>
      </c>
      <c r="I23" s="89"/>
      <c r="J23" s="89"/>
      <c r="K23" s="89"/>
      <c r="L23" s="89"/>
      <c r="M23" s="89"/>
    </row>
    <row r="24" s="92" customFormat="1" ht="33" hidden="1" outlineLevel="1" spans="1:13">
      <c r="A24" s="112"/>
      <c r="B24" s="113"/>
      <c r="C24" s="89" t="s">
        <v>2304</v>
      </c>
      <c r="D24" s="114" t="s">
        <v>20</v>
      </c>
      <c r="E24" s="89" t="s">
        <v>2319</v>
      </c>
      <c r="F24" s="115" t="s">
        <v>2320</v>
      </c>
      <c r="G24" s="89" t="s">
        <v>2307</v>
      </c>
      <c r="H24" s="89" t="s">
        <v>2308</v>
      </c>
      <c r="I24" s="89"/>
      <c r="J24" s="89"/>
      <c r="K24" s="89"/>
      <c r="L24" s="89"/>
      <c r="M24" s="89"/>
    </row>
    <row r="25" s="92" customFormat="1" ht="33" hidden="1" outlineLevel="1" spans="1:13">
      <c r="A25" s="112"/>
      <c r="B25" s="113"/>
      <c r="C25" s="89" t="s">
        <v>2304</v>
      </c>
      <c r="D25" s="114" t="s">
        <v>20</v>
      </c>
      <c r="E25" s="89" t="s">
        <v>2319</v>
      </c>
      <c r="F25" s="115" t="s">
        <v>2321</v>
      </c>
      <c r="G25" s="89" t="s">
        <v>2307</v>
      </c>
      <c r="H25" s="89" t="s">
        <v>2308</v>
      </c>
      <c r="I25" s="89"/>
      <c r="J25" s="89"/>
      <c r="K25" s="89"/>
      <c r="L25" s="89"/>
      <c r="M25" s="89"/>
    </row>
    <row r="26" s="92" customFormat="1" ht="33" hidden="1" outlineLevel="1" spans="1:13">
      <c r="A26" s="112"/>
      <c r="B26" s="113"/>
      <c r="C26" s="89" t="s">
        <v>2322</v>
      </c>
      <c r="D26" s="114" t="s">
        <v>20</v>
      </c>
      <c r="E26" s="89" t="s">
        <v>2323</v>
      </c>
      <c r="F26" s="115" t="s">
        <v>2324</v>
      </c>
      <c r="G26" s="89" t="s">
        <v>2325</v>
      </c>
      <c r="H26" s="89" t="s">
        <v>2326</v>
      </c>
      <c r="I26" s="89"/>
      <c r="J26" s="89"/>
      <c r="K26" s="89"/>
      <c r="L26" s="89"/>
      <c r="M26" s="89"/>
    </row>
    <row r="27" s="92" customFormat="1" ht="66" hidden="1" outlineLevel="1" spans="1:13">
      <c r="A27" s="112"/>
      <c r="B27" s="113"/>
      <c r="C27" s="89" t="s">
        <v>2322</v>
      </c>
      <c r="D27" s="114" t="s">
        <v>20</v>
      </c>
      <c r="E27" s="89" t="s">
        <v>2327</v>
      </c>
      <c r="F27" s="115" t="s">
        <v>2328</v>
      </c>
      <c r="G27" s="89" t="s">
        <v>2329</v>
      </c>
      <c r="H27" s="89" t="s">
        <v>2330</v>
      </c>
      <c r="I27" s="89"/>
      <c r="J27" s="89"/>
      <c r="K27" s="89"/>
      <c r="L27" s="89"/>
      <c r="M27" s="89"/>
    </row>
    <row r="28" s="92" customFormat="1" ht="49.5" hidden="1" outlineLevel="1" spans="1:13">
      <c r="A28" s="112"/>
      <c r="B28" s="113"/>
      <c r="C28" s="89" t="s">
        <v>2322</v>
      </c>
      <c r="D28" s="114" t="s">
        <v>17</v>
      </c>
      <c r="E28" s="89" t="s">
        <v>2331</v>
      </c>
      <c r="F28" s="115"/>
      <c r="G28" s="89" t="s">
        <v>2332</v>
      </c>
      <c r="H28" s="89" t="s">
        <v>2333</v>
      </c>
      <c r="I28" s="89"/>
      <c r="J28" s="89"/>
      <c r="K28" s="89"/>
      <c r="L28" s="89"/>
      <c r="M28" s="89"/>
    </row>
    <row r="29" s="92" customFormat="1" ht="47" hidden="1" customHeight="1" outlineLevel="1" spans="1:13">
      <c r="A29" s="112"/>
      <c r="B29" s="113"/>
      <c r="C29" s="89" t="s">
        <v>2334</v>
      </c>
      <c r="D29" s="114" t="s">
        <v>20</v>
      </c>
      <c r="E29" s="89" t="s">
        <v>2335</v>
      </c>
      <c r="F29" s="115" t="s">
        <v>2336</v>
      </c>
      <c r="G29" s="89" t="s">
        <v>2337</v>
      </c>
      <c r="H29" s="89" t="s">
        <v>2338</v>
      </c>
      <c r="I29" s="89"/>
      <c r="J29" s="89"/>
      <c r="K29" s="89"/>
      <c r="L29" s="89"/>
      <c r="M29" s="89"/>
    </row>
    <row r="30" s="92" customFormat="1" ht="27" hidden="1" customHeight="1" outlineLevel="1" spans="1:13">
      <c r="A30" s="112"/>
      <c r="B30" s="113"/>
      <c r="C30" s="89" t="s">
        <v>2334</v>
      </c>
      <c r="D30" s="114" t="s">
        <v>20</v>
      </c>
      <c r="E30" s="89" t="s">
        <v>2339</v>
      </c>
      <c r="F30" s="115" t="s">
        <v>2340</v>
      </c>
      <c r="G30" s="89" t="s">
        <v>2337</v>
      </c>
      <c r="H30" s="89" t="s">
        <v>2341</v>
      </c>
      <c r="I30" s="89"/>
      <c r="J30" s="89"/>
      <c r="K30" s="89"/>
      <c r="L30" s="89"/>
      <c r="M30" s="89"/>
    </row>
    <row r="31" s="92" customFormat="1" ht="32" hidden="1" customHeight="1" outlineLevel="1" spans="1:13">
      <c r="A31" s="112"/>
      <c r="B31" s="113"/>
      <c r="C31" s="89" t="s">
        <v>2342</v>
      </c>
      <c r="D31" s="114" t="s">
        <v>17</v>
      </c>
      <c r="E31" s="89" t="s">
        <v>2343</v>
      </c>
      <c r="F31" s="115" t="s">
        <v>2344</v>
      </c>
      <c r="G31" s="89" t="s">
        <v>2345</v>
      </c>
      <c r="H31" s="89" t="s">
        <v>2346</v>
      </c>
      <c r="I31" s="89"/>
      <c r="J31" s="89"/>
      <c r="K31" s="89"/>
      <c r="L31" s="89"/>
      <c r="M31" s="89"/>
    </row>
    <row r="32" s="92" customFormat="1" ht="33" hidden="1" outlineLevel="1" spans="1:13">
      <c r="A32" s="112"/>
      <c r="B32" s="113"/>
      <c r="C32" s="89" t="s">
        <v>2347</v>
      </c>
      <c r="D32" s="114" t="s">
        <v>17</v>
      </c>
      <c r="E32" s="89" t="s">
        <v>2348</v>
      </c>
      <c r="F32" s="115" t="s">
        <v>2349</v>
      </c>
      <c r="G32" s="89" t="s">
        <v>2350</v>
      </c>
      <c r="H32" s="89" t="s">
        <v>2351</v>
      </c>
      <c r="I32" s="89"/>
      <c r="J32" s="89"/>
      <c r="K32" s="89"/>
      <c r="L32" s="89"/>
      <c r="M32" s="89"/>
    </row>
    <row r="33" s="92" customFormat="1" ht="66" hidden="1" outlineLevel="1" spans="1:13">
      <c r="A33" s="112"/>
      <c r="B33" s="113"/>
      <c r="C33" s="89" t="s">
        <v>2347</v>
      </c>
      <c r="D33" s="114" t="s">
        <v>17</v>
      </c>
      <c r="E33" s="89" t="s">
        <v>2352</v>
      </c>
      <c r="F33" s="115" t="s">
        <v>2349</v>
      </c>
      <c r="G33" s="89" t="s">
        <v>2353</v>
      </c>
      <c r="H33" s="89" t="s">
        <v>2354</v>
      </c>
      <c r="I33" s="89"/>
      <c r="J33" s="89"/>
      <c r="K33" s="89"/>
      <c r="L33" s="89"/>
      <c r="M33" s="89"/>
    </row>
    <row r="34" s="92" customFormat="1" ht="49.5" hidden="1" outlineLevel="1" spans="1:13">
      <c r="A34" s="112"/>
      <c r="B34" s="113"/>
      <c r="C34" s="89" t="s">
        <v>2347</v>
      </c>
      <c r="D34" s="114" t="s">
        <v>17</v>
      </c>
      <c r="E34" s="89" t="s">
        <v>2355</v>
      </c>
      <c r="F34" s="115" t="s">
        <v>2356</v>
      </c>
      <c r="G34" s="89" t="s">
        <v>2357</v>
      </c>
      <c r="H34" s="89" t="s">
        <v>2358</v>
      </c>
      <c r="I34" s="89"/>
      <c r="J34" s="89"/>
      <c r="K34" s="89"/>
      <c r="L34" s="89"/>
      <c r="M34" s="89"/>
    </row>
    <row r="35" s="92" customFormat="1" ht="49.5" hidden="1" outlineLevel="1" spans="1:13">
      <c r="A35" s="112"/>
      <c r="B35" s="113"/>
      <c r="C35" s="89" t="s">
        <v>2347</v>
      </c>
      <c r="D35" s="114" t="s">
        <v>20</v>
      </c>
      <c r="E35" s="89" t="s">
        <v>2359</v>
      </c>
      <c r="F35" s="115" t="s">
        <v>2360</v>
      </c>
      <c r="G35" s="89" t="s">
        <v>2361</v>
      </c>
      <c r="H35" s="89" t="s">
        <v>2362</v>
      </c>
      <c r="I35" s="89"/>
      <c r="J35" s="89"/>
      <c r="K35" s="89"/>
      <c r="L35" s="89"/>
      <c r="M35" s="89"/>
    </row>
    <row r="36" s="92" customFormat="1" ht="49.5" hidden="1" outlineLevel="1" spans="1:13">
      <c r="A36" s="112"/>
      <c r="B36" s="113"/>
      <c r="C36" s="89" t="s">
        <v>2347</v>
      </c>
      <c r="D36" s="114" t="s">
        <v>20</v>
      </c>
      <c r="E36" s="89" t="s">
        <v>2363</v>
      </c>
      <c r="F36" s="115" t="s">
        <v>2364</v>
      </c>
      <c r="G36" s="89" t="s">
        <v>2365</v>
      </c>
      <c r="H36" s="89" t="s">
        <v>2362</v>
      </c>
      <c r="I36" s="89"/>
      <c r="J36" s="89"/>
      <c r="K36" s="89"/>
      <c r="L36" s="89"/>
      <c r="M36" s="89"/>
    </row>
    <row r="37" s="92" customFormat="1" ht="49.5" hidden="1" outlineLevel="1" spans="1:13">
      <c r="A37" s="112"/>
      <c r="B37" s="113"/>
      <c r="C37" s="89" t="s">
        <v>2347</v>
      </c>
      <c r="D37" s="114" t="s">
        <v>23</v>
      </c>
      <c r="E37" s="89" t="s">
        <v>2366</v>
      </c>
      <c r="F37" s="115" t="s">
        <v>2367</v>
      </c>
      <c r="G37" s="89" t="s">
        <v>2368</v>
      </c>
      <c r="H37" s="89" t="s">
        <v>2362</v>
      </c>
      <c r="I37" s="89"/>
      <c r="J37" s="89"/>
      <c r="K37" s="89"/>
      <c r="L37" s="89"/>
      <c r="M37" s="89"/>
    </row>
    <row r="38" s="92" customFormat="1" ht="66" hidden="1" outlineLevel="1" spans="1:13">
      <c r="A38" s="112"/>
      <c r="B38" s="113"/>
      <c r="C38" s="89" t="s">
        <v>2347</v>
      </c>
      <c r="D38" s="114" t="s">
        <v>17</v>
      </c>
      <c r="E38" s="89" t="s">
        <v>2369</v>
      </c>
      <c r="F38" s="115" t="s">
        <v>2356</v>
      </c>
      <c r="G38" s="89" t="s">
        <v>2370</v>
      </c>
      <c r="H38" s="89" t="s">
        <v>2371</v>
      </c>
      <c r="I38" s="89"/>
      <c r="J38" s="89"/>
      <c r="K38" s="89"/>
      <c r="L38" s="89"/>
      <c r="M38" s="89"/>
    </row>
    <row r="39" s="92" customFormat="1" ht="82.5" hidden="1" outlineLevel="1" spans="1:13">
      <c r="A39" s="112"/>
      <c r="B39" s="113"/>
      <c r="C39" s="89" t="s">
        <v>2347</v>
      </c>
      <c r="D39" s="114" t="s">
        <v>17</v>
      </c>
      <c r="E39" s="89" t="s">
        <v>2372</v>
      </c>
      <c r="F39" s="115" t="s">
        <v>2356</v>
      </c>
      <c r="G39" s="89" t="s">
        <v>2373</v>
      </c>
      <c r="H39" s="89" t="s">
        <v>2374</v>
      </c>
      <c r="I39" s="89"/>
      <c r="J39" s="89"/>
      <c r="K39" s="89"/>
      <c r="L39" s="89"/>
      <c r="M39" s="89"/>
    </row>
    <row r="40" s="92" customFormat="1" ht="66" hidden="1" outlineLevel="1" spans="1:13">
      <c r="A40" s="112"/>
      <c r="B40" s="113"/>
      <c r="C40" s="89" t="s">
        <v>2347</v>
      </c>
      <c r="D40" s="114" t="s">
        <v>20</v>
      </c>
      <c r="E40" s="89" t="s">
        <v>2375</v>
      </c>
      <c r="F40" s="115" t="s">
        <v>2356</v>
      </c>
      <c r="G40" s="89" t="s">
        <v>2376</v>
      </c>
      <c r="H40" s="89" t="s">
        <v>2377</v>
      </c>
      <c r="I40" s="89"/>
      <c r="J40" s="89"/>
      <c r="K40" s="89"/>
      <c r="L40" s="89"/>
      <c r="M40" s="89"/>
    </row>
    <row r="41" s="92" customFormat="1" ht="66" hidden="1" outlineLevel="1" spans="1:13">
      <c r="A41" s="112"/>
      <c r="B41" s="113"/>
      <c r="C41" s="89" t="s">
        <v>2347</v>
      </c>
      <c r="D41" s="114" t="s">
        <v>20</v>
      </c>
      <c r="E41" s="89" t="s">
        <v>2372</v>
      </c>
      <c r="F41" s="115" t="s">
        <v>2356</v>
      </c>
      <c r="G41" s="89" t="s">
        <v>2378</v>
      </c>
      <c r="H41" s="89" t="s">
        <v>2377</v>
      </c>
      <c r="I41" s="89"/>
      <c r="J41" s="89"/>
      <c r="K41" s="89"/>
      <c r="L41" s="89"/>
      <c r="M41" s="89"/>
    </row>
    <row r="42" s="92" customFormat="1" ht="66" hidden="1" outlineLevel="1" spans="1:13">
      <c r="A42" s="112"/>
      <c r="B42" s="113"/>
      <c r="C42" s="89" t="s">
        <v>2347</v>
      </c>
      <c r="D42" s="114" t="s">
        <v>20</v>
      </c>
      <c r="E42" s="89" t="s">
        <v>2379</v>
      </c>
      <c r="F42" s="115" t="s">
        <v>2380</v>
      </c>
      <c r="G42" s="89" t="s">
        <v>2381</v>
      </c>
      <c r="H42" s="89" t="s">
        <v>2382</v>
      </c>
      <c r="I42" s="89"/>
      <c r="J42" s="89"/>
      <c r="K42" s="89"/>
      <c r="L42" s="89"/>
      <c r="M42" s="89"/>
    </row>
    <row r="43" s="92" customFormat="1" ht="82.5" hidden="1" outlineLevel="1" spans="1:13">
      <c r="A43" s="112"/>
      <c r="B43" s="113"/>
      <c r="C43" s="89" t="s">
        <v>2347</v>
      </c>
      <c r="D43" s="114" t="s">
        <v>20</v>
      </c>
      <c r="E43" s="89" t="s">
        <v>2383</v>
      </c>
      <c r="F43" s="115" t="s">
        <v>2384</v>
      </c>
      <c r="G43" s="89" t="s">
        <v>2385</v>
      </c>
      <c r="H43" s="89" t="s">
        <v>2386</v>
      </c>
      <c r="I43" s="89"/>
      <c r="J43" s="89"/>
      <c r="K43" s="89"/>
      <c r="L43" s="89"/>
      <c r="M43" s="89"/>
    </row>
    <row r="44" s="92" customFormat="1" ht="66" hidden="1" outlineLevel="1" spans="1:13">
      <c r="A44" s="112"/>
      <c r="B44" s="113"/>
      <c r="C44" s="89" t="s">
        <v>2347</v>
      </c>
      <c r="D44" s="114" t="s">
        <v>20</v>
      </c>
      <c r="E44" s="89" t="s">
        <v>2383</v>
      </c>
      <c r="F44" s="115" t="s">
        <v>2384</v>
      </c>
      <c r="G44" s="89" t="s">
        <v>2387</v>
      </c>
      <c r="H44" s="89" t="s">
        <v>2386</v>
      </c>
      <c r="I44" s="89"/>
      <c r="J44" s="89"/>
      <c r="K44" s="89"/>
      <c r="L44" s="89"/>
      <c r="M44" s="89"/>
    </row>
    <row r="45" s="92" customFormat="1" ht="33" hidden="1" outlineLevel="1" spans="1:13">
      <c r="A45" s="112"/>
      <c r="B45" s="113"/>
      <c r="C45" s="89" t="s">
        <v>2347</v>
      </c>
      <c r="D45" s="114" t="s">
        <v>17</v>
      </c>
      <c r="E45" s="89" t="s">
        <v>2388</v>
      </c>
      <c r="F45" s="115" t="s">
        <v>2389</v>
      </c>
      <c r="G45" s="89" t="s">
        <v>2390</v>
      </c>
      <c r="H45" s="89" t="s">
        <v>2391</v>
      </c>
      <c r="I45" s="89"/>
      <c r="J45" s="89"/>
      <c r="K45" s="89"/>
      <c r="L45" s="89"/>
      <c r="M45" s="89"/>
    </row>
    <row r="46" s="92" customFormat="1" ht="33" hidden="1" outlineLevel="1" spans="1:13">
      <c r="A46" s="112"/>
      <c r="B46" s="113"/>
      <c r="C46" s="89" t="s">
        <v>2347</v>
      </c>
      <c r="D46" s="114" t="s">
        <v>17</v>
      </c>
      <c r="E46" s="89" t="s">
        <v>2388</v>
      </c>
      <c r="F46" s="115" t="s">
        <v>2389</v>
      </c>
      <c r="G46" s="89" t="s">
        <v>2392</v>
      </c>
      <c r="H46" s="89" t="s">
        <v>2393</v>
      </c>
      <c r="I46" s="89"/>
      <c r="J46" s="89"/>
      <c r="K46" s="89"/>
      <c r="L46" s="89"/>
      <c r="M46" s="89"/>
    </row>
    <row r="47" s="92" customFormat="1" ht="82.5" hidden="1" outlineLevel="1" spans="1:13">
      <c r="A47" s="112"/>
      <c r="B47" s="113"/>
      <c r="C47" s="89" t="s">
        <v>2347</v>
      </c>
      <c r="D47" s="114" t="s">
        <v>23</v>
      </c>
      <c r="E47" s="89" t="s">
        <v>2388</v>
      </c>
      <c r="F47" s="115" t="s">
        <v>2389</v>
      </c>
      <c r="G47" s="89" t="s">
        <v>2394</v>
      </c>
      <c r="H47" s="89" t="s">
        <v>2395</v>
      </c>
      <c r="I47" s="89"/>
      <c r="J47" s="89"/>
      <c r="K47" s="89"/>
      <c r="L47" s="89"/>
      <c r="M47" s="89"/>
    </row>
    <row r="48" s="92" customFormat="1" ht="33" hidden="1" outlineLevel="1" spans="1:13">
      <c r="A48" s="112"/>
      <c r="B48" s="113"/>
      <c r="C48" s="89" t="s">
        <v>2347</v>
      </c>
      <c r="D48" s="114" t="s">
        <v>17</v>
      </c>
      <c r="E48" s="89" t="s">
        <v>2396</v>
      </c>
      <c r="F48" s="115" t="s">
        <v>2389</v>
      </c>
      <c r="G48" s="89" t="s">
        <v>2397</v>
      </c>
      <c r="H48" s="89" t="s">
        <v>2398</v>
      </c>
      <c r="I48" s="89"/>
      <c r="J48" s="89"/>
      <c r="K48" s="89"/>
      <c r="L48" s="89"/>
      <c r="M48" s="89"/>
    </row>
    <row r="49" s="92" customFormat="1" ht="82.5" hidden="1" outlineLevel="1" spans="1:13">
      <c r="A49" s="112"/>
      <c r="B49" s="113"/>
      <c r="C49" s="89" t="s">
        <v>2347</v>
      </c>
      <c r="D49" s="114" t="s">
        <v>17</v>
      </c>
      <c r="E49" s="89" t="s">
        <v>2399</v>
      </c>
      <c r="F49" s="115" t="s">
        <v>2389</v>
      </c>
      <c r="G49" s="89" t="s">
        <v>2400</v>
      </c>
      <c r="H49" s="89" t="s">
        <v>2401</v>
      </c>
      <c r="I49" s="89"/>
      <c r="J49" s="89"/>
      <c r="K49" s="89"/>
      <c r="L49" s="89"/>
      <c r="M49" s="89"/>
    </row>
    <row r="50" s="92" customFormat="1" ht="49.5" hidden="1" outlineLevel="1" spans="1:13">
      <c r="A50" s="112"/>
      <c r="B50" s="113"/>
      <c r="C50" s="89" t="s">
        <v>2347</v>
      </c>
      <c r="D50" s="114" t="s">
        <v>17</v>
      </c>
      <c r="E50" s="89" t="s">
        <v>2402</v>
      </c>
      <c r="F50" s="115" t="s">
        <v>2403</v>
      </c>
      <c r="G50" s="89" t="s">
        <v>2350</v>
      </c>
      <c r="H50" s="89" t="s">
        <v>2404</v>
      </c>
      <c r="I50" s="89"/>
      <c r="J50" s="89"/>
      <c r="K50" s="89"/>
      <c r="L50" s="89"/>
      <c r="M50" s="89"/>
    </row>
    <row r="51" s="92" customFormat="1" hidden="1" outlineLevel="1" spans="1:13">
      <c r="A51" s="112"/>
      <c r="B51" s="113"/>
      <c r="C51" s="89" t="s">
        <v>2347</v>
      </c>
      <c r="D51" s="114" t="s">
        <v>20</v>
      </c>
      <c r="E51" s="89" t="s">
        <v>2405</v>
      </c>
      <c r="F51" s="115" t="s">
        <v>2406</v>
      </c>
      <c r="G51" s="89" t="s">
        <v>2350</v>
      </c>
      <c r="H51" s="89" t="s">
        <v>2407</v>
      </c>
      <c r="I51" s="89"/>
      <c r="J51" s="89"/>
      <c r="K51" s="89"/>
      <c r="L51" s="89"/>
      <c r="M51" s="89"/>
    </row>
    <row r="52" s="92" customFormat="1" ht="33" hidden="1" outlineLevel="1" spans="1:13">
      <c r="A52" s="112"/>
      <c r="B52" s="113"/>
      <c r="C52" s="89" t="s">
        <v>2347</v>
      </c>
      <c r="D52" s="114" t="s">
        <v>17</v>
      </c>
      <c r="E52" s="89" t="s">
        <v>2408</v>
      </c>
      <c r="F52" s="115" t="s">
        <v>276</v>
      </c>
      <c r="G52" s="89" t="s">
        <v>2409</v>
      </c>
      <c r="H52" s="89" t="s">
        <v>2410</v>
      </c>
      <c r="I52" s="89"/>
      <c r="J52" s="89"/>
      <c r="K52" s="89"/>
      <c r="L52" s="89"/>
      <c r="M52" s="89"/>
    </row>
    <row r="53" s="92" customFormat="1" hidden="1" outlineLevel="1" spans="1:13">
      <c r="A53" s="112"/>
      <c r="B53" s="113"/>
      <c r="C53" s="89" t="s">
        <v>2347</v>
      </c>
      <c r="D53" s="114" t="s">
        <v>23</v>
      </c>
      <c r="E53" s="89" t="s">
        <v>2411</v>
      </c>
      <c r="F53" s="115" t="s">
        <v>2412</v>
      </c>
      <c r="G53" s="89" t="s">
        <v>2350</v>
      </c>
      <c r="H53" s="89" t="s">
        <v>2413</v>
      </c>
      <c r="I53" s="89"/>
      <c r="J53" s="89"/>
      <c r="K53" s="89"/>
      <c r="L53" s="89"/>
      <c r="M53" s="93"/>
    </row>
    <row r="54" s="92" customFormat="1" ht="33" hidden="1" outlineLevel="1" spans="1:13">
      <c r="A54" s="112"/>
      <c r="B54" s="113"/>
      <c r="C54" s="89" t="s">
        <v>2342</v>
      </c>
      <c r="D54" s="114" t="s">
        <v>17</v>
      </c>
      <c r="E54" s="89" t="s">
        <v>2414</v>
      </c>
      <c r="F54" s="115" t="s">
        <v>2415</v>
      </c>
      <c r="G54" s="89" t="s">
        <v>2416</v>
      </c>
      <c r="H54" s="89" t="s">
        <v>2417</v>
      </c>
      <c r="I54" s="89"/>
      <c r="J54" s="89"/>
      <c r="K54" s="89"/>
      <c r="L54" s="89"/>
      <c r="M54" s="93"/>
    </row>
    <row r="55" s="92" customFormat="1" ht="33" hidden="1" outlineLevel="1" spans="1:13">
      <c r="A55" s="112"/>
      <c r="B55" s="113"/>
      <c r="C55" s="89" t="s">
        <v>2342</v>
      </c>
      <c r="D55" s="114" t="s">
        <v>17</v>
      </c>
      <c r="E55" s="89" t="s">
        <v>2414</v>
      </c>
      <c r="F55" s="115" t="s">
        <v>2418</v>
      </c>
      <c r="G55" s="89" t="s">
        <v>2416</v>
      </c>
      <c r="H55" s="89" t="s">
        <v>2419</v>
      </c>
      <c r="I55" s="89"/>
      <c r="J55" s="89"/>
      <c r="K55" s="89"/>
      <c r="L55" s="89"/>
      <c r="M55" s="89"/>
    </row>
    <row r="56" s="92" customFormat="1" ht="66" hidden="1" outlineLevel="1" spans="1:13">
      <c r="A56" s="112"/>
      <c r="B56" s="113"/>
      <c r="C56" s="89" t="s">
        <v>2342</v>
      </c>
      <c r="D56" s="114" t="s">
        <v>17</v>
      </c>
      <c r="E56" s="89" t="s">
        <v>2420</v>
      </c>
      <c r="F56" s="115" t="s">
        <v>2421</v>
      </c>
      <c r="G56" s="89" t="s">
        <v>2416</v>
      </c>
      <c r="H56" s="89" t="s">
        <v>2422</v>
      </c>
      <c r="I56" s="89"/>
      <c r="J56" s="89"/>
      <c r="K56" s="89"/>
      <c r="L56" s="89"/>
      <c r="M56" s="89"/>
    </row>
    <row r="57" s="92" customFormat="1" ht="33" hidden="1" outlineLevel="1" spans="1:13">
      <c r="A57" s="112"/>
      <c r="B57" s="113"/>
      <c r="C57" s="89" t="s">
        <v>1742</v>
      </c>
      <c r="D57" s="114" t="s">
        <v>17</v>
      </c>
      <c r="E57" s="89" t="s">
        <v>2423</v>
      </c>
      <c r="F57" s="115" t="s">
        <v>276</v>
      </c>
      <c r="G57" s="89" t="s">
        <v>2424</v>
      </c>
      <c r="H57" s="89" t="s">
        <v>2425</v>
      </c>
      <c r="I57" s="89"/>
      <c r="J57" s="89"/>
      <c r="K57" s="89"/>
      <c r="L57" s="89"/>
      <c r="M57" s="89"/>
    </row>
    <row r="58" s="92" customFormat="1" ht="33" hidden="1" outlineLevel="1" spans="1:13">
      <c r="A58" s="112"/>
      <c r="B58" s="113"/>
      <c r="C58" s="89" t="s">
        <v>1742</v>
      </c>
      <c r="D58" s="114" t="s">
        <v>20</v>
      </c>
      <c r="E58" s="89" t="s">
        <v>2426</v>
      </c>
      <c r="F58" s="115" t="s">
        <v>276</v>
      </c>
      <c r="G58" s="89" t="s">
        <v>2427</v>
      </c>
      <c r="H58" s="89" t="s">
        <v>2428</v>
      </c>
      <c r="I58" s="89"/>
      <c r="J58" s="89"/>
      <c r="K58" s="89"/>
      <c r="L58" s="89"/>
      <c r="M58" s="89"/>
    </row>
    <row r="59" s="92" customFormat="1" ht="33" hidden="1" outlineLevel="1" spans="1:13">
      <c r="A59" s="112"/>
      <c r="B59" s="113"/>
      <c r="C59" s="89" t="s">
        <v>1742</v>
      </c>
      <c r="D59" s="114" t="s">
        <v>20</v>
      </c>
      <c r="E59" s="89" t="s">
        <v>2429</v>
      </c>
      <c r="F59" s="115" t="s">
        <v>276</v>
      </c>
      <c r="G59" s="89" t="s">
        <v>2427</v>
      </c>
      <c r="H59" s="89" t="s">
        <v>2430</v>
      </c>
      <c r="I59" s="89"/>
      <c r="J59" s="89"/>
      <c r="K59" s="89"/>
      <c r="L59" s="89"/>
      <c r="M59" s="89"/>
    </row>
    <row r="60" s="92" customFormat="1" ht="33" hidden="1" outlineLevel="1" spans="1:13">
      <c r="A60" s="112"/>
      <c r="B60" s="113"/>
      <c r="C60" s="89" t="s">
        <v>1742</v>
      </c>
      <c r="D60" s="114" t="s">
        <v>20</v>
      </c>
      <c r="E60" s="89" t="s">
        <v>2431</v>
      </c>
      <c r="F60" s="115" t="s">
        <v>276</v>
      </c>
      <c r="G60" s="89" t="s">
        <v>2427</v>
      </c>
      <c r="H60" s="89" t="s">
        <v>2432</v>
      </c>
      <c r="I60" s="89"/>
      <c r="J60" s="89"/>
      <c r="K60" s="89"/>
      <c r="L60" s="89"/>
      <c r="M60" s="89"/>
    </row>
    <row r="61" s="92" customFormat="1" ht="33" hidden="1" outlineLevel="1" spans="1:13">
      <c r="A61" s="112"/>
      <c r="B61" s="113"/>
      <c r="C61" s="89" t="s">
        <v>2433</v>
      </c>
      <c r="D61" s="114" t="s">
        <v>17</v>
      </c>
      <c r="E61" s="89" t="s">
        <v>2434</v>
      </c>
      <c r="F61" s="115" t="s">
        <v>276</v>
      </c>
      <c r="G61" s="89" t="s">
        <v>2435</v>
      </c>
      <c r="H61" s="89" t="s">
        <v>2436</v>
      </c>
      <c r="I61" s="89"/>
      <c r="J61" s="89"/>
      <c r="K61" s="89"/>
      <c r="L61" s="89"/>
      <c r="M61" s="89"/>
    </row>
    <row r="62" s="92" customFormat="1" ht="33" hidden="1" outlineLevel="1" spans="1:13">
      <c r="A62" s="112"/>
      <c r="B62" s="113"/>
      <c r="C62" s="89" t="s">
        <v>2433</v>
      </c>
      <c r="D62" s="114" t="s">
        <v>20</v>
      </c>
      <c r="E62" s="89" t="s">
        <v>2437</v>
      </c>
      <c r="F62" s="115" t="s">
        <v>276</v>
      </c>
      <c r="G62" s="89" t="s">
        <v>2438</v>
      </c>
      <c r="H62" s="89" t="s">
        <v>2439</v>
      </c>
      <c r="I62" s="89"/>
      <c r="J62" s="89"/>
      <c r="K62" s="89"/>
      <c r="L62" s="89"/>
      <c r="M62" s="89"/>
    </row>
    <row r="63" s="92" customFormat="1" ht="33" hidden="1" outlineLevel="1" spans="1:13">
      <c r="A63" s="112"/>
      <c r="B63" s="113"/>
      <c r="C63" s="89" t="s">
        <v>2433</v>
      </c>
      <c r="D63" s="114" t="s">
        <v>20</v>
      </c>
      <c r="E63" s="89" t="s">
        <v>2440</v>
      </c>
      <c r="F63" s="115" t="s">
        <v>276</v>
      </c>
      <c r="G63" s="89" t="s">
        <v>2438</v>
      </c>
      <c r="H63" s="89" t="s">
        <v>2441</v>
      </c>
      <c r="I63" s="89"/>
      <c r="J63" s="89"/>
      <c r="K63" s="89"/>
      <c r="L63" s="89"/>
      <c r="M63" s="89"/>
    </row>
    <row r="64" s="92" customFormat="1" ht="33" hidden="1" outlineLevel="1" spans="1:13">
      <c r="A64" s="112"/>
      <c r="B64" s="113"/>
      <c r="C64" s="89" t="s">
        <v>2433</v>
      </c>
      <c r="D64" s="114" t="s">
        <v>20</v>
      </c>
      <c r="E64" s="89" t="s">
        <v>2442</v>
      </c>
      <c r="F64" s="115" t="s">
        <v>276</v>
      </c>
      <c r="G64" s="89" t="s">
        <v>2438</v>
      </c>
      <c r="H64" s="89" t="s">
        <v>2443</v>
      </c>
      <c r="I64" s="89"/>
      <c r="J64" s="89"/>
      <c r="K64" s="89"/>
      <c r="L64" s="89"/>
      <c r="M64" s="89"/>
    </row>
    <row r="65" s="92" customFormat="1" ht="82.5" hidden="1" outlineLevel="1" spans="1:13">
      <c r="A65" s="112"/>
      <c r="B65" s="113"/>
      <c r="C65" s="89" t="s">
        <v>2444</v>
      </c>
      <c r="D65" s="114" t="s">
        <v>17</v>
      </c>
      <c r="E65" s="89" t="s">
        <v>2445</v>
      </c>
      <c r="F65" s="115" t="s">
        <v>2446</v>
      </c>
      <c r="G65" s="89" t="s">
        <v>2447</v>
      </c>
      <c r="H65" s="89" t="s">
        <v>2448</v>
      </c>
      <c r="I65" s="89"/>
      <c r="J65" s="89"/>
      <c r="K65" s="89"/>
      <c r="L65" s="89"/>
      <c r="M65" s="89"/>
    </row>
    <row r="66" s="92" customFormat="1" ht="82.5" hidden="1" outlineLevel="1" spans="1:13">
      <c r="A66" s="112"/>
      <c r="B66" s="113"/>
      <c r="C66" s="89" t="s">
        <v>2444</v>
      </c>
      <c r="D66" s="114" t="s">
        <v>17</v>
      </c>
      <c r="E66" s="89" t="s">
        <v>2449</v>
      </c>
      <c r="F66" s="115" t="s">
        <v>2446</v>
      </c>
      <c r="G66" s="89" t="s">
        <v>2450</v>
      </c>
      <c r="H66" s="89" t="s">
        <v>2448</v>
      </c>
      <c r="I66" s="89"/>
      <c r="J66" s="89"/>
      <c r="K66" s="89"/>
      <c r="L66" s="89"/>
      <c r="M66" s="125"/>
    </row>
    <row r="67" s="92" customFormat="1" ht="82.5" hidden="1" outlineLevel="1" spans="1:13">
      <c r="A67" s="112"/>
      <c r="B67" s="113"/>
      <c r="C67" s="89" t="s">
        <v>2444</v>
      </c>
      <c r="D67" s="114" t="s">
        <v>17</v>
      </c>
      <c r="E67" s="89" t="s">
        <v>2451</v>
      </c>
      <c r="F67" s="115" t="s">
        <v>2446</v>
      </c>
      <c r="G67" s="89" t="s">
        <v>2452</v>
      </c>
      <c r="H67" s="89" t="s">
        <v>2448</v>
      </c>
      <c r="I67" s="89"/>
      <c r="J67" s="89"/>
      <c r="K67" s="89"/>
      <c r="L67" s="89"/>
      <c r="M67" s="89"/>
    </row>
    <row r="68" s="92" customFormat="1" ht="99" hidden="1" outlineLevel="1" spans="1:13">
      <c r="A68" s="112"/>
      <c r="B68" s="113"/>
      <c r="C68" s="89" t="s">
        <v>2444</v>
      </c>
      <c r="D68" s="114" t="s">
        <v>17</v>
      </c>
      <c r="E68" s="89" t="s">
        <v>2453</v>
      </c>
      <c r="F68" s="115" t="s">
        <v>2446</v>
      </c>
      <c r="G68" s="89" t="s">
        <v>2454</v>
      </c>
      <c r="H68" s="89" t="s">
        <v>2455</v>
      </c>
      <c r="I68" s="89"/>
      <c r="J68" s="89"/>
      <c r="K68" s="89"/>
      <c r="L68" s="89"/>
      <c r="M68" s="89"/>
    </row>
    <row r="69" s="92" customFormat="1" ht="99" hidden="1" outlineLevel="1" spans="1:13">
      <c r="A69" s="112"/>
      <c r="B69" s="113"/>
      <c r="C69" s="89" t="s">
        <v>2444</v>
      </c>
      <c r="D69" s="114" t="s">
        <v>17</v>
      </c>
      <c r="E69" s="89" t="s">
        <v>2456</v>
      </c>
      <c r="F69" s="115" t="s">
        <v>2446</v>
      </c>
      <c r="G69" s="89" t="s">
        <v>2457</v>
      </c>
      <c r="H69" s="89" t="s">
        <v>2455</v>
      </c>
      <c r="I69" s="89"/>
      <c r="J69" s="89"/>
      <c r="K69" s="89"/>
      <c r="L69" s="89"/>
      <c r="M69" s="89"/>
    </row>
    <row r="70" s="92" customFormat="1" ht="99" hidden="1" outlineLevel="1" spans="1:13">
      <c r="A70" s="112"/>
      <c r="B70" s="113"/>
      <c r="C70" s="89" t="s">
        <v>2444</v>
      </c>
      <c r="D70" s="114" t="s">
        <v>17</v>
      </c>
      <c r="E70" s="89" t="s">
        <v>2458</v>
      </c>
      <c r="F70" s="115" t="s">
        <v>2446</v>
      </c>
      <c r="G70" s="89" t="s">
        <v>2459</v>
      </c>
      <c r="H70" s="89" t="s">
        <v>2455</v>
      </c>
      <c r="I70" s="89"/>
      <c r="J70" s="89"/>
      <c r="K70" s="89"/>
      <c r="L70" s="89"/>
      <c r="M70" s="89"/>
    </row>
    <row r="71" s="92" customFormat="1" ht="33" hidden="1" outlineLevel="1" spans="1:13">
      <c r="A71" s="112"/>
      <c r="B71" s="113"/>
      <c r="C71" s="89" t="s">
        <v>2460</v>
      </c>
      <c r="D71" s="114" t="s">
        <v>17</v>
      </c>
      <c r="E71" s="89" t="s">
        <v>2461</v>
      </c>
      <c r="F71" s="115" t="s">
        <v>2462</v>
      </c>
      <c r="G71" s="89" t="s">
        <v>2463</v>
      </c>
      <c r="H71" s="89" t="s">
        <v>2464</v>
      </c>
      <c r="I71" s="89"/>
      <c r="J71" s="89"/>
      <c r="K71" s="89"/>
      <c r="L71" s="89"/>
      <c r="M71" s="89"/>
    </row>
    <row r="72" s="92" customFormat="1" ht="66" hidden="1" outlineLevel="1" spans="1:13">
      <c r="A72" s="112"/>
      <c r="B72" s="113"/>
      <c r="C72" s="89" t="s">
        <v>2460</v>
      </c>
      <c r="D72" s="114" t="s">
        <v>20</v>
      </c>
      <c r="E72" s="89" t="s">
        <v>2465</v>
      </c>
      <c r="F72" s="115" t="s">
        <v>2462</v>
      </c>
      <c r="G72" s="89" t="s">
        <v>2466</v>
      </c>
      <c r="H72" s="89" t="s">
        <v>2467</v>
      </c>
      <c r="I72" s="89"/>
      <c r="J72" s="89"/>
      <c r="K72" s="89"/>
      <c r="L72" s="89"/>
      <c r="M72" s="89"/>
    </row>
    <row r="73" s="92" customFormat="1" ht="66" hidden="1" outlineLevel="1" spans="1:13">
      <c r="A73" s="112"/>
      <c r="B73" s="113"/>
      <c r="C73" s="89" t="s">
        <v>2460</v>
      </c>
      <c r="D73" s="114" t="s">
        <v>20</v>
      </c>
      <c r="E73" s="89" t="s">
        <v>2468</v>
      </c>
      <c r="F73" s="115" t="s">
        <v>2462</v>
      </c>
      <c r="G73" s="89" t="s">
        <v>2469</v>
      </c>
      <c r="H73" s="89" t="s">
        <v>2470</v>
      </c>
      <c r="I73" s="89"/>
      <c r="J73" s="89"/>
      <c r="K73" s="89"/>
      <c r="L73" s="89"/>
      <c r="M73" s="89"/>
    </row>
    <row r="74" s="92" customFormat="1" ht="33" hidden="1" outlineLevel="1" spans="1:13">
      <c r="A74" s="112"/>
      <c r="B74" s="113"/>
      <c r="C74" s="89" t="s">
        <v>2460</v>
      </c>
      <c r="D74" s="114" t="s">
        <v>20</v>
      </c>
      <c r="E74" s="89" t="s">
        <v>2471</v>
      </c>
      <c r="F74" s="115" t="s">
        <v>2472</v>
      </c>
      <c r="G74" s="89" t="s">
        <v>2473</v>
      </c>
      <c r="H74" s="89" t="s">
        <v>2474</v>
      </c>
      <c r="I74" s="89"/>
      <c r="J74" s="89"/>
      <c r="K74" s="89"/>
      <c r="L74" s="89"/>
      <c r="M74" s="89"/>
    </row>
    <row r="75" s="92" customFormat="1" ht="49.5" hidden="1" outlineLevel="1" spans="1:13">
      <c r="A75" s="112"/>
      <c r="B75" s="113"/>
      <c r="C75" s="89" t="s">
        <v>2475</v>
      </c>
      <c r="D75" s="114" t="s">
        <v>20</v>
      </c>
      <c r="E75" s="89" t="s">
        <v>2476</v>
      </c>
      <c r="F75" s="115"/>
      <c r="G75" s="89" t="s">
        <v>2477</v>
      </c>
      <c r="H75" s="89" t="s">
        <v>2478</v>
      </c>
      <c r="I75" s="89"/>
      <c r="J75" s="89"/>
      <c r="K75" s="89"/>
      <c r="L75" s="89"/>
      <c r="M75" s="89"/>
    </row>
    <row r="76" s="92" customFormat="1" ht="49.5" hidden="1" outlineLevel="1" spans="1:13">
      <c r="A76" s="112"/>
      <c r="B76" s="113"/>
      <c r="C76" s="89" t="s">
        <v>2475</v>
      </c>
      <c r="D76" s="114" t="s">
        <v>17</v>
      </c>
      <c r="E76" s="89" t="s">
        <v>2479</v>
      </c>
      <c r="F76" s="115"/>
      <c r="G76" s="89" t="s">
        <v>2480</v>
      </c>
      <c r="H76" s="89" t="s">
        <v>2481</v>
      </c>
      <c r="I76" s="89"/>
      <c r="J76" s="89"/>
      <c r="K76" s="89"/>
      <c r="L76" s="89"/>
      <c r="M76" s="89"/>
    </row>
    <row r="77" s="92" customFormat="1" ht="49.5" hidden="1" outlineLevel="1" spans="1:13">
      <c r="A77" s="112"/>
      <c r="B77" s="113"/>
      <c r="C77" s="89" t="s">
        <v>2475</v>
      </c>
      <c r="D77" s="114" t="s">
        <v>20</v>
      </c>
      <c r="E77" s="89" t="s">
        <v>2482</v>
      </c>
      <c r="F77" s="115"/>
      <c r="G77" s="89" t="s">
        <v>2480</v>
      </c>
      <c r="H77" s="89" t="s">
        <v>2483</v>
      </c>
      <c r="I77" s="89"/>
      <c r="J77" s="89"/>
      <c r="K77" s="89"/>
      <c r="L77" s="89"/>
      <c r="M77" s="89"/>
    </row>
    <row r="78" s="92" customFormat="1" ht="49.5" hidden="1" outlineLevel="1" spans="1:13">
      <c r="A78" s="112"/>
      <c r="B78" s="113"/>
      <c r="C78" s="89" t="s">
        <v>2475</v>
      </c>
      <c r="D78" s="114" t="s">
        <v>20</v>
      </c>
      <c r="E78" s="89" t="s">
        <v>2484</v>
      </c>
      <c r="F78" s="115"/>
      <c r="G78" s="89" t="s">
        <v>2480</v>
      </c>
      <c r="H78" s="89" t="s">
        <v>2485</v>
      </c>
      <c r="I78" s="89"/>
      <c r="J78" s="89"/>
      <c r="K78" s="89"/>
      <c r="L78" s="89"/>
      <c r="M78" s="89"/>
    </row>
    <row r="79" s="92" customFormat="1" ht="49.5" hidden="1" outlineLevel="1" spans="1:13">
      <c r="A79" s="112"/>
      <c r="B79" s="113"/>
      <c r="C79" s="89" t="s">
        <v>2475</v>
      </c>
      <c r="D79" s="114" t="s">
        <v>23</v>
      </c>
      <c r="E79" s="89" t="s">
        <v>2486</v>
      </c>
      <c r="F79" s="115"/>
      <c r="G79" s="89" t="s">
        <v>2480</v>
      </c>
      <c r="H79" s="89" t="s">
        <v>2487</v>
      </c>
      <c r="I79" s="89"/>
      <c r="J79" s="89"/>
      <c r="K79" s="89"/>
      <c r="L79" s="89"/>
      <c r="M79" s="89"/>
    </row>
    <row r="80" s="92" customFormat="1" ht="33" hidden="1" outlineLevel="1" spans="1:13">
      <c r="A80" s="112"/>
      <c r="B80" s="113"/>
      <c r="C80" s="89" t="s">
        <v>1343</v>
      </c>
      <c r="D80" s="114" t="s">
        <v>17</v>
      </c>
      <c r="E80" s="89" t="s">
        <v>2488</v>
      </c>
      <c r="F80" s="115"/>
      <c r="G80" s="89" t="s">
        <v>2489</v>
      </c>
      <c r="H80" s="89" t="s">
        <v>2490</v>
      </c>
      <c r="I80" s="89"/>
      <c r="J80" s="89"/>
      <c r="K80" s="89"/>
      <c r="L80" s="89"/>
      <c r="M80" s="89"/>
    </row>
    <row r="81" s="92" customFormat="1" ht="33" hidden="1" outlineLevel="1" spans="1:13">
      <c r="A81" s="112"/>
      <c r="B81" s="113"/>
      <c r="C81" s="89" t="s">
        <v>1343</v>
      </c>
      <c r="D81" s="114" t="s">
        <v>17</v>
      </c>
      <c r="E81" s="89" t="s">
        <v>2491</v>
      </c>
      <c r="F81" s="115"/>
      <c r="G81" s="89" t="s">
        <v>2492</v>
      </c>
      <c r="H81" s="89" t="s">
        <v>2493</v>
      </c>
      <c r="I81" s="89"/>
      <c r="J81" s="89"/>
      <c r="K81" s="89"/>
      <c r="L81" s="89"/>
      <c r="M81" s="89"/>
    </row>
    <row r="82" s="92" customFormat="1" ht="33" hidden="1" outlineLevel="1" spans="1:13">
      <c r="A82" s="112"/>
      <c r="B82" s="113"/>
      <c r="C82" s="89" t="s">
        <v>1343</v>
      </c>
      <c r="D82" s="114" t="s">
        <v>17</v>
      </c>
      <c r="E82" s="89" t="s">
        <v>2494</v>
      </c>
      <c r="F82" s="115"/>
      <c r="G82" s="89" t="s">
        <v>2495</v>
      </c>
      <c r="H82" s="89" t="s">
        <v>2496</v>
      </c>
      <c r="I82" s="89"/>
      <c r="J82" s="89"/>
      <c r="K82" s="89"/>
      <c r="L82" s="89"/>
      <c r="M82" s="89"/>
    </row>
    <row r="83" s="92" customFormat="1" ht="33" hidden="1" outlineLevel="1" spans="1:13">
      <c r="A83" s="112"/>
      <c r="B83" s="113"/>
      <c r="C83" s="89" t="s">
        <v>1343</v>
      </c>
      <c r="D83" s="114" t="s">
        <v>17</v>
      </c>
      <c r="E83" s="89" t="s">
        <v>2497</v>
      </c>
      <c r="F83" s="115"/>
      <c r="G83" s="89" t="s">
        <v>2498</v>
      </c>
      <c r="H83" s="89" t="s">
        <v>2499</v>
      </c>
      <c r="I83" s="89"/>
      <c r="J83" s="89"/>
      <c r="K83" s="89"/>
      <c r="L83" s="89"/>
      <c r="M83" s="89"/>
    </row>
    <row r="84" s="92" customFormat="1" ht="49.5" hidden="1" outlineLevel="1" spans="2:8">
      <c r="B84" s="113"/>
      <c r="C84" s="89" t="s">
        <v>1343</v>
      </c>
      <c r="D84" s="114" t="s">
        <v>17</v>
      </c>
      <c r="E84" s="89" t="s">
        <v>2500</v>
      </c>
      <c r="F84" s="98"/>
      <c r="G84" s="89" t="s">
        <v>2501</v>
      </c>
      <c r="H84" s="89" t="s">
        <v>2502</v>
      </c>
    </row>
    <row r="85" s="92" customFormat="1" ht="82.5" hidden="1" outlineLevel="1" spans="2:8">
      <c r="B85" s="113"/>
      <c r="C85" s="89" t="s">
        <v>1343</v>
      </c>
      <c r="D85" s="114" t="s">
        <v>17</v>
      </c>
      <c r="E85" s="92" t="s">
        <v>2503</v>
      </c>
      <c r="F85" s="98" t="s">
        <v>2389</v>
      </c>
      <c r="G85" s="92" t="s">
        <v>2504</v>
      </c>
      <c r="H85" s="92" t="s">
        <v>2505</v>
      </c>
    </row>
    <row r="86" s="93" customFormat="1" ht="49.5" hidden="1" outlineLevel="1" spans="2:8">
      <c r="B86" s="113"/>
      <c r="C86" s="93" t="s">
        <v>2506</v>
      </c>
      <c r="D86" s="114" t="s">
        <v>17</v>
      </c>
      <c r="E86" s="93" t="s">
        <v>2507</v>
      </c>
      <c r="F86" s="122" t="s">
        <v>2508</v>
      </c>
      <c r="G86" s="93" t="s">
        <v>2509</v>
      </c>
      <c r="H86" s="93" t="s">
        <v>2510</v>
      </c>
    </row>
    <row r="87" s="93" customFormat="1" ht="49.5" hidden="1" outlineLevel="1" spans="2:8">
      <c r="B87" s="113"/>
      <c r="C87" s="93" t="s">
        <v>2506</v>
      </c>
      <c r="D87" s="113" t="s">
        <v>20</v>
      </c>
      <c r="E87" s="93" t="s">
        <v>2511</v>
      </c>
      <c r="F87" s="122" t="s">
        <v>2512</v>
      </c>
      <c r="G87" s="93" t="s">
        <v>2513</v>
      </c>
      <c r="H87" s="93" t="s">
        <v>2514</v>
      </c>
    </row>
    <row r="88" s="93" customFormat="1" ht="33" hidden="1" outlineLevel="1" spans="2:8">
      <c r="B88" s="113"/>
      <c r="C88" s="93" t="s">
        <v>2506</v>
      </c>
      <c r="D88" s="114" t="s">
        <v>17</v>
      </c>
      <c r="E88" s="93" t="s">
        <v>2515</v>
      </c>
      <c r="F88" s="122" t="s">
        <v>2516</v>
      </c>
      <c r="G88" s="93" t="s">
        <v>2517</v>
      </c>
      <c r="H88" s="93" t="s">
        <v>2518</v>
      </c>
    </row>
    <row r="89" s="93" customFormat="1" ht="33" hidden="1" outlineLevel="1" spans="2:8">
      <c r="B89" s="113"/>
      <c r="C89" s="93" t="s">
        <v>2506</v>
      </c>
      <c r="D89" s="114" t="s">
        <v>17</v>
      </c>
      <c r="E89" s="93" t="s">
        <v>2519</v>
      </c>
      <c r="F89" s="122" t="s">
        <v>2520</v>
      </c>
      <c r="G89" s="93" t="s">
        <v>2521</v>
      </c>
      <c r="H89" s="93" t="s">
        <v>2522</v>
      </c>
    </row>
    <row r="90" s="93" customFormat="1" ht="49.5" hidden="1" outlineLevel="1" spans="2:8">
      <c r="B90" s="113"/>
      <c r="C90" s="93" t="s">
        <v>2506</v>
      </c>
      <c r="D90" s="114" t="s">
        <v>23</v>
      </c>
      <c r="E90" s="93" t="s">
        <v>2523</v>
      </c>
      <c r="F90" s="122" t="s">
        <v>2524</v>
      </c>
      <c r="G90" s="93" t="s">
        <v>2525</v>
      </c>
      <c r="H90" s="93" t="s">
        <v>2526</v>
      </c>
    </row>
    <row r="91" s="93" customFormat="1" ht="49.5" hidden="1" outlineLevel="1" spans="2:8">
      <c r="B91" s="113"/>
      <c r="C91" s="93" t="s">
        <v>2506</v>
      </c>
      <c r="D91" s="114" t="s">
        <v>23</v>
      </c>
      <c r="E91" s="93" t="s">
        <v>2527</v>
      </c>
      <c r="F91" s="122" t="s">
        <v>2528</v>
      </c>
      <c r="G91" s="93" t="s">
        <v>2525</v>
      </c>
      <c r="H91" s="93" t="s">
        <v>2529</v>
      </c>
    </row>
    <row r="92" s="93" customFormat="1" ht="49.5" hidden="1" outlineLevel="1" spans="2:8">
      <c r="B92" s="113"/>
      <c r="C92" s="93" t="s">
        <v>2506</v>
      </c>
      <c r="D92" s="114" t="s">
        <v>23</v>
      </c>
      <c r="E92" s="93" t="s">
        <v>2530</v>
      </c>
      <c r="F92" s="122" t="s">
        <v>2531</v>
      </c>
      <c r="G92" s="93" t="s">
        <v>2532</v>
      </c>
      <c r="H92" s="93" t="s">
        <v>2533</v>
      </c>
    </row>
    <row r="93" s="93" customFormat="1" ht="49.5" hidden="1" outlineLevel="1" spans="2:8">
      <c r="B93" s="113"/>
      <c r="C93" s="93" t="s">
        <v>2534</v>
      </c>
      <c r="D93" s="114" t="s">
        <v>17</v>
      </c>
      <c r="E93" s="93" t="s">
        <v>2535</v>
      </c>
      <c r="F93" s="122" t="s">
        <v>2508</v>
      </c>
      <c r="G93" s="93" t="s">
        <v>2536</v>
      </c>
      <c r="H93" s="93" t="s">
        <v>2510</v>
      </c>
    </row>
    <row r="94" s="93" customFormat="1" ht="49.5" hidden="1" outlineLevel="1" spans="2:8">
      <c r="B94" s="113"/>
      <c r="C94" s="93" t="s">
        <v>2534</v>
      </c>
      <c r="D94" s="113" t="s">
        <v>20</v>
      </c>
      <c r="E94" s="93" t="s">
        <v>2537</v>
      </c>
      <c r="F94" s="122" t="s">
        <v>2508</v>
      </c>
      <c r="G94" s="93" t="s">
        <v>2538</v>
      </c>
      <c r="H94" s="93" t="s">
        <v>2539</v>
      </c>
    </row>
    <row r="95" s="93" customFormat="1" ht="33" hidden="1" outlineLevel="1" spans="2:8">
      <c r="B95" s="113"/>
      <c r="C95" s="93" t="s">
        <v>2534</v>
      </c>
      <c r="D95" s="114" t="s">
        <v>17</v>
      </c>
      <c r="E95" s="93" t="s">
        <v>2540</v>
      </c>
      <c r="F95" s="122" t="s">
        <v>2508</v>
      </c>
      <c r="G95" s="93" t="s">
        <v>2517</v>
      </c>
      <c r="H95" s="93" t="s">
        <v>2518</v>
      </c>
    </row>
    <row r="96" s="93" customFormat="1" ht="33" hidden="1" outlineLevel="1" spans="2:8">
      <c r="B96" s="113"/>
      <c r="C96" s="93" t="s">
        <v>2534</v>
      </c>
      <c r="D96" s="114" t="s">
        <v>17</v>
      </c>
      <c r="E96" s="93" t="s">
        <v>2541</v>
      </c>
      <c r="F96" s="122" t="s">
        <v>2508</v>
      </c>
      <c r="G96" s="93" t="s">
        <v>2542</v>
      </c>
      <c r="H96" s="93" t="s">
        <v>2543</v>
      </c>
    </row>
    <row r="97" s="93" customFormat="1" ht="49.5" hidden="1" outlineLevel="1" spans="2:8">
      <c r="B97" s="113"/>
      <c r="C97" s="93" t="s">
        <v>2534</v>
      </c>
      <c r="D97" s="114" t="s">
        <v>23</v>
      </c>
      <c r="E97" s="93" t="s">
        <v>2544</v>
      </c>
      <c r="F97" s="122" t="s">
        <v>2508</v>
      </c>
      <c r="G97" s="93" t="s">
        <v>2545</v>
      </c>
      <c r="H97" s="93" t="s">
        <v>2546</v>
      </c>
    </row>
    <row r="98" s="93" customFormat="1" ht="49.5" hidden="1" outlineLevel="1" spans="2:8">
      <c r="B98" s="113"/>
      <c r="C98" s="93" t="s">
        <v>2534</v>
      </c>
      <c r="D98" s="114" t="s">
        <v>23</v>
      </c>
      <c r="E98" s="93" t="s">
        <v>2547</v>
      </c>
      <c r="F98" s="122" t="s">
        <v>2508</v>
      </c>
      <c r="G98" s="93" t="s">
        <v>2545</v>
      </c>
      <c r="H98" s="93" t="s">
        <v>2548</v>
      </c>
    </row>
    <row r="99" s="93" customFormat="1" ht="49.5" hidden="1" outlineLevel="1" spans="2:8">
      <c r="B99" s="113"/>
      <c r="C99" s="93" t="s">
        <v>2534</v>
      </c>
      <c r="D99" s="114" t="s">
        <v>23</v>
      </c>
      <c r="E99" s="93" t="s">
        <v>2549</v>
      </c>
      <c r="F99" s="122" t="s">
        <v>2508</v>
      </c>
      <c r="G99" s="93" t="s">
        <v>2550</v>
      </c>
      <c r="H99" s="93" t="s">
        <v>2551</v>
      </c>
    </row>
    <row r="100" s="94" customFormat="1" collapsed="1" spans="1:13">
      <c r="A100" s="123" t="s">
        <v>2552</v>
      </c>
      <c r="B100" s="123"/>
      <c r="C100" s="123"/>
      <c r="D100" s="123"/>
      <c r="E100" s="123"/>
      <c r="F100" s="123"/>
      <c r="G100" s="123"/>
      <c r="H100" s="123"/>
      <c r="I100" s="123"/>
      <c r="J100" s="123"/>
      <c r="K100" s="123"/>
      <c r="L100" s="123"/>
      <c r="M100" s="123"/>
    </row>
    <row r="101" s="92" customFormat="1" ht="33" hidden="1" outlineLevel="1" spans="2:8">
      <c r="B101" s="92" t="s">
        <v>2553</v>
      </c>
      <c r="C101" s="92" t="s">
        <v>2554</v>
      </c>
      <c r="D101" s="114" t="s">
        <v>17</v>
      </c>
      <c r="E101" s="92" t="s">
        <v>2555</v>
      </c>
      <c r="F101" s="98" t="s">
        <v>2389</v>
      </c>
      <c r="G101" s="92" t="s">
        <v>2556</v>
      </c>
      <c r="H101" s="92" t="s">
        <v>2557</v>
      </c>
    </row>
    <row r="102" s="92" customFormat="1" ht="33" hidden="1" outlineLevel="1" spans="2:8">
      <c r="B102" s="92" t="s">
        <v>2553</v>
      </c>
      <c r="C102" s="92" t="s">
        <v>2554</v>
      </c>
      <c r="D102" s="114" t="s">
        <v>23</v>
      </c>
      <c r="E102" s="92" t="s">
        <v>2558</v>
      </c>
      <c r="F102" s="98" t="s">
        <v>2389</v>
      </c>
      <c r="G102" s="92" t="s">
        <v>2559</v>
      </c>
      <c r="H102" s="92" t="s">
        <v>2560</v>
      </c>
    </row>
    <row r="103" s="92" customFormat="1" ht="33" hidden="1" outlineLevel="1" spans="3:8">
      <c r="C103" s="92" t="s">
        <v>2554</v>
      </c>
      <c r="D103" s="114" t="s">
        <v>23</v>
      </c>
      <c r="E103" s="92" t="s">
        <v>2561</v>
      </c>
      <c r="F103" s="98" t="s">
        <v>2389</v>
      </c>
      <c r="G103" s="92" t="s">
        <v>2559</v>
      </c>
      <c r="H103" s="92" t="s">
        <v>2562</v>
      </c>
    </row>
    <row r="104" s="92" customFormat="1" ht="33" hidden="1" outlineLevel="1" spans="3:8">
      <c r="C104" s="92" t="s">
        <v>2554</v>
      </c>
      <c r="D104" s="114" t="s">
        <v>23</v>
      </c>
      <c r="E104" s="92" t="s">
        <v>2563</v>
      </c>
      <c r="F104" s="98" t="s">
        <v>2389</v>
      </c>
      <c r="G104" s="92" t="s">
        <v>2564</v>
      </c>
      <c r="H104" s="92" t="s">
        <v>2565</v>
      </c>
    </row>
    <row r="105" s="92" customFormat="1" collapsed="1" spans="1:13">
      <c r="A105" s="124" t="s">
        <v>2566</v>
      </c>
      <c r="B105" s="124"/>
      <c r="C105" s="124"/>
      <c r="D105" s="124"/>
      <c r="E105" s="124"/>
      <c r="F105" s="124"/>
      <c r="G105" s="124"/>
      <c r="H105" s="124"/>
      <c r="I105" s="124"/>
      <c r="J105" s="124"/>
      <c r="K105" s="124"/>
      <c r="L105" s="124"/>
      <c r="M105" s="124"/>
    </row>
    <row r="106" s="92" customFormat="1" ht="33" hidden="1" outlineLevel="1" spans="2:8">
      <c r="B106" s="92" t="s">
        <v>38</v>
      </c>
      <c r="C106" s="92" t="s">
        <v>2567</v>
      </c>
      <c r="D106" s="114" t="s">
        <v>17</v>
      </c>
      <c r="E106" s="95" t="s">
        <v>2568</v>
      </c>
      <c r="F106" s="98"/>
      <c r="G106" s="92" t="s">
        <v>2569</v>
      </c>
      <c r="H106" s="92" t="s">
        <v>2570</v>
      </c>
    </row>
    <row r="107" s="92" customFormat="1" ht="33" hidden="1" outlineLevel="1" spans="2:8">
      <c r="B107" s="92" t="s">
        <v>38</v>
      </c>
      <c r="C107" s="92" t="s">
        <v>2567</v>
      </c>
      <c r="D107" s="114" t="s">
        <v>20</v>
      </c>
      <c r="E107" s="92" t="s">
        <v>2571</v>
      </c>
      <c r="F107" s="98" t="s">
        <v>2572</v>
      </c>
      <c r="G107" s="92" t="s">
        <v>2573</v>
      </c>
      <c r="H107" s="92" t="s">
        <v>369</v>
      </c>
    </row>
    <row r="108" s="92" customFormat="1" ht="82.5" hidden="1" outlineLevel="1" spans="2:8">
      <c r="B108" s="92" t="s">
        <v>38</v>
      </c>
      <c r="C108" s="92" t="s">
        <v>2567</v>
      </c>
      <c r="D108" s="114" t="s">
        <v>17</v>
      </c>
      <c r="E108" s="92" t="s">
        <v>2574</v>
      </c>
      <c r="F108" s="98" t="s">
        <v>276</v>
      </c>
      <c r="G108" s="92" t="s">
        <v>2575</v>
      </c>
      <c r="H108" s="92" t="s">
        <v>2576</v>
      </c>
    </row>
    <row r="109" s="92" customFormat="1" ht="33" hidden="1" outlineLevel="1" spans="2:8">
      <c r="B109" s="92" t="s">
        <v>38</v>
      </c>
      <c r="C109" s="92" t="s">
        <v>2567</v>
      </c>
      <c r="D109" s="114" t="s">
        <v>17</v>
      </c>
      <c r="E109" s="92" t="s">
        <v>2577</v>
      </c>
      <c r="F109" s="98" t="s">
        <v>276</v>
      </c>
      <c r="G109" s="92" t="s">
        <v>2578</v>
      </c>
      <c r="H109" s="92" t="s">
        <v>2579</v>
      </c>
    </row>
    <row r="110" s="92" customFormat="1" hidden="1" outlineLevel="1" spans="2:8">
      <c r="B110" s="92" t="s">
        <v>38</v>
      </c>
      <c r="C110" s="92" t="s">
        <v>2567</v>
      </c>
      <c r="D110" s="114" t="s">
        <v>17</v>
      </c>
      <c r="E110" s="98" t="s">
        <v>2580</v>
      </c>
      <c r="F110" s="98" t="s">
        <v>2581</v>
      </c>
      <c r="G110" s="92" t="s">
        <v>375</v>
      </c>
      <c r="H110" s="92" t="s">
        <v>376</v>
      </c>
    </row>
    <row r="111" s="92" customFormat="1" ht="33" hidden="1" outlineLevel="1" spans="2:8">
      <c r="B111" s="92" t="s">
        <v>38</v>
      </c>
      <c r="C111" s="92" t="s">
        <v>2567</v>
      </c>
      <c r="D111" s="114" t="s">
        <v>17</v>
      </c>
      <c r="E111" s="98"/>
      <c r="F111" s="98"/>
      <c r="G111" s="92" t="s">
        <v>2582</v>
      </c>
      <c r="H111" s="92" t="s">
        <v>2583</v>
      </c>
    </row>
    <row r="112" s="92" customFormat="1" hidden="1" outlineLevel="1" spans="2:8">
      <c r="B112" s="92" t="s">
        <v>38</v>
      </c>
      <c r="C112" s="92" t="s">
        <v>2567</v>
      </c>
      <c r="D112" s="114" t="s">
        <v>17</v>
      </c>
      <c r="E112" s="98"/>
      <c r="F112" s="98"/>
      <c r="G112" s="92" t="s">
        <v>379</v>
      </c>
      <c r="H112" s="92" t="s">
        <v>380</v>
      </c>
    </row>
    <row r="113" s="92" customFormat="1" hidden="1" outlineLevel="1" spans="2:8">
      <c r="B113" s="92" t="s">
        <v>38</v>
      </c>
      <c r="C113" s="92" t="s">
        <v>2567</v>
      </c>
      <c r="D113" s="114" t="s">
        <v>17</v>
      </c>
      <c r="E113" s="98"/>
      <c r="F113" s="98"/>
      <c r="G113" s="92" t="s">
        <v>381</v>
      </c>
      <c r="H113" s="92" t="s">
        <v>382</v>
      </c>
    </row>
    <row r="114" s="92" customFormat="1" ht="66" hidden="1" outlineLevel="1" spans="2:8">
      <c r="B114" s="92" t="s">
        <v>38</v>
      </c>
      <c r="C114" s="92" t="s">
        <v>2567</v>
      </c>
      <c r="D114" s="114" t="s">
        <v>17</v>
      </c>
      <c r="E114" s="92" t="s">
        <v>2584</v>
      </c>
      <c r="F114" s="98" t="s">
        <v>2581</v>
      </c>
      <c r="G114" s="92" t="s">
        <v>2585</v>
      </c>
      <c r="H114" s="92" t="s">
        <v>2586</v>
      </c>
    </row>
    <row r="115" s="92" customFormat="1" ht="49.5" hidden="1" outlineLevel="1" spans="2:8">
      <c r="B115" s="92" t="s">
        <v>38</v>
      </c>
      <c r="C115" s="92" t="s">
        <v>2567</v>
      </c>
      <c r="D115" s="114" t="s">
        <v>17</v>
      </c>
      <c r="E115" s="98" t="s">
        <v>2587</v>
      </c>
      <c r="F115" s="98"/>
      <c r="G115" s="92" t="s">
        <v>2588</v>
      </c>
      <c r="H115" s="92" t="s">
        <v>2589</v>
      </c>
    </row>
    <row r="116" s="92" customFormat="1" ht="33" hidden="1" outlineLevel="1" spans="2:8">
      <c r="B116" s="92" t="s">
        <v>38</v>
      </c>
      <c r="C116" s="92" t="s">
        <v>2567</v>
      </c>
      <c r="D116" s="114" t="s">
        <v>20</v>
      </c>
      <c r="E116" s="98" t="s">
        <v>2590</v>
      </c>
      <c r="F116" s="98"/>
      <c r="G116" s="92" t="s">
        <v>2591</v>
      </c>
      <c r="H116" s="92" t="s">
        <v>2592</v>
      </c>
    </row>
    <row r="117" s="92" customFormat="1" ht="82.5" hidden="1" outlineLevel="1" spans="2:8">
      <c r="B117" s="92" t="s">
        <v>38</v>
      </c>
      <c r="C117" s="92" t="s">
        <v>2567</v>
      </c>
      <c r="D117" s="114" t="s">
        <v>17</v>
      </c>
      <c r="E117" s="98" t="s">
        <v>2593</v>
      </c>
      <c r="F117" s="98"/>
      <c r="G117" s="92" t="s">
        <v>2594</v>
      </c>
      <c r="H117" s="92" t="s">
        <v>2595</v>
      </c>
    </row>
    <row r="118" s="92" customFormat="1" ht="82.5" hidden="1" outlineLevel="1" spans="2:8">
      <c r="B118" s="92" t="s">
        <v>38</v>
      </c>
      <c r="C118" s="92" t="s">
        <v>2567</v>
      </c>
      <c r="D118" s="114" t="s">
        <v>17</v>
      </c>
      <c r="E118" s="98" t="s">
        <v>2596</v>
      </c>
      <c r="F118" s="98"/>
      <c r="G118" s="92" t="s">
        <v>2597</v>
      </c>
      <c r="H118" s="92" t="s">
        <v>2598</v>
      </c>
    </row>
    <row r="119" s="92" customFormat="1" ht="82.5" hidden="1" outlineLevel="1" spans="2:8">
      <c r="B119" s="92" t="s">
        <v>38</v>
      </c>
      <c r="C119" s="92" t="s">
        <v>2567</v>
      </c>
      <c r="D119" s="114" t="s">
        <v>17</v>
      </c>
      <c r="E119" s="98" t="s">
        <v>2599</v>
      </c>
      <c r="F119" s="98"/>
      <c r="G119" s="92" t="s">
        <v>2600</v>
      </c>
      <c r="H119" s="92" t="s">
        <v>2598</v>
      </c>
    </row>
    <row r="120" s="92" customFormat="1" ht="66" hidden="1" outlineLevel="1" spans="2:8">
      <c r="B120" s="92" t="s">
        <v>38</v>
      </c>
      <c r="C120" s="92" t="s">
        <v>2567</v>
      </c>
      <c r="D120" s="114" t="s">
        <v>17</v>
      </c>
      <c r="E120" s="98" t="s">
        <v>2601</v>
      </c>
      <c r="F120" s="98"/>
      <c r="G120" s="92" t="s">
        <v>2602</v>
      </c>
      <c r="H120" s="92" t="s">
        <v>2603</v>
      </c>
    </row>
    <row r="121" s="92" customFormat="1" ht="66" hidden="1" outlineLevel="1" spans="2:8">
      <c r="B121" s="92" t="s">
        <v>38</v>
      </c>
      <c r="C121" s="92" t="s">
        <v>2567</v>
      </c>
      <c r="D121" s="114" t="s">
        <v>20</v>
      </c>
      <c r="E121" s="98" t="s">
        <v>2604</v>
      </c>
      <c r="F121" s="98"/>
      <c r="G121" s="92" t="s">
        <v>2602</v>
      </c>
      <c r="H121" s="92" t="s">
        <v>2605</v>
      </c>
    </row>
    <row r="122" s="92" customFormat="1" ht="66" hidden="1" outlineLevel="1" spans="2:8">
      <c r="B122" s="92" t="s">
        <v>38</v>
      </c>
      <c r="C122" s="92" t="s">
        <v>2567</v>
      </c>
      <c r="D122" s="114" t="s">
        <v>23</v>
      </c>
      <c r="E122" s="92" t="s">
        <v>2606</v>
      </c>
      <c r="F122" s="98" t="s">
        <v>2581</v>
      </c>
      <c r="G122" s="92" t="s">
        <v>2607</v>
      </c>
      <c r="H122" s="92" t="s">
        <v>448</v>
      </c>
    </row>
    <row r="123" s="92" customFormat="1" ht="66" hidden="1" outlineLevel="1" spans="2:8">
      <c r="B123" s="92" t="s">
        <v>38</v>
      </c>
      <c r="C123" s="92" t="s">
        <v>2567</v>
      </c>
      <c r="D123" s="114" t="s">
        <v>23</v>
      </c>
      <c r="E123" s="92" t="s">
        <v>2608</v>
      </c>
      <c r="F123" s="98" t="s">
        <v>2581</v>
      </c>
      <c r="G123" s="92" t="s">
        <v>2607</v>
      </c>
      <c r="H123" s="92" t="s">
        <v>450</v>
      </c>
    </row>
    <row r="124" s="92" customFormat="1" ht="66" hidden="1" outlineLevel="1" spans="2:8">
      <c r="B124" s="92" t="s">
        <v>38</v>
      </c>
      <c r="C124" s="92" t="s">
        <v>2567</v>
      </c>
      <c r="D124" s="114" t="s">
        <v>20</v>
      </c>
      <c r="E124" s="92" t="s">
        <v>2609</v>
      </c>
      <c r="F124" s="98" t="s">
        <v>2581</v>
      </c>
      <c r="G124" s="92" t="s">
        <v>2610</v>
      </c>
      <c r="H124" s="92" t="s">
        <v>453</v>
      </c>
    </row>
    <row r="125" s="92" customFormat="1" ht="49.5" hidden="1" outlineLevel="1" spans="2:8">
      <c r="B125" s="92" t="s">
        <v>38</v>
      </c>
      <c r="C125" s="92" t="s">
        <v>2567</v>
      </c>
      <c r="D125" s="114" t="s">
        <v>17</v>
      </c>
      <c r="E125" s="92" t="s">
        <v>2611</v>
      </c>
      <c r="F125" s="98" t="s">
        <v>2581</v>
      </c>
      <c r="G125" s="92" t="s">
        <v>2612</v>
      </c>
      <c r="H125" s="92" t="s">
        <v>2613</v>
      </c>
    </row>
    <row r="126" s="92" customFormat="1" ht="66" hidden="1" outlineLevel="1" spans="2:8">
      <c r="B126" s="92" t="s">
        <v>38</v>
      </c>
      <c r="C126" s="92" t="s">
        <v>2567</v>
      </c>
      <c r="D126" s="114" t="s">
        <v>23</v>
      </c>
      <c r="E126" s="92" t="s">
        <v>2614</v>
      </c>
      <c r="F126" s="98" t="s">
        <v>2581</v>
      </c>
      <c r="G126" s="92" t="s">
        <v>2615</v>
      </c>
      <c r="H126" s="92" t="s">
        <v>2616</v>
      </c>
    </row>
    <row r="127" s="92" customFormat="1" ht="66" hidden="1" outlineLevel="1" spans="2:8">
      <c r="B127" s="92" t="s">
        <v>38</v>
      </c>
      <c r="C127" s="92" t="s">
        <v>2567</v>
      </c>
      <c r="D127" s="114" t="s">
        <v>23</v>
      </c>
      <c r="E127" s="92" t="s">
        <v>2617</v>
      </c>
      <c r="F127" s="98" t="s">
        <v>2581</v>
      </c>
      <c r="G127" s="92" t="s">
        <v>2615</v>
      </c>
      <c r="H127" s="92" t="s">
        <v>2618</v>
      </c>
    </row>
    <row r="128" s="92" customFormat="1" ht="66" hidden="1" outlineLevel="1" spans="2:8">
      <c r="B128" s="92" t="s">
        <v>38</v>
      </c>
      <c r="C128" s="92" t="s">
        <v>2567</v>
      </c>
      <c r="D128" s="114" t="s">
        <v>20</v>
      </c>
      <c r="E128" s="92" t="s">
        <v>2619</v>
      </c>
      <c r="F128" s="98" t="s">
        <v>2581</v>
      </c>
      <c r="G128" s="92" t="s">
        <v>2620</v>
      </c>
      <c r="H128" s="92" t="s">
        <v>2621</v>
      </c>
    </row>
    <row r="129" s="92" customFormat="1" ht="82.5" hidden="1" outlineLevel="1" spans="2:8">
      <c r="B129" s="92" t="s">
        <v>38</v>
      </c>
      <c r="C129" s="92" t="s">
        <v>2567</v>
      </c>
      <c r="D129" s="114" t="s">
        <v>23</v>
      </c>
      <c r="E129" s="92" t="s">
        <v>2622</v>
      </c>
      <c r="F129" s="98" t="s">
        <v>2581</v>
      </c>
      <c r="G129" s="92" t="s">
        <v>2623</v>
      </c>
      <c r="H129" s="92" t="s">
        <v>2624</v>
      </c>
    </row>
    <row r="130" s="92" customFormat="1" ht="66" hidden="1" outlineLevel="1" spans="2:8">
      <c r="B130" s="92" t="s">
        <v>38</v>
      </c>
      <c r="C130" s="92" t="s">
        <v>2567</v>
      </c>
      <c r="D130" s="114" t="s">
        <v>20</v>
      </c>
      <c r="E130" s="98" t="s">
        <v>2625</v>
      </c>
      <c r="F130" s="98" t="s">
        <v>2581</v>
      </c>
      <c r="G130" s="92" t="s">
        <v>2626</v>
      </c>
      <c r="H130" s="92" t="s">
        <v>2627</v>
      </c>
    </row>
    <row r="131" s="92" customFormat="1" hidden="1" outlineLevel="1" spans="1:8">
      <c r="A131" s="101"/>
      <c r="B131" s="92" t="s">
        <v>38</v>
      </c>
      <c r="C131" s="92" t="s">
        <v>2567</v>
      </c>
      <c r="D131" s="101" t="s">
        <v>20</v>
      </c>
      <c r="E131" s="98"/>
      <c r="F131" s="98"/>
      <c r="G131" s="92" t="s">
        <v>458</v>
      </c>
      <c r="H131" s="98" t="s">
        <v>2628</v>
      </c>
    </row>
    <row r="132" s="92" customFormat="1" ht="33" hidden="1" outlineLevel="1" spans="1:8">
      <c r="A132" s="101"/>
      <c r="B132" s="92"/>
      <c r="C132" s="92"/>
      <c r="D132" s="101"/>
      <c r="E132" s="98"/>
      <c r="F132" s="98"/>
      <c r="G132" s="92" t="s">
        <v>461</v>
      </c>
      <c r="H132" s="98"/>
    </row>
    <row r="133" s="92" customFormat="1" ht="49.5" hidden="1" outlineLevel="1" spans="2:8">
      <c r="B133" s="92" t="s">
        <v>38</v>
      </c>
      <c r="C133" s="92" t="s">
        <v>2567</v>
      </c>
      <c r="D133" s="114" t="s">
        <v>20</v>
      </c>
      <c r="E133" s="92" t="s">
        <v>2629</v>
      </c>
      <c r="F133" s="98" t="s">
        <v>2581</v>
      </c>
      <c r="G133" s="92" t="s">
        <v>2630</v>
      </c>
      <c r="H133" s="92" t="s">
        <v>2631</v>
      </c>
    </row>
    <row r="134" s="92" customFormat="1" ht="66" hidden="1" outlineLevel="1" spans="2:8">
      <c r="B134" s="92" t="s">
        <v>38</v>
      </c>
      <c r="C134" s="92" t="s">
        <v>2567</v>
      </c>
      <c r="D134" s="114" t="s">
        <v>20</v>
      </c>
      <c r="E134" s="92" t="s">
        <v>2629</v>
      </c>
      <c r="F134" s="98" t="s">
        <v>2581</v>
      </c>
      <c r="G134" s="92" t="s">
        <v>2632</v>
      </c>
      <c r="H134" s="92" t="s">
        <v>2633</v>
      </c>
    </row>
    <row r="135" s="95" customFormat="1" collapsed="1" spans="1:13">
      <c r="A135" s="124" t="s">
        <v>2634</v>
      </c>
      <c r="B135" s="124"/>
      <c r="C135" s="124"/>
      <c r="D135" s="124"/>
      <c r="E135" s="124"/>
      <c r="F135" s="124"/>
      <c r="G135" s="124"/>
      <c r="H135" s="124"/>
      <c r="I135" s="124"/>
      <c r="J135" s="124"/>
      <c r="K135" s="124"/>
      <c r="L135" s="124"/>
      <c r="M135" s="124"/>
    </row>
    <row r="136" s="92" customFormat="1" ht="33" hidden="1" outlineLevel="1" spans="2:8">
      <c r="B136" s="92" t="s">
        <v>2552</v>
      </c>
      <c r="C136" s="92" t="s">
        <v>2635</v>
      </c>
      <c r="D136" s="114" t="s">
        <v>17</v>
      </c>
      <c r="E136" s="126" t="s">
        <v>2636</v>
      </c>
      <c r="F136" s="98" t="s">
        <v>276</v>
      </c>
      <c r="G136" s="92" t="s">
        <v>2637</v>
      </c>
      <c r="H136" s="92" t="s">
        <v>2570</v>
      </c>
    </row>
    <row r="137" s="92" customFormat="1" ht="33" hidden="1" outlineLevel="1" spans="2:8">
      <c r="B137" s="92" t="s">
        <v>2552</v>
      </c>
      <c r="C137" s="92" t="s">
        <v>2635</v>
      </c>
      <c r="D137" s="114" t="s">
        <v>20</v>
      </c>
      <c r="E137" s="92" t="s">
        <v>2638</v>
      </c>
      <c r="F137" s="98" t="s">
        <v>2639</v>
      </c>
      <c r="G137" s="92" t="s">
        <v>2640</v>
      </c>
      <c r="H137" s="92" t="s">
        <v>369</v>
      </c>
    </row>
    <row r="138" s="92" customFormat="1" ht="82.5" hidden="1" outlineLevel="1" spans="2:8">
      <c r="B138" s="92" t="s">
        <v>2552</v>
      </c>
      <c r="C138" s="92" t="s">
        <v>2635</v>
      </c>
      <c r="D138" s="114" t="s">
        <v>17</v>
      </c>
      <c r="E138" s="92" t="s">
        <v>2641</v>
      </c>
      <c r="F138" s="98" t="s">
        <v>276</v>
      </c>
      <c r="G138" s="92" t="s">
        <v>2642</v>
      </c>
      <c r="H138" s="92" t="s">
        <v>2643</v>
      </c>
    </row>
    <row r="139" s="92" customFormat="1" ht="33" hidden="1" outlineLevel="1" spans="2:8">
      <c r="B139" s="92" t="s">
        <v>2552</v>
      </c>
      <c r="C139" s="92" t="s">
        <v>2635</v>
      </c>
      <c r="D139" s="114" t="s">
        <v>17</v>
      </c>
      <c r="E139" s="92" t="s">
        <v>2644</v>
      </c>
      <c r="F139" s="98" t="s">
        <v>276</v>
      </c>
      <c r="G139" s="92" t="s">
        <v>2645</v>
      </c>
      <c r="H139" s="92" t="s">
        <v>2646</v>
      </c>
    </row>
    <row r="140" s="92" customFormat="1" hidden="1" outlineLevel="1" spans="2:8">
      <c r="B140" s="92" t="s">
        <v>2552</v>
      </c>
      <c r="C140" s="92" t="s">
        <v>2635</v>
      </c>
      <c r="D140" s="114" t="s">
        <v>17</v>
      </c>
      <c r="E140" s="98" t="s">
        <v>2647</v>
      </c>
      <c r="F140" s="98" t="s">
        <v>2581</v>
      </c>
      <c r="G140" s="92" t="s">
        <v>375</v>
      </c>
      <c r="H140" s="92" t="s">
        <v>376</v>
      </c>
    </row>
    <row r="141" s="92" customFormat="1" ht="33" hidden="1" outlineLevel="1" spans="2:8">
      <c r="B141" s="92" t="s">
        <v>2552</v>
      </c>
      <c r="C141" s="92" t="s">
        <v>2635</v>
      </c>
      <c r="D141" s="114" t="s">
        <v>17</v>
      </c>
      <c r="E141" s="98"/>
      <c r="F141" s="98"/>
      <c r="G141" s="92" t="s">
        <v>2648</v>
      </c>
      <c r="H141" s="92" t="s">
        <v>2583</v>
      </c>
    </row>
    <row r="142" s="92" customFormat="1" hidden="1" outlineLevel="1" spans="2:8">
      <c r="B142" s="92" t="s">
        <v>2552</v>
      </c>
      <c r="C142" s="92" t="s">
        <v>2635</v>
      </c>
      <c r="D142" s="114" t="s">
        <v>17</v>
      </c>
      <c r="E142" s="98"/>
      <c r="F142" s="98"/>
      <c r="G142" s="92" t="s">
        <v>379</v>
      </c>
      <c r="H142" s="92" t="s">
        <v>380</v>
      </c>
    </row>
    <row r="143" s="92" customFormat="1" hidden="1" outlineLevel="1" spans="2:8">
      <c r="B143" s="92" t="s">
        <v>2552</v>
      </c>
      <c r="C143" s="92" t="s">
        <v>2635</v>
      </c>
      <c r="D143" s="114" t="s">
        <v>17</v>
      </c>
      <c r="E143" s="98"/>
      <c r="F143" s="98"/>
      <c r="G143" s="92" t="s">
        <v>381</v>
      </c>
      <c r="H143" s="92" t="s">
        <v>382</v>
      </c>
    </row>
    <row r="144" s="92" customFormat="1" ht="49.5" hidden="1" outlineLevel="1" spans="2:8">
      <c r="B144" s="92" t="s">
        <v>2552</v>
      </c>
      <c r="C144" s="92" t="s">
        <v>2635</v>
      </c>
      <c r="D144" s="114" t="s">
        <v>17</v>
      </c>
      <c r="E144" s="98" t="s">
        <v>2649</v>
      </c>
      <c r="F144" s="98" t="s">
        <v>2581</v>
      </c>
      <c r="G144" s="92" t="s">
        <v>2650</v>
      </c>
      <c r="H144" s="92" t="s">
        <v>2651</v>
      </c>
    </row>
    <row r="145" s="92" customFormat="1" ht="33" hidden="1" outlineLevel="1" spans="2:8">
      <c r="B145" s="92" t="s">
        <v>2552</v>
      </c>
      <c r="C145" s="92" t="s">
        <v>2635</v>
      </c>
      <c r="D145" s="114" t="s">
        <v>23</v>
      </c>
      <c r="E145" s="98" t="s">
        <v>2652</v>
      </c>
      <c r="F145" s="98"/>
      <c r="G145" s="92" t="s">
        <v>2653</v>
      </c>
      <c r="H145" s="92" t="s">
        <v>2654</v>
      </c>
    </row>
    <row r="146" s="92" customFormat="1" ht="49.5" hidden="1" outlineLevel="1" spans="2:8">
      <c r="B146" s="92" t="s">
        <v>2552</v>
      </c>
      <c r="C146" s="92" t="s">
        <v>2635</v>
      </c>
      <c r="D146" s="114" t="s">
        <v>17</v>
      </c>
      <c r="E146" s="98" t="s">
        <v>2655</v>
      </c>
      <c r="F146" s="98"/>
      <c r="G146" s="92" t="s">
        <v>2656</v>
      </c>
      <c r="H146" s="92" t="s">
        <v>2589</v>
      </c>
    </row>
    <row r="147" s="92" customFormat="1" ht="33" hidden="1" outlineLevel="1" spans="2:8">
      <c r="B147" s="92" t="s">
        <v>2552</v>
      </c>
      <c r="C147" s="92" t="s">
        <v>2635</v>
      </c>
      <c r="D147" s="114" t="s">
        <v>20</v>
      </c>
      <c r="E147" s="98" t="s">
        <v>2657</v>
      </c>
      <c r="F147" s="98"/>
      <c r="G147" s="92" t="s">
        <v>2658</v>
      </c>
      <c r="H147" s="92" t="s">
        <v>2592</v>
      </c>
    </row>
    <row r="148" s="92" customFormat="1" ht="82.5" hidden="1" outlineLevel="1" spans="2:8">
      <c r="B148" s="92" t="s">
        <v>2552</v>
      </c>
      <c r="C148" s="92" t="s">
        <v>2635</v>
      </c>
      <c r="D148" s="114" t="s">
        <v>17</v>
      </c>
      <c r="E148" s="98" t="s">
        <v>2659</v>
      </c>
      <c r="F148" s="98"/>
      <c r="G148" s="92" t="s">
        <v>2660</v>
      </c>
      <c r="H148" s="92" t="s">
        <v>2661</v>
      </c>
    </row>
    <row r="149" s="92" customFormat="1" ht="82.5" hidden="1" outlineLevel="1" spans="2:8">
      <c r="B149" s="92" t="s">
        <v>2552</v>
      </c>
      <c r="C149" s="92" t="s">
        <v>2635</v>
      </c>
      <c r="D149" s="114" t="s">
        <v>17</v>
      </c>
      <c r="E149" s="98" t="s">
        <v>2662</v>
      </c>
      <c r="F149" s="98"/>
      <c r="G149" s="92" t="s">
        <v>2663</v>
      </c>
      <c r="H149" s="92" t="s">
        <v>2664</v>
      </c>
    </row>
    <row r="150" s="92" customFormat="1" ht="82.5" hidden="1" outlineLevel="1" spans="2:8">
      <c r="B150" s="92" t="s">
        <v>2552</v>
      </c>
      <c r="C150" s="92" t="s">
        <v>2635</v>
      </c>
      <c r="D150" s="114" t="s">
        <v>17</v>
      </c>
      <c r="E150" s="98" t="s">
        <v>2665</v>
      </c>
      <c r="F150" s="98"/>
      <c r="G150" s="92" t="s">
        <v>2666</v>
      </c>
      <c r="H150" s="92" t="s">
        <v>2664</v>
      </c>
    </row>
    <row r="151" s="92" customFormat="1" ht="66" hidden="1" outlineLevel="1" spans="2:8">
      <c r="B151" s="92" t="s">
        <v>2552</v>
      </c>
      <c r="C151" s="92" t="s">
        <v>2635</v>
      </c>
      <c r="D151" s="114" t="s">
        <v>17</v>
      </c>
      <c r="E151" s="98" t="s">
        <v>2667</v>
      </c>
      <c r="F151" s="98"/>
      <c r="G151" s="92" t="s">
        <v>2668</v>
      </c>
      <c r="H151" s="92" t="s">
        <v>2669</v>
      </c>
    </row>
    <row r="152" s="92" customFormat="1" ht="66" hidden="1" outlineLevel="1" spans="2:8">
      <c r="B152" s="92" t="s">
        <v>2552</v>
      </c>
      <c r="C152" s="92" t="s">
        <v>2635</v>
      </c>
      <c r="D152" s="114" t="s">
        <v>20</v>
      </c>
      <c r="E152" s="98" t="s">
        <v>2670</v>
      </c>
      <c r="F152" s="98"/>
      <c r="G152" s="92" t="s">
        <v>2668</v>
      </c>
      <c r="H152" s="92" t="s">
        <v>2671</v>
      </c>
    </row>
    <row r="153" s="92" customFormat="1" ht="66" hidden="1" outlineLevel="1" spans="2:8">
      <c r="B153" s="92" t="s">
        <v>2552</v>
      </c>
      <c r="C153" s="92" t="s">
        <v>2635</v>
      </c>
      <c r="D153" s="114" t="s">
        <v>17</v>
      </c>
      <c r="E153" s="92" t="s">
        <v>2672</v>
      </c>
      <c r="F153" s="98" t="s">
        <v>2581</v>
      </c>
      <c r="G153" s="92" t="s">
        <v>2673</v>
      </c>
      <c r="H153" s="92" t="s">
        <v>2674</v>
      </c>
    </row>
    <row r="154" s="92" customFormat="1" ht="66" hidden="1" outlineLevel="1" spans="2:8">
      <c r="B154" s="92" t="s">
        <v>2552</v>
      </c>
      <c r="C154" s="92" t="s">
        <v>2635</v>
      </c>
      <c r="D154" s="114" t="s">
        <v>23</v>
      </c>
      <c r="E154" s="92" t="s">
        <v>2675</v>
      </c>
      <c r="F154" s="98" t="s">
        <v>2581</v>
      </c>
      <c r="G154" s="92" t="s">
        <v>2676</v>
      </c>
      <c r="H154" s="92" t="s">
        <v>448</v>
      </c>
    </row>
    <row r="155" s="92" customFormat="1" ht="66" hidden="1" outlineLevel="1" spans="2:8">
      <c r="B155" s="92" t="s">
        <v>2552</v>
      </c>
      <c r="C155" s="92" t="s">
        <v>2635</v>
      </c>
      <c r="D155" s="114" t="s">
        <v>23</v>
      </c>
      <c r="E155" s="92" t="s">
        <v>2677</v>
      </c>
      <c r="F155" s="98" t="s">
        <v>2581</v>
      </c>
      <c r="G155" s="92" t="s">
        <v>2676</v>
      </c>
      <c r="H155" s="92" t="s">
        <v>450</v>
      </c>
    </row>
    <row r="156" s="92" customFormat="1" ht="66" hidden="1" outlineLevel="1" spans="2:8">
      <c r="B156" s="92" t="s">
        <v>2552</v>
      </c>
      <c r="C156" s="92" t="s">
        <v>2635</v>
      </c>
      <c r="D156" s="114" t="s">
        <v>20</v>
      </c>
      <c r="E156" s="92" t="s">
        <v>2678</v>
      </c>
      <c r="F156" s="98" t="s">
        <v>2581</v>
      </c>
      <c r="G156" s="92" t="s">
        <v>2679</v>
      </c>
      <c r="H156" s="92" t="s">
        <v>453</v>
      </c>
    </row>
    <row r="157" s="92" customFormat="1" ht="49.5" hidden="1" outlineLevel="1" spans="2:8">
      <c r="B157" s="92" t="s">
        <v>2552</v>
      </c>
      <c r="C157" s="92" t="s">
        <v>2635</v>
      </c>
      <c r="D157" s="114" t="s">
        <v>17</v>
      </c>
      <c r="E157" s="92" t="s">
        <v>2680</v>
      </c>
      <c r="F157" s="98" t="s">
        <v>2581</v>
      </c>
      <c r="G157" s="92" t="s">
        <v>2681</v>
      </c>
      <c r="H157" s="92" t="s">
        <v>2682</v>
      </c>
    </row>
    <row r="158" s="92" customFormat="1" ht="66" hidden="1" outlineLevel="1" spans="2:8">
      <c r="B158" s="92" t="s">
        <v>2552</v>
      </c>
      <c r="C158" s="92" t="s">
        <v>2635</v>
      </c>
      <c r="D158" s="114" t="s">
        <v>23</v>
      </c>
      <c r="E158" s="92" t="s">
        <v>2683</v>
      </c>
      <c r="F158" s="98" t="s">
        <v>2581</v>
      </c>
      <c r="G158" s="92" t="s">
        <v>2684</v>
      </c>
      <c r="H158" s="92" t="s">
        <v>2685</v>
      </c>
    </row>
    <row r="159" s="92" customFormat="1" ht="66" hidden="1" outlineLevel="1" spans="2:8">
      <c r="B159" s="92" t="s">
        <v>2552</v>
      </c>
      <c r="C159" s="92" t="s">
        <v>2635</v>
      </c>
      <c r="D159" s="114" t="s">
        <v>23</v>
      </c>
      <c r="E159" s="92" t="s">
        <v>2686</v>
      </c>
      <c r="F159" s="98" t="s">
        <v>2581</v>
      </c>
      <c r="G159" s="92" t="s">
        <v>2684</v>
      </c>
      <c r="H159" s="92" t="s">
        <v>2687</v>
      </c>
    </row>
    <row r="160" s="92" customFormat="1" ht="66" hidden="1" outlineLevel="1" spans="2:8">
      <c r="B160" s="92" t="s">
        <v>2552</v>
      </c>
      <c r="C160" s="92" t="s">
        <v>2635</v>
      </c>
      <c r="D160" s="114" t="s">
        <v>20</v>
      </c>
      <c r="E160" s="92" t="s">
        <v>2688</v>
      </c>
      <c r="F160" s="98" t="s">
        <v>2581</v>
      </c>
      <c r="G160" s="92" t="s">
        <v>2689</v>
      </c>
      <c r="H160" s="92" t="s">
        <v>2690</v>
      </c>
    </row>
    <row r="161" s="92" customFormat="1" ht="82.5" hidden="1" outlineLevel="1" spans="2:8">
      <c r="B161" s="92" t="s">
        <v>2552</v>
      </c>
      <c r="C161" s="92" t="s">
        <v>2635</v>
      </c>
      <c r="D161" s="114" t="s">
        <v>23</v>
      </c>
      <c r="E161" s="92" t="s">
        <v>2691</v>
      </c>
      <c r="F161" s="98" t="s">
        <v>2581</v>
      </c>
      <c r="G161" s="92" t="s">
        <v>2692</v>
      </c>
      <c r="H161" s="92" t="s">
        <v>2693</v>
      </c>
    </row>
    <row r="162" s="92" customFormat="1" ht="66" hidden="1" outlineLevel="1" spans="2:8">
      <c r="B162" s="92" t="s">
        <v>2552</v>
      </c>
      <c r="C162" s="92" t="s">
        <v>2635</v>
      </c>
      <c r="D162" s="114" t="s">
        <v>20</v>
      </c>
      <c r="E162" s="98" t="s">
        <v>2694</v>
      </c>
      <c r="F162" s="98" t="s">
        <v>2581</v>
      </c>
      <c r="G162" s="92" t="s">
        <v>2695</v>
      </c>
      <c r="H162" s="92" t="s">
        <v>2627</v>
      </c>
    </row>
    <row r="163" s="92" customFormat="1" hidden="1" outlineLevel="1" spans="2:8">
      <c r="B163" s="92" t="s">
        <v>2552</v>
      </c>
      <c r="C163" s="92" t="s">
        <v>2635</v>
      </c>
      <c r="D163" s="101" t="s">
        <v>20</v>
      </c>
      <c r="E163" s="98"/>
      <c r="F163" s="98"/>
      <c r="G163" s="92" t="s">
        <v>458</v>
      </c>
      <c r="H163" s="98" t="s">
        <v>2628</v>
      </c>
    </row>
    <row r="164" s="92" customFormat="1" ht="33" hidden="1" outlineLevel="1" spans="2:8">
      <c r="B164" s="92" t="s">
        <v>2552</v>
      </c>
      <c r="C164" s="92" t="s">
        <v>2635</v>
      </c>
      <c r="D164" s="101"/>
      <c r="E164" s="98"/>
      <c r="F164" s="98"/>
      <c r="G164" s="92" t="s">
        <v>461</v>
      </c>
      <c r="H164" s="98"/>
    </row>
    <row r="165" s="92" customFormat="1" ht="49.5" hidden="1" outlineLevel="1" spans="2:8">
      <c r="B165" s="92" t="s">
        <v>2552</v>
      </c>
      <c r="C165" s="92" t="s">
        <v>2635</v>
      </c>
      <c r="D165" s="114" t="s">
        <v>20</v>
      </c>
      <c r="E165" s="92" t="s">
        <v>2696</v>
      </c>
      <c r="F165" s="98" t="s">
        <v>2581</v>
      </c>
      <c r="G165" s="92" t="s">
        <v>2697</v>
      </c>
      <c r="H165" s="92" t="s">
        <v>2698</v>
      </c>
    </row>
    <row r="166" s="92" customFormat="1" ht="66" hidden="1" outlineLevel="1" spans="2:8">
      <c r="B166" s="92" t="s">
        <v>2552</v>
      </c>
      <c r="C166" s="92" t="s">
        <v>2635</v>
      </c>
      <c r="D166" s="114" t="s">
        <v>20</v>
      </c>
      <c r="E166" s="92" t="s">
        <v>2696</v>
      </c>
      <c r="F166" s="98" t="s">
        <v>2581</v>
      </c>
      <c r="G166" s="92" t="s">
        <v>2699</v>
      </c>
      <c r="H166" s="92" t="s">
        <v>2633</v>
      </c>
    </row>
    <row r="167" s="92" customFormat="1" ht="33" hidden="1" outlineLevel="1" spans="2:8">
      <c r="B167" s="92" t="s">
        <v>2552</v>
      </c>
      <c r="C167" s="92" t="s">
        <v>2635</v>
      </c>
      <c r="D167" s="101" t="s">
        <v>20</v>
      </c>
      <c r="E167" s="98" t="s">
        <v>2700</v>
      </c>
      <c r="F167" s="98" t="s">
        <v>2701</v>
      </c>
      <c r="G167" s="92" t="s">
        <v>2702</v>
      </c>
      <c r="H167" s="98" t="s">
        <v>2703</v>
      </c>
    </row>
    <row r="168" s="92" customFormat="1" ht="33" hidden="1" outlineLevel="1" spans="2:8">
      <c r="B168" s="92" t="s">
        <v>2552</v>
      </c>
      <c r="C168" s="92" t="s">
        <v>2635</v>
      </c>
      <c r="D168" s="114" t="s">
        <v>23</v>
      </c>
      <c r="E168" s="98" t="s">
        <v>2704</v>
      </c>
      <c r="F168" s="98" t="s">
        <v>2701</v>
      </c>
      <c r="G168" s="92" t="s">
        <v>2705</v>
      </c>
      <c r="H168" s="98" t="s">
        <v>2706</v>
      </c>
    </row>
    <row r="169" s="92" customFormat="1" ht="33" hidden="1" outlineLevel="1" spans="2:8">
      <c r="B169" s="92" t="s">
        <v>2552</v>
      </c>
      <c r="C169" s="92" t="s">
        <v>2635</v>
      </c>
      <c r="D169" s="114" t="s">
        <v>23</v>
      </c>
      <c r="E169" s="98" t="s">
        <v>2707</v>
      </c>
      <c r="F169" s="98" t="s">
        <v>2701</v>
      </c>
      <c r="G169" s="92" t="s">
        <v>2705</v>
      </c>
      <c r="H169" s="98" t="s">
        <v>2708</v>
      </c>
    </row>
    <row r="170" s="92" customFormat="1" ht="49.5" hidden="1" outlineLevel="1" spans="2:8">
      <c r="B170" s="92" t="s">
        <v>2552</v>
      </c>
      <c r="C170" s="92" t="s">
        <v>2635</v>
      </c>
      <c r="D170" s="114" t="s">
        <v>23</v>
      </c>
      <c r="E170" s="98" t="s">
        <v>2709</v>
      </c>
      <c r="F170" s="98" t="s">
        <v>2701</v>
      </c>
      <c r="G170" s="92" t="s">
        <v>2710</v>
      </c>
      <c r="H170" s="98" t="s">
        <v>2711</v>
      </c>
    </row>
    <row r="171" s="92" customFormat="1" ht="33" hidden="1" outlineLevel="1" spans="2:8">
      <c r="B171" s="92" t="s">
        <v>2552</v>
      </c>
      <c r="C171" s="92" t="s">
        <v>2635</v>
      </c>
      <c r="D171" s="101"/>
      <c r="E171" s="98" t="s">
        <v>2712</v>
      </c>
      <c r="F171" s="98"/>
      <c r="G171" s="92" t="s">
        <v>2713</v>
      </c>
      <c r="H171" s="98"/>
    </row>
    <row r="172" s="92" customFormat="1" ht="33" hidden="1" outlineLevel="1" spans="2:8">
      <c r="B172" s="92" t="s">
        <v>2552</v>
      </c>
      <c r="C172" s="92" t="s">
        <v>2635</v>
      </c>
      <c r="D172" s="101" t="s">
        <v>20</v>
      </c>
      <c r="E172" s="98" t="s">
        <v>2714</v>
      </c>
      <c r="F172" s="98" t="s">
        <v>2701</v>
      </c>
      <c r="G172" s="92" t="s">
        <v>2715</v>
      </c>
      <c r="H172" s="98" t="s">
        <v>2716</v>
      </c>
    </row>
    <row r="173" s="92" customFormat="1" ht="33" hidden="1" outlineLevel="1" spans="2:8">
      <c r="B173" s="92" t="s">
        <v>2552</v>
      </c>
      <c r="C173" s="92" t="s">
        <v>2635</v>
      </c>
      <c r="D173" s="114" t="s">
        <v>23</v>
      </c>
      <c r="E173" s="98" t="s">
        <v>2717</v>
      </c>
      <c r="F173" s="98" t="s">
        <v>2701</v>
      </c>
      <c r="G173" s="92" t="s">
        <v>2718</v>
      </c>
      <c r="H173" s="98" t="s">
        <v>2719</v>
      </c>
    </row>
    <row r="174" s="92" customFormat="1" ht="33" hidden="1" outlineLevel="1" spans="2:8">
      <c r="B174" s="92" t="s">
        <v>2552</v>
      </c>
      <c r="C174" s="92" t="s">
        <v>2635</v>
      </c>
      <c r="D174" s="114" t="s">
        <v>23</v>
      </c>
      <c r="E174" s="98" t="s">
        <v>2720</v>
      </c>
      <c r="F174" s="98" t="s">
        <v>2701</v>
      </c>
      <c r="G174" s="92" t="s">
        <v>2718</v>
      </c>
      <c r="H174" s="98" t="s">
        <v>2721</v>
      </c>
    </row>
    <row r="175" s="92" customFormat="1" ht="33" hidden="1" outlineLevel="1" spans="2:8">
      <c r="B175" s="92" t="s">
        <v>2552</v>
      </c>
      <c r="C175" s="92" t="s">
        <v>2635</v>
      </c>
      <c r="D175" s="114" t="s">
        <v>23</v>
      </c>
      <c r="E175" s="98" t="s">
        <v>2722</v>
      </c>
      <c r="F175" s="98" t="s">
        <v>2701</v>
      </c>
      <c r="G175" s="92" t="s">
        <v>2723</v>
      </c>
      <c r="H175" s="98" t="s">
        <v>2724</v>
      </c>
    </row>
    <row r="176" s="92" customFormat="1" collapsed="1" spans="1:13">
      <c r="A176" s="111" t="s">
        <v>2725</v>
      </c>
      <c r="B176" s="111"/>
      <c r="C176" s="111"/>
      <c r="D176" s="111"/>
      <c r="E176" s="111"/>
      <c r="F176" s="111"/>
      <c r="G176" s="111"/>
      <c r="H176" s="111"/>
      <c r="I176" s="111"/>
      <c r="J176" s="111"/>
      <c r="K176" s="111"/>
      <c r="L176" s="111"/>
      <c r="M176" s="111"/>
    </row>
    <row r="177" s="92" customFormat="1" spans="1:13">
      <c r="A177" s="127" t="s">
        <v>2726</v>
      </c>
      <c r="B177" s="128"/>
      <c r="C177" s="129"/>
      <c r="D177" s="129"/>
      <c r="E177" s="129"/>
      <c r="F177" s="129"/>
      <c r="G177" s="129"/>
      <c r="H177" s="129"/>
      <c r="I177" s="129"/>
      <c r="J177" s="129"/>
      <c r="K177" s="129"/>
      <c r="L177" s="129"/>
      <c r="M177" s="130"/>
    </row>
    <row r="178" s="92" customFormat="1" ht="33" hidden="1" outlineLevel="1" spans="2:8">
      <c r="B178" s="92" t="s">
        <v>2727</v>
      </c>
      <c r="C178" s="92" t="s">
        <v>2728</v>
      </c>
      <c r="D178" s="114" t="s">
        <v>17</v>
      </c>
      <c r="E178" s="126" t="s">
        <v>2729</v>
      </c>
      <c r="F178" s="98"/>
      <c r="G178" s="92" t="s">
        <v>2730</v>
      </c>
      <c r="H178" s="92" t="s">
        <v>2570</v>
      </c>
    </row>
    <row r="179" s="92" customFormat="1" ht="33" hidden="1" outlineLevel="1" spans="2:8">
      <c r="B179" s="92" t="s">
        <v>2727</v>
      </c>
      <c r="C179" s="92" t="s">
        <v>2728</v>
      </c>
      <c r="D179" s="114" t="s">
        <v>20</v>
      </c>
      <c r="E179" s="92" t="s">
        <v>2731</v>
      </c>
      <c r="F179" s="98" t="s">
        <v>2732</v>
      </c>
      <c r="G179" s="92" t="s">
        <v>2733</v>
      </c>
      <c r="H179" s="92" t="s">
        <v>369</v>
      </c>
    </row>
    <row r="180" s="92" customFormat="1" ht="82.5" hidden="1" outlineLevel="1" spans="2:8">
      <c r="B180" s="92" t="s">
        <v>2727</v>
      </c>
      <c r="C180" s="92" t="s">
        <v>2728</v>
      </c>
      <c r="D180" s="114" t="s">
        <v>17</v>
      </c>
      <c r="E180" s="92" t="s">
        <v>2734</v>
      </c>
      <c r="F180" s="98" t="s">
        <v>276</v>
      </c>
      <c r="G180" s="92" t="s">
        <v>2735</v>
      </c>
      <c r="H180" s="92" t="s">
        <v>2736</v>
      </c>
    </row>
    <row r="181" s="92" customFormat="1" ht="33" hidden="1" outlineLevel="1" spans="2:8">
      <c r="B181" s="92" t="s">
        <v>2727</v>
      </c>
      <c r="C181" s="92" t="s">
        <v>2728</v>
      </c>
      <c r="D181" s="114" t="s">
        <v>17</v>
      </c>
      <c r="E181" s="92" t="s">
        <v>2737</v>
      </c>
      <c r="F181" s="98" t="s">
        <v>276</v>
      </c>
      <c r="G181" s="92" t="s">
        <v>2738</v>
      </c>
      <c r="H181" s="92" t="s">
        <v>2739</v>
      </c>
    </row>
    <row r="182" s="92" customFormat="1" hidden="1" outlineLevel="1" spans="2:8">
      <c r="B182" s="92" t="s">
        <v>2727</v>
      </c>
      <c r="C182" s="92" t="s">
        <v>2728</v>
      </c>
      <c r="D182" s="114" t="s">
        <v>17</v>
      </c>
      <c r="E182" s="98" t="s">
        <v>2740</v>
      </c>
      <c r="F182" s="98" t="s">
        <v>2741</v>
      </c>
      <c r="G182" s="92" t="s">
        <v>375</v>
      </c>
      <c r="H182" s="92" t="s">
        <v>376</v>
      </c>
    </row>
    <row r="183" s="92" customFormat="1" ht="33" hidden="1" outlineLevel="1" spans="2:8">
      <c r="B183" s="92" t="s">
        <v>2727</v>
      </c>
      <c r="C183" s="92" t="s">
        <v>2728</v>
      </c>
      <c r="D183" s="114" t="s">
        <v>17</v>
      </c>
      <c r="E183" s="98"/>
      <c r="F183" s="98"/>
      <c r="G183" s="92" t="s">
        <v>2742</v>
      </c>
      <c r="H183" s="92" t="s">
        <v>2583</v>
      </c>
    </row>
    <row r="184" s="92" customFormat="1" hidden="1" outlineLevel="1" spans="2:8">
      <c r="B184" s="92" t="s">
        <v>2727</v>
      </c>
      <c r="C184" s="92" t="s">
        <v>2728</v>
      </c>
      <c r="D184" s="114" t="s">
        <v>17</v>
      </c>
      <c r="E184" s="98"/>
      <c r="F184" s="98"/>
      <c r="G184" s="92" t="s">
        <v>2743</v>
      </c>
      <c r="H184" s="92" t="s">
        <v>2744</v>
      </c>
    </row>
    <row r="185" s="92" customFormat="1" ht="49.5" hidden="1" outlineLevel="1" spans="2:8">
      <c r="B185" s="92" t="s">
        <v>2727</v>
      </c>
      <c r="C185" s="92" t="s">
        <v>2728</v>
      </c>
      <c r="D185" s="114" t="s">
        <v>17</v>
      </c>
      <c r="E185" s="98" t="s">
        <v>2745</v>
      </c>
      <c r="F185" s="98"/>
      <c r="G185" s="92" t="s">
        <v>2746</v>
      </c>
      <c r="H185" s="92" t="s">
        <v>2589</v>
      </c>
    </row>
    <row r="186" s="92" customFormat="1" ht="66" hidden="1" outlineLevel="1" spans="2:8">
      <c r="B186" s="92" t="s">
        <v>2727</v>
      </c>
      <c r="C186" s="92" t="s">
        <v>2728</v>
      </c>
      <c r="D186" s="114" t="s">
        <v>17</v>
      </c>
      <c r="E186" s="98" t="s">
        <v>2747</v>
      </c>
      <c r="F186" s="98" t="s">
        <v>2748</v>
      </c>
      <c r="G186" s="92" t="s">
        <v>2749</v>
      </c>
      <c r="H186" s="92" t="s">
        <v>2750</v>
      </c>
    </row>
    <row r="187" s="92" customFormat="1" ht="49.5" hidden="1" outlineLevel="1" spans="2:8">
      <c r="B187" s="92" t="s">
        <v>2727</v>
      </c>
      <c r="C187" s="92" t="s">
        <v>2728</v>
      </c>
      <c r="D187" s="114" t="s">
        <v>17</v>
      </c>
      <c r="E187" s="98" t="s">
        <v>2751</v>
      </c>
      <c r="F187" s="98"/>
      <c r="G187" s="92" t="s">
        <v>2752</v>
      </c>
      <c r="H187" s="92" t="s">
        <v>2753</v>
      </c>
    </row>
    <row r="188" s="92" customFormat="1" ht="66" hidden="1" outlineLevel="1" spans="2:8">
      <c r="B188" s="92" t="s">
        <v>2727</v>
      </c>
      <c r="C188" s="92" t="s">
        <v>2728</v>
      </c>
      <c r="D188" s="114" t="s">
        <v>17</v>
      </c>
      <c r="E188" s="98" t="s">
        <v>2754</v>
      </c>
      <c r="F188" s="98"/>
      <c r="G188" s="92" t="s">
        <v>2755</v>
      </c>
      <c r="H188" s="92" t="s">
        <v>2756</v>
      </c>
    </row>
    <row r="189" s="92" customFormat="1" ht="66" hidden="1" outlineLevel="1" spans="2:8">
      <c r="B189" s="92" t="s">
        <v>2727</v>
      </c>
      <c r="C189" s="92" t="s">
        <v>2728</v>
      </c>
      <c r="D189" s="114" t="s">
        <v>23</v>
      </c>
      <c r="E189" s="98" t="s">
        <v>2757</v>
      </c>
      <c r="F189" s="98"/>
      <c r="G189" s="92" t="s">
        <v>2758</v>
      </c>
      <c r="H189" s="92" t="s">
        <v>2756</v>
      </c>
    </row>
    <row r="190" s="92" customFormat="1" ht="66" hidden="1" outlineLevel="1" spans="2:8">
      <c r="B190" s="92" t="s">
        <v>2727</v>
      </c>
      <c r="C190" s="92" t="s">
        <v>2728</v>
      </c>
      <c r="D190" s="114" t="s">
        <v>23</v>
      </c>
      <c r="E190" s="98" t="s">
        <v>2759</v>
      </c>
      <c r="F190" s="98"/>
      <c r="G190" s="92" t="s">
        <v>2760</v>
      </c>
      <c r="H190" s="92" t="s">
        <v>2756</v>
      </c>
    </row>
    <row r="191" s="92" customFormat="1" ht="33" hidden="1" outlineLevel="1" spans="2:8">
      <c r="B191" s="92" t="s">
        <v>2727</v>
      </c>
      <c r="C191" s="92" t="s">
        <v>2728</v>
      </c>
      <c r="D191" s="114" t="s">
        <v>20</v>
      </c>
      <c r="E191" s="98" t="s">
        <v>2761</v>
      </c>
      <c r="F191" s="98"/>
      <c r="G191" s="92" t="s">
        <v>2762</v>
      </c>
      <c r="H191" s="92" t="s">
        <v>2592</v>
      </c>
    </row>
    <row r="192" s="92" customFormat="1" ht="66" hidden="1" outlineLevel="1" spans="2:8">
      <c r="B192" s="92" t="s">
        <v>2727</v>
      </c>
      <c r="C192" s="92" t="s">
        <v>2728</v>
      </c>
      <c r="D192" s="114" t="s">
        <v>17</v>
      </c>
      <c r="E192" s="98" t="s">
        <v>2763</v>
      </c>
      <c r="F192" s="98"/>
      <c r="G192" s="92" t="s">
        <v>2764</v>
      </c>
      <c r="H192" s="92" t="s">
        <v>2765</v>
      </c>
    </row>
    <row r="193" s="92" customFormat="1" ht="66" hidden="1" outlineLevel="1" spans="2:8">
      <c r="B193" s="92" t="s">
        <v>2727</v>
      </c>
      <c r="C193" s="92" t="s">
        <v>2728</v>
      </c>
      <c r="D193" s="114" t="s">
        <v>20</v>
      </c>
      <c r="E193" s="98" t="s">
        <v>2766</v>
      </c>
      <c r="F193" s="98"/>
      <c r="G193" s="92" t="s">
        <v>2764</v>
      </c>
      <c r="H193" s="92" t="s">
        <v>2767</v>
      </c>
    </row>
    <row r="194" s="92" customFormat="1" ht="66" hidden="1" outlineLevel="1" spans="2:8">
      <c r="B194" s="92" t="s">
        <v>2727</v>
      </c>
      <c r="C194" s="92" t="s">
        <v>2728</v>
      </c>
      <c r="D194" s="114" t="s">
        <v>17</v>
      </c>
      <c r="E194" s="92" t="s">
        <v>2768</v>
      </c>
      <c r="F194" s="98" t="s">
        <v>2741</v>
      </c>
      <c r="G194" s="92" t="s">
        <v>2769</v>
      </c>
      <c r="H194" s="92" t="s">
        <v>2770</v>
      </c>
    </row>
    <row r="195" s="92" customFormat="1" ht="66" hidden="1" outlineLevel="1" spans="2:8">
      <c r="B195" s="92" t="s">
        <v>2727</v>
      </c>
      <c r="C195" s="92" t="s">
        <v>2728</v>
      </c>
      <c r="D195" s="114" t="s">
        <v>23</v>
      </c>
      <c r="E195" s="92" t="s">
        <v>2771</v>
      </c>
      <c r="F195" s="98" t="s">
        <v>2741</v>
      </c>
      <c r="G195" s="92" t="s">
        <v>2772</v>
      </c>
      <c r="H195" s="92" t="s">
        <v>448</v>
      </c>
    </row>
    <row r="196" s="92" customFormat="1" ht="66" hidden="1" outlineLevel="1" spans="2:8">
      <c r="B196" s="92" t="s">
        <v>2727</v>
      </c>
      <c r="C196" s="92" t="s">
        <v>2728</v>
      </c>
      <c r="D196" s="114" t="s">
        <v>23</v>
      </c>
      <c r="E196" s="92" t="s">
        <v>2773</v>
      </c>
      <c r="F196" s="98" t="s">
        <v>2741</v>
      </c>
      <c r="G196" s="92" t="s">
        <v>2772</v>
      </c>
      <c r="H196" s="92" t="s">
        <v>450</v>
      </c>
    </row>
    <row r="197" s="92" customFormat="1" ht="66" hidden="1" outlineLevel="1" spans="2:8">
      <c r="B197" s="92" t="s">
        <v>2727</v>
      </c>
      <c r="C197" s="92" t="s">
        <v>2728</v>
      </c>
      <c r="D197" s="114" t="s">
        <v>20</v>
      </c>
      <c r="E197" s="92" t="s">
        <v>2774</v>
      </c>
      <c r="F197" s="98" t="s">
        <v>2741</v>
      </c>
      <c r="G197" s="92" t="s">
        <v>2775</v>
      </c>
      <c r="H197" s="92" t="s">
        <v>453</v>
      </c>
    </row>
    <row r="198" s="92" customFormat="1" ht="49.5" hidden="1" outlineLevel="1" spans="2:8">
      <c r="B198" s="92" t="s">
        <v>2727</v>
      </c>
      <c r="C198" s="92" t="s">
        <v>2728</v>
      </c>
      <c r="D198" s="114" t="s">
        <v>17</v>
      </c>
      <c r="E198" s="92" t="s">
        <v>2776</v>
      </c>
      <c r="F198" s="98" t="s">
        <v>2741</v>
      </c>
      <c r="G198" s="92" t="s">
        <v>2777</v>
      </c>
      <c r="H198" s="92" t="s">
        <v>2778</v>
      </c>
    </row>
    <row r="199" s="92" customFormat="1" ht="66" hidden="1" outlineLevel="1" spans="2:8">
      <c r="B199" s="92" t="s">
        <v>2727</v>
      </c>
      <c r="C199" s="92" t="s">
        <v>2728</v>
      </c>
      <c r="D199" s="114" t="s">
        <v>23</v>
      </c>
      <c r="E199" s="92" t="s">
        <v>2779</v>
      </c>
      <c r="F199" s="98" t="s">
        <v>2741</v>
      </c>
      <c r="G199" s="92" t="s">
        <v>2780</v>
      </c>
      <c r="H199" s="92" t="s">
        <v>2781</v>
      </c>
    </row>
    <row r="200" s="92" customFormat="1" ht="66" hidden="1" outlineLevel="1" spans="2:8">
      <c r="B200" s="92" t="s">
        <v>2727</v>
      </c>
      <c r="C200" s="92" t="s">
        <v>2728</v>
      </c>
      <c r="D200" s="114" t="s">
        <v>23</v>
      </c>
      <c r="E200" s="92" t="s">
        <v>2782</v>
      </c>
      <c r="F200" s="98" t="s">
        <v>2741</v>
      </c>
      <c r="G200" s="92" t="s">
        <v>2780</v>
      </c>
      <c r="H200" s="92" t="s">
        <v>2783</v>
      </c>
    </row>
    <row r="201" s="92" customFormat="1" ht="66" hidden="1" outlineLevel="1" spans="2:8">
      <c r="B201" s="92" t="s">
        <v>2727</v>
      </c>
      <c r="C201" s="92" t="s">
        <v>2728</v>
      </c>
      <c r="D201" s="114" t="s">
        <v>20</v>
      </c>
      <c r="E201" s="92" t="s">
        <v>2784</v>
      </c>
      <c r="F201" s="98" t="s">
        <v>2741</v>
      </c>
      <c r="G201" s="92" t="s">
        <v>2785</v>
      </c>
      <c r="H201" s="92" t="s">
        <v>2786</v>
      </c>
    </row>
    <row r="202" s="92" customFormat="1" ht="82.5" hidden="1" outlineLevel="1" spans="2:8">
      <c r="B202" s="92" t="s">
        <v>2727</v>
      </c>
      <c r="C202" s="92" t="s">
        <v>2728</v>
      </c>
      <c r="D202" s="114" t="s">
        <v>23</v>
      </c>
      <c r="E202" s="92" t="s">
        <v>2787</v>
      </c>
      <c r="F202" s="98" t="s">
        <v>2741</v>
      </c>
      <c r="G202" s="92" t="s">
        <v>2788</v>
      </c>
      <c r="H202" s="92" t="s">
        <v>2789</v>
      </c>
    </row>
    <row r="203" s="92" customFormat="1" ht="66" hidden="1" outlineLevel="1" spans="2:8">
      <c r="B203" s="92" t="s">
        <v>2727</v>
      </c>
      <c r="C203" s="92" t="s">
        <v>2728</v>
      </c>
      <c r="D203" s="114" t="s">
        <v>20</v>
      </c>
      <c r="E203" s="98" t="s">
        <v>2790</v>
      </c>
      <c r="F203" s="98" t="s">
        <v>2741</v>
      </c>
      <c r="G203" s="92" t="s">
        <v>2791</v>
      </c>
      <c r="H203" s="92" t="s">
        <v>2627</v>
      </c>
    </row>
    <row r="204" s="92" customFormat="1" hidden="1" outlineLevel="1" spans="1:8">
      <c r="A204" s="101"/>
      <c r="B204" s="92" t="s">
        <v>2727</v>
      </c>
      <c r="C204" s="92" t="s">
        <v>2728</v>
      </c>
      <c r="D204" s="101" t="s">
        <v>20</v>
      </c>
      <c r="E204" s="98"/>
      <c r="F204" s="98"/>
      <c r="G204" s="92" t="s">
        <v>458</v>
      </c>
      <c r="H204" s="98" t="s">
        <v>2628</v>
      </c>
    </row>
    <row r="205" s="92" customFormat="1" ht="33" hidden="1" outlineLevel="1" spans="1:8">
      <c r="A205" s="101"/>
      <c r="B205" s="92"/>
      <c r="C205" s="92"/>
      <c r="D205" s="101"/>
      <c r="E205" s="98"/>
      <c r="F205" s="98"/>
      <c r="G205" s="92" t="s">
        <v>461</v>
      </c>
      <c r="H205" s="98"/>
    </row>
    <row r="206" s="92" customFormat="1" ht="49.5" hidden="1" outlineLevel="1" spans="2:8">
      <c r="B206" s="92" t="s">
        <v>2727</v>
      </c>
      <c r="C206" s="92" t="s">
        <v>2728</v>
      </c>
      <c r="D206" s="114" t="s">
        <v>20</v>
      </c>
      <c r="E206" s="92" t="s">
        <v>2792</v>
      </c>
      <c r="F206" s="98" t="s">
        <v>2741</v>
      </c>
      <c r="G206" s="92" t="s">
        <v>2793</v>
      </c>
      <c r="H206" s="92" t="s">
        <v>2794</v>
      </c>
    </row>
    <row r="207" s="92" customFormat="1" ht="66" hidden="1" outlineLevel="1" spans="2:8">
      <c r="B207" s="92" t="s">
        <v>2727</v>
      </c>
      <c r="C207" s="92" t="s">
        <v>2728</v>
      </c>
      <c r="D207" s="114" t="s">
        <v>20</v>
      </c>
      <c r="E207" s="92" t="s">
        <v>2792</v>
      </c>
      <c r="F207" s="98" t="s">
        <v>2741</v>
      </c>
      <c r="G207" s="92" t="s">
        <v>2795</v>
      </c>
      <c r="H207" s="92" t="s">
        <v>2633</v>
      </c>
    </row>
    <row r="208" s="92" customFormat="1" collapsed="1" spans="1:13">
      <c r="A208" s="127" t="s">
        <v>2796</v>
      </c>
      <c r="B208" s="127"/>
      <c r="C208" s="127"/>
      <c r="D208" s="127"/>
      <c r="E208" s="127"/>
      <c r="F208" s="127"/>
      <c r="G208" s="127"/>
      <c r="H208" s="127"/>
      <c r="I208" s="127"/>
      <c r="J208" s="127"/>
      <c r="K208" s="127"/>
      <c r="L208" s="127"/>
      <c r="M208" s="127"/>
    </row>
    <row r="209" s="92" customFormat="1" ht="33" hidden="1" outlineLevel="1" spans="2:8">
      <c r="B209" s="92" t="s">
        <v>2727</v>
      </c>
      <c r="C209" s="92" t="s">
        <v>2797</v>
      </c>
      <c r="D209" s="114" t="s">
        <v>17</v>
      </c>
      <c r="E209" s="97" t="s">
        <v>2798</v>
      </c>
      <c r="F209" s="98"/>
      <c r="G209" s="92" t="s">
        <v>2799</v>
      </c>
      <c r="H209" s="92" t="s">
        <v>2570</v>
      </c>
    </row>
    <row r="210" s="92" customFormat="1" ht="33" hidden="1" outlineLevel="1" spans="2:8">
      <c r="B210" s="92" t="s">
        <v>2727</v>
      </c>
      <c r="C210" s="92" t="s">
        <v>2797</v>
      </c>
      <c r="D210" s="114" t="s">
        <v>20</v>
      </c>
      <c r="E210" s="92" t="s">
        <v>2800</v>
      </c>
      <c r="F210" s="98" t="s">
        <v>2801</v>
      </c>
      <c r="G210" s="92" t="s">
        <v>2802</v>
      </c>
      <c r="H210" s="92" t="s">
        <v>369</v>
      </c>
    </row>
    <row r="211" s="92" customFormat="1" ht="82.5" hidden="1" outlineLevel="1" spans="2:8">
      <c r="B211" s="92" t="s">
        <v>2727</v>
      </c>
      <c r="C211" s="92" t="s">
        <v>2797</v>
      </c>
      <c r="D211" s="114" t="s">
        <v>17</v>
      </c>
      <c r="E211" s="92" t="s">
        <v>2803</v>
      </c>
      <c r="F211" s="98" t="s">
        <v>276</v>
      </c>
      <c r="G211" s="92" t="s">
        <v>2804</v>
      </c>
      <c r="H211" s="92" t="s">
        <v>2805</v>
      </c>
    </row>
    <row r="212" s="92" customFormat="1" ht="33" hidden="1" outlineLevel="1" spans="2:8">
      <c r="B212" s="92" t="s">
        <v>2727</v>
      </c>
      <c r="C212" s="92" t="s">
        <v>2797</v>
      </c>
      <c r="D212" s="114" t="s">
        <v>17</v>
      </c>
      <c r="E212" s="92" t="s">
        <v>2806</v>
      </c>
      <c r="F212" s="98" t="s">
        <v>276</v>
      </c>
      <c r="G212" s="92" t="s">
        <v>2807</v>
      </c>
      <c r="H212" s="92" t="s">
        <v>2808</v>
      </c>
    </row>
    <row r="213" s="92" customFormat="1" hidden="1" outlineLevel="1" spans="2:8">
      <c r="B213" s="92" t="s">
        <v>2727</v>
      </c>
      <c r="C213" s="92" t="s">
        <v>2797</v>
      </c>
      <c r="D213" s="114" t="s">
        <v>17</v>
      </c>
      <c r="E213" s="98" t="s">
        <v>2809</v>
      </c>
      <c r="F213" s="98" t="s">
        <v>2810</v>
      </c>
      <c r="G213" s="92" t="s">
        <v>2811</v>
      </c>
      <c r="H213" s="92" t="s">
        <v>376</v>
      </c>
    </row>
    <row r="214" s="92" customFormat="1" hidden="1" outlineLevel="1" spans="2:8">
      <c r="B214" s="92" t="s">
        <v>2727</v>
      </c>
      <c r="C214" s="92" t="s">
        <v>2797</v>
      </c>
      <c r="D214" s="114" t="s">
        <v>17</v>
      </c>
      <c r="E214" s="98"/>
      <c r="F214" s="98"/>
      <c r="G214" s="92" t="s">
        <v>2812</v>
      </c>
      <c r="H214" s="92" t="s">
        <v>2813</v>
      </c>
    </row>
    <row r="215" s="92" customFormat="1" hidden="1" outlineLevel="1" spans="2:8">
      <c r="B215" s="92" t="s">
        <v>2727</v>
      </c>
      <c r="C215" s="92" t="s">
        <v>2797</v>
      </c>
      <c r="D215" s="114" t="s">
        <v>17</v>
      </c>
      <c r="E215" s="98"/>
      <c r="F215" s="98"/>
      <c r="G215" s="92" t="s">
        <v>2814</v>
      </c>
      <c r="H215" s="92" t="s">
        <v>2815</v>
      </c>
    </row>
    <row r="216" s="92" customFormat="1" hidden="1" outlineLevel="1" spans="2:8">
      <c r="B216" s="92" t="s">
        <v>2727</v>
      </c>
      <c r="C216" s="92" t="s">
        <v>2797</v>
      </c>
      <c r="D216" s="114" t="s">
        <v>17</v>
      </c>
      <c r="E216" s="98"/>
      <c r="F216" s="98"/>
      <c r="G216" s="92" t="s">
        <v>2816</v>
      </c>
      <c r="H216" s="92" t="s">
        <v>2817</v>
      </c>
    </row>
    <row r="217" s="92" customFormat="1" ht="66" hidden="1" outlineLevel="1" spans="2:8">
      <c r="B217" s="92" t="s">
        <v>2727</v>
      </c>
      <c r="C217" s="92" t="s">
        <v>2797</v>
      </c>
      <c r="D217" s="114" t="s">
        <v>17</v>
      </c>
      <c r="E217" s="98" t="s">
        <v>2818</v>
      </c>
      <c r="F217" s="98"/>
      <c r="G217" s="92" t="s">
        <v>2819</v>
      </c>
      <c r="H217" s="92" t="s">
        <v>2820</v>
      </c>
    </row>
    <row r="218" s="92" customFormat="1" ht="99" hidden="1" outlineLevel="1" spans="2:8">
      <c r="B218" s="92" t="s">
        <v>2727</v>
      </c>
      <c r="C218" s="92" t="s">
        <v>2797</v>
      </c>
      <c r="D218" s="114" t="s">
        <v>23</v>
      </c>
      <c r="E218" s="98" t="s">
        <v>2821</v>
      </c>
      <c r="F218" s="98"/>
      <c r="G218" s="92" t="s">
        <v>2822</v>
      </c>
      <c r="H218" s="92" t="s">
        <v>2823</v>
      </c>
    </row>
    <row r="219" s="92" customFormat="1" ht="33" hidden="1" outlineLevel="1" spans="2:8">
      <c r="B219" s="92" t="s">
        <v>2727</v>
      </c>
      <c r="C219" s="92" t="s">
        <v>2797</v>
      </c>
      <c r="D219" s="114" t="s">
        <v>20</v>
      </c>
      <c r="E219" s="98" t="s">
        <v>2824</v>
      </c>
      <c r="F219" s="98"/>
      <c r="G219" s="92" t="s">
        <v>2825</v>
      </c>
      <c r="H219" s="92" t="s">
        <v>2826</v>
      </c>
    </row>
    <row r="220" s="92" customFormat="1" ht="33" hidden="1" outlineLevel="1" spans="2:8">
      <c r="B220" s="92" t="s">
        <v>2727</v>
      </c>
      <c r="C220" s="92" t="s">
        <v>2797</v>
      </c>
      <c r="D220" s="114" t="s">
        <v>20</v>
      </c>
      <c r="E220" s="98" t="s">
        <v>2827</v>
      </c>
      <c r="F220" s="98"/>
      <c r="G220" s="92" t="s">
        <v>2828</v>
      </c>
      <c r="H220" s="92" t="s">
        <v>2829</v>
      </c>
    </row>
    <row r="221" s="92" customFormat="1" ht="82.5" hidden="1" outlineLevel="1" spans="2:8">
      <c r="B221" s="92" t="s">
        <v>2727</v>
      </c>
      <c r="C221" s="92" t="s">
        <v>2797</v>
      </c>
      <c r="D221" s="114" t="s">
        <v>23</v>
      </c>
      <c r="E221" s="98" t="s">
        <v>2830</v>
      </c>
      <c r="F221" s="98"/>
      <c r="G221" s="92" t="s">
        <v>2831</v>
      </c>
      <c r="H221" s="92" t="s">
        <v>2832</v>
      </c>
    </row>
    <row r="222" s="92" customFormat="1" ht="82.5" hidden="1" outlineLevel="1" spans="2:8">
      <c r="B222" s="92" t="s">
        <v>2727</v>
      </c>
      <c r="C222" s="92" t="s">
        <v>2797</v>
      </c>
      <c r="D222" s="114" t="s">
        <v>17</v>
      </c>
      <c r="E222" s="92" t="s">
        <v>2833</v>
      </c>
      <c r="F222" s="98" t="s">
        <v>2741</v>
      </c>
      <c r="G222" s="92" t="s">
        <v>2834</v>
      </c>
      <c r="H222" s="92" t="s">
        <v>2835</v>
      </c>
    </row>
    <row r="223" s="92" customFormat="1" ht="82.5" hidden="1" outlineLevel="1" spans="2:8">
      <c r="B223" s="92" t="s">
        <v>2727</v>
      </c>
      <c r="C223" s="92" t="s">
        <v>2797</v>
      </c>
      <c r="D223" s="114" t="s">
        <v>17</v>
      </c>
      <c r="E223" s="92" t="s">
        <v>2836</v>
      </c>
      <c r="F223" s="98" t="s">
        <v>2810</v>
      </c>
      <c r="G223" s="92" t="s">
        <v>2837</v>
      </c>
      <c r="H223" s="92" t="s">
        <v>2838</v>
      </c>
    </row>
    <row r="224" s="92" customFormat="1" ht="66" hidden="1" outlineLevel="1" spans="2:8">
      <c r="B224" s="92" t="s">
        <v>2727</v>
      </c>
      <c r="C224" s="92" t="s">
        <v>2797</v>
      </c>
      <c r="D224" s="114" t="s">
        <v>23</v>
      </c>
      <c r="E224" s="92" t="s">
        <v>2839</v>
      </c>
      <c r="F224" s="98" t="s">
        <v>2741</v>
      </c>
      <c r="G224" s="92" t="s">
        <v>2840</v>
      </c>
      <c r="H224" s="92" t="s">
        <v>448</v>
      </c>
    </row>
    <row r="225" s="92" customFormat="1" ht="66" hidden="1" outlineLevel="1" spans="2:8">
      <c r="B225" s="92" t="s">
        <v>2727</v>
      </c>
      <c r="C225" s="92" t="s">
        <v>2797</v>
      </c>
      <c r="D225" s="114" t="s">
        <v>23</v>
      </c>
      <c r="E225" s="92" t="s">
        <v>2841</v>
      </c>
      <c r="F225" s="98" t="s">
        <v>2741</v>
      </c>
      <c r="G225" s="92" t="s">
        <v>2840</v>
      </c>
      <c r="H225" s="92" t="s">
        <v>450</v>
      </c>
    </row>
    <row r="226" s="92" customFormat="1" ht="66" hidden="1" outlineLevel="1" spans="2:8">
      <c r="B226" s="92" t="s">
        <v>2727</v>
      </c>
      <c r="C226" s="92" t="s">
        <v>2797</v>
      </c>
      <c r="D226" s="114" t="s">
        <v>20</v>
      </c>
      <c r="E226" s="92" t="s">
        <v>2842</v>
      </c>
      <c r="F226" s="98" t="s">
        <v>2741</v>
      </c>
      <c r="G226" s="92" t="s">
        <v>2843</v>
      </c>
      <c r="H226" s="92" t="s">
        <v>453</v>
      </c>
    </row>
    <row r="227" s="92" customFormat="1" ht="49.5" hidden="1" outlineLevel="1" spans="2:8">
      <c r="B227" s="92" t="s">
        <v>2727</v>
      </c>
      <c r="C227" s="92" t="s">
        <v>2797</v>
      </c>
      <c r="D227" s="114" t="s">
        <v>17</v>
      </c>
      <c r="E227" s="92" t="s">
        <v>2844</v>
      </c>
      <c r="F227" s="98" t="s">
        <v>2741</v>
      </c>
      <c r="G227" s="92" t="s">
        <v>2845</v>
      </c>
      <c r="H227" s="92" t="s">
        <v>2846</v>
      </c>
    </row>
    <row r="228" s="92" customFormat="1" ht="66" hidden="1" outlineLevel="1" spans="2:8">
      <c r="B228" s="92" t="s">
        <v>2727</v>
      </c>
      <c r="C228" s="92" t="s">
        <v>2797</v>
      </c>
      <c r="D228" s="114" t="s">
        <v>23</v>
      </c>
      <c r="E228" s="92" t="s">
        <v>2847</v>
      </c>
      <c r="F228" s="98" t="s">
        <v>2741</v>
      </c>
      <c r="G228" s="92" t="s">
        <v>2848</v>
      </c>
      <c r="H228" s="92" t="s">
        <v>2849</v>
      </c>
    </row>
    <row r="229" s="92" customFormat="1" ht="66" hidden="1" outlineLevel="1" spans="2:8">
      <c r="B229" s="92" t="s">
        <v>2727</v>
      </c>
      <c r="C229" s="92" t="s">
        <v>2797</v>
      </c>
      <c r="D229" s="114" t="s">
        <v>23</v>
      </c>
      <c r="E229" s="92" t="s">
        <v>2850</v>
      </c>
      <c r="F229" s="98" t="s">
        <v>2741</v>
      </c>
      <c r="G229" s="92" t="s">
        <v>2848</v>
      </c>
      <c r="H229" s="92" t="s">
        <v>2851</v>
      </c>
    </row>
    <row r="230" s="92" customFormat="1" ht="66" hidden="1" outlineLevel="1" spans="2:8">
      <c r="B230" s="92" t="s">
        <v>2727</v>
      </c>
      <c r="C230" s="92" t="s">
        <v>2797</v>
      </c>
      <c r="D230" s="114" t="s">
        <v>20</v>
      </c>
      <c r="E230" s="92" t="s">
        <v>2852</v>
      </c>
      <c r="F230" s="98" t="s">
        <v>2741</v>
      </c>
      <c r="G230" s="92" t="s">
        <v>2853</v>
      </c>
      <c r="H230" s="92" t="s">
        <v>2854</v>
      </c>
    </row>
    <row r="231" s="92" customFormat="1" ht="82.5" hidden="1" outlineLevel="1" spans="2:8">
      <c r="B231" s="92" t="s">
        <v>2727</v>
      </c>
      <c r="C231" s="92" t="s">
        <v>2797</v>
      </c>
      <c r="D231" s="114" t="s">
        <v>23</v>
      </c>
      <c r="E231" s="92" t="s">
        <v>2855</v>
      </c>
      <c r="F231" s="98" t="s">
        <v>2741</v>
      </c>
      <c r="G231" s="92" t="s">
        <v>2856</v>
      </c>
      <c r="H231" s="92" t="s">
        <v>2857</v>
      </c>
    </row>
    <row r="232" s="92" customFormat="1" ht="66" hidden="1" outlineLevel="1" spans="2:8">
      <c r="B232" s="92" t="s">
        <v>2727</v>
      </c>
      <c r="C232" s="92" t="s">
        <v>2797</v>
      </c>
      <c r="D232" s="114" t="s">
        <v>20</v>
      </c>
      <c r="E232" s="98" t="s">
        <v>2858</v>
      </c>
      <c r="F232" s="98" t="s">
        <v>2741</v>
      </c>
      <c r="G232" s="92" t="s">
        <v>2859</v>
      </c>
      <c r="H232" s="92" t="s">
        <v>2627</v>
      </c>
    </row>
    <row r="233" s="92" customFormat="1" hidden="1" outlineLevel="1" spans="2:8">
      <c r="B233" s="92" t="s">
        <v>2727</v>
      </c>
      <c r="C233" s="92" t="s">
        <v>2797</v>
      </c>
      <c r="D233" s="101" t="s">
        <v>20</v>
      </c>
      <c r="E233" s="98"/>
      <c r="F233" s="98"/>
      <c r="G233" s="92" t="s">
        <v>458</v>
      </c>
      <c r="H233" s="98" t="s">
        <v>2860</v>
      </c>
    </row>
    <row r="234" s="92" customFormat="1" ht="33" hidden="1" outlineLevel="1" spans="2:8">
      <c r="B234" s="92" t="s">
        <v>2727</v>
      </c>
      <c r="C234" s="92" t="s">
        <v>2797</v>
      </c>
      <c r="D234" s="101"/>
      <c r="E234" s="98"/>
      <c r="F234" s="98"/>
      <c r="G234" s="92" t="s">
        <v>461</v>
      </c>
      <c r="H234" s="98"/>
    </row>
    <row r="235" s="96" customFormat="1" collapsed="1" spans="1:13">
      <c r="A235" s="131" t="s">
        <v>2861</v>
      </c>
      <c r="B235" s="132"/>
      <c r="C235" s="133"/>
      <c r="D235" s="133"/>
      <c r="E235" s="133"/>
      <c r="F235" s="133"/>
      <c r="G235" s="133"/>
      <c r="H235" s="133"/>
      <c r="I235" s="133"/>
      <c r="J235" s="133"/>
      <c r="K235" s="133"/>
      <c r="L235" s="133"/>
      <c r="M235" s="134"/>
    </row>
    <row r="236" s="92" customFormat="1" ht="33" hidden="1" outlineLevel="1" spans="2:8">
      <c r="B236" s="92" t="s">
        <v>2727</v>
      </c>
      <c r="C236" s="92" t="s">
        <v>2862</v>
      </c>
      <c r="D236" s="114" t="s">
        <v>17</v>
      </c>
      <c r="E236" s="126" t="s">
        <v>2863</v>
      </c>
      <c r="F236" s="98"/>
      <c r="G236" s="92" t="s">
        <v>2864</v>
      </c>
      <c r="H236" s="92" t="s">
        <v>2570</v>
      </c>
    </row>
    <row r="237" s="92" customFormat="1" ht="33" hidden="1" outlineLevel="1" spans="2:8">
      <c r="B237" s="92" t="s">
        <v>2727</v>
      </c>
      <c r="C237" s="92" t="s">
        <v>2862</v>
      </c>
      <c r="D237" s="114" t="s">
        <v>20</v>
      </c>
      <c r="E237" s="92" t="s">
        <v>2865</v>
      </c>
      <c r="F237" s="98" t="s">
        <v>2866</v>
      </c>
      <c r="G237" s="92" t="s">
        <v>2867</v>
      </c>
      <c r="H237" s="92" t="s">
        <v>369</v>
      </c>
    </row>
    <row r="238" s="92" customFormat="1" ht="82.5" hidden="1" outlineLevel="1" spans="2:8">
      <c r="B238" s="92" t="s">
        <v>2727</v>
      </c>
      <c r="C238" s="92" t="s">
        <v>2862</v>
      </c>
      <c r="D238" s="114" t="s">
        <v>17</v>
      </c>
      <c r="E238" s="92" t="s">
        <v>2868</v>
      </c>
      <c r="F238" s="98" t="s">
        <v>276</v>
      </c>
      <c r="G238" s="92" t="s">
        <v>2869</v>
      </c>
      <c r="H238" s="92" t="s">
        <v>2870</v>
      </c>
    </row>
    <row r="239" s="92" customFormat="1" ht="33" hidden="1" outlineLevel="1" spans="2:8">
      <c r="B239" s="92" t="s">
        <v>2727</v>
      </c>
      <c r="C239" s="92" t="s">
        <v>2862</v>
      </c>
      <c r="D239" s="114" t="s">
        <v>17</v>
      </c>
      <c r="E239" s="92" t="s">
        <v>2871</v>
      </c>
      <c r="F239" s="98" t="s">
        <v>276</v>
      </c>
      <c r="G239" s="92" t="s">
        <v>2872</v>
      </c>
      <c r="H239" s="92" t="s">
        <v>2873</v>
      </c>
    </row>
    <row r="240" s="92" customFormat="1" hidden="1" outlineLevel="1" spans="2:8">
      <c r="B240" s="92" t="s">
        <v>2727</v>
      </c>
      <c r="C240" s="92" t="s">
        <v>2862</v>
      </c>
      <c r="D240" s="114" t="s">
        <v>17</v>
      </c>
      <c r="E240" s="98" t="s">
        <v>2874</v>
      </c>
      <c r="F240" s="98" t="s">
        <v>2810</v>
      </c>
      <c r="G240" s="92" t="s">
        <v>2875</v>
      </c>
      <c r="H240" s="92" t="s">
        <v>376</v>
      </c>
    </row>
    <row r="241" s="92" customFormat="1" hidden="1" outlineLevel="1" spans="2:8">
      <c r="B241" s="92" t="s">
        <v>2727</v>
      </c>
      <c r="C241" s="92" t="s">
        <v>2862</v>
      </c>
      <c r="D241" s="114" t="s">
        <v>17</v>
      </c>
      <c r="E241" s="98"/>
      <c r="F241" s="98"/>
      <c r="G241" s="92" t="s">
        <v>2876</v>
      </c>
      <c r="H241" s="92" t="s">
        <v>2877</v>
      </c>
    </row>
    <row r="242" s="92" customFormat="1" hidden="1" outlineLevel="1" spans="2:8">
      <c r="B242" s="92" t="s">
        <v>2727</v>
      </c>
      <c r="C242" s="92" t="s">
        <v>2862</v>
      </c>
      <c r="D242" s="114" t="s">
        <v>17</v>
      </c>
      <c r="E242" s="98"/>
      <c r="F242" s="98"/>
      <c r="G242" s="92" t="s">
        <v>2814</v>
      </c>
      <c r="H242" s="92" t="s">
        <v>2815</v>
      </c>
    </row>
    <row r="243" s="92" customFormat="1" hidden="1" outlineLevel="1" spans="2:8">
      <c r="B243" s="92" t="s">
        <v>2727</v>
      </c>
      <c r="C243" s="92" t="s">
        <v>2862</v>
      </c>
      <c r="D243" s="114" t="s">
        <v>17</v>
      </c>
      <c r="E243" s="98"/>
      <c r="F243" s="98"/>
      <c r="G243" s="92" t="s">
        <v>2878</v>
      </c>
      <c r="H243" s="92" t="s">
        <v>2879</v>
      </c>
    </row>
    <row r="244" s="92" customFormat="1" ht="66" hidden="1" outlineLevel="1" spans="2:8">
      <c r="B244" s="92" t="s">
        <v>2727</v>
      </c>
      <c r="C244" s="92" t="s">
        <v>2862</v>
      </c>
      <c r="D244" s="114" t="s">
        <v>17</v>
      </c>
      <c r="E244" s="98" t="s">
        <v>2880</v>
      </c>
      <c r="F244" s="98"/>
      <c r="G244" s="92" t="s">
        <v>2881</v>
      </c>
      <c r="H244" s="92" t="s">
        <v>2882</v>
      </c>
    </row>
    <row r="245" s="92" customFormat="1" ht="99" hidden="1" outlineLevel="1" spans="2:8">
      <c r="B245" s="92" t="s">
        <v>2727</v>
      </c>
      <c r="C245" s="92" t="s">
        <v>2862</v>
      </c>
      <c r="D245" s="114" t="s">
        <v>23</v>
      </c>
      <c r="E245" s="98" t="s">
        <v>2883</v>
      </c>
      <c r="F245" s="98"/>
      <c r="G245" s="92" t="s">
        <v>2884</v>
      </c>
      <c r="H245" s="92" t="s">
        <v>2823</v>
      </c>
    </row>
    <row r="246" s="92" customFormat="1" ht="33" hidden="1" outlineLevel="1" spans="2:8">
      <c r="B246" s="92" t="s">
        <v>2727</v>
      </c>
      <c r="C246" s="92" t="s">
        <v>2862</v>
      </c>
      <c r="D246" s="114" t="s">
        <v>20</v>
      </c>
      <c r="E246" s="98" t="s">
        <v>2885</v>
      </c>
      <c r="F246" s="98"/>
      <c r="G246" s="92" t="s">
        <v>2886</v>
      </c>
      <c r="H246" s="92" t="s">
        <v>2826</v>
      </c>
    </row>
    <row r="247" s="92" customFormat="1" ht="33" hidden="1" outlineLevel="1" spans="2:8">
      <c r="B247" s="92" t="s">
        <v>2727</v>
      </c>
      <c r="C247" s="92" t="s">
        <v>2862</v>
      </c>
      <c r="D247" s="114" t="s">
        <v>20</v>
      </c>
      <c r="E247" s="98" t="s">
        <v>2887</v>
      </c>
      <c r="F247" s="98"/>
      <c r="G247" s="92" t="s">
        <v>2888</v>
      </c>
      <c r="H247" s="92" t="s">
        <v>2829</v>
      </c>
    </row>
    <row r="248" s="92" customFormat="1" ht="82.5" hidden="1" outlineLevel="1" spans="2:8">
      <c r="B248" s="92" t="s">
        <v>2727</v>
      </c>
      <c r="C248" s="92" t="s">
        <v>2862</v>
      </c>
      <c r="D248" s="114" t="s">
        <v>23</v>
      </c>
      <c r="E248" s="98" t="s">
        <v>2889</v>
      </c>
      <c r="F248" s="98"/>
      <c r="G248" s="92" t="s">
        <v>2890</v>
      </c>
      <c r="H248" s="92" t="s">
        <v>2832</v>
      </c>
    </row>
    <row r="249" s="92" customFormat="1" ht="82.5" hidden="1" outlineLevel="1" spans="2:8">
      <c r="B249" s="92" t="s">
        <v>2727</v>
      </c>
      <c r="C249" s="92" t="s">
        <v>2862</v>
      </c>
      <c r="D249" s="114" t="s">
        <v>17</v>
      </c>
      <c r="E249" s="92" t="s">
        <v>2891</v>
      </c>
      <c r="F249" s="98" t="s">
        <v>2810</v>
      </c>
      <c r="G249" s="92" t="s">
        <v>2892</v>
      </c>
      <c r="H249" s="92" t="s">
        <v>2893</v>
      </c>
    </row>
    <row r="250" s="92" customFormat="1" ht="82.5" hidden="1" outlineLevel="1" spans="2:8">
      <c r="B250" s="92" t="s">
        <v>2727</v>
      </c>
      <c r="C250" s="92" t="s">
        <v>2862</v>
      </c>
      <c r="D250" s="114" t="s">
        <v>17</v>
      </c>
      <c r="E250" s="92" t="s">
        <v>2894</v>
      </c>
      <c r="F250" s="98" t="s">
        <v>2810</v>
      </c>
      <c r="G250" s="92" t="s">
        <v>2895</v>
      </c>
      <c r="H250" s="92" t="s">
        <v>2896</v>
      </c>
    </row>
    <row r="251" s="92" customFormat="1" ht="66" hidden="1" outlineLevel="1" spans="2:8">
      <c r="B251" s="92" t="s">
        <v>2727</v>
      </c>
      <c r="C251" s="92" t="s">
        <v>2862</v>
      </c>
      <c r="D251" s="114" t="s">
        <v>23</v>
      </c>
      <c r="E251" s="92" t="s">
        <v>2897</v>
      </c>
      <c r="F251" s="98" t="s">
        <v>2741</v>
      </c>
      <c r="G251" s="92" t="s">
        <v>2898</v>
      </c>
      <c r="H251" s="92" t="s">
        <v>448</v>
      </c>
    </row>
    <row r="252" s="92" customFormat="1" ht="66" hidden="1" outlineLevel="1" spans="2:8">
      <c r="B252" s="92" t="s">
        <v>2727</v>
      </c>
      <c r="C252" s="92" t="s">
        <v>2862</v>
      </c>
      <c r="D252" s="114" t="s">
        <v>23</v>
      </c>
      <c r="E252" s="92" t="s">
        <v>2899</v>
      </c>
      <c r="F252" s="98" t="s">
        <v>2810</v>
      </c>
      <c r="G252" s="92" t="s">
        <v>2898</v>
      </c>
      <c r="H252" s="92" t="s">
        <v>450</v>
      </c>
    </row>
    <row r="253" s="92" customFormat="1" ht="66" hidden="1" outlineLevel="1" spans="2:8">
      <c r="B253" s="92" t="s">
        <v>2727</v>
      </c>
      <c r="C253" s="92" t="s">
        <v>2862</v>
      </c>
      <c r="D253" s="114" t="s">
        <v>20</v>
      </c>
      <c r="E253" s="92" t="s">
        <v>2900</v>
      </c>
      <c r="F253" s="98" t="s">
        <v>2810</v>
      </c>
      <c r="G253" s="92" t="s">
        <v>2901</v>
      </c>
      <c r="H253" s="92" t="s">
        <v>453</v>
      </c>
    </row>
    <row r="254" s="92" customFormat="1" ht="49.5" hidden="1" outlineLevel="1" spans="2:8">
      <c r="B254" s="92" t="s">
        <v>2727</v>
      </c>
      <c r="C254" s="92" t="s">
        <v>2862</v>
      </c>
      <c r="D254" s="114" t="s">
        <v>17</v>
      </c>
      <c r="E254" s="92" t="s">
        <v>2902</v>
      </c>
      <c r="F254" s="98" t="s">
        <v>2741</v>
      </c>
      <c r="G254" s="92" t="s">
        <v>2903</v>
      </c>
      <c r="H254" s="92" t="s">
        <v>2904</v>
      </c>
    </row>
    <row r="255" s="92" customFormat="1" ht="66" hidden="1" outlineLevel="1" spans="2:8">
      <c r="B255" s="92" t="s">
        <v>2727</v>
      </c>
      <c r="C255" s="92" t="s">
        <v>2862</v>
      </c>
      <c r="D255" s="114" t="s">
        <v>23</v>
      </c>
      <c r="E255" s="92" t="s">
        <v>2905</v>
      </c>
      <c r="F255" s="98" t="s">
        <v>2741</v>
      </c>
      <c r="G255" s="92" t="s">
        <v>2906</v>
      </c>
      <c r="H255" s="92" t="s">
        <v>2907</v>
      </c>
    </row>
    <row r="256" s="92" customFormat="1" ht="66" hidden="1" outlineLevel="1" spans="2:8">
      <c r="B256" s="92" t="s">
        <v>2727</v>
      </c>
      <c r="C256" s="92" t="s">
        <v>2862</v>
      </c>
      <c r="D256" s="114" t="s">
        <v>23</v>
      </c>
      <c r="E256" s="92" t="s">
        <v>2908</v>
      </c>
      <c r="F256" s="98" t="s">
        <v>2741</v>
      </c>
      <c r="G256" s="92" t="s">
        <v>2906</v>
      </c>
      <c r="H256" s="92" t="s">
        <v>2909</v>
      </c>
    </row>
    <row r="257" s="92" customFormat="1" ht="66" hidden="1" outlineLevel="1" spans="2:8">
      <c r="B257" s="92" t="s">
        <v>2727</v>
      </c>
      <c r="C257" s="92" t="s">
        <v>2862</v>
      </c>
      <c r="D257" s="114" t="s">
        <v>20</v>
      </c>
      <c r="E257" s="92" t="s">
        <v>2910</v>
      </c>
      <c r="F257" s="98" t="s">
        <v>2741</v>
      </c>
      <c r="G257" s="92" t="s">
        <v>2911</v>
      </c>
      <c r="H257" s="92" t="s">
        <v>2912</v>
      </c>
    </row>
    <row r="258" s="92" customFormat="1" ht="82.5" hidden="1" outlineLevel="1" spans="2:8">
      <c r="B258" s="92" t="s">
        <v>2727</v>
      </c>
      <c r="C258" s="92" t="s">
        <v>2862</v>
      </c>
      <c r="D258" s="114" t="s">
        <v>23</v>
      </c>
      <c r="E258" s="92" t="s">
        <v>2913</v>
      </c>
      <c r="F258" s="98" t="s">
        <v>2741</v>
      </c>
      <c r="G258" s="92" t="s">
        <v>2914</v>
      </c>
      <c r="H258" s="92" t="s">
        <v>2915</v>
      </c>
    </row>
    <row r="259" s="92" customFormat="1" ht="66" hidden="1" outlineLevel="1" spans="2:8">
      <c r="B259" s="92" t="s">
        <v>2727</v>
      </c>
      <c r="C259" s="92" t="s">
        <v>2862</v>
      </c>
      <c r="D259" s="114" t="s">
        <v>20</v>
      </c>
      <c r="E259" s="98" t="s">
        <v>2916</v>
      </c>
      <c r="F259" s="98" t="s">
        <v>2810</v>
      </c>
      <c r="G259" s="92" t="s">
        <v>2917</v>
      </c>
      <c r="H259" s="92" t="s">
        <v>2627</v>
      </c>
    </row>
    <row r="260" s="92" customFormat="1" hidden="1" outlineLevel="1" spans="2:8">
      <c r="B260" s="92" t="s">
        <v>2727</v>
      </c>
      <c r="C260" s="92" t="s">
        <v>2862</v>
      </c>
      <c r="D260" s="101" t="s">
        <v>20</v>
      </c>
      <c r="E260" s="98"/>
      <c r="F260" s="98"/>
      <c r="G260" s="92" t="s">
        <v>458</v>
      </c>
      <c r="H260" s="98" t="s">
        <v>2918</v>
      </c>
    </row>
    <row r="261" s="92" customFormat="1" ht="33" hidden="1" outlineLevel="1" spans="2:8">
      <c r="B261" s="92" t="s">
        <v>2727</v>
      </c>
      <c r="C261" s="92" t="s">
        <v>2862</v>
      </c>
      <c r="D261" s="101"/>
      <c r="E261" s="98"/>
      <c r="F261" s="98"/>
      <c r="G261" s="92" t="s">
        <v>461</v>
      </c>
      <c r="H261" s="98"/>
    </row>
    <row r="262" s="92" customFormat="1" collapsed="1" spans="1:13">
      <c r="A262" s="127" t="s">
        <v>2919</v>
      </c>
      <c r="B262" s="127"/>
      <c r="C262" s="127"/>
      <c r="D262" s="127"/>
      <c r="E262" s="127"/>
      <c r="F262" s="127"/>
      <c r="G262" s="127"/>
      <c r="H262" s="127"/>
      <c r="I262" s="127"/>
      <c r="J262" s="127"/>
      <c r="K262" s="127"/>
      <c r="L262" s="127"/>
      <c r="M262" s="127"/>
    </row>
    <row r="263" s="92" customFormat="1" ht="33" hidden="1" outlineLevel="1" spans="2:8">
      <c r="B263" s="92" t="s">
        <v>38</v>
      </c>
      <c r="C263" s="92" t="s">
        <v>2727</v>
      </c>
      <c r="D263" s="101" t="s">
        <v>20</v>
      </c>
      <c r="E263" s="98" t="s">
        <v>2920</v>
      </c>
      <c r="F263" s="98" t="s">
        <v>2810</v>
      </c>
      <c r="G263" s="92" t="s">
        <v>2702</v>
      </c>
      <c r="H263" s="98" t="s">
        <v>2703</v>
      </c>
    </row>
    <row r="264" s="92" customFormat="1" ht="33" hidden="1" outlineLevel="1" spans="2:8">
      <c r="B264" s="92" t="s">
        <v>38</v>
      </c>
      <c r="C264" s="92" t="s">
        <v>2727</v>
      </c>
      <c r="D264" s="114" t="s">
        <v>23</v>
      </c>
      <c r="E264" s="98" t="s">
        <v>2921</v>
      </c>
      <c r="F264" s="98" t="s">
        <v>2810</v>
      </c>
      <c r="G264" s="92" t="s">
        <v>2705</v>
      </c>
      <c r="H264" s="98" t="s">
        <v>2706</v>
      </c>
    </row>
    <row r="265" s="92" customFormat="1" ht="33" hidden="1" outlineLevel="1" spans="2:8">
      <c r="B265" s="92" t="s">
        <v>38</v>
      </c>
      <c r="C265" s="92" t="s">
        <v>2727</v>
      </c>
      <c r="D265" s="114" t="s">
        <v>23</v>
      </c>
      <c r="E265" s="98" t="s">
        <v>2922</v>
      </c>
      <c r="F265" s="98" t="s">
        <v>2810</v>
      </c>
      <c r="G265" s="92" t="s">
        <v>2705</v>
      </c>
      <c r="H265" s="98" t="s">
        <v>2708</v>
      </c>
    </row>
    <row r="266" s="92" customFormat="1" ht="49.5" hidden="1" outlineLevel="1" spans="2:8">
      <c r="B266" s="92" t="s">
        <v>38</v>
      </c>
      <c r="C266" s="92" t="s">
        <v>2727</v>
      </c>
      <c r="D266" s="114" t="s">
        <v>23</v>
      </c>
      <c r="E266" s="98" t="s">
        <v>2923</v>
      </c>
      <c r="F266" s="98" t="s">
        <v>2810</v>
      </c>
      <c r="G266" s="92" t="s">
        <v>2710</v>
      </c>
      <c r="H266" s="98" t="s">
        <v>2711</v>
      </c>
    </row>
    <row r="267" s="92" customFormat="1" ht="33" hidden="1" outlineLevel="1" spans="2:8">
      <c r="B267" s="92" t="s">
        <v>38</v>
      </c>
      <c r="C267" s="92" t="s">
        <v>2727</v>
      </c>
      <c r="D267" s="101"/>
      <c r="E267" s="98" t="s">
        <v>2924</v>
      </c>
      <c r="F267" s="98"/>
      <c r="G267" s="92" t="s">
        <v>2713</v>
      </c>
      <c r="H267" s="98"/>
    </row>
    <row r="268" s="92" customFormat="1" ht="33" hidden="1" outlineLevel="1" spans="2:8">
      <c r="B268" s="92" t="s">
        <v>38</v>
      </c>
      <c r="C268" s="92" t="s">
        <v>2727</v>
      </c>
      <c r="D268" s="101" t="s">
        <v>20</v>
      </c>
      <c r="E268" s="98" t="s">
        <v>2925</v>
      </c>
      <c r="F268" s="98" t="s">
        <v>2810</v>
      </c>
      <c r="G268" s="92" t="s">
        <v>2715</v>
      </c>
      <c r="H268" s="98" t="s">
        <v>2716</v>
      </c>
    </row>
    <row r="269" s="92" customFormat="1" ht="33" hidden="1" outlineLevel="1" spans="2:8">
      <c r="B269" s="92" t="s">
        <v>38</v>
      </c>
      <c r="C269" s="92" t="s">
        <v>2727</v>
      </c>
      <c r="D269" s="114" t="s">
        <v>23</v>
      </c>
      <c r="E269" s="98" t="s">
        <v>2926</v>
      </c>
      <c r="F269" s="98" t="s">
        <v>2810</v>
      </c>
      <c r="G269" s="92" t="s">
        <v>2718</v>
      </c>
      <c r="H269" s="98" t="s">
        <v>2719</v>
      </c>
    </row>
    <row r="270" s="92" customFormat="1" ht="33" hidden="1" outlineLevel="1" spans="2:8">
      <c r="B270" s="92" t="s">
        <v>38</v>
      </c>
      <c r="C270" s="92" t="s">
        <v>2727</v>
      </c>
      <c r="D270" s="114" t="s">
        <v>23</v>
      </c>
      <c r="E270" s="98" t="s">
        <v>2927</v>
      </c>
      <c r="F270" s="98" t="s">
        <v>2810</v>
      </c>
      <c r="G270" s="92" t="s">
        <v>2718</v>
      </c>
      <c r="H270" s="98" t="s">
        <v>2721</v>
      </c>
    </row>
    <row r="271" s="92" customFormat="1" ht="33" hidden="1" outlineLevel="1" spans="2:8">
      <c r="B271" s="92" t="s">
        <v>38</v>
      </c>
      <c r="C271" s="92" t="s">
        <v>2727</v>
      </c>
      <c r="D271" s="114" t="s">
        <v>23</v>
      </c>
      <c r="E271" s="98" t="s">
        <v>2928</v>
      </c>
      <c r="F271" s="98" t="s">
        <v>2810</v>
      </c>
      <c r="G271" s="92" t="s">
        <v>2723</v>
      </c>
      <c r="H271" s="98" t="s">
        <v>2724</v>
      </c>
    </row>
    <row r="272" s="92" customFormat="1" collapsed="1" spans="1:13">
      <c r="A272" s="111" t="s">
        <v>2929</v>
      </c>
      <c r="B272" s="111"/>
      <c r="C272" s="111"/>
      <c r="D272" s="111"/>
      <c r="E272" s="111"/>
      <c r="F272" s="111"/>
      <c r="G272" s="111"/>
      <c r="H272" s="111"/>
      <c r="I272" s="111"/>
      <c r="J272" s="111"/>
      <c r="K272" s="111"/>
      <c r="L272" s="111"/>
      <c r="M272" s="111"/>
    </row>
    <row r="273" s="92" customFormat="1" spans="1:13">
      <c r="A273" s="127" t="s">
        <v>2930</v>
      </c>
      <c r="B273" s="127"/>
      <c r="C273" s="127"/>
      <c r="D273" s="127"/>
      <c r="E273" s="127"/>
      <c r="F273" s="127"/>
      <c r="G273" s="127"/>
      <c r="H273" s="127"/>
      <c r="I273" s="127"/>
      <c r="J273" s="127"/>
      <c r="K273" s="127"/>
      <c r="L273" s="127"/>
      <c r="M273" s="127"/>
    </row>
    <row r="274" s="92" customFormat="1" hidden="1" outlineLevel="1" spans="3:8">
      <c r="C274" s="112" t="s">
        <v>2931</v>
      </c>
      <c r="D274" s="114" t="s">
        <v>23</v>
      </c>
      <c r="E274" s="89" t="s">
        <v>2932</v>
      </c>
      <c r="F274" s="115" t="s">
        <v>2933</v>
      </c>
      <c r="G274" s="89" t="s">
        <v>2934</v>
      </c>
      <c r="H274" s="89" t="s">
        <v>2935</v>
      </c>
    </row>
    <row r="275" s="92" customFormat="1" hidden="1" outlineLevel="1" spans="3:8">
      <c r="C275" s="112"/>
      <c r="D275" s="114" t="s">
        <v>23</v>
      </c>
      <c r="E275" s="89" t="s">
        <v>2936</v>
      </c>
      <c r="F275" s="115" t="s">
        <v>2933</v>
      </c>
      <c r="G275" s="89" t="s">
        <v>2937</v>
      </c>
      <c r="H275" s="89" t="s">
        <v>2935</v>
      </c>
    </row>
    <row r="276" s="92" customFormat="1" hidden="1" outlineLevel="1" spans="3:8">
      <c r="C276" s="112"/>
      <c r="D276" s="114" t="s">
        <v>23</v>
      </c>
      <c r="E276" s="89" t="s">
        <v>2938</v>
      </c>
      <c r="F276" s="115" t="s">
        <v>2933</v>
      </c>
      <c r="G276" s="89" t="s">
        <v>2939</v>
      </c>
      <c r="H276" s="89" t="s">
        <v>2935</v>
      </c>
    </row>
    <row r="277" s="92" customFormat="1" ht="33" hidden="1" outlineLevel="1" spans="3:8">
      <c r="C277" s="112"/>
      <c r="D277" s="114" t="s">
        <v>23</v>
      </c>
      <c r="E277" s="89" t="s">
        <v>2940</v>
      </c>
      <c r="F277" s="115" t="s">
        <v>2933</v>
      </c>
      <c r="G277" s="89" t="s">
        <v>2941</v>
      </c>
      <c r="H277" s="89" t="s">
        <v>2942</v>
      </c>
    </row>
    <row r="278" s="92" customFormat="1" ht="23" hidden="1" customHeight="1" outlineLevel="1" spans="3:8">
      <c r="C278" s="112" t="s">
        <v>2943</v>
      </c>
      <c r="D278" s="114" t="s">
        <v>20</v>
      </c>
      <c r="E278" s="92" t="s">
        <v>2944</v>
      </c>
      <c r="F278" s="103" t="s">
        <v>2933</v>
      </c>
      <c r="G278" s="65" t="s">
        <v>2945</v>
      </c>
      <c r="H278" s="65" t="s">
        <v>2946</v>
      </c>
    </row>
    <row r="279" s="92" customFormat="1" hidden="1" outlineLevel="1" spans="3:8">
      <c r="C279" s="112"/>
      <c r="D279" s="114" t="s">
        <v>23</v>
      </c>
      <c r="E279" s="89" t="s">
        <v>2947</v>
      </c>
      <c r="F279" s="115" t="s">
        <v>2933</v>
      </c>
      <c r="G279" s="89" t="s">
        <v>2948</v>
      </c>
      <c r="H279" s="89" t="s">
        <v>2949</v>
      </c>
    </row>
    <row r="280" s="92" customFormat="1" hidden="1" outlineLevel="1" spans="3:8">
      <c r="C280" s="112"/>
      <c r="D280" s="114" t="s">
        <v>23</v>
      </c>
      <c r="E280" s="89" t="s">
        <v>2950</v>
      </c>
      <c r="F280" s="115" t="s">
        <v>2933</v>
      </c>
      <c r="G280" s="89" t="s">
        <v>2951</v>
      </c>
      <c r="H280" s="89" t="s">
        <v>2949</v>
      </c>
    </row>
    <row r="281" s="92" customFormat="1" ht="33" hidden="1" outlineLevel="1" spans="3:8">
      <c r="C281" s="112"/>
      <c r="D281" s="114" t="s">
        <v>23</v>
      </c>
      <c r="E281" s="89" t="s">
        <v>2952</v>
      </c>
      <c r="F281" s="115" t="s">
        <v>2933</v>
      </c>
      <c r="G281" s="89" t="s">
        <v>2953</v>
      </c>
      <c r="H281" s="89" t="s">
        <v>2942</v>
      </c>
    </row>
    <row r="282" s="93" customFormat="1" hidden="1" outlineLevel="1" spans="3:8">
      <c r="C282" s="112" t="s">
        <v>2304</v>
      </c>
      <c r="D282" s="112" t="s">
        <v>17</v>
      </c>
      <c r="E282" s="89" t="s">
        <v>2954</v>
      </c>
      <c r="F282" s="115" t="s">
        <v>2933</v>
      </c>
      <c r="G282" s="89" t="s">
        <v>2954</v>
      </c>
      <c r="H282" s="89" t="s">
        <v>2955</v>
      </c>
    </row>
    <row r="283" s="93" customFormat="1" ht="33" hidden="1" outlineLevel="1" spans="3:8">
      <c r="C283" s="112"/>
      <c r="D283" s="112" t="s">
        <v>23</v>
      </c>
      <c r="E283" s="89" t="s">
        <v>2956</v>
      </c>
      <c r="F283" s="115" t="s">
        <v>2933</v>
      </c>
      <c r="G283" s="89" t="s">
        <v>2957</v>
      </c>
      <c r="H283" s="89" t="s">
        <v>2958</v>
      </c>
    </row>
    <row r="284" s="93" customFormat="1" hidden="1" outlineLevel="1" spans="3:8">
      <c r="C284" s="112"/>
      <c r="D284" s="112" t="s">
        <v>17</v>
      </c>
      <c r="E284" s="89" t="s">
        <v>2959</v>
      </c>
      <c r="F284" s="115"/>
      <c r="G284" s="89" t="s">
        <v>2960</v>
      </c>
      <c r="H284" s="89" t="s">
        <v>2961</v>
      </c>
    </row>
    <row r="285" s="93" customFormat="1" hidden="1" outlineLevel="1" spans="3:8">
      <c r="C285" s="112"/>
      <c r="D285" s="112" t="s">
        <v>17</v>
      </c>
      <c r="E285" s="89" t="s">
        <v>2962</v>
      </c>
      <c r="F285" s="115"/>
      <c r="G285" s="89" t="s">
        <v>2963</v>
      </c>
      <c r="H285" s="89" t="s">
        <v>2964</v>
      </c>
    </row>
    <row r="286" s="93" customFormat="1" ht="33" hidden="1" outlineLevel="1" spans="3:8">
      <c r="C286" s="112"/>
      <c r="D286" s="112" t="s">
        <v>17</v>
      </c>
      <c r="E286" s="89" t="s">
        <v>2965</v>
      </c>
      <c r="F286" s="115"/>
      <c r="G286" s="89" t="s">
        <v>2966</v>
      </c>
      <c r="H286" s="89" t="s">
        <v>2967</v>
      </c>
    </row>
    <row r="287" s="93" customFormat="1" hidden="1" outlineLevel="1" spans="3:8">
      <c r="C287" s="112"/>
      <c r="D287" s="112" t="s">
        <v>17</v>
      </c>
      <c r="E287" s="89" t="s">
        <v>2968</v>
      </c>
      <c r="F287" s="115"/>
      <c r="G287" s="89" t="s">
        <v>2969</v>
      </c>
      <c r="H287" s="89" t="s">
        <v>2970</v>
      </c>
    </row>
    <row r="288" s="93" customFormat="1" ht="33" hidden="1" outlineLevel="1" spans="3:8">
      <c r="C288" s="112"/>
      <c r="D288" s="112" t="s">
        <v>20</v>
      </c>
      <c r="E288" s="89" t="s">
        <v>2971</v>
      </c>
      <c r="F288" s="115"/>
      <c r="G288" s="89" t="s">
        <v>2972</v>
      </c>
      <c r="H288" s="89" t="s">
        <v>2973</v>
      </c>
    </row>
    <row r="289" s="93" customFormat="1" ht="33" hidden="1" outlineLevel="1" spans="3:8">
      <c r="C289" s="112"/>
      <c r="D289" s="112" t="s">
        <v>17</v>
      </c>
      <c r="E289" s="89" t="s">
        <v>2974</v>
      </c>
      <c r="F289" s="115"/>
      <c r="G289" s="89" t="s">
        <v>2975</v>
      </c>
      <c r="H289" s="89" t="s">
        <v>2976</v>
      </c>
    </row>
    <row r="290" s="92" customFormat="1" hidden="1" outlineLevel="1" spans="3:8">
      <c r="C290" s="113" t="s">
        <v>2342</v>
      </c>
      <c r="D290" s="114" t="s">
        <v>23</v>
      </c>
      <c r="E290" s="89" t="s">
        <v>2977</v>
      </c>
      <c r="F290" s="115" t="s">
        <v>2933</v>
      </c>
      <c r="G290" s="89" t="s">
        <v>2978</v>
      </c>
      <c r="H290" s="89" t="s">
        <v>2979</v>
      </c>
    </row>
    <row r="291" s="92" customFormat="1" ht="82.5" hidden="1" outlineLevel="1" spans="3:8">
      <c r="C291" s="113"/>
      <c r="D291" s="112" t="s">
        <v>23</v>
      </c>
      <c r="E291" s="89" t="s">
        <v>2980</v>
      </c>
      <c r="F291" s="115" t="s">
        <v>276</v>
      </c>
      <c r="G291" s="89" t="s">
        <v>2981</v>
      </c>
      <c r="H291" s="89" t="s">
        <v>2982</v>
      </c>
    </row>
    <row r="292" s="92" customFormat="1" ht="33" hidden="1" outlineLevel="1" spans="3:8">
      <c r="C292" s="112" t="s">
        <v>2983</v>
      </c>
      <c r="D292" s="112" t="s">
        <v>17</v>
      </c>
      <c r="E292" s="89" t="s">
        <v>2984</v>
      </c>
      <c r="F292" s="115" t="s">
        <v>2985</v>
      </c>
      <c r="G292" s="89" t="s">
        <v>2986</v>
      </c>
      <c r="H292" s="89" t="s">
        <v>2987</v>
      </c>
    </row>
    <row r="293" s="92" customFormat="1" hidden="1" outlineLevel="1" spans="3:8">
      <c r="C293" s="112"/>
      <c r="D293" s="112" t="s">
        <v>20</v>
      </c>
      <c r="E293" s="89" t="s">
        <v>2988</v>
      </c>
      <c r="F293" s="115" t="s">
        <v>2985</v>
      </c>
      <c r="G293" s="89" t="s">
        <v>2989</v>
      </c>
      <c r="H293" s="89" t="s">
        <v>2987</v>
      </c>
    </row>
    <row r="294" s="92" customFormat="1" hidden="1" outlineLevel="1" spans="3:8">
      <c r="C294" s="112" t="s">
        <v>2990</v>
      </c>
      <c r="D294" s="112" t="s">
        <v>20</v>
      </c>
      <c r="E294" s="89" t="s">
        <v>2991</v>
      </c>
      <c r="F294" s="115" t="s">
        <v>2985</v>
      </c>
      <c r="G294" s="89" t="s">
        <v>2992</v>
      </c>
      <c r="H294" s="89" t="s">
        <v>2993</v>
      </c>
    </row>
    <row r="295" s="92" customFormat="1" ht="33" hidden="1" outlineLevel="1" spans="3:8">
      <c r="C295" s="112" t="s">
        <v>2994</v>
      </c>
      <c r="D295" s="112" t="s">
        <v>17</v>
      </c>
      <c r="E295" s="89" t="s">
        <v>2995</v>
      </c>
      <c r="F295" s="115" t="s">
        <v>2996</v>
      </c>
      <c r="G295" s="89" t="s">
        <v>2997</v>
      </c>
      <c r="H295" s="89" t="s">
        <v>2998</v>
      </c>
    </row>
    <row r="296" s="92" customFormat="1" ht="181.5" hidden="1" outlineLevel="1" spans="3:8">
      <c r="C296" s="112" t="s">
        <v>2999</v>
      </c>
      <c r="D296" s="112" t="s">
        <v>17</v>
      </c>
      <c r="E296" s="89" t="s">
        <v>3000</v>
      </c>
      <c r="F296" s="115" t="s">
        <v>3001</v>
      </c>
      <c r="G296" s="89" t="s">
        <v>3002</v>
      </c>
      <c r="H296" s="89" t="s">
        <v>3003</v>
      </c>
    </row>
    <row r="297" s="92" customFormat="1" ht="33" hidden="1" outlineLevel="1" spans="3:8">
      <c r="C297" s="112"/>
      <c r="D297" s="112" t="s">
        <v>17</v>
      </c>
      <c r="E297" s="89" t="s">
        <v>3004</v>
      </c>
      <c r="F297" s="115" t="s">
        <v>3005</v>
      </c>
      <c r="G297" s="89" t="s">
        <v>3006</v>
      </c>
      <c r="H297" s="89" t="s">
        <v>3007</v>
      </c>
    </row>
    <row r="298" s="92" customFormat="1" ht="99" hidden="1" outlineLevel="1" spans="3:8">
      <c r="C298" s="112" t="s">
        <v>3008</v>
      </c>
      <c r="D298" s="112" t="s">
        <v>17</v>
      </c>
      <c r="E298" s="89" t="s">
        <v>3009</v>
      </c>
      <c r="F298" s="115" t="s">
        <v>3005</v>
      </c>
      <c r="G298" s="89" t="s">
        <v>3010</v>
      </c>
      <c r="H298" s="89" t="s">
        <v>3011</v>
      </c>
    </row>
    <row r="299" s="97" customFormat="1" ht="49.5" hidden="1" outlineLevel="1" spans="3:8">
      <c r="C299" s="135"/>
      <c r="D299" s="112" t="s">
        <v>20</v>
      </c>
      <c r="E299" s="136" t="s">
        <v>3012</v>
      </c>
      <c r="F299" s="137"/>
      <c r="G299" s="136" t="s">
        <v>3013</v>
      </c>
      <c r="H299" s="136" t="s">
        <v>3014</v>
      </c>
    </row>
    <row r="300" s="92" customFormat="1" hidden="1" outlineLevel="1" spans="3:8">
      <c r="C300" s="112"/>
      <c r="D300" s="112" t="s">
        <v>17</v>
      </c>
      <c r="E300" s="89" t="s">
        <v>3015</v>
      </c>
      <c r="F300" s="115"/>
      <c r="G300" s="89" t="s">
        <v>3016</v>
      </c>
      <c r="H300" s="89" t="s">
        <v>3017</v>
      </c>
    </row>
    <row r="301" s="92" customFormat="1" ht="49.5" hidden="1" outlineLevel="1" spans="3:8">
      <c r="C301" s="112"/>
      <c r="D301" s="112" t="s">
        <v>17</v>
      </c>
      <c r="E301" s="89" t="s">
        <v>3018</v>
      </c>
      <c r="F301" s="115" t="s">
        <v>3019</v>
      </c>
      <c r="G301" s="89" t="s">
        <v>3020</v>
      </c>
      <c r="H301" s="89" t="s">
        <v>3021</v>
      </c>
    </row>
    <row r="302" s="92" customFormat="1" ht="33" hidden="1" outlineLevel="1" spans="3:8">
      <c r="C302" s="112"/>
      <c r="D302" s="112" t="s">
        <v>20</v>
      </c>
      <c r="E302" s="89" t="s">
        <v>3022</v>
      </c>
      <c r="F302" s="115"/>
      <c r="G302" s="89" t="s">
        <v>3023</v>
      </c>
      <c r="H302" s="89" t="s">
        <v>3021</v>
      </c>
    </row>
    <row r="303" s="92" customFormat="1" ht="33" hidden="1" outlineLevel="1" spans="3:8">
      <c r="C303" s="112"/>
      <c r="D303" s="112" t="s">
        <v>20</v>
      </c>
      <c r="E303" s="89" t="s">
        <v>3024</v>
      </c>
      <c r="F303" s="115"/>
      <c r="G303" s="89" t="s">
        <v>3025</v>
      </c>
      <c r="H303" s="89" t="s">
        <v>3026</v>
      </c>
    </row>
    <row r="304" s="92" customFormat="1" ht="33" hidden="1" outlineLevel="1" spans="3:8">
      <c r="C304" s="112"/>
      <c r="D304" s="112" t="s">
        <v>20</v>
      </c>
      <c r="E304" s="89" t="s">
        <v>3027</v>
      </c>
      <c r="F304" s="115"/>
      <c r="G304" s="89" t="s">
        <v>3028</v>
      </c>
      <c r="H304" s="89" t="s">
        <v>3029</v>
      </c>
    </row>
    <row r="305" s="92" customFormat="1" ht="33" hidden="1" outlineLevel="1" spans="3:8">
      <c r="C305" s="112"/>
      <c r="D305" s="112" t="s">
        <v>20</v>
      </c>
      <c r="E305" s="89" t="s">
        <v>3030</v>
      </c>
      <c r="F305" s="115"/>
      <c r="G305" s="89" t="s">
        <v>3031</v>
      </c>
      <c r="H305" s="89" t="s">
        <v>3032</v>
      </c>
    </row>
    <row r="306" s="92" customFormat="1" ht="66" hidden="1" outlineLevel="1" spans="3:8">
      <c r="C306" s="112"/>
      <c r="D306" s="112" t="s">
        <v>20</v>
      </c>
      <c r="E306" s="89" t="s">
        <v>3033</v>
      </c>
      <c r="F306" s="115"/>
      <c r="G306" s="89" t="s">
        <v>3034</v>
      </c>
      <c r="H306" s="89" t="s">
        <v>3035</v>
      </c>
    </row>
    <row r="307" s="92" customFormat="1" ht="66" hidden="1" outlineLevel="1" spans="3:8">
      <c r="C307" s="112"/>
      <c r="D307" s="112" t="s">
        <v>20</v>
      </c>
      <c r="E307" s="89" t="s">
        <v>3036</v>
      </c>
      <c r="F307" s="115"/>
      <c r="G307" s="89" t="s">
        <v>3037</v>
      </c>
      <c r="H307" s="89" t="s">
        <v>3038</v>
      </c>
    </row>
    <row r="308" s="92" customFormat="1" ht="66" hidden="1" outlineLevel="1" spans="3:8">
      <c r="C308" s="112"/>
      <c r="D308" s="112" t="s">
        <v>20</v>
      </c>
      <c r="E308" s="89" t="s">
        <v>3039</v>
      </c>
      <c r="F308" s="115"/>
      <c r="G308" s="89" t="s">
        <v>3040</v>
      </c>
      <c r="H308" s="89" t="s">
        <v>3041</v>
      </c>
    </row>
    <row r="309" s="97" customFormat="1" ht="66" hidden="1" outlineLevel="1" spans="3:8">
      <c r="C309" s="135"/>
      <c r="D309" s="112" t="s">
        <v>23</v>
      </c>
      <c r="E309" s="136" t="s">
        <v>3042</v>
      </c>
      <c r="F309" s="137"/>
      <c r="G309" s="138" t="s">
        <v>3043</v>
      </c>
      <c r="H309" s="136" t="s">
        <v>3044</v>
      </c>
    </row>
    <row r="310" s="92" customFormat="1" ht="82.5" hidden="1" outlineLevel="1" spans="3:8">
      <c r="C310" s="112"/>
      <c r="D310" s="112" t="s">
        <v>23</v>
      </c>
      <c r="E310" s="89" t="s">
        <v>3045</v>
      </c>
      <c r="F310" s="115"/>
      <c r="G310" s="89" t="s">
        <v>3046</v>
      </c>
      <c r="H310" s="89" t="s">
        <v>3047</v>
      </c>
    </row>
    <row r="311" s="92" customFormat="1" ht="115.5" hidden="1" outlineLevel="1" spans="3:8">
      <c r="C311" s="112"/>
      <c r="D311" s="112" t="s">
        <v>23</v>
      </c>
      <c r="E311" s="89" t="s">
        <v>3048</v>
      </c>
      <c r="F311" s="115"/>
      <c r="G311" s="89" t="s">
        <v>3049</v>
      </c>
      <c r="H311" s="89" t="s">
        <v>3050</v>
      </c>
    </row>
    <row r="312" s="92" customFormat="1" ht="49.5" hidden="1" outlineLevel="1" spans="3:8">
      <c r="C312" s="112" t="s">
        <v>3051</v>
      </c>
      <c r="D312" s="112" t="s">
        <v>23</v>
      </c>
      <c r="E312" s="89" t="s">
        <v>3052</v>
      </c>
      <c r="F312" s="115" t="s">
        <v>3005</v>
      </c>
      <c r="G312" s="89" t="s">
        <v>3053</v>
      </c>
      <c r="H312" s="89" t="s">
        <v>3054</v>
      </c>
    </row>
    <row r="313" s="92" customFormat="1" ht="33" hidden="1" outlineLevel="1" spans="3:8">
      <c r="C313" s="112"/>
      <c r="D313" s="112" t="s">
        <v>23</v>
      </c>
      <c r="E313" s="89" t="s">
        <v>3055</v>
      </c>
      <c r="F313" s="115" t="s">
        <v>3005</v>
      </c>
      <c r="G313" s="89" t="s">
        <v>3056</v>
      </c>
      <c r="H313" s="89" t="s">
        <v>3057</v>
      </c>
    </row>
    <row r="314" s="92" customFormat="1" ht="33" hidden="1" outlineLevel="1" spans="3:8">
      <c r="C314" s="112"/>
      <c r="D314" s="112" t="s">
        <v>23</v>
      </c>
      <c r="E314" s="89" t="s">
        <v>3058</v>
      </c>
      <c r="F314" s="115" t="s">
        <v>3005</v>
      </c>
      <c r="G314" s="89" t="s">
        <v>3059</v>
      </c>
      <c r="H314" s="89" t="s">
        <v>3060</v>
      </c>
    </row>
    <row r="315" s="92" customFormat="1" hidden="1" outlineLevel="1" spans="3:8">
      <c r="C315" s="112" t="s">
        <v>3061</v>
      </c>
      <c r="D315" s="112" t="s">
        <v>23</v>
      </c>
      <c r="E315" s="89" t="s">
        <v>3062</v>
      </c>
      <c r="F315" s="115" t="s">
        <v>3063</v>
      </c>
      <c r="G315" s="89" t="s">
        <v>3064</v>
      </c>
      <c r="H315" s="89" t="s">
        <v>3065</v>
      </c>
    </row>
    <row r="316" s="92" customFormat="1" ht="66" hidden="1" outlineLevel="1" spans="3:8">
      <c r="C316" s="112"/>
      <c r="D316" s="112" t="s">
        <v>23</v>
      </c>
      <c r="E316" s="89" t="s">
        <v>3066</v>
      </c>
      <c r="F316" s="115" t="s">
        <v>3067</v>
      </c>
      <c r="G316" s="89" t="s">
        <v>3068</v>
      </c>
      <c r="H316" s="89" t="s">
        <v>3069</v>
      </c>
    </row>
    <row r="317" s="92" customFormat="1" ht="33" hidden="1" outlineLevel="1" spans="3:8">
      <c r="C317" s="112"/>
      <c r="D317" s="112" t="s">
        <v>23</v>
      </c>
      <c r="E317" s="89" t="s">
        <v>3070</v>
      </c>
      <c r="F317" s="115" t="s">
        <v>3063</v>
      </c>
      <c r="G317" s="89" t="s">
        <v>3071</v>
      </c>
      <c r="H317" s="89" t="s">
        <v>2993</v>
      </c>
    </row>
    <row r="318" s="92" customFormat="1" ht="33" hidden="1" outlineLevel="1" spans="3:8">
      <c r="C318" s="112"/>
      <c r="D318" s="112" t="s">
        <v>23</v>
      </c>
      <c r="E318" s="89" t="s">
        <v>3072</v>
      </c>
      <c r="F318" s="115" t="s">
        <v>3063</v>
      </c>
      <c r="G318" s="89" t="s">
        <v>3073</v>
      </c>
      <c r="H318" s="89" t="s">
        <v>3074</v>
      </c>
    </row>
    <row r="319" s="92" customFormat="1" ht="33" hidden="1" outlineLevel="1" spans="3:8">
      <c r="C319" s="112"/>
      <c r="D319" s="112" t="s">
        <v>23</v>
      </c>
      <c r="E319" s="89" t="s">
        <v>3075</v>
      </c>
      <c r="F319" s="115" t="s">
        <v>3076</v>
      </c>
      <c r="G319" s="89" t="s">
        <v>3077</v>
      </c>
      <c r="H319" s="89" t="s">
        <v>3078</v>
      </c>
    </row>
    <row r="320" s="92" customFormat="1" ht="33" hidden="1" outlineLevel="1" spans="3:8">
      <c r="C320" s="112"/>
      <c r="D320" s="112" t="s">
        <v>23</v>
      </c>
      <c r="E320" s="89" t="s">
        <v>3079</v>
      </c>
      <c r="F320" s="115" t="s">
        <v>3063</v>
      </c>
      <c r="G320" s="89" t="s">
        <v>3080</v>
      </c>
      <c r="H320" s="89" t="s">
        <v>3081</v>
      </c>
    </row>
    <row r="321" s="92" customFormat="1" hidden="1" outlineLevel="1" spans="3:8">
      <c r="C321" s="112"/>
      <c r="D321" s="112" t="s">
        <v>23</v>
      </c>
      <c r="E321" s="89" t="s">
        <v>3082</v>
      </c>
      <c r="F321" s="115" t="s">
        <v>3063</v>
      </c>
      <c r="G321" s="89" t="s">
        <v>3083</v>
      </c>
      <c r="H321" s="89" t="s">
        <v>3084</v>
      </c>
    </row>
    <row r="322" s="92" customFormat="1" hidden="1" outlineLevel="1" spans="3:8">
      <c r="C322" s="112"/>
      <c r="D322" s="112" t="s">
        <v>23</v>
      </c>
      <c r="E322" s="89" t="s">
        <v>3085</v>
      </c>
      <c r="F322" s="115" t="s">
        <v>3063</v>
      </c>
      <c r="G322" s="89" t="s">
        <v>3086</v>
      </c>
      <c r="H322" s="89" t="s">
        <v>3087</v>
      </c>
    </row>
    <row r="323" s="92" customFormat="1" ht="66" hidden="1" outlineLevel="1" spans="3:8">
      <c r="C323" s="112"/>
      <c r="D323" s="112" t="s">
        <v>23</v>
      </c>
      <c r="E323" s="89" t="s">
        <v>3088</v>
      </c>
      <c r="F323" s="115" t="s">
        <v>3063</v>
      </c>
      <c r="G323" s="89" t="s">
        <v>3089</v>
      </c>
      <c r="H323" s="89" t="s">
        <v>3090</v>
      </c>
    </row>
    <row r="324" s="92" customFormat="1" ht="49.5" hidden="1" outlineLevel="1" spans="3:8">
      <c r="C324" s="112"/>
      <c r="D324" s="112" t="s">
        <v>23</v>
      </c>
      <c r="E324" s="89" t="s">
        <v>3091</v>
      </c>
      <c r="F324" s="115" t="s">
        <v>3063</v>
      </c>
      <c r="G324" s="89" t="s">
        <v>3092</v>
      </c>
      <c r="H324" s="89" t="s">
        <v>3093</v>
      </c>
    </row>
    <row r="325" s="92" customFormat="1" ht="33" hidden="1" outlineLevel="1" spans="3:8">
      <c r="C325" s="112"/>
      <c r="D325" s="112" t="s">
        <v>23</v>
      </c>
      <c r="E325" s="89" t="s">
        <v>3094</v>
      </c>
      <c r="F325" s="115" t="s">
        <v>3063</v>
      </c>
      <c r="G325" s="89" t="s">
        <v>3095</v>
      </c>
      <c r="H325" s="89" t="s">
        <v>3096</v>
      </c>
    </row>
    <row r="326" s="92" customFormat="1" hidden="1" outlineLevel="1" spans="3:8">
      <c r="C326" s="112"/>
      <c r="D326" s="112" t="s">
        <v>23</v>
      </c>
      <c r="E326" s="89"/>
      <c r="F326" s="115"/>
      <c r="G326" s="89" t="s">
        <v>3097</v>
      </c>
      <c r="H326" s="89" t="s">
        <v>3098</v>
      </c>
    </row>
    <row r="327" s="92" customFormat="1" ht="33" hidden="1" outlineLevel="1" spans="3:8">
      <c r="C327" s="112"/>
      <c r="D327" s="112" t="s">
        <v>23</v>
      </c>
      <c r="E327" s="89"/>
      <c r="F327" s="115"/>
      <c r="G327" s="89" t="s">
        <v>3099</v>
      </c>
      <c r="H327" s="89" t="s">
        <v>3100</v>
      </c>
    </row>
    <row r="328" s="92" customFormat="1" ht="33" hidden="1" outlineLevel="1" spans="3:8">
      <c r="C328" s="112"/>
      <c r="D328" s="112" t="s">
        <v>23</v>
      </c>
      <c r="E328" s="89" t="s">
        <v>3101</v>
      </c>
      <c r="F328" s="115" t="s">
        <v>3063</v>
      </c>
      <c r="G328" s="89" t="s">
        <v>3102</v>
      </c>
      <c r="H328" s="89" t="s">
        <v>3103</v>
      </c>
    </row>
    <row r="329" s="97" customFormat="1" ht="49.5" hidden="1" outlineLevel="1" spans="3:8">
      <c r="C329" s="135"/>
      <c r="D329" s="112" t="s">
        <v>20</v>
      </c>
      <c r="E329" s="136" t="s">
        <v>3104</v>
      </c>
      <c r="F329" s="139" t="s">
        <v>3063</v>
      </c>
      <c r="G329" s="138" t="s">
        <v>3105</v>
      </c>
      <c r="H329" s="136" t="s">
        <v>3106</v>
      </c>
    </row>
    <row r="330" s="92" customFormat="1" ht="33" hidden="1" outlineLevel="1" spans="3:8">
      <c r="C330" s="112"/>
      <c r="D330" s="112" t="s">
        <v>23</v>
      </c>
      <c r="E330" s="89" t="s">
        <v>3107</v>
      </c>
      <c r="F330" s="115" t="s">
        <v>3108</v>
      </c>
      <c r="G330" s="89" t="s">
        <v>3109</v>
      </c>
      <c r="H330" s="89" t="s">
        <v>3110</v>
      </c>
    </row>
    <row r="331" s="92" customFormat="1" ht="33" hidden="1" outlineLevel="1" spans="3:8">
      <c r="C331" s="112"/>
      <c r="D331" s="112" t="s">
        <v>23</v>
      </c>
      <c r="E331" s="89" t="s">
        <v>3111</v>
      </c>
      <c r="F331" s="115" t="s">
        <v>3063</v>
      </c>
      <c r="G331" s="89" t="s">
        <v>3112</v>
      </c>
      <c r="H331" s="89" t="s">
        <v>3113</v>
      </c>
    </row>
    <row r="332" s="92" customFormat="1" ht="33" hidden="1" outlineLevel="1" spans="3:8">
      <c r="C332" s="112"/>
      <c r="D332" s="112" t="s">
        <v>23</v>
      </c>
      <c r="E332" s="89"/>
      <c r="F332" s="115"/>
      <c r="G332" s="89" t="s">
        <v>3114</v>
      </c>
      <c r="H332" s="89" t="s">
        <v>3115</v>
      </c>
    </row>
    <row r="333" s="92" customFormat="1" ht="33" hidden="1" outlineLevel="1" spans="3:8">
      <c r="C333" s="112" t="s">
        <v>3116</v>
      </c>
      <c r="D333" s="112" t="s">
        <v>20</v>
      </c>
      <c r="E333" s="89" t="s">
        <v>3117</v>
      </c>
      <c r="F333" s="115" t="s">
        <v>3118</v>
      </c>
      <c r="G333" s="89" t="s">
        <v>3119</v>
      </c>
      <c r="H333" s="89" t="s">
        <v>3120</v>
      </c>
    </row>
    <row r="334" s="92" customFormat="1" ht="33" hidden="1" outlineLevel="1" spans="3:8">
      <c r="C334" s="112"/>
      <c r="D334" s="112" t="s">
        <v>20</v>
      </c>
      <c r="E334" s="89" t="s">
        <v>3121</v>
      </c>
      <c r="F334" s="115" t="s">
        <v>3118</v>
      </c>
      <c r="G334" s="89" t="s">
        <v>3122</v>
      </c>
      <c r="H334" s="89" t="s">
        <v>3120</v>
      </c>
    </row>
    <row r="335" s="92" customFormat="1" ht="33" hidden="1" outlineLevel="1" spans="3:8">
      <c r="C335" s="112"/>
      <c r="D335" s="112" t="s">
        <v>20</v>
      </c>
      <c r="E335" s="89" t="s">
        <v>3123</v>
      </c>
      <c r="F335" s="115" t="s">
        <v>3118</v>
      </c>
      <c r="G335" s="89" t="s">
        <v>3124</v>
      </c>
      <c r="H335" s="89" t="s">
        <v>3120</v>
      </c>
    </row>
    <row r="336" s="92" customFormat="1" ht="33" hidden="1" outlineLevel="1" spans="3:8">
      <c r="C336" s="112"/>
      <c r="D336" s="112" t="s">
        <v>20</v>
      </c>
      <c r="E336" s="89" t="s">
        <v>3125</v>
      </c>
      <c r="F336" s="115" t="s">
        <v>3118</v>
      </c>
      <c r="G336" s="89" t="s">
        <v>3126</v>
      </c>
      <c r="H336" s="89" t="s">
        <v>3120</v>
      </c>
    </row>
    <row r="337" s="92" customFormat="1" hidden="1" outlineLevel="1" spans="3:8">
      <c r="C337" s="112" t="s">
        <v>3127</v>
      </c>
      <c r="D337" s="112" t="s">
        <v>20</v>
      </c>
      <c r="E337" s="89" t="s">
        <v>3128</v>
      </c>
      <c r="F337" s="115" t="s">
        <v>3063</v>
      </c>
      <c r="G337" s="89" t="s">
        <v>2986</v>
      </c>
      <c r="H337" s="89" t="s">
        <v>3127</v>
      </c>
    </row>
    <row r="338" s="92" customFormat="1" hidden="1" outlineLevel="1" spans="3:8">
      <c r="C338" s="112"/>
      <c r="D338" s="112" t="s">
        <v>20</v>
      </c>
      <c r="E338" s="89" t="s">
        <v>3129</v>
      </c>
      <c r="F338" s="115" t="s">
        <v>3063</v>
      </c>
      <c r="G338" s="89" t="s">
        <v>2989</v>
      </c>
      <c r="H338" s="89" t="s">
        <v>3127</v>
      </c>
    </row>
    <row r="339" s="92" customFormat="1" hidden="1" outlineLevel="1" spans="3:8">
      <c r="C339" s="112" t="s">
        <v>2990</v>
      </c>
      <c r="D339" s="112" t="s">
        <v>20</v>
      </c>
      <c r="E339" s="89" t="s">
        <v>3130</v>
      </c>
      <c r="F339" s="115" t="s">
        <v>3063</v>
      </c>
      <c r="G339" s="89" t="s">
        <v>3131</v>
      </c>
      <c r="H339" s="89" t="s">
        <v>2993</v>
      </c>
    </row>
    <row r="340" s="92" customFormat="1" ht="33" hidden="1" outlineLevel="1" spans="3:8">
      <c r="C340" s="112" t="s">
        <v>3132</v>
      </c>
      <c r="D340" s="112" t="s">
        <v>23</v>
      </c>
      <c r="E340" s="89" t="s">
        <v>3133</v>
      </c>
      <c r="F340" s="115" t="s">
        <v>3005</v>
      </c>
      <c r="G340" s="89" t="s">
        <v>3134</v>
      </c>
      <c r="H340" s="89" t="s">
        <v>3135</v>
      </c>
    </row>
    <row r="341" s="92" customFormat="1" ht="33" hidden="1" outlineLevel="1" spans="3:8">
      <c r="C341" s="112"/>
      <c r="D341" s="112" t="s">
        <v>23</v>
      </c>
      <c r="E341" s="89" t="s">
        <v>3136</v>
      </c>
      <c r="F341" s="115" t="s">
        <v>3005</v>
      </c>
      <c r="G341" s="89" t="s">
        <v>3137</v>
      </c>
      <c r="H341" s="89" t="s">
        <v>3138</v>
      </c>
    </row>
    <row r="342" s="92" customFormat="1" ht="33" hidden="1" outlineLevel="1" spans="3:8">
      <c r="C342" s="112"/>
      <c r="D342" s="112" t="s">
        <v>23</v>
      </c>
      <c r="E342" s="89" t="s">
        <v>3139</v>
      </c>
      <c r="F342" s="115" t="s">
        <v>3005</v>
      </c>
      <c r="G342" s="89" t="s">
        <v>3140</v>
      </c>
      <c r="H342" s="89" t="s">
        <v>3141</v>
      </c>
    </row>
    <row r="343" s="92" customFormat="1" ht="33" hidden="1" outlineLevel="1" spans="3:8">
      <c r="C343" s="112"/>
      <c r="D343" s="112" t="s">
        <v>23</v>
      </c>
      <c r="E343" s="89" t="s">
        <v>3142</v>
      </c>
      <c r="F343" s="115" t="s">
        <v>3005</v>
      </c>
      <c r="G343" s="89" t="s">
        <v>3143</v>
      </c>
      <c r="H343" s="89" t="s">
        <v>3144</v>
      </c>
    </row>
    <row r="344" s="92" customFormat="1" ht="33" hidden="1" outlineLevel="1" spans="3:8">
      <c r="C344" s="112"/>
      <c r="D344" s="112" t="s">
        <v>23</v>
      </c>
      <c r="E344" s="89" t="s">
        <v>3145</v>
      </c>
      <c r="F344" s="115" t="s">
        <v>3005</v>
      </c>
      <c r="G344" s="89" t="s">
        <v>3146</v>
      </c>
      <c r="H344" s="89" t="s">
        <v>3147</v>
      </c>
    </row>
    <row r="345" s="92" customFormat="1" hidden="1" outlineLevel="1" spans="3:8">
      <c r="C345" s="112"/>
      <c r="D345" s="112" t="s">
        <v>23</v>
      </c>
      <c r="E345" s="89" t="s">
        <v>3148</v>
      </c>
      <c r="F345" s="115"/>
      <c r="G345" s="89" t="s">
        <v>3149</v>
      </c>
      <c r="H345" s="89" t="s">
        <v>3150</v>
      </c>
    </row>
    <row r="346" s="92" customFormat="1" hidden="1" outlineLevel="1" spans="3:8">
      <c r="C346" s="112"/>
      <c r="D346" s="112" t="s">
        <v>23</v>
      </c>
      <c r="E346" s="89" t="s">
        <v>3129</v>
      </c>
      <c r="F346" s="115" t="s">
        <v>3005</v>
      </c>
      <c r="G346" s="89" t="s">
        <v>3151</v>
      </c>
      <c r="H346" s="89" t="s">
        <v>3150</v>
      </c>
    </row>
    <row r="347" s="92" customFormat="1" ht="33" hidden="1" outlineLevel="1" spans="3:8">
      <c r="C347" s="112" t="s">
        <v>3152</v>
      </c>
      <c r="D347" s="112" t="s">
        <v>17</v>
      </c>
      <c r="E347" s="89" t="s">
        <v>3153</v>
      </c>
      <c r="F347" s="115" t="s">
        <v>3005</v>
      </c>
      <c r="G347" s="89" t="s">
        <v>3154</v>
      </c>
      <c r="H347" s="89" t="s">
        <v>2993</v>
      </c>
    </row>
    <row r="348" s="92" customFormat="1" ht="49.5" hidden="1" outlineLevel="1" spans="3:8">
      <c r="C348" s="112"/>
      <c r="D348" s="112" t="s">
        <v>17</v>
      </c>
      <c r="E348" s="89" t="s">
        <v>3155</v>
      </c>
      <c r="F348" s="115" t="s">
        <v>3005</v>
      </c>
      <c r="G348" s="89" t="s">
        <v>3156</v>
      </c>
      <c r="H348" s="89" t="s">
        <v>3157</v>
      </c>
    </row>
    <row r="349" s="92" customFormat="1" ht="33" hidden="1" outlineLevel="1" spans="3:8">
      <c r="C349" s="112"/>
      <c r="D349" s="112" t="s">
        <v>23</v>
      </c>
      <c r="E349" s="89" t="s">
        <v>3158</v>
      </c>
      <c r="F349" s="115" t="s">
        <v>3005</v>
      </c>
      <c r="G349" s="89" t="s">
        <v>3159</v>
      </c>
      <c r="H349" s="89" t="s">
        <v>3160</v>
      </c>
    </row>
    <row r="350" s="92" customFormat="1" ht="33" hidden="1" outlineLevel="1" spans="3:8">
      <c r="C350" s="112"/>
      <c r="D350" s="112" t="s">
        <v>23</v>
      </c>
      <c r="E350" s="89" t="s">
        <v>3161</v>
      </c>
      <c r="F350" s="115" t="s">
        <v>3005</v>
      </c>
      <c r="G350" s="89" t="s">
        <v>3162</v>
      </c>
      <c r="H350" s="89" t="s">
        <v>3163</v>
      </c>
    </row>
    <row r="351" s="92" customFormat="1" ht="33" hidden="1" outlineLevel="1" spans="3:8">
      <c r="C351" s="112"/>
      <c r="D351" s="112" t="s">
        <v>23</v>
      </c>
      <c r="E351" s="89" t="s">
        <v>3164</v>
      </c>
      <c r="F351" s="115" t="s">
        <v>3005</v>
      </c>
      <c r="G351" s="89" t="s">
        <v>3165</v>
      </c>
      <c r="H351" s="89" t="s">
        <v>3166</v>
      </c>
    </row>
    <row r="352" s="92" customFormat="1" ht="33" hidden="1" outlineLevel="1" spans="3:8">
      <c r="C352" s="112"/>
      <c r="D352" s="112" t="s">
        <v>23</v>
      </c>
      <c r="E352" s="89" t="s">
        <v>3145</v>
      </c>
      <c r="F352" s="115" t="s">
        <v>3005</v>
      </c>
      <c r="G352" s="89" t="s">
        <v>3167</v>
      </c>
      <c r="H352" s="89" t="s">
        <v>3147</v>
      </c>
    </row>
    <row r="353" s="92" customFormat="1" hidden="1" outlineLevel="1" spans="3:8">
      <c r="C353" s="112"/>
      <c r="D353" s="112" t="s">
        <v>23</v>
      </c>
      <c r="E353" s="89" t="s">
        <v>3148</v>
      </c>
      <c r="F353" s="115"/>
      <c r="G353" s="89" t="s">
        <v>3168</v>
      </c>
      <c r="H353" s="89" t="s">
        <v>3150</v>
      </c>
    </row>
    <row r="354" s="92" customFormat="1" hidden="1" outlineLevel="1" spans="3:8">
      <c r="C354" s="112"/>
      <c r="D354" s="112" t="s">
        <v>23</v>
      </c>
      <c r="E354" s="89" t="s">
        <v>3129</v>
      </c>
      <c r="F354" s="115" t="s">
        <v>3005</v>
      </c>
      <c r="G354" s="89" t="s">
        <v>3169</v>
      </c>
      <c r="H354" s="89" t="s">
        <v>3150</v>
      </c>
    </row>
    <row r="355" s="92" customFormat="1" collapsed="1" spans="1:13">
      <c r="A355" s="127" t="s">
        <v>3170</v>
      </c>
      <c r="B355" s="127"/>
      <c r="C355" s="127"/>
      <c r="D355" s="127"/>
      <c r="E355" s="127"/>
      <c r="F355" s="127"/>
      <c r="G355" s="127"/>
      <c r="H355" s="127"/>
      <c r="I355" s="127"/>
      <c r="J355" s="127"/>
      <c r="K355" s="127"/>
      <c r="L355" s="127"/>
      <c r="M355" s="127"/>
    </row>
    <row r="356" s="92" customFormat="1" ht="33" hidden="1" outlineLevel="1" spans="3:8">
      <c r="C356" s="140" t="s">
        <v>3171</v>
      </c>
      <c r="D356" s="141" t="s">
        <v>17</v>
      </c>
      <c r="E356" s="140" t="s">
        <v>3172</v>
      </c>
      <c r="F356" s="142" t="s">
        <v>3173</v>
      </c>
      <c r="G356" s="140" t="s">
        <v>3174</v>
      </c>
      <c r="H356" s="140" t="s">
        <v>3175</v>
      </c>
    </row>
    <row r="357" s="92" customFormat="1" ht="49.5" hidden="1" outlineLevel="1" spans="3:8">
      <c r="C357" s="140" t="s">
        <v>3171</v>
      </c>
      <c r="D357" s="141" t="s">
        <v>23</v>
      </c>
      <c r="E357" s="140" t="s">
        <v>3176</v>
      </c>
      <c r="F357" s="142" t="s">
        <v>3173</v>
      </c>
      <c r="G357" s="140" t="s">
        <v>3177</v>
      </c>
      <c r="H357" s="140"/>
    </row>
    <row r="358" s="92" customFormat="1" ht="49.5" hidden="1" outlineLevel="1" spans="3:8">
      <c r="C358" s="140" t="s">
        <v>3171</v>
      </c>
      <c r="D358" s="141" t="s">
        <v>23</v>
      </c>
      <c r="E358" s="140" t="s">
        <v>3178</v>
      </c>
      <c r="F358" s="142" t="s">
        <v>3173</v>
      </c>
      <c r="G358" s="140" t="s">
        <v>3179</v>
      </c>
      <c r="H358" s="140"/>
    </row>
    <row r="359" s="92" customFormat="1" ht="49.5" hidden="1" outlineLevel="1" spans="3:8">
      <c r="C359" s="140" t="s">
        <v>3171</v>
      </c>
      <c r="D359" s="141" t="s">
        <v>23</v>
      </c>
      <c r="E359" s="140" t="s">
        <v>3180</v>
      </c>
      <c r="F359" s="142" t="s">
        <v>3173</v>
      </c>
      <c r="G359" s="140" t="s">
        <v>3181</v>
      </c>
      <c r="H359" s="140"/>
    </row>
    <row r="360" s="92" customFormat="1" ht="49.5" hidden="1" outlineLevel="1" spans="3:8">
      <c r="C360" s="140" t="s">
        <v>3171</v>
      </c>
      <c r="D360" s="141" t="s">
        <v>17</v>
      </c>
      <c r="E360" s="140" t="s">
        <v>3182</v>
      </c>
      <c r="F360" s="142" t="s">
        <v>3173</v>
      </c>
      <c r="G360" s="140" t="s">
        <v>3183</v>
      </c>
      <c r="H360" s="140" t="s">
        <v>3184</v>
      </c>
    </row>
    <row r="361" s="92" customFormat="1" ht="49.5" hidden="1" outlineLevel="1" spans="3:8">
      <c r="C361" s="140" t="s">
        <v>3171</v>
      </c>
      <c r="D361" s="141" t="s">
        <v>23</v>
      </c>
      <c r="E361" s="140" t="s">
        <v>3185</v>
      </c>
      <c r="F361" s="142" t="s">
        <v>3173</v>
      </c>
      <c r="G361" s="140" t="s">
        <v>3186</v>
      </c>
      <c r="H361" s="140" t="s">
        <v>3184</v>
      </c>
    </row>
    <row r="362" s="92" customFormat="1" ht="49.5" hidden="1" outlineLevel="1" spans="3:8">
      <c r="C362" s="140" t="s">
        <v>3171</v>
      </c>
      <c r="D362" s="141" t="s">
        <v>23</v>
      </c>
      <c r="E362" s="140" t="s">
        <v>3187</v>
      </c>
      <c r="F362" s="142" t="s">
        <v>3173</v>
      </c>
      <c r="G362" s="140" t="s">
        <v>3188</v>
      </c>
      <c r="H362" s="140" t="s">
        <v>3184</v>
      </c>
    </row>
    <row r="363" s="92" customFormat="1" ht="49.5" hidden="1" outlineLevel="1" spans="3:8">
      <c r="C363" s="140" t="s">
        <v>3171</v>
      </c>
      <c r="D363" s="141" t="s">
        <v>23</v>
      </c>
      <c r="E363" s="140" t="s">
        <v>3189</v>
      </c>
      <c r="F363" s="142" t="s">
        <v>3173</v>
      </c>
      <c r="G363" s="140" t="s">
        <v>3190</v>
      </c>
      <c r="H363" s="140" t="s">
        <v>3191</v>
      </c>
    </row>
    <row r="364" s="92" customFormat="1" ht="49.5" hidden="1" outlineLevel="1" spans="3:8">
      <c r="C364" s="140" t="s">
        <v>3171</v>
      </c>
      <c r="D364" s="141" t="s">
        <v>23</v>
      </c>
      <c r="E364" s="140" t="s">
        <v>3192</v>
      </c>
      <c r="F364" s="142" t="s">
        <v>3173</v>
      </c>
      <c r="G364" s="140" t="s">
        <v>3193</v>
      </c>
      <c r="H364" s="140" t="s">
        <v>3194</v>
      </c>
    </row>
    <row r="365" s="92" customFormat="1" ht="49.5" hidden="1" outlineLevel="1" spans="3:8">
      <c r="C365" s="140" t="s">
        <v>3171</v>
      </c>
      <c r="D365" s="141" t="s">
        <v>23</v>
      </c>
      <c r="E365" s="140" t="s">
        <v>3195</v>
      </c>
      <c r="F365" s="142" t="s">
        <v>3173</v>
      </c>
      <c r="G365" s="140" t="s">
        <v>3196</v>
      </c>
      <c r="H365" s="140" t="s">
        <v>3191</v>
      </c>
    </row>
    <row r="366" s="92" customFormat="1" ht="33" hidden="1" outlineLevel="1" spans="3:8">
      <c r="C366" s="140" t="s">
        <v>3171</v>
      </c>
      <c r="D366" s="141" t="s">
        <v>23</v>
      </c>
      <c r="E366" s="140" t="s">
        <v>3197</v>
      </c>
      <c r="F366" s="142" t="s">
        <v>3173</v>
      </c>
      <c r="G366" s="140" t="s">
        <v>3198</v>
      </c>
      <c r="H366" s="140" t="s">
        <v>3194</v>
      </c>
    </row>
    <row r="367" s="92" customFormat="1" collapsed="1" spans="1:13">
      <c r="A367" s="127" t="s">
        <v>3199</v>
      </c>
      <c r="B367" s="127"/>
      <c r="C367" s="127"/>
      <c r="D367" s="127"/>
      <c r="E367" s="127"/>
      <c r="F367" s="127"/>
      <c r="G367" s="127"/>
      <c r="H367" s="127"/>
      <c r="I367" s="127"/>
      <c r="J367" s="127"/>
      <c r="K367" s="127"/>
      <c r="L367" s="127"/>
      <c r="M367" s="127"/>
    </row>
    <row r="368" s="98" customFormat="1" hidden="1" outlineLevel="1" spans="2:8">
      <c r="B368" s="98" t="s">
        <v>2929</v>
      </c>
      <c r="C368" s="98" t="s">
        <v>3200</v>
      </c>
      <c r="D368" s="115" t="s">
        <v>17</v>
      </c>
      <c r="E368" s="98" t="s">
        <v>3201</v>
      </c>
      <c r="F368" s="98" t="s">
        <v>3202</v>
      </c>
      <c r="G368" s="98" t="s">
        <v>3203</v>
      </c>
      <c r="H368" s="98" t="s">
        <v>3204</v>
      </c>
    </row>
    <row r="369" s="98" customFormat="1" ht="33" hidden="1" outlineLevel="1" spans="2:8">
      <c r="B369" s="98" t="s">
        <v>2929</v>
      </c>
      <c r="C369" s="98" t="s">
        <v>3200</v>
      </c>
      <c r="D369" s="115" t="s">
        <v>23</v>
      </c>
      <c r="E369" s="98" t="s">
        <v>3205</v>
      </c>
      <c r="F369" s="98" t="s">
        <v>3206</v>
      </c>
      <c r="G369" s="98" t="s">
        <v>3207</v>
      </c>
      <c r="H369" s="98" t="s">
        <v>3208</v>
      </c>
    </row>
    <row r="370" s="98" customFormat="1" hidden="1" outlineLevel="1" spans="2:8">
      <c r="B370" s="98" t="s">
        <v>2929</v>
      </c>
      <c r="C370" s="98" t="s">
        <v>3200</v>
      </c>
      <c r="D370" s="115" t="s">
        <v>23</v>
      </c>
      <c r="E370" s="98" t="s">
        <v>3209</v>
      </c>
      <c r="F370" s="98" t="s">
        <v>3210</v>
      </c>
      <c r="G370" s="98" t="s">
        <v>3211</v>
      </c>
      <c r="H370" s="98" t="s">
        <v>3212</v>
      </c>
    </row>
    <row r="371" s="98" customFormat="1" hidden="1" outlineLevel="1" spans="2:8">
      <c r="B371" s="98" t="s">
        <v>2929</v>
      </c>
      <c r="C371" s="98" t="s">
        <v>3200</v>
      </c>
      <c r="D371" s="115" t="s">
        <v>23</v>
      </c>
      <c r="E371" s="98" t="s">
        <v>3213</v>
      </c>
      <c r="F371" s="98" t="s">
        <v>3202</v>
      </c>
      <c r="G371" s="98" t="s">
        <v>3214</v>
      </c>
      <c r="H371" s="98" t="s">
        <v>3215</v>
      </c>
    </row>
    <row r="372" s="98" customFormat="1" ht="33" hidden="1" outlineLevel="1" spans="2:8">
      <c r="B372" s="98" t="s">
        <v>2929</v>
      </c>
      <c r="C372" s="98" t="s">
        <v>3200</v>
      </c>
      <c r="D372" s="115" t="s">
        <v>23</v>
      </c>
      <c r="E372" s="98"/>
      <c r="F372" s="98"/>
      <c r="G372" s="98" t="s">
        <v>3216</v>
      </c>
      <c r="H372" s="98" t="s">
        <v>3217</v>
      </c>
    </row>
    <row r="373" s="98" customFormat="1" hidden="1" outlineLevel="1" spans="2:8">
      <c r="B373" s="98" t="s">
        <v>2929</v>
      </c>
      <c r="C373" s="98" t="s">
        <v>3200</v>
      </c>
      <c r="D373" s="115" t="s">
        <v>17</v>
      </c>
      <c r="E373" s="98" t="s">
        <v>3218</v>
      </c>
      <c r="F373" s="98" t="s">
        <v>3219</v>
      </c>
      <c r="G373" s="98" t="s">
        <v>3220</v>
      </c>
      <c r="H373" s="98" t="s">
        <v>3221</v>
      </c>
    </row>
    <row r="374" s="98" customFormat="1" ht="33" hidden="1" outlineLevel="1" spans="2:8">
      <c r="B374" s="98" t="s">
        <v>2929</v>
      </c>
      <c r="C374" s="98" t="s">
        <v>3200</v>
      </c>
      <c r="D374" s="115"/>
      <c r="E374" s="98"/>
      <c r="F374" s="98"/>
      <c r="G374" s="98" t="s">
        <v>3222</v>
      </c>
      <c r="H374" s="98" t="s">
        <v>3217</v>
      </c>
    </row>
    <row r="375" s="98" customFormat="1" hidden="1" outlineLevel="1" spans="2:8">
      <c r="B375" s="98" t="s">
        <v>2929</v>
      </c>
      <c r="C375" s="98" t="s">
        <v>3200</v>
      </c>
      <c r="D375" s="115" t="s">
        <v>17</v>
      </c>
      <c r="E375" s="98" t="s">
        <v>3223</v>
      </c>
      <c r="F375" s="98" t="s">
        <v>3224</v>
      </c>
      <c r="G375" s="98" t="s">
        <v>3225</v>
      </c>
      <c r="H375" s="98" t="s">
        <v>3226</v>
      </c>
    </row>
    <row r="376" s="98" customFormat="1" ht="33" hidden="1" outlineLevel="1" spans="2:8">
      <c r="B376" s="98" t="s">
        <v>2929</v>
      </c>
      <c r="C376" s="98" t="s">
        <v>3200</v>
      </c>
      <c r="D376" s="115"/>
      <c r="E376" s="98"/>
      <c r="F376" s="98"/>
      <c r="G376" s="98" t="s">
        <v>3227</v>
      </c>
      <c r="H376" s="98" t="s">
        <v>3217</v>
      </c>
    </row>
    <row r="377" s="98" customFormat="1" ht="33" hidden="1" outlineLevel="1" spans="2:8">
      <c r="B377" s="98" t="s">
        <v>2929</v>
      </c>
      <c r="C377" s="98" t="s">
        <v>3200</v>
      </c>
      <c r="D377" s="115" t="s">
        <v>17</v>
      </c>
      <c r="E377" s="98" t="s">
        <v>3228</v>
      </c>
      <c r="F377" s="98" t="s">
        <v>3229</v>
      </c>
      <c r="G377" s="98" t="s">
        <v>3214</v>
      </c>
      <c r="H377" s="98" t="s">
        <v>3230</v>
      </c>
    </row>
    <row r="378" s="98" customFormat="1" hidden="1" outlineLevel="1" spans="2:8">
      <c r="B378" s="98" t="s">
        <v>2929</v>
      </c>
      <c r="C378" s="98" t="s">
        <v>3200</v>
      </c>
      <c r="D378" s="115"/>
      <c r="E378" s="98"/>
      <c r="F378" s="98"/>
      <c r="G378" s="98" t="s">
        <v>3231</v>
      </c>
      <c r="H378" s="98" t="s">
        <v>3232</v>
      </c>
    </row>
    <row r="379" s="98" customFormat="1" ht="33" hidden="1" outlineLevel="1" spans="2:8">
      <c r="B379" s="98" t="s">
        <v>2929</v>
      </c>
      <c r="C379" s="98" t="s">
        <v>3200</v>
      </c>
      <c r="D379" s="115" t="s">
        <v>17</v>
      </c>
      <c r="E379" s="98" t="s">
        <v>3233</v>
      </c>
      <c r="F379" s="98" t="s">
        <v>3206</v>
      </c>
      <c r="G379" s="98" t="s">
        <v>3220</v>
      </c>
      <c r="H379" s="98" t="s">
        <v>3230</v>
      </c>
    </row>
    <row r="380" s="98" customFormat="1" hidden="1" outlineLevel="1" spans="2:8">
      <c r="B380" s="98" t="s">
        <v>2929</v>
      </c>
      <c r="C380" s="98"/>
      <c r="D380" s="115"/>
      <c r="E380" s="98"/>
      <c r="F380" s="98"/>
      <c r="G380" s="98" t="s">
        <v>3234</v>
      </c>
      <c r="H380" s="98" t="s">
        <v>3232</v>
      </c>
    </row>
    <row r="381" s="98" customFormat="1" ht="33" hidden="1" outlineLevel="1" spans="2:8">
      <c r="B381" s="98" t="s">
        <v>2929</v>
      </c>
      <c r="C381" s="98" t="s">
        <v>3200</v>
      </c>
      <c r="D381" s="115" t="s">
        <v>17</v>
      </c>
      <c r="E381" s="98" t="s">
        <v>3235</v>
      </c>
      <c r="F381" s="98" t="s">
        <v>3236</v>
      </c>
      <c r="G381" s="98" t="s">
        <v>3225</v>
      </c>
      <c r="H381" s="98" t="s">
        <v>3230</v>
      </c>
    </row>
    <row r="382" s="98" customFormat="1" hidden="1" outlineLevel="1" spans="2:8">
      <c r="B382" s="98" t="s">
        <v>2929</v>
      </c>
      <c r="C382" s="98"/>
      <c r="D382" s="115"/>
      <c r="E382" s="98"/>
      <c r="F382" s="98"/>
      <c r="G382" s="98" t="s">
        <v>3237</v>
      </c>
      <c r="H382" s="98" t="s">
        <v>3232</v>
      </c>
    </row>
    <row r="383" s="98" customFormat="1" ht="33" hidden="1" outlineLevel="1" spans="2:8">
      <c r="B383" s="98" t="s">
        <v>2929</v>
      </c>
      <c r="C383" s="98" t="s">
        <v>3200</v>
      </c>
      <c r="D383" s="115" t="s">
        <v>23</v>
      </c>
      <c r="E383" s="98" t="s">
        <v>3238</v>
      </c>
      <c r="F383" s="98" t="s">
        <v>3236</v>
      </c>
      <c r="G383" s="98" t="s">
        <v>3239</v>
      </c>
      <c r="H383" s="98" t="s">
        <v>3240</v>
      </c>
    </row>
    <row r="384" s="98" customFormat="1" ht="33" hidden="1" outlineLevel="1" spans="2:8">
      <c r="B384" s="98" t="s">
        <v>2929</v>
      </c>
      <c r="C384" s="98" t="s">
        <v>3200</v>
      </c>
      <c r="D384" s="115" t="s">
        <v>23</v>
      </c>
      <c r="E384" s="98" t="s">
        <v>3241</v>
      </c>
      <c r="F384" s="98" t="s">
        <v>3236</v>
      </c>
      <c r="G384" s="98" t="s">
        <v>3242</v>
      </c>
      <c r="H384" s="98" t="s">
        <v>3240</v>
      </c>
    </row>
    <row r="385" s="98" customFormat="1" ht="33" hidden="1" outlineLevel="1" spans="2:8">
      <c r="B385" s="98" t="s">
        <v>2929</v>
      </c>
      <c r="C385" s="98" t="s">
        <v>3200</v>
      </c>
      <c r="D385" s="115" t="s">
        <v>23</v>
      </c>
      <c r="E385" s="98" t="s">
        <v>3243</v>
      </c>
      <c r="F385" s="98" t="s">
        <v>3236</v>
      </c>
      <c r="G385" s="98" t="s">
        <v>3244</v>
      </c>
      <c r="H385" s="98" t="s">
        <v>3240</v>
      </c>
    </row>
    <row r="386" s="99" customFormat="1" collapsed="1" spans="1:13">
      <c r="A386" s="127" t="s">
        <v>3245</v>
      </c>
      <c r="B386" s="127"/>
      <c r="C386" s="127"/>
      <c r="D386" s="127"/>
      <c r="E386" s="127"/>
      <c r="F386" s="127"/>
      <c r="G386" s="127"/>
      <c r="H386" s="127"/>
      <c r="I386" s="127"/>
      <c r="J386" s="127"/>
      <c r="K386" s="127"/>
      <c r="L386" s="127"/>
      <c r="M386" s="127"/>
    </row>
    <row r="387" s="92" customFormat="1" ht="33" hidden="1" outlineLevel="1" spans="2:8">
      <c r="B387" s="92" t="s">
        <v>3246</v>
      </c>
      <c r="C387" s="92" t="s">
        <v>3247</v>
      </c>
      <c r="D387" s="112" t="s">
        <v>17</v>
      </c>
      <c r="E387" s="92" t="s">
        <v>3248</v>
      </c>
      <c r="F387" s="98" t="s">
        <v>3249</v>
      </c>
      <c r="G387" s="92" t="s">
        <v>3250</v>
      </c>
      <c r="H387" s="92" t="s">
        <v>3251</v>
      </c>
    </row>
    <row r="388" s="92" customFormat="1" hidden="1" outlineLevel="1" spans="2:8">
      <c r="B388" s="92" t="s">
        <v>3246</v>
      </c>
      <c r="C388" s="92" t="s">
        <v>3247</v>
      </c>
      <c r="D388" s="112" t="s">
        <v>20</v>
      </c>
      <c r="E388" s="92" t="s">
        <v>3252</v>
      </c>
      <c r="F388" s="98" t="s">
        <v>3253</v>
      </c>
      <c r="G388" s="92" t="s">
        <v>3254</v>
      </c>
      <c r="H388" s="92" t="s">
        <v>3255</v>
      </c>
    </row>
    <row r="389" s="92" customFormat="1" hidden="1" outlineLevel="1" spans="2:8">
      <c r="B389" s="92" t="s">
        <v>3246</v>
      </c>
      <c r="C389" s="92" t="s">
        <v>3247</v>
      </c>
      <c r="D389" s="112" t="s">
        <v>20</v>
      </c>
      <c r="E389" s="92" t="s">
        <v>3256</v>
      </c>
      <c r="F389" s="98" t="s">
        <v>3253</v>
      </c>
      <c r="G389" s="92" t="s">
        <v>3257</v>
      </c>
      <c r="H389" s="92" t="s">
        <v>3255</v>
      </c>
    </row>
    <row r="390" s="92" customFormat="1" ht="33" hidden="1" outlineLevel="1" spans="2:8">
      <c r="B390" s="92" t="s">
        <v>3246</v>
      </c>
      <c r="C390" s="101" t="s">
        <v>3258</v>
      </c>
      <c r="D390" s="101" t="s">
        <v>17</v>
      </c>
      <c r="E390" s="92" t="s">
        <v>3259</v>
      </c>
      <c r="F390" s="98" t="s">
        <v>3260</v>
      </c>
      <c r="G390" s="92" t="s">
        <v>3259</v>
      </c>
      <c r="H390" s="92" t="s">
        <v>731</v>
      </c>
    </row>
    <row r="391" s="92" customFormat="1" ht="33" hidden="1" outlineLevel="1" spans="2:8">
      <c r="B391" s="92" t="s">
        <v>3246</v>
      </c>
      <c r="C391" s="101"/>
      <c r="D391" s="101" t="s">
        <v>17</v>
      </c>
      <c r="E391" s="92" t="s">
        <v>3261</v>
      </c>
      <c r="F391" s="98" t="s">
        <v>3260</v>
      </c>
      <c r="G391" s="92" t="s">
        <v>3261</v>
      </c>
      <c r="H391" s="92" t="s">
        <v>731</v>
      </c>
    </row>
    <row r="392" s="92" customFormat="1" ht="33" hidden="1" outlineLevel="1" spans="2:8">
      <c r="B392" s="92" t="s">
        <v>3246</v>
      </c>
      <c r="C392" s="101" t="s">
        <v>2433</v>
      </c>
      <c r="D392" s="101" t="s">
        <v>17</v>
      </c>
      <c r="E392" s="92" t="s">
        <v>3262</v>
      </c>
      <c r="F392" s="98" t="s">
        <v>3260</v>
      </c>
      <c r="G392" s="92" t="s">
        <v>3262</v>
      </c>
      <c r="H392" s="92" t="s">
        <v>731</v>
      </c>
    </row>
    <row r="393" s="92" customFormat="1" ht="33" hidden="1" outlineLevel="1" spans="2:8">
      <c r="B393" s="92" t="s">
        <v>3246</v>
      </c>
      <c r="C393" s="101"/>
      <c r="D393" s="101" t="s">
        <v>17</v>
      </c>
      <c r="E393" s="92" t="s">
        <v>3263</v>
      </c>
      <c r="F393" s="98" t="s">
        <v>3260</v>
      </c>
      <c r="G393" s="92" t="s">
        <v>3263</v>
      </c>
      <c r="H393" s="92" t="s">
        <v>731</v>
      </c>
    </row>
    <row r="394" s="92" customFormat="1" ht="33" hidden="1" outlineLevel="1" spans="2:8">
      <c r="B394" s="92" t="s">
        <v>3246</v>
      </c>
      <c r="C394" s="101" t="s">
        <v>3264</v>
      </c>
      <c r="D394" s="101" t="s">
        <v>17</v>
      </c>
      <c r="E394" s="92" t="s">
        <v>3265</v>
      </c>
      <c r="F394" s="98" t="s">
        <v>3260</v>
      </c>
      <c r="G394" s="92" t="s">
        <v>3265</v>
      </c>
      <c r="H394" s="92" t="s">
        <v>731</v>
      </c>
    </row>
    <row r="395" s="92" customFormat="1" ht="33" hidden="1" outlineLevel="1" spans="2:8">
      <c r="B395" s="92" t="s">
        <v>3246</v>
      </c>
      <c r="C395" s="101"/>
      <c r="D395" s="101" t="s">
        <v>17</v>
      </c>
      <c r="E395" s="92" t="s">
        <v>3266</v>
      </c>
      <c r="F395" s="98" t="s">
        <v>3260</v>
      </c>
      <c r="G395" s="92" t="s">
        <v>3266</v>
      </c>
      <c r="H395" s="92" t="s">
        <v>731</v>
      </c>
    </row>
    <row r="396" s="92" customFormat="1" ht="33" hidden="1" outlineLevel="1" spans="2:8">
      <c r="B396" s="92" t="s">
        <v>3246</v>
      </c>
      <c r="C396" s="101" t="s">
        <v>2117</v>
      </c>
      <c r="D396" s="101" t="s">
        <v>17</v>
      </c>
      <c r="E396" s="92" t="s">
        <v>3267</v>
      </c>
      <c r="F396" s="98" t="s">
        <v>3260</v>
      </c>
      <c r="G396" s="92" t="s">
        <v>3267</v>
      </c>
      <c r="H396" s="92" t="s">
        <v>731</v>
      </c>
    </row>
    <row r="397" s="92" customFormat="1" ht="33" hidden="1" outlineLevel="1" spans="2:8">
      <c r="B397" s="92" t="s">
        <v>3246</v>
      </c>
      <c r="C397" s="101"/>
      <c r="D397" s="101" t="s">
        <v>17</v>
      </c>
      <c r="E397" s="92" t="s">
        <v>3268</v>
      </c>
      <c r="F397" s="98" t="s">
        <v>3260</v>
      </c>
      <c r="G397" s="92" t="s">
        <v>3268</v>
      </c>
      <c r="H397" s="92" t="s">
        <v>731</v>
      </c>
    </row>
    <row r="398" s="92" customFormat="1" ht="33" hidden="1" outlineLevel="1" spans="2:8">
      <c r="B398" s="92" t="s">
        <v>3246</v>
      </c>
      <c r="C398" s="101" t="s">
        <v>2153</v>
      </c>
      <c r="D398" s="101" t="s">
        <v>17</v>
      </c>
      <c r="E398" s="92" t="s">
        <v>3269</v>
      </c>
      <c r="F398" s="98" t="s">
        <v>3260</v>
      </c>
      <c r="G398" s="92" t="s">
        <v>3269</v>
      </c>
      <c r="H398" s="92" t="s">
        <v>731</v>
      </c>
    </row>
    <row r="399" s="92" customFormat="1" ht="33" hidden="1" outlineLevel="1" spans="2:8">
      <c r="B399" s="92" t="s">
        <v>3246</v>
      </c>
      <c r="C399" s="101"/>
      <c r="D399" s="101" t="s">
        <v>17</v>
      </c>
      <c r="E399" s="92" t="s">
        <v>3270</v>
      </c>
      <c r="F399" s="98" t="s">
        <v>3260</v>
      </c>
      <c r="G399" s="92" t="s">
        <v>3270</v>
      </c>
      <c r="H399" s="92" t="s">
        <v>731</v>
      </c>
    </row>
    <row r="400" s="92" customFormat="1" ht="33" hidden="1" outlineLevel="1" spans="2:8">
      <c r="B400" s="92" t="s">
        <v>3246</v>
      </c>
      <c r="C400" s="101" t="s">
        <v>1431</v>
      </c>
      <c r="D400" s="101" t="s">
        <v>17</v>
      </c>
      <c r="E400" s="92" t="s">
        <v>3271</v>
      </c>
      <c r="F400" s="98" t="s">
        <v>3260</v>
      </c>
      <c r="G400" s="92" t="s">
        <v>3271</v>
      </c>
      <c r="H400" s="92" t="s">
        <v>731</v>
      </c>
    </row>
    <row r="401" s="92" customFormat="1" ht="33" hidden="1" outlineLevel="1" spans="2:8">
      <c r="B401" s="92" t="s">
        <v>3246</v>
      </c>
      <c r="C401" s="101"/>
      <c r="D401" s="101" t="s">
        <v>17</v>
      </c>
      <c r="E401" s="92" t="s">
        <v>3272</v>
      </c>
      <c r="F401" s="98" t="s">
        <v>3260</v>
      </c>
      <c r="G401" s="92" t="s">
        <v>3272</v>
      </c>
      <c r="H401" s="92" t="s">
        <v>731</v>
      </c>
    </row>
    <row r="402" s="92" customFormat="1" ht="33" hidden="1" outlineLevel="1" spans="2:8">
      <c r="B402" s="92" t="s">
        <v>3246</v>
      </c>
      <c r="C402" s="101" t="s">
        <v>1419</v>
      </c>
      <c r="D402" s="101" t="s">
        <v>17</v>
      </c>
      <c r="E402" s="92" t="s">
        <v>3273</v>
      </c>
      <c r="F402" s="98" t="s">
        <v>3260</v>
      </c>
      <c r="G402" s="92" t="s">
        <v>3273</v>
      </c>
      <c r="H402" s="92" t="s">
        <v>731</v>
      </c>
    </row>
    <row r="403" s="92" customFormat="1" ht="33" hidden="1" outlineLevel="1" spans="2:8">
      <c r="B403" s="92" t="s">
        <v>3246</v>
      </c>
      <c r="C403" s="101"/>
      <c r="D403" s="101" t="s">
        <v>17</v>
      </c>
      <c r="E403" s="92" t="s">
        <v>3274</v>
      </c>
      <c r="F403" s="98" t="s">
        <v>3260</v>
      </c>
      <c r="G403" s="92" t="s">
        <v>3274</v>
      </c>
      <c r="H403" s="92" t="s">
        <v>731</v>
      </c>
    </row>
    <row r="404" s="92" customFormat="1" ht="49.5" hidden="1" outlineLevel="1" spans="2:8">
      <c r="B404" s="92" t="s">
        <v>3246</v>
      </c>
      <c r="C404" s="92" t="s">
        <v>3275</v>
      </c>
      <c r="D404" s="101" t="s">
        <v>17</v>
      </c>
      <c r="E404" s="92" t="s">
        <v>3276</v>
      </c>
      <c r="F404" s="98" t="s">
        <v>3277</v>
      </c>
      <c r="G404" s="92" t="s">
        <v>3278</v>
      </c>
      <c r="H404" s="92" t="s">
        <v>3279</v>
      </c>
    </row>
    <row r="405" s="92" customFormat="1" ht="66" hidden="1" outlineLevel="1" spans="2:8">
      <c r="B405" s="92" t="s">
        <v>3246</v>
      </c>
      <c r="C405" s="92" t="s">
        <v>3275</v>
      </c>
      <c r="D405" s="112" t="s">
        <v>20</v>
      </c>
      <c r="E405" s="92" t="s">
        <v>3280</v>
      </c>
      <c r="F405" s="98" t="s">
        <v>3277</v>
      </c>
      <c r="G405" s="92" t="s">
        <v>3281</v>
      </c>
      <c r="H405" s="92" t="s">
        <v>3282</v>
      </c>
    </row>
    <row r="406" s="92" customFormat="1" ht="49.5" hidden="1" outlineLevel="1" spans="2:8">
      <c r="B406" s="92" t="s">
        <v>3246</v>
      </c>
      <c r="C406" s="92" t="s">
        <v>3275</v>
      </c>
      <c r="D406" s="101" t="s">
        <v>17</v>
      </c>
      <c r="E406" s="92" t="s">
        <v>3283</v>
      </c>
      <c r="F406" s="98" t="s">
        <v>3277</v>
      </c>
      <c r="G406" s="92" t="s">
        <v>3284</v>
      </c>
      <c r="H406" s="92" t="s">
        <v>3285</v>
      </c>
    </row>
    <row r="407" s="92" customFormat="1" ht="49.5" hidden="1" outlineLevel="1" spans="2:8">
      <c r="B407" s="92" t="s">
        <v>3246</v>
      </c>
      <c r="C407" s="92" t="s">
        <v>3275</v>
      </c>
      <c r="D407" s="112" t="s">
        <v>20</v>
      </c>
      <c r="E407" s="92" t="s">
        <v>3286</v>
      </c>
      <c r="F407" s="98" t="s">
        <v>3277</v>
      </c>
      <c r="G407" s="92" t="s">
        <v>3287</v>
      </c>
      <c r="H407" s="92" t="s">
        <v>3285</v>
      </c>
    </row>
    <row r="408" s="92" customFormat="1" ht="49.5" hidden="1" outlineLevel="1" spans="2:8">
      <c r="B408" s="92" t="s">
        <v>3246</v>
      </c>
      <c r="C408" s="92" t="s">
        <v>3275</v>
      </c>
      <c r="D408" s="112" t="s">
        <v>23</v>
      </c>
      <c r="E408" s="92" t="s">
        <v>3288</v>
      </c>
      <c r="F408" s="98" t="s">
        <v>3277</v>
      </c>
      <c r="G408" s="92" t="s">
        <v>3289</v>
      </c>
      <c r="H408" s="92" t="s">
        <v>3290</v>
      </c>
    </row>
    <row r="409" s="92" customFormat="1" ht="49.5" hidden="1" outlineLevel="1" spans="2:8">
      <c r="B409" s="92" t="s">
        <v>3246</v>
      </c>
      <c r="C409" s="92" t="s">
        <v>3275</v>
      </c>
      <c r="D409" s="112" t="s">
        <v>20</v>
      </c>
      <c r="E409" s="92" t="s">
        <v>3291</v>
      </c>
      <c r="F409" s="98" t="s">
        <v>3277</v>
      </c>
      <c r="G409" s="92" t="s">
        <v>3292</v>
      </c>
      <c r="H409" s="92" t="s">
        <v>3293</v>
      </c>
    </row>
    <row r="410" s="92" customFormat="1" ht="49.5" hidden="1" outlineLevel="1" spans="2:8">
      <c r="B410" s="92" t="s">
        <v>3246</v>
      </c>
      <c r="C410" s="92" t="s">
        <v>3275</v>
      </c>
      <c r="D410" s="112" t="s">
        <v>23</v>
      </c>
      <c r="E410" s="92" t="s">
        <v>3294</v>
      </c>
      <c r="F410" s="98" t="s">
        <v>3277</v>
      </c>
      <c r="G410" s="92" t="s">
        <v>3295</v>
      </c>
      <c r="H410" s="92" t="s">
        <v>3293</v>
      </c>
    </row>
    <row r="411" s="92" customFormat="1" ht="49.5" hidden="1" outlineLevel="1" spans="2:8">
      <c r="B411" s="92" t="s">
        <v>3246</v>
      </c>
      <c r="C411" s="92" t="s">
        <v>3275</v>
      </c>
      <c r="D411" s="112" t="s">
        <v>20</v>
      </c>
      <c r="E411" s="92" t="s">
        <v>3296</v>
      </c>
      <c r="F411" s="98" t="s">
        <v>3277</v>
      </c>
      <c r="G411" s="92" t="s">
        <v>3297</v>
      </c>
      <c r="H411" s="92" t="s">
        <v>3298</v>
      </c>
    </row>
    <row r="412" s="92" customFormat="1" ht="49.5" hidden="1" outlineLevel="1" spans="2:8">
      <c r="B412" s="92" t="s">
        <v>3246</v>
      </c>
      <c r="C412" s="92" t="s">
        <v>3275</v>
      </c>
      <c r="D412" s="112" t="s">
        <v>20</v>
      </c>
      <c r="E412" s="92" t="s">
        <v>3299</v>
      </c>
      <c r="F412" s="98" t="s">
        <v>3277</v>
      </c>
      <c r="G412" s="92" t="s">
        <v>3300</v>
      </c>
      <c r="H412" s="92" t="s">
        <v>3301</v>
      </c>
    </row>
    <row r="413" s="92" customFormat="1" ht="49.5" hidden="1" outlineLevel="1" spans="2:8">
      <c r="B413" s="92" t="s">
        <v>3246</v>
      </c>
      <c r="C413" s="92" t="s">
        <v>3275</v>
      </c>
      <c r="D413" s="101" t="s">
        <v>17</v>
      </c>
      <c r="E413" s="92" t="s">
        <v>3302</v>
      </c>
      <c r="F413" s="98" t="s">
        <v>3277</v>
      </c>
      <c r="G413" s="92" t="s">
        <v>3297</v>
      </c>
      <c r="H413" s="92" t="s">
        <v>3303</v>
      </c>
    </row>
    <row r="414" s="92" customFormat="1" ht="49.5" hidden="1" outlineLevel="1" spans="2:8">
      <c r="B414" s="92" t="s">
        <v>3246</v>
      </c>
      <c r="C414" s="92" t="s">
        <v>3275</v>
      </c>
      <c r="D414" s="101" t="s">
        <v>17</v>
      </c>
      <c r="E414" s="92" t="s">
        <v>3304</v>
      </c>
      <c r="F414" s="98" t="s">
        <v>3277</v>
      </c>
      <c r="G414" s="92" t="s">
        <v>3305</v>
      </c>
      <c r="H414" s="92" t="s">
        <v>3306</v>
      </c>
    </row>
    <row r="415" s="92" customFormat="1" ht="66" hidden="1" outlineLevel="1" spans="2:8">
      <c r="B415" s="92" t="s">
        <v>3246</v>
      </c>
      <c r="C415" s="92" t="s">
        <v>3275</v>
      </c>
      <c r="D415" s="101" t="s">
        <v>17</v>
      </c>
      <c r="E415" s="92" t="s">
        <v>3307</v>
      </c>
      <c r="F415" s="98" t="s">
        <v>3308</v>
      </c>
      <c r="G415" s="92" t="s">
        <v>3309</v>
      </c>
      <c r="H415" s="92" t="s">
        <v>3310</v>
      </c>
    </row>
    <row r="416" s="92" customFormat="1" ht="49.5" hidden="1" outlineLevel="1" spans="2:8">
      <c r="B416" s="92" t="s">
        <v>3246</v>
      </c>
      <c r="C416" s="92" t="s">
        <v>3275</v>
      </c>
      <c r="D416" s="112" t="s">
        <v>20</v>
      </c>
      <c r="E416" s="92" t="s">
        <v>3311</v>
      </c>
      <c r="F416" s="98" t="s">
        <v>3308</v>
      </c>
      <c r="G416" s="92" t="s">
        <v>3312</v>
      </c>
      <c r="H416" s="92" t="s">
        <v>3310</v>
      </c>
    </row>
    <row r="417" s="92" customFormat="1" ht="49.5" hidden="1" outlineLevel="1" spans="2:8">
      <c r="B417" s="92" t="s">
        <v>3246</v>
      </c>
      <c r="C417" s="92" t="s">
        <v>3275</v>
      </c>
      <c r="D417" s="112" t="s">
        <v>20</v>
      </c>
      <c r="E417" s="92" t="s">
        <v>3313</v>
      </c>
      <c r="F417" s="98" t="s">
        <v>3308</v>
      </c>
      <c r="G417" s="92" t="s">
        <v>3314</v>
      </c>
      <c r="H417" s="92" t="s">
        <v>3310</v>
      </c>
    </row>
    <row r="418" s="92" customFormat="1" ht="33" hidden="1" outlineLevel="1" spans="2:8">
      <c r="B418" s="92" t="s">
        <v>3246</v>
      </c>
      <c r="C418" s="92" t="s">
        <v>3275</v>
      </c>
      <c r="D418" s="112" t="s">
        <v>20</v>
      </c>
      <c r="E418" s="92" t="s">
        <v>3315</v>
      </c>
      <c r="F418" s="98" t="s">
        <v>3316</v>
      </c>
      <c r="G418" s="92" t="s">
        <v>3317</v>
      </c>
      <c r="H418" s="92" t="s">
        <v>3310</v>
      </c>
    </row>
    <row r="419" s="92" customFormat="1" ht="66" hidden="1" outlineLevel="1" spans="2:8">
      <c r="B419" s="92" t="s">
        <v>3246</v>
      </c>
      <c r="C419" s="92" t="s">
        <v>3275</v>
      </c>
      <c r="D419" s="112" t="s">
        <v>20</v>
      </c>
      <c r="E419" s="92" t="s">
        <v>3318</v>
      </c>
      <c r="F419" s="98" t="s">
        <v>3316</v>
      </c>
      <c r="G419" s="92" t="s">
        <v>3319</v>
      </c>
      <c r="H419" s="92" t="s">
        <v>3320</v>
      </c>
    </row>
    <row r="420" s="92" customFormat="1" ht="49.5" hidden="1" outlineLevel="1" spans="2:8">
      <c r="B420" s="92" t="s">
        <v>3246</v>
      </c>
      <c r="C420" s="92" t="s">
        <v>3321</v>
      </c>
      <c r="D420" s="101" t="s">
        <v>17</v>
      </c>
      <c r="E420" s="92" t="s">
        <v>3322</v>
      </c>
      <c r="F420" s="98" t="s">
        <v>3277</v>
      </c>
      <c r="G420" s="92" t="s">
        <v>3323</v>
      </c>
      <c r="H420" s="92" t="s">
        <v>3279</v>
      </c>
    </row>
    <row r="421" s="92" customFormat="1" ht="66" hidden="1" outlineLevel="1" spans="2:8">
      <c r="B421" s="92" t="s">
        <v>3246</v>
      </c>
      <c r="C421" s="92" t="s">
        <v>3321</v>
      </c>
      <c r="D421" s="112" t="s">
        <v>20</v>
      </c>
      <c r="E421" s="92" t="s">
        <v>3324</v>
      </c>
      <c r="F421" s="98" t="s">
        <v>3277</v>
      </c>
      <c r="G421" s="92" t="s">
        <v>3325</v>
      </c>
      <c r="H421" s="92" t="s">
        <v>3282</v>
      </c>
    </row>
    <row r="422" s="92" customFormat="1" ht="49.5" hidden="1" outlineLevel="1" spans="2:8">
      <c r="B422" s="92" t="s">
        <v>3246</v>
      </c>
      <c r="C422" s="92" t="s">
        <v>3321</v>
      </c>
      <c r="D422" s="101" t="s">
        <v>17</v>
      </c>
      <c r="E422" s="92" t="s">
        <v>3326</v>
      </c>
      <c r="F422" s="98" t="s">
        <v>3277</v>
      </c>
      <c r="G422" s="92" t="s">
        <v>3327</v>
      </c>
      <c r="H422" s="92" t="s">
        <v>3328</v>
      </c>
    </row>
    <row r="423" s="92" customFormat="1" ht="49.5" hidden="1" outlineLevel="1" spans="2:8">
      <c r="B423" s="92" t="s">
        <v>3246</v>
      </c>
      <c r="C423" s="92" t="s">
        <v>3321</v>
      </c>
      <c r="D423" s="112" t="s">
        <v>20</v>
      </c>
      <c r="E423" s="92" t="s">
        <v>3329</v>
      </c>
      <c r="F423" s="98" t="s">
        <v>3277</v>
      </c>
      <c r="G423" s="92" t="s">
        <v>3330</v>
      </c>
      <c r="H423" s="92" t="s">
        <v>3328</v>
      </c>
    </row>
    <row r="424" s="92" customFormat="1" ht="49.5" hidden="1" outlineLevel="1" spans="2:8">
      <c r="B424" s="92" t="s">
        <v>3246</v>
      </c>
      <c r="C424" s="92" t="s">
        <v>3321</v>
      </c>
      <c r="D424" s="112" t="s">
        <v>23</v>
      </c>
      <c r="E424" s="92" t="s">
        <v>3331</v>
      </c>
      <c r="F424" s="98" t="s">
        <v>3277</v>
      </c>
      <c r="G424" s="92" t="s">
        <v>3332</v>
      </c>
      <c r="H424" s="92" t="s">
        <v>3333</v>
      </c>
    </row>
    <row r="425" s="92" customFormat="1" ht="49.5" hidden="1" outlineLevel="1" spans="2:8">
      <c r="B425" s="92" t="s">
        <v>3246</v>
      </c>
      <c r="C425" s="92" t="s">
        <v>3321</v>
      </c>
      <c r="D425" s="112" t="s">
        <v>20</v>
      </c>
      <c r="E425" s="92" t="s">
        <v>3334</v>
      </c>
      <c r="F425" s="98" t="s">
        <v>3277</v>
      </c>
      <c r="G425" s="92" t="s">
        <v>3335</v>
      </c>
      <c r="H425" s="92" t="s">
        <v>3336</v>
      </c>
    </row>
    <row r="426" s="92" customFormat="1" ht="49.5" hidden="1" outlineLevel="1" spans="2:8">
      <c r="B426" s="92" t="s">
        <v>3246</v>
      </c>
      <c r="C426" s="92" t="s">
        <v>3321</v>
      </c>
      <c r="D426" s="112" t="s">
        <v>23</v>
      </c>
      <c r="E426" s="92" t="s">
        <v>3337</v>
      </c>
      <c r="F426" s="98" t="s">
        <v>3277</v>
      </c>
      <c r="G426" s="92" t="s">
        <v>3338</v>
      </c>
      <c r="H426" s="92" t="s">
        <v>3336</v>
      </c>
    </row>
    <row r="427" s="92" customFormat="1" ht="49.5" hidden="1" outlineLevel="1" spans="2:8">
      <c r="B427" s="92" t="s">
        <v>3246</v>
      </c>
      <c r="C427" s="92" t="s">
        <v>3321</v>
      </c>
      <c r="D427" s="112" t="s">
        <v>20</v>
      </c>
      <c r="E427" s="92" t="s">
        <v>3339</v>
      </c>
      <c r="F427" s="98" t="s">
        <v>3277</v>
      </c>
      <c r="G427" s="92" t="s">
        <v>3340</v>
      </c>
      <c r="H427" s="92" t="s">
        <v>3298</v>
      </c>
    </row>
    <row r="428" s="92" customFormat="1" ht="49.5" hidden="1" outlineLevel="1" spans="2:8">
      <c r="B428" s="92" t="s">
        <v>3246</v>
      </c>
      <c r="C428" s="92" t="s">
        <v>3321</v>
      </c>
      <c r="D428" s="112" t="s">
        <v>20</v>
      </c>
      <c r="E428" s="92" t="s">
        <v>3341</v>
      </c>
      <c r="F428" s="98" t="s">
        <v>3277</v>
      </c>
      <c r="G428" s="92" t="s">
        <v>3342</v>
      </c>
      <c r="H428" s="92" t="s">
        <v>3301</v>
      </c>
    </row>
    <row r="429" s="92" customFormat="1" ht="49.5" hidden="1" outlineLevel="1" spans="2:8">
      <c r="B429" s="92" t="s">
        <v>3246</v>
      </c>
      <c r="C429" s="92" t="s">
        <v>3321</v>
      </c>
      <c r="D429" s="101" t="s">
        <v>17</v>
      </c>
      <c r="E429" s="92" t="s">
        <v>3343</v>
      </c>
      <c r="F429" s="98" t="s">
        <v>3277</v>
      </c>
      <c r="G429" s="92" t="s">
        <v>3340</v>
      </c>
      <c r="H429" s="92" t="s">
        <v>3303</v>
      </c>
    </row>
    <row r="430" s="92" customFormat="1" ht="49.5" hidden="1" outlineLevel="1" spans="2:8">
      <c r="B430" s="92" t="s">
        <v>3246</v>
      </c>
      <c r="C430" s="92" t="s">
        <v>3321</v>
      </c>
      <c r="D430" s="101" t="s">
        <v>17</v>
      </c>
      <c r="E430" s="92" t="s">
        <v>3344</v>
      </c>
      <c r="F430" s="98" t="s">
        <v>3277</v>
      </c>
      <c r="G430" s="92" t="s">
        <v>3345</v>
      </c>
      <c r="H430" s="92" t="s">
        <v>3306</v>
      </c>
    </row>
    <row r="431" s="92" customFormat="1" ht="66" hidden="1" outlineLevel="1" spans="2:8">
      <c r="B431" s="92" t="s">
        <v>3246</v>
      </c>
      <c r="C431" s="92" t="s">
        <v>3321</v>
      </c>
      <c r="D431" s="101" t="s">
        <v>17</v>
      </c>
      <c r="E431" s="92" t="s">
        <v>3346</v>
      </c>
      <c r="F431" s="98" t="s">
        <v>3347</v>
      </c>
      <c r="G431" s="92" t="s">
        <v>3348</v>
      </c>
      <c r="H431" s="92" t="s">
        <v>3310</v>
      </c>
    </row>
    <row r="432" s="92" customFormat="1" ht="49.5" hidden="1" outlineLevel="1" spans="2:8">
      <c r="B432" s="92" t="s">
        <v>3246</v>
      </c>
      <c r="C432" s="92" t="s">
        <v>3321</v>
      </c>
      <c r="D432" s="112" t="s">
        <v>20</v>
      </c>
      <c r="E432" s="92" t="s">
        <v>3349</v>
      </c>
      <c r="F432" s="98" t="s">
        <v>3347</v>
      </c>
      <c r="G432" s="92" t="s">
        <v>3350</v>
      </c>
      <c r="H432" s="92" t="s">
        <v>3310</v>
      </c>
    </row>
    <row r="433" s="92" customFormat="1" ht="49.5" hidden="1" outlineLevel="1" spans="2:8">
      <c r="B433" s="92" t="s">
        <v>3246</v>
      </c>
      <c r="C433" s="92" t="s">
        <v>3321</v>
      </c>
      <c r="D433" s="112" t="s">
        <v>20</v>
      </c>
      <c r="E433" s="92" t="s">
        <v>3351</v>
      </c>
      <c r="F433" s="98" t="s">
        <v>3347</v>
      </c>
      <c r="G433" s="92" t="s">
        <v>3352</v>
      </c>
      <c r="H433" s="92" t="s">
        <v>3310</v>
      </c>
    </row>
    <row r="434" s="92" customFormat="1" ht="33" hidden="1" outlineLevel="1" spans="2:8">
      <c r="B434" s="92" t="s">
        <v>3246</v>
      </c>
      <c r="C434" s="92" t="s">
        <v>3321</v>
      </c>
      <c r="D434" s="112" t="s">
        <v>20</v>
      </c>
      <c r="E434" s="92" t="s">
        <v>3353</v>
      </c>
      <c r="F434" s="98" t="s">
        <v>3354</v>
      </c>
      <c r="G434" s="92" t="s">
        <v>3355</v>
      </c>
      <c r="H434" s="92" t="s">
        <v>3310</v>
      </c>
    </row>
    <row r="435" s="92" customFormat="1" ht="66" hidden="1" outlineLevel="1" spans="2:8">
      <c r="B435" s="92" t="s">
        <v>3246</v>
      </c>
      <c r="C435" s="92" t="s">
        <v>3321</v>
      </c>
      <c r="D435" s="112" t="s">
        <v>20</v>
      </c>
      <c r="E435" s="92" t="s">
        <v>3356</v>
      </c>
      <c r="F435" s="98" t="s">
        <v>3354</v>
      </c>
      <c r="G435" s="92" t="s">
        <v>3357</v>
      </c>
      <c r="H435" s="92" t="s">
        <v>3320</v>
      </c>
    </row>
    <row r="436" s="92" customFormat="1" ht="49.5" hidden="1" outlineLevel="1" spans="2:8">
      <c r="B436" s="92" t="s">
        <v>3246</v>
      </c>
      <c r="C436" s="92" t="s">
        <v>3358</v>
      </c>
      <c r="D436" s="101" t="s">
        <v>17</v>
      </c>
      <c r="E436" s="92" t="s">
        <v>3359</v>
      </c>
      <c r="F436" s="98" t="s">
        <v>3277</v>
      </c>
      <c r="G436" s="92" t="s">
        <v>3360</v>
      </c>
      <c r="H436" s="92" t="s">
        <v>3279</v>
      </c>
    </row>
    <row r="437" s="92" customFormat="1" ht="66" hidden="1" outlineLevel="1" spans="2:8">
      <c r="B437" s="92" t="s">
        <v>3246</v>
      </c>
      <c r="C437" s="92" t="s">
        <v>3358</v>
      </c>
      <c r="D437" s="112" t="s">
        <v>20</v>
      </c>
      <c r="E437" s="92" t="s">
        <v>3361</v>
      </c>
      <c r="F437" s="98" t="s">
        <v>3277</v>
      </c>
      <c r="G437" s="92" t="s">
        <v>3362</v>
      </c>
      <c r="H437" s="92" t="s">
        <v>3282</v>
      </c>
    </row>
    <row r="438" s="92" customFormat="1" ht="49.5" hidden="1" outlineLevel="1" spans="2:8">
      <c r="B438" s="92" t="s">
        <v>3246</v>
      </c>
      <c r="C438" s="92" t="s">
        <v>3358</v>
      </c>
      <c r="D438" s="101" t="s">
        <v>17</v>
      </c>
      <c r="E438" s="92" t="s">
        <v>3363</v>
      </c>
      <c r="F438" s="98" t="s">
        <v>3277</v>
      </c>
      <c r="G438" s="92" t="s">
        <v>3364</v>
      </c>
      <c r="H438" s="92" t="s">
        <v>3365</v>
      </c>
    </row>
    <row r="439" s="92" customFormat="1" ht="49.5" hidden="1" outlineLevel="1" spans="2:8">
      <c r="B439" s="92" t="s">
        <v>3246</v>
      </c>
      <c r="C439" s="92" t="s">
        <v>3358</v>
      </c>
      <c r="D439" s="112" t="s">
        <v>20</v>
      </c>
      <c r="E439" s="92" t="s">
        <v>3366</v>
      </c>
      <c r="F439" s="98" t="s">
        <v>3277</v>
      </c>
      <c r="G439" s="92" t="s">
        <v>3367</v>
      </c>
      <c r="H439" s="92" t="s">
        <v>3365</v>
      </c>
    </row>
    <row r="440" s="92" customFormat="1" ht="49.5" hidden="1" outlineLevel="1" spans="2:8">
      <c r="B440" s="92" t="s">
        <v>3246</v>
      </c>
      <c r="C440" s="92" t="s">
        <v>3358</v>
      </c>
      <c r="D440" s="112" t="s">
        <v>23</v>
      </c>
      <c r="E440" s="92" t="s">
        <v>3368</v>
      </c>
      <c r="F440" s="98" t="s">
        <v>3277</v>
      </c>
      <c r="G440" s="92" t="s">
        <v>3369</v>
      </c>
      <c r="H440" s="92" t="s">
        <v>3370</v>
      </c>
    </row>
    <row r="441" s="92" customFormat="1" ht="49.5" hidden="1" outlineLevel="1" spans="2:8">
      <c r="B441" s="92" t="s">
        <v>3246</v>
      </c>
      <c r="C441" s="92" t="s">
        <v>3358</v>
      </c>
      <c r="D441" s="112" t="s">
        <v>20</v>
      </c>
      <c r="E441" s="92" t="s">
        <v>3371</v>
      </c>
      <c r="F441" s="98" t="s">
        <v>3277</v>
      </c>
      <c r="G441" s="92" t="s">
        <v>3372</v>
      </c>
      <c r="H441" s="92" t="s">
        <v>3373</v>
      </c>
    </row>
    <row r="442" s="92" customFormat="1" ht="49.5" hidden="1" outlineLevel="1" spans="2:8">
      <c r="B442" s="92" t="s">
        <v>3246</v>
      </c>
      <c r="C442" s="92" t="s">
        <v>3358</v>
      </c>
      <c r="D442" s="112" t="s">
        <v>23</v>
      </c>
      <c r="E442" s="92" t="s">
        <v>3374</v>
      </c>
      <c r="F442" s="98" t="s">
        <v>3277</v>
      </c>
      <c r="G442" s="92" t="s">
        <v>3375</v>
      </c>
      <c r="H442" s="92" t="s">
        <v>3373</v>
      </c>
    </row>
    <row r="443" s="92" customFormat="1" ht="49.5" hidden="1" outlineLevel="1" spans="2:8">
      <c r="B443" s="92" t="s">
        <v>3246</v>
      </c>
      <c r="C443" s="92" t="s">
        <v>3358</v>
      </c>
      <c r="D443" s="112" t="s">
        <v>20</v>
      </c>
      <c r="E443" s="92" t="s">
        <v>3376</v>
      </c>
      <c r="F443" s="98" t="s">
        <v>3277</v>
      </c>
      <c r="G443" s="92" t="s">
        <v>3377</v>
      </c>
      <c r="H443" s="92" t="s">
        <v>3298</v>
      </c>
    </row>
    <row r="444" s="92" customFormat="1" ht="49.5" hidden="1" outlineLevel="1" spans="2:8">
      <c r="B444" s="92" t="s">
        <v>3246</v>
      </c>
      <c r="C444" s="92" t="s">
        <v>3358</v>
      </c>
      <c r="D444" s="112" t="s">
        <v>20</v>
      </c>
      <c r="E444" s="92" t="s">
        <v>3378</v>
      </c>
      <c r="F444" s="98" t="s">
        <v>3277</v>
      </c>
      <c r="G444" s="92" t="s">
        <v>3379</v>
      </c>
      <c r="H444" s="92" t="s">
        <v>3301</v>
      </c>
    </row>
    <row r="445" s="92" customFormat="1" ht="49.5" hidden="1" outlineLevel="1" spans="2:8">
      <c r="B445" s="92" t="s">
        <v>3246</v>
      </c>
      <c r="C445" s="92" t="s">
        <v>3358</v>
      </c>
      <c r="D445" s="101" t="s">
        <v>17</v>
      </c>
      <c r="E445" s="92" t="s">
        <v>3380</v>
      </c>
      <c r="F445" s="98" t="s">
        <v>3277</v>
      </c>
      <c r="G445" s="92" t="s">
        <v>3377</v>
      </c>
      <c r="H445" s="92" t="s">
        <v>3303</v>
      </c>
    </row>
    <row r="446" s="92" customFormat="1" ht="49.5" hidden="1" outlineLevel="1" spans="2:8">
      <c r="B446" s="92" t="s">
        <v>3246</v>
      </c>
      <c r="C446" s="92" t="s">
        <v>3358</v>
      </c>
      <c r="D446" s="101" t="s">
        <v>17</v>
      </c>
      <c r="E446" s="92" t="s">
        <v>3381</v>
      </c>
      <c r="F446" s="98" t="s">
        <v>3277</v>
      </c>
      <c r="G446" s="92" t="s">
        <v>3382</v>
      </c>
      <c r="H446" s="92" t="s">
        <v>3306</v>
      </c>
    </row>
    <row r="447" s="92" customFormat="1" ht="66" hidden="1" outlineLevel="1" spans="2:8">
      <c r="B447" s="92" t="s">
        <v>3246</v>
      </c>
      <c r="C447" s="92" t="s">
        <v>3358</v>
      </c>
      <c r="D447" s="101" t="s">
        <v>17</v>
      </c>
      <c r="E447" s="92" t="s">
        <v>3383</v>
      </c>
      <c r="F447" s="98" t="s">
        <v>3384</v>
      </c>
      <c r="G447" s="92" t="s">
        <v>3385</v>
      </c>
      <c r="H447" s="92" t="s">
        <v>3310</v>
      </c>
    </row>
    <row r="448" s="92" customFormat="1" ht="49.5" hidden="1" outlineLevel="1" spans="2:8">
      <c r="B448" s="92" t="s">
        <v>3246</v>
      </c>
      <c r="C448" s="92" t="s">
        <v>3358</v>
      </c>
      <c r="D448" s="112" t="s">
        <v>20</v>
      </c>
      <c r="E448" s="92" t="s">
        <v>3386</v>
      </c>
      <c r="F448" s="98" t="s">
        <v>3384</v>
      </c>
      <c r="G448" s="92" t="s">
        <v>3387</v>
      </c>
      <c r="H448" s="92" t="s">
        <v>3310</v>
      </c>
    </row>
    <row r="449" s="92" customFormat="1" ht="49.5" hidden="1" outlineLevel="1" spans="2:8">
      <c r="B449" s="92" t="s">
        <v>3246</v>
      </c>
      <c r="C449" s="92" t="s">
        <v>3358</v>
      </c>
      <c r="D449" s="112" t="s">
        <v>20</v>
      </c>
      <c r="E449" s="92" t="s">
        <v>3388</v>
      </c>
      <c r="F449" s="98" t="s">
        <v>3384</v>
      </c>
      <c r="G449" s="92" t="s">
        <v>3389</v>
      </c>
      <c r="H449" s="92" t="s">
        <v>3310</v>
      </c>
    </row>
    <row r="450" s="92" customFormat="1" ht="33" hidden="1" outlineLevel="1" spans="2:8">
      <c r="B450" s="92" t="s">
        <v>3246</v>
      </c>
      <c r="C450" s="92" t="s">
        <v>3358</v>
      </c>
      <c r="D450" s="112" t="s">
        <v>20</v>
      </c>
      <c r="E450" s="92" t="s">
        <v>3390</v>
      </c>
      <c r="F450" s="98" t="s">
        <v>3391</v>
      </c>
      <c r="G450" s="92" t="s">
        <v>3392</v>
      </c>
      <c r="H450" s="92" t="s">
        <v>3310</v>
      </c>
    </row>
    <row r="451" s="92" customFormat="1" ht="66" hidden="1" outlineLevel="1" spans="2:8">
      <c r="B451" s="92" t="s">
        <v>3246</v>
      </c>
      <c r="C451" s="92" t="s">
        <v>3358</v>
      </c>
      <c r="D451" s="112" t="s">
        <v>20</v>
      </c>
      <c r="E451" s="92" t="s">
        <v>3393</v>
      </c>
      <c r="F451" s="98" t="s">
        <v>3391</v>
      </c>
      <c r="G451" s="92" t="s">
        <v>3394</v>
      </c>
      <c r="H451" s="92" t="s">
        <v>3320</v>
      </c>
    </row>
    <row r="452" s="92" customFormat="1" ht="66" hidden="1" outlineLevel="1" spans="2:8">
      <c r="B452" s="92" t="s">
        <v>3246</v>
      </c>
      <c r="C452" s="92" t="s">
        <v>3275</v>
      </c>
      <c r="D452" s="101" t="s">
        <v>17</v>
      </c>
      <c r="E452" s="92" t="s">
        <v>3395</v>
      </c>
      <c r="F452" s="98" t="s">
        <v>3277</v>
      </c>
      <c r="G452" s="92" t="s">
        <v>3396</v>
      </c>
      <c r="H452" s="92" t="s">
        <v>3279</v>
      </c>
    </row>
    <row r="453" s="92" customFormat="1" ht="66" hidden="1" outlineLevel="1" spans="2:8">
      <c r="B453" s="92" t="s">
        <v>3246</v>
      </c>
      <c r="C453" s="92" t="s">
        <v>3275</v>
      </c>
      <c r="D453" s="112" t="s">
        <v>20</v>
      </c>
      <c r="E453" s="92" t="s">
        <v>3397</v>
      </c>
      <c r="F453" s="98" t="s">
        <v>3277</v>
      </c>
      <c r="G453" s="92" t="s">
        <v>3398</v>
      </c>
      <c r="H453" s="92" t="s">
        <v>3282</v>
      </c>
    </row>
    <row r="454" s="92" customFormat="1" ht="49.5" hidden="1" outlineLevel="1" spans="2:8">
      <c r="B454" s="92" t="s">
        <v>3246</v>
      </c>
      <c r="C454" s="92" t="s">
        <v>3275</v>
      </c>
      <c r="D454" s="101" t="s">
        <v>17</v>
      </c>
      <c r="E454" s="92" t="s">
        <v>3399</v>
      </c>
      <c r="F454" s="98" t="s">
        <v>3277</v>
      </c>
      <c r="G454" s="92" t="s">
        <v>3400</v>
      </c>
      <c r="H454" s="92" t="s">
        <v>3401</v>
      </c>
    </row>
    <row r="455" s="92" customFormat="1" ht="49.5" hidden="1" outlineLevel="1" spans="2:8">
      <c r="B455" s="92" t="s">
        <v>3246</v>
      </c>
      <c r="C455" s="92" t="s">
        <v>3275</v>
      </c>
      <c r="D455" s="112" t="s">
        <v>20</v>
      </c>
      <c r="E455" s="92" t="s">
        <v>3402</v>
      </c>
      <c r="F455" s="98" t="s">
        <v>3277</v>
      </c>
      <c r="G455" s="92" t="s">
        <v>3403</v>
      </c>
      <c r="H455" s="92" t="s">
        <v>3401</v>
      </c>
    </row>
    <row r="456" s="92" customFormat="1" ht="49.5" hidden="1" outlineLevel="1" spans="2:8">
      <c r="B456" s="92" t="s">
        <v>3246</v>
      </c>
      <c r="C456" s="92" t="s">
        <v>3275</v>
      </c>
      <c r="D456" s="112" t="s">
        <v>23</v>
      </c>
      <c r="E456" s="92" t="s">
        <v>3404</v>
      </c>
      <c r="F456" s="98" t="s">
        <v>3277</v>
      </c>
      <c r="G456" s="92" t="s">
        <v>3405</v>
      </c>
      <c r="H456" s="92" t="s">
        <v>3406</v>
      </c>
    </row>
    <row r="457" s="92" customFormat="1" ht="49.5" hidden="1" outlineLevel="1" spans="2:8">
      <c r="B457" s="92" t="s">
        <v>3246</v>
      </c>
      <c r="C457" s="92" t="s">
        <v>3275</v>
      </c>
      <c r="D457" s="112" t="s">
        <v>20</v>
      </c>
      <c r="E457" s="92" t="s">
        <v>3407</v>
      </c>
      <c r="F457" s="98" t="s">
        <v>3277</v>
      </c>
      <c r="G457" s="92" t="s">
        <v>3408</v>
      </c>
      <c r="H457" s="92" t="s">
        <v>3409</v>
      </c>
    </row>
    <row r="458" s="92" customFormat="1" ht="49.5" hidden="1" outlineLevel="1" spans="2:8">
      <c r="B458" s="92" t="s">
        <v>3246</v>
      </c>
      <c r="C458" s="92" t="s">
        <v>3275</v>
      </c>
      <c r="D458" s="112" t="s">
        <v>23</v>
      </c>
      <c r="E458" s="92" t="s">
        <v>3410</v>
      </c>
      <c r="F458" s="98" t="s">
        <v>3277</v>
      </c>
      <c r="G458" s="92" t="s">
        <v>3411</v>
      </c>
      <c r="H458" s="92" t="s">
        <v>3409</v>
      </c>
    </row>
    <row r="459" s="92" customFormat="1" ht="49.5" hidden="1" outlineLevel="1" spans="2:8">
      <c r="B459" s="92" t="s">
        <v>3246</v>
      </c>
      <c r="C459" s="92" t="s">
        <v>3275</v>
      </c>
      <c r="D459" s="112" t="s">
        <v>20</v>
      </c>
      <c r="E459" s="92" t="s">
        <v>3412</v>
      </c>
      <c r="F459" s="98" t="s">
        <v>3277</v>
      </c>
      <c r="G459" s="92" t="s">
        <v>3413</v>
      </c>
      <c r="H459" s="92" t="s">
        <v>3298</v>
      </c>
    </row>
    <row r="460" s="92" customFormat="1" ht="49.5" hidden="1" outlineLevel="1" spans="2:8">
      <c r="B460" s="92" t="s">
        <v>3246</v>
      </c>
      <c r="C460" s="92" t="s">
        <v>3275</v>
      </c>
      <c r="D460" s="112" t="s">
        <v>20</v>
      </c>
      <c r="E460" s="92" t="s">
        <v>3414</v>
      </c>
      <c r="F460" s="98" t="s">
        <v>3277</v>
      </c>
      <c r="G460" s="92" t="s">
        <v>3415</v>
      </c>
      <c r="H460" s="92" t="s">
        <v>3301</v>
      </c>
    </row>
    <row r="461" s="92" customFormat="1" ht="49.5" hidden="1" outlineLevel="1" spans="2:8">
      <c r="B461" s="92" t="s">
        <v>3246</v>
      </c>
      <c r="C461" s="92" t="s">
        <v>3275</v>
      </c>
      <c r="D461" s="101" t="s">
        <v>17</v>
      </c>
      <c r="E461" s="92" t="s">
        <v>3416</v>
      </c>
      <c r="F461" s="98" t="s">
        <v>3277</v>
      </c>
      <c r="G461" s="92" t="s">
        <v>3413</v>
      </c>
      <c r="H461" s="92" t="s">
        <v>3303</v>
      </c>
    </row>
    <row r="462" s="92" customFormat="1" ht="49.5" hidden="1" outlineLevel="1" spans="2:8">
      <c r="B462" s="92" t="s">
        <v>3246</v>
      </c>
      <c r="C462" s="92" t="s">
        <v>3275</v>
      </c>
      <c r="D462" s="101" t="s">
        <v>17</v>
      </c>
      <c r="E462" s="92" t="s">
        <v>3417</v>
      </c>
      <c r="F462" s="98" t="s">
        <v>3277</v>
      </c>
      <c r="G462" s="92" t="s">
        <v>3418</v>
      </c>
      <c r="H462" s="92" t="s">
        <v>3306</v>
      </c>
    </row>
    <row r="463" s="92" customFormat="1" ht="66" hidden="1" outlineLevel="1" spans="2:8">
      <c r="B463" s="92" t="s">
        <v>3246</v>
      </c>
      <c r="C463" s="92" t="s">
        <v>3275</v>
      </c>
      <c r="D463" s="101" t="s">
        <v>17</v>
      </c>
      <c r="E463" s="92" t="s">
        <v>3419</v>
      </c>
      <c r="F463" s="98" t="s">
        <v>3420</v>
      </c>
      <c r="G463" s="92" t="s">
        <v>3421</v>
      </c>
      <c r="H463" s="92" t="s">
        <v>3310</v>
      </c>
    </row>
    <row r="464" s="92" customFormat="1" ht="49.5" hidden="1" outlineLevel="1" spans="2:8">
      <c r="B464" s="92" t="s">
        <v>3246</v>
      </c>
      <c r="C464" s="92" t="s">
        <v>3275</v>
      </c>
      <c r="D464" s="112" t="s">
        <v>20</v>
      </c>
      <c r="E464" s="92" t="s">
        <v>3422</v>
      </c>
      <c r="F464" s="98" t="s">
        <v>3420</v>
      </c>
      <c r="G464" s="92" t="s">
        <v>3423</v>
      </c>
      <c r="H464" s="92" t="s">
        <v>3310</v>
      </c>
    </row>
    <row r="465" s="92" customFormat="1" ht="49.5" hidden="1" outlineLevel="1" spans="2:8">
      <c r="B465" s="92" t="s">
        <v>3246</v>
      </c>
      <c r="C465" s="92" t="s">
        <v>3275</v>
      </c>
      <c r="D465" s="112" t="s">
        <v>20</v>
      </c>
      <c r="E465" s="92" t="s">
        <v>3424</v>
      </c>
      <c r="F465" s="98" t="s">
        <v>3420</v>
      </c>
      <c r="G465" s="92" t="s">
        <v>3425</v>
      </c>
      <c r="H465" s="92" t="s">
        <v>3310</v>
      </c>
    </row>
    <row r="466" s="92" customFormat="1" ht="49.5" hidden="1" outlineLevel="1" spans="2:8">
      <c r="B466" s="92" t="s">
        <v>3246</v>
      </c>
      <c r="C466" s="92" t="s">
        <v>3275</v>
      </c>
      <c r="D466" s="112" t="s">
        <v>20</v>
      </c>
      <c r="E466" s="92" t="s">
        <v>3426</v>
      </c>
      <c r="F466" s="98" t="s">
        <v>3427</v>
      </c>
      <c r="G466" s="92" t="s">
        <v>3428</v>
      </c>
      <c r="H466" s="92" t="s">
        <v>3310</v>
      </c>
    </row>
    <row r="467" s="92" customFormat="1" ht="82.5" hidden="1" outlineLevel="1" spans="2:8">
      <c r="B467" s="92" t="s">
        <v>3246</v>
      </c>
      <c r="C467" s="92" t="s">
        <v>3275</v>
      </c>
      <c r="D467" s="112" t="s">
        <v>20</v>
      </c>
      <c r="E467" s="92" t="s">
        <v>3429</v>
      </c>
      <c r="F467" s="98" t="s">
        <v>3427</v>
      </c>
      <c r="G467" s="92" t="s">
        <v>3430</v>
      </c>
      <c r="H467" s="92" t="s">
        <v>3320</v>
      </c>
    </row>
    <row r="468" s="92" customFormat="1" ht="66" hidden="1" outlineLevel="1" spans="2:8">
      <c r="B468" s="92" t="s">
        <v>3246</v>
      </c>
      <c r="C468" s="92" t="s">
        <v>2153</v>
      </c>
      <c r="D468" s="101" t="s">
        <v>17</v>
      </c>
      <c r="E468" s="92" t="s">
        <v>3431</v>
      </c>
      <c r="F468" s="98" t="s">
        <v>3277</v>
      </c>
      <c r="G468" s="92" t="s">
        <v>3432</v>
      </c>
      <c r="H468" s="92" t="s">
        <v>3279</v>
      </c>
    </row>
    <row r="469" s="92" customFormat="1" ht="66" hidden="1" outlineLevel="1" spans="2:8">
      <c r="B469" s="92" t="s">
        <v>3246</v>
      </c>
      <c r="C469" s="92" t="s">
        <v>2153</v>
      </c>
      <c r="D469" s="112" t="s">
        <v>20</v>
      </c>
      <c r="E469" s="92" t="s">
        <v>3433</v>
      </c>
      <c r="F469" s="98" t="s">
        <v>3277</v>
      </c>
      <c r="G469" s="92" t="s">
        <v>3434</v>
      </c>
      <c r="H469" s="92" t="s">
        <v>3282</v>
      </c>
    </row>
    <row r="470" s="92" customFormat="1" ht="49.5" hidden="1" outlineLevel="1" spans="2:8">
      <c r="B470" s="92" t="s">
        <v>3246</v>
      </c>
      <c r="C470" s="92" t="s">
        <v>2153</v>
      </c>
      <c r="D470" s="101" t="s">
        <v>17</v>
      </c>
      <c r="E470" s="92" t="s">
        <v>3435</v>
      </c>
      <c r="F470" s="98" t="s">
        <v>3277</v>
      </c>
      <c r="G470" s="92" t="s">
        <v>3436</v>
      </c>
      <c r="H470" s="92" t="s">
        <v>3437</v>
      </c>
    </row>
    <row r="471" s="92" customFormat="1" ht="49.5" hidden="1" outlineLevel="1" spans="2:8">
      <c r="B471" s="92" t="s">
        <v>3246</v>
      </c>
      <c r="C471" s="92" t="s">
        <v>2153</v>
      </c>
      <c r="D471" s="112" t="s">
        <v>20</v>
      </c>
      <c r="E471" s="92" t="s">
        <v>3438</v>
      </c>
      <c r="F471" s="98" t="s">
        <v>3277</v>
      </c>
      <c r="G471" s="92" t="s">
        <v>3439</v>
      </c>
      <c r="H471" s="92" t="s">
        <v>3437</v>
      </c>
    </row>
    <row r="472" s="92" customFormat="1" ht="49.5" hidden="1" outlineLevel="1" spans="2:8">
      <c r="B472" s="92" t="s">
        <v>3246</v>
      </c>
      <c r="C472" s="92" t="s">
        <v>2153</v>
      </c>
      <c r="D472" s="112" t="s">
        <v>23</v>
      </c>
      <c r="E472" s="92" t="s">
        <v>3440</v>
      </c>
      <c r="F472" s="98" t="s">
        <v>3277</v>
      </c>
      <c r="G472" s="92" t="s">
        <v>3441</v>
      </c>
      <c r="H472" s="92" t="s">
        <v>3442</v>
      </c>
    </row>
    <row r="473" s="92" customFormat="1" ht="49.5" hidden="1" outlineLevel="1" spans="2:8">
      <c r="B473" s="92" t="s">
        <v>3246</v>
      </c>
      <c r="C473" s="92" t="s">
        <v>2153</v>
      </c>
      <c r="D473" s="112" t="s">
        <v>20</v>
      </c>
      <c r="E473" s="92" t="s">
        <v>3443</v>
      </c>
      <c r="F473" s="98" t="s">
        <v>3277</v>
      </c>
      <c r="G473" s="92" t="s">
        <v>3444</v>
      </c>
      <c r="H473" s="92" t="s">
        <v>3445</v>
      </c>
    </row>
    <row r="474" s="92" customFormat="1" ht="49.5" hidden="1" outlineLevel="1" spans="2:8">
      <c r="B474" s="92" t="s">
        <v>3246</v>
      </c>
      <c r="C474" s="92" t="s">
        <v>2153</v>
      </c>
      <c r="D474" s="112" t="s">
        <v>23</v>
      </c>
      <c r="E474" s="92" t="s">
        <v>3446</v>
      </c>
      <c r="F474" s="98" t="s">
        <v>3277</v>
      </c>
      <c r="G474" s="92" t="s">
        <v>3447</v>
      </c>
      <c r="H474" s="92" t="s">
        <v>3445</v>
      </c>
    </row>
    <row r="475" s="92" customFormat="1" ht="49.5" hidden="1" outlineLevel="1" spans="2:8">
      <c r="B475" s="92" t="s">
        <v>3246</v>
      </c>
      <c r="C475" s="92" t="s">
        <v>2153</v>
      </c>
      <c r="D475" s="112" t="s">
        <v>20</v>
      </c>
      <c r="E475" s="92" t="s">
        <v>3448</v>
      </c>
      <c r="F475" s="98" t="s">
        <v>3277</v>
      </c>
      <c r="G475" s="92" t="s">
        <v>3449</v>
      </c>
      <c r="H475" s="92" t="s">
        <v>3298</v>
      </c>
    </row>
    <row r="476" s="92" customFormat="1" ht="49.5" hidden="1" outlineLevel="1" spans="2:8">
      <c r="B476" s="92" t="s">
        <v>3246</v>
      </c>
      <c r="C476" s="92" t="s">
        <v>2153</v>
      </c>
      <c r="D476" s="112" t="s">
        <v>20</v>
      </c>
      <c r="E476" s="92" t="s">
        <v>3450</v>
      </c>
      <c r="F476" s="98" t="s">
        <v>3277</v>
      </c>
      <c r="G476" s="92" t="s">
        <v>3451</v>
      </c>
      <c r="H476" s="92" t="s">
        <v>3301</v>
      </c>
    </row>
    <row r="477" s="92" customFormat="1" ht="49.5" hidden="1" outlineLevel="1" spans="2:8">
      <c r="B477" s="92" t="s">
        <v>3246</v>
      </c>
      <c r="C477" s="92" t="s">
        <v>2153</v>
      </c>
      <c r="D477" s="101" t="s">
        <v>17</v>
      </c>
      <c r="E477" s="92" t="s">
        <v>3452</v>
      </c>
      <c r="F477" s="98" t="s">
        <v>3277</v>
      </c>
      <c r="G477" s="92" t="s">
        <v>3449</v>
      </c>
      <c r="H477" s="92" t="s">
        <v>3303</v>
      </c>
    </row>
    <row r="478" s="92" customFormat="1" ht="49.5" hidden="1" outlineLevel="1" spans="2:8">
      <c r="B478" s="92" t="s">
        <v>3246</v>
      </c>
      <c r="C478" s="92" t="s">
        <v>2153</v>
      </c>
      <c r="D478" s="101" t="s">
        <v>17</v>
      </c>
      <c r="E478" s="92" t="s">
        <v>3453</v>
      </c>
      <c r="F478" s="98" t="s">
        <v>3277</v>
      </c>
      <c r="G478" s="92" t="s">
        <v>3454</v>
      </c>
      <c r="H478" s="92" t="s">
        <v>3306</v>
      </c>
    </row>
    <row r="479" s="92" customFormat="1" ht="66" hidden="1" outlineLevel="1" spans="2:8">
      <c r="B479" s="92" t="s">
        <v>3246</v>
      </c>
      <c r="C479" s="92" t="s">
        <v>2153</v>
      </c>
      <c r="D479" s="101" t="s">
        <v>17</v>
      </c>
      <c r="E479" s="92" t="s">
        <v>3455</v>
      </c>
      <c r="F479" s="98" t="s">
        <v>3456</v>
      </c>
      <c r="G479" s="92" t="s">
        <v>3457</v>
      </c>
      <c r="H479" s="92" t="s">
        <v>3310</v>
      </c>
    </row>
    <row r="480" s="92" customFormat="1" ht="49.5" hidden="1" outlineLevel="1" spans="2:8">
      <c r="B480" s="92" t="s">
        <v>3246</v>
      </c>
      <c r="C480" s="92" t="s">
        <v>2153</v>
      </c>
      <c r="D480" s="112" t="s">
        <v>20</v>
      </c>
      <c r="E480" s="92" t="s">
        <v>3458</v>
      </c>
      <c r="F480" s="98" t="s">
        <v>3456</v>
      </c>
      <c r="G480" s="92" t="s">
        <v>3459</v>
      </c>
      <c r="H480" s="92" t="s">
        <v>3310</v>
      </c>
    </row>
    <row r="481" s="92" customFormat="1" ht="49.5" hidden="1" outlineLevel="1" spans="2:8">
      <c r="B481" s="92" t="s">
        <v>3246</v>
      </c>
      <c r="C481" s="92" t="s">
        <v>2153</v>
      </c>
      <c r="D481" s="112" t="s">
        <v>20</v>
      </c>
      <c r="E481" s="92" t="s">
        <v>3460</v>
      </c>
      <c r="F481" s="98" t="s">
        <v>3456</v>
      </c>
      <c r="G481" s="92" t="s">
        <v>3461</v>
      </c>
      <c r="H481" s="92" t="s">
        <v>3310</v>
      </c>
    </row>
    <row r="482" s="92" customFormat="1" ht="49.5" hidden="1" outlineLevel="1" spans="2:8">
      <c r="B482" s="92" t="s">
        <v>3246</v>
      </c>
      <c r="C482" s="92" t="s">
        <v>2153</v>
      </c>
      <c r="D482" s="112" t="s">
        <v>20</v>
      </c>
      <c r="E482" s="92" t="s">
        <v>3462</v>
      </c>
      <c r="F482" s="98" t="s">
        <v>3463</v>
      </c>
      <c r="G482" s="92" t="s">
        <v>3464</v>
      </c>
      <c r="H482" s="92" t="s">
        <v>3310</v>
      </c>
    </row>
    <row r="483" s="92" customFormat="1" ht="82.5" hidden="1" outlineLevel="1" spans="2:8">
      <c r="B483" s="92" t="s">
        <v>3246</v>
      </c>
      <c r="C483" s="92" t="s">
        <v>2153</v>
      </c>
      <c r="D483" s="112" t="s">
        <v>20</v>
      </c>
      <c r="E483" s="92" t="s">
        <v>3465</v>
      </c>
      <c r="F483" s="98" t="s">
        <v>3463</v>
      </c>
      <c r="G483" s="92" t="s">
        <v>3466</v>
      </c>
      <c r="H483" s="92" t="s">
        <v>3320</v>
      </c>
    </row>
    <row r="484" s="92" customFormat="1" ht="66" hidden="1" outlineLevel="1" spans="2:8">
      <c r="B484" s="92" t="s">
        <v>3246</v>
      </c>
      <c r="C484" s="92" t="s">
        <v>1431</v>
      </c>
      <c r="D484" s="101" t="s">
        <v>17</v>
      </c>
      <c r="E484" s="92" t="s">
        <v>3467</v>
      </c>
      <c r="F484" s="98" t="s">
        <v>3277</v>
      </c>
      <c r="G484" s="92" t="s">
        <v>3468</v>
      </c>
      <c r="H484" s="92" t="s">
        <v>3279</v>
      </c>
    </row>
    <row r="485" s="92" customFormat="1" ht="66" hidden="1" outlineLevel="1" spans="2:8">
      <c r="B485" s="92" t="s">
        <v>3246</v>
      </c>
      <c r="C485" s="92" t="s">
        <v>1431</v>
      </c>
      <c r="D485" s="112" t="s">
        <v>20</v>
      </c>
      <c r="E485" s="92" t="s">
        <v>3469</v>
      </c>
      <c r="F485" s="98" t="s">
        <v>3277</v>
      </c>
      <c r="G485" s="92" t="s">
        <v>3470</v>
      </c>
      <c r="H485" s="92" t="s">
        <v>3282</v>
      </c>
    </row>
    <row r="486" s="92" customFormat="1" ht="49.5" hidden="1" outlineLevel="1" spans="2:8">
      <c r="B486" s="92" t="s">
        <v>3246</v>
      </c>
      <c r="C486" s="92" t="s">
        <v>1431</v>
      </c>
      <c r="D486" s="101" t="s">
        <v>17</v>
      </c>
      <c r="E486" s="92" t="s">
        <v>3471</v>
      </c>
      <c r="F486" s="98" t="s">
        <v>3277</v>
      </c>
      <c r="G486" s="92" t="s">
        <v>3472</v>
      </c>
      <c r="H486" s="92" t="s">
        <v>3473</v>
      </c>
    </row>
    <row r="487" s="92" customFormat="1" ht="49.5" hidden="1" outlineLevel="1" spans="2:8">
      <c r="B487" s="92" t="s">
        <v>3246</v>
      </c>
      <c r="C487" s="92" t="s">
        <v>1431</v>
      </c>
      <c r="D487" s="112" t="s">
        <v>20</v>
      </c>
      <c r="E487" s="92" t="s">
        <v>3474</v>
      </c>
      <c r="F487" s="98" t="s">
        <v>3277</v>
      </c>
      <c r="G487" s="92" t="s">
        <v>3475</v>
      </c>
      <c r="H487" s="92" t="s">
        <v>3473</v>
      </c>
    </row>
    <row r="488" s="92" customFormat="1" ht="49.5" hidden="1" outlineLevel="1" spans="2:8">
      <c r="B488" s="92" t="s">
        <v>3246</v>
      </c>
      <c r="C488" s="92" t="s">
        <v>1431</v>
      </c>
      <c r="D488" s="112" t="s">
        <v>23</v>
      </c>
      <c r="E488" s="92" t="s">
        <v>3476</v>
      </c>
      <c r="F488" s="98" t="s">
        <v>3277</v>
      </c>
      <c r="G488" s="92" t="s">
        <v>3477</v>
      </c>
      <c r="H488" s="92" t="s">
        <v>3478</v>
      </c>
    </row>
    <row r="489" s="92" customFormat="1" ht="49.5" hidden="1" outlineLevel="1" spans="2:8">
      <c r="B489" s="92" t="s">
        <v>3246</v>
      </c>
      <c r="C489" s="92" t="s">
        <v>1431</v>
      </c>
      <c r="D489" s="112" t="s">
        <v>20</v>
      </c>
      <c r="E489" s="92" t="s">
        <v>3479</v>
      </c>
      <c r="F489" s="98" t="s">
        <v>3277</v>
      </c>
      <c r="G489" s="92" t="s">
        <v>3480</v>
      </c>
      <c r="H489" s="92" t="s">
        <v>3481</v>
      </c>
    </row>
    <row r="490" s="92" customFormat="1" ht="49.5" hidden="1" outlineLevel="1" spans="2:8">
      <c r="B490" s="92" t="s">
        <v>3246</v>
      </c>
      <c r="C490" s="92" t="s">
        <v>1431</v>
      </c>
      <c r="D490" s="112" t="s">
        <v>23</v>
      </c>
      <c r="E490" s="92" t="s">
        <v>3482</v>
      </c>
      <c r="F490" s="98" t="s">
        <v>3277</v>
      </c>
      <c r="G490" s="92" t="s">
        <v>3483</v>
      </c>
      <c r="H490" s="92" t="s">
        <v>3481</v>
      </c>
    </row>
    <row r="491" s="92" customFormat="1" ht="49.5" hidden="1" outlineLevel="1" spans="2:8">
      <c r="B491" s="92" t="s">
        <v>3246</v>
      </c>
      <c r="C491" s="92" t="s">
        <v>1431</v>
      </c>
      <c r="D491" s="112" t="s">
        <v>20</v>
      </c>
      <c r="E491" s="92" t="s">
        <v>3484</v>
      </c>
      <c r="F491" s="98" t="s">
        <v>3277</v>
      </c>
      <c r="G491" s="92" t="s">
        <v>3485</v>
      </c>
      <c r="H491" s="92" t="s">
        <v>3298</v>
      </c>
    </row>
    <row r="492" s="92" customFormat="1" ht="49.5" hidden="1" outlineLevel="1" spans="2:8">
      <c r="B492" s="92" t="s">
        <v>3246</v>
      </c>
      <c r="C492" s="92" t="s">
        <v>1431</v>
      </c>
      <c r="D492" s="112" t="s">
        <v>20</v>
      </c>
      <c r="E492" s="92" t="s">
        <v>3486</v>
      </c>
      <c r="F492" s="98" t="s">
        <v>3277</v>
      </c>
      <c r="G492" s="92" t="s">
        <v>3487</v>
      </c>
      <c r="H492" s="92" t="s">
        <v>3301</v>
      </c>
    </row>
    <row r="493" s="92" customFormat="1" ht="49.5" hidden="1" outlineLevel="1" spans="2:8">
      <c r="B493" s="92" t="s">
        <v>3246</v>
      </c>
      <c r="C493" s="92" t="s">
        <v>1431</v>
      </c>
      <c r="D493" s="101" t="s">
        <v>17</v>
      </c>
      <c r="E493" s="92" t="s">
        <v>3488</v>
      </c>
      <c r="F493" s="98" t="s">
        <v>3277</v>
      </c>
      <c r="G493" s="92" t="s">
        <v>3485</v>
      </c>
      <c r="H493" s="92" t="s">
        <v>3303</v>
      </c>
    </row>
    <row r="494" s="92" customFormat="1" ht="49.5" hidden="1" outlineLevel="1" spans="2:8">
      <c r="B494" s="92" t="s">
        <v>3246</v>
      </c>
      <c r="C494" s="92" t="s">
        <v>1431</v>
      </c>
      <c r="D494" s="101" t="s">
        <v>17</v>
      </c>
      <c r="E494" s="92" t="s">
        <v>3489</v>
      </c>
      <c r="F494" s="98" t="s">
        <v>3277</v>
      </c>
      <c r="G494" s="92" t="s">
        <v>3490</v>
      </c>
      <c r="H494" s="92" t="s">
        <v>3306</v>
      </c>
    </row>
    <row r="495" s="92" customFormat="1" ht="66" hidden="1" outlineLevel="1" spans="2:8">
      <c r="B495" s="92" t="s">
        <v>3246</v>
      </c>
      <c r="C495" s="92" t="s">
        <v>1431</v>
      </c>
      <c r="D495" s="101" t="s">
        <v>17</v>
      </c>
      <c r="E495" s="92" t="s">
        <v>3491</v>
      </c>
      <c r="F495" s="98" t="s">
        <v>3492</v>
      </c>
      <c r="G495" s="92" t="s">
        <v>3493</v>
      </c>
      <c r="H495" s="92" t="s">
        <v>3310</v>
      </c>
    </row>
    <row r="496" s="92" customFormat="1" ht="49.5" hidden="1" outlineLevel="1" spans="2:8">
      <c r="B496" s="92" t="s">
        <v>3246</v>
      </c>
      <c r="C496" s="92" t="s">
        <v>1431</v>
      </c>
      <c r="D496" s="112" t="s">
        <v>20</v>
      </c>
      <c r="E496" s="92" t="s">
        <v>3494</v>
      </c>
      <c r="F496" s="98" t="s">
        <v>3492</v>
      </c>
      <c r="G496" s="92" t="s">
        <v>3495</v>
      </c>
      <c r="H496" s="92" t="s">
        <v>3310</v>
      </c>
    </row>
    <row r="497" s="92" customFormat="1" ht="49.5" hidden="1" outlineLevel="1" spans="2:8">
      <c r="B497" s="92" t="s">
        <v>3246</v>
      </c>
      <c r="C497" s="92" t="s">
        <v>1431</v>
      </c>
      <c r="D497" s="112" t="s">
        <v>20</v>
      </c>
      <c r="E497" s="92" t="s">
        <v>3496</v>
      </c>
      <c r="F497" s="98" t="s">
        <v>3492</v>
      </c>
      <c r="G497" s="92" t="s">
        <v>3497</v>
      </c>
      <c r="H497" s="92" t="s">
        <v>3310</v>
      </c>
    </row>
    <row r="498" s="92" customFormat="1" ht="49.5" hidden="1" outlineLevel="1" spans="2:8">
      <c r="B498" s="92" t="s">
        <v>3246</v>
      </c>
      <c r="C498" s="92" t="s">
        <v>1431</v>
      </c>
      <c r="D498" s="112" t="s">
        <v>20</v>
      </c>
      <c r="E498" s="92" t="s">
        <v>3498</v>
      </c>
      <c r="F498" s="98" t="s">
        <v>3499</v>
      </c>
      <c r="G498" s="92" t="s">
        <v>3500</v>
      </c>
      <c r="H498" s="92" t="s">
        <v>3310</v>
      </c>
    </row>
    <row r="499" s="92" customFormat="1" ht="82.5" hidden="1" outlineLevel="1" spans="2:8">
      <c r="B499" s="92" t="s">
        <v>3246</v>
      </c>
      <c r="C499" s="92" t="s">
        <v>1431</v>
      </c>
      <c r="D499" s="112" t="s">
        <v>20</v>
      </c>
      <c r="E499" s="92" t="s">
        <v>3501</v>
      </c>
      <c r="F499" s="98" t="s">
        <v>3499</v>
      </c>
      <c r="G499" s="92" t="s">
        <v>3502</v>
      </c>
      <c r="H499" s="92" t="s">
        <v>3320</v>
      </c>
    </row>
    <row r="500" s="92" customFormat="1" ht="66" hidden="1" outlineLevel="1" spans="2:8">
      <c r="B500" s="92" t="s">
        <v>3246</v>
      </c>
      <c r="C500" s="92" t="s">
        <v>1419</v>
      </c>
      <c r="D500" s="101" t="s">
        <v>17</v>
      </c>
      <c r="E500" s="92" t="s">
        <v>3503</v>
      </c>
      <c r="F500" s="98" t="s">
        <v>3277</v>
      </c>
      <c r="G500" s="92" t="s">
        <v>3504</v>
      </c>
      <c r="H500" s="92" t="s">
        <v>3279</v>
      </c>
    </row>
    <row r="501" s="92" customFormat="1" ht="66" hidden="1" outlineLevel="1" spans="2:8">
      <c r="B501" s="92" t="s">
        <v>3246</v>
      </c>
      <c r="C501" s="92" t="s">
        <v>1419</v>
      </c>
      <c r="D501" s="112" t="s">
        <v>20</v>
      </c>
      <c r="E501" s="92" t="s">
        <v>3505</v>
      </c>
      <c r="F501" s="98" t="s">
        <v>3277</v>
      </c>
      <c r="G501" s="92" t="s">
        <v>3506</v>
      </c>
      <c r="H501" s="92" t="s">
        <v>3282</v>
      </c>
    </row>
    <row r="502" s="92" customFormat="1" ht="49.5" hidden="1" outlineLevel="1" spans="2:8">
      <c r="B502" s="92" t="s">
        <v>3246</v>
      </c>
      <c r="C502" s="92" t="s">
        <v>1419</v>
      </c>
      <c r="D502" s="101" t="s">
        <v>17</v>
      </c>
      <c r="E502" s="92" t="s">
        <v>3507</v>
      </c>
      <c r="F502" s="98" t="s">
        <v>3277</v>
      </c>
      <c r="G502" s="92" t="s">
        <v>3508</v>
      </c>
      <c r="H502" s="92" t="s">
        <v>3509</v>
      </c>
    </row>
    <row r="503" s="92" customFormat="1" ht="49.5" hidden="1" outlineLevel="1" spans="2:8">
      <c r="B503" s="92" t="s">
        <v>3246</v>
      </c>
      <c r="C503" s="92" t="s">
        <v>1419</v>
      </c>
      <c r="D503" s="112" t="s">
        <v>20</v>
      </c>
      <c r="E503" s="92" t="s">
        <v>3510</v>
      </c>
      <c r="F503" s="98" t="s">
        <v>3277</v>
      </c>
      <c r="G503" s="92" t="s">
        <v>3511</v>
      </c>
      <c r="H503" s="92" t="s">
        <v>3509</v>
      </c>
    </row>
    <row r="504" s="92" customFormat="1" ht="49.5" hidden="1" outlineLevel="1" spans="2:8">
      <c r="B504" s="92" t="s">
        <v>3246</v>
      </c>
      <c r="C504" s="92" t="s">
        <v>1419</v>
      </c>
      <c r="D504" s="112" t="s">
        <v>23</v>
      </c>
      <c r="E504" s="92" t="s">
        <v>3512</v>
      </c>
      <c r="F504" s="98" t="s">
        <v>3277</v>
      </c>
      <c r="G504" s="92" t="s">
        <v>3513</v>
      </c>
      <c r="H504" s="92" t="s">
        <v>3514</v>
      </c>
    </row>
    <row r="505" s="92" customFormat="1" ht="49.5" hidden="1" outlineLevel="1" spans="2:8">
      <c r="B505" s="92" t="s">
        <v>3246</v>
      </c>
      <c r="C505" s="92" t="s">
        <v>1419</v>
      </c>
      <c r="D505" s="112" t="s">
        <v>20</v>
      </c>
      <c r="E505" s="92" t="s">
        <v>3515</v>
      </c>
      <c r="F505" s="98" t="s">
        <v>3277</v>
      </c>
      <c r="G505" s="92" t="s">
        <v>3516</v>
      </c>
      <c r="H505" s="92" t="s">
        <v>3517</v>
      </c>
    </row>
    <row r="506" s="92" customFormat="1" ht="49.5" hidden="1" outlineLevel="1" spans="2:8">
      <c r="B506" s="92" t="s">
        <v>3246</v>
      </c>
      <c r="C506" s="92" t="s">
        <v>1419</v>
      </c>
      <c r="D506" s="112" t="s">
        <v>23</v>
      </c>
      <c r="E506" s="92" t="s">
        <v>3518</v>
      </c>
      <c r="F506" s="98" t="s">
        <v>3277</v>
      </c>
      <c r="G506" s="92" t="s">
        <v>3519</v>
      </c>
      <c r="H506" s="92" t="s">
        <v>3517</v>
      </c>
    </row>
    <row r="507" s="92" customFormat="1" ht="49.5" hidden="1" outlineLevel="1" spans="2:8">
      <c r="B507" s="92" t="s">
        <v>3246</v>
      </c>
      <c r="C507" s="92" t="s">
        <v>1419</v>
      </c>
      <c r="D507" s="112" t="s">
        <v>20</v>
      </c>
      <c r="E507" s="92" t="s">
        <v>3520</v>
      </c>
      <c r="F507" s="98" t="s">
        <v>3277</v>
      </c>
      <c r="G507" s="92" t="s">
        <v>3521</v>
      </c>
      <c r="H507" s="92" t="s">
        <v>3298</v>
      </c>
    </row>
    <row r="508" s="92" customFormat="1" ht="49.5" hidden="1" outlineLevel="1" spans="2:8">
      <c r="B508" s="92" t="s">
        <v>3246</v>
      </c>
      <c r="C508" s="92" t="s">
        <v>1419</v>
      </c>
      <c r="D508" s="112" t="s">
        <v>20</v>
      </c>
      <c r="E508" s="92" t="s">
        <v>3522</v>
      </c>
      <c r="F508" s="98" t="s">
        <v>3277</v>
      </c>
      <c r="G508" s="92" t="s">
        <v>3523</v>
      </c>
      <c r="H508" s="92" t="s">
        <v>3301</v>
      </c>
    </row>
    <row r="509" s="92" customFormat="1" ht="49.5" hidden="1" outlineLevel="1" spans="2:8">
      <c r="B509" s="92" t="s">
        <v>3246</v>
      </c>
      <c r="C509" s="92" t="s">
        <v>1419</v>
      </c>
      <c r="D509" s="101" t="s">
        <v>17</v>
      </c>
      <c r="E509" s="92" t="s">
        <v>3524</v>
      </c>
      <c r="F509" s="98" t="s">
        <v>3277</v>
      </c>
      <c r="G509" s="92" t="s">
        <v>3521</v>
      </c>
      <c r="H509" s="92" t="s">
        <v>3303</v>
      </c>
    </row>
    <row r="510" s="92" customFormat="1" ht="49.5" hidden="1" outlineLevel="1" spans="2:8">
      <c r="B510" s="92" t="s">
        <v>3246</v>
      </c>
      <c r="C510" s="92" t="s">
        <v>1419</v>
      </c>
      <c r="D510" s="101" t="s">
        <v>17</v>
      </c>
      <c r="E510" s="92" t="s">
        <v>3525</v>
      </c>
      <c r="F510" s="98" t="s">
        <v>3277</v>
      </c>
      <c r="G510" s="92" t="s">
        <v>3526</v>
      </c>
      <c r="H510" s="92" t="s">
        <v>3306</v>
      </c>
    </row>
    <row r="511" s="92" customFormat="1" ht="66" hidden="1" outlineLevel="1" spans="2:8">
      <c r="B511" s="92" t="s">
        <v>3246</v>
      </c>
      <c r="C511" s="92" t="s">
        <v>1419</v>
      </c>
      <c r="D511" s="101" t="s">
        <v>17</v>
      </c>
      <c r="E511" s="92" t="s">
        <v>3527</v>
      </c>
      <c r="F511" s="98" t="s">
        <v>3528</v>
      </c>
      <c r="G511" s="92" t="s">
        <v>3529</v>
      </c>
      <c r="H511" s="92" t="s">
        <v>3310</v>
      </c>
    </row>
    <row r="512" s="92" customFormat="1" ht="49.5" hidden="1" outlineLevel="1" spans="2:8">
      <c r="B512" s="92" t="s">
        <v>3246</v>
      </c>
      <c r="C512" s="92" t="s">
        <v>1419</v>
      </c>
      <c r="D512" s="112" t="s">
        <v>20</v>
      </c>
      <c r="E512" s="92" t="s">
        <v>3530</v>
      </c>
      <c r="F512" s="98" t="s">
        <v>3528</v>
      </c>
      <c r="G512" s="92" t="s">
        <v>3531</v>
      </c>
      <c r="H512" s="92" t="s">
        <v>3310</v>
      </c>
    </row>
    <row r="513" s="92" customFormat="1" ht="49.5" hidden="1" outlineLevel="1" spans="2:8">
      <c r="B513" s="92" t="s">
        <v>3246</v>
      </c>
      <c r="C513" s="92" t="s">
        <v>1419</v>
      </c>
      <c r="D513" s="112" t="s">
        <v>20</v>
      </c>
      <c r="E513" s="92" t="s">
        <v>3532</v>
      </c>
      <c r="F513" s="98" t="s">
        <v>3528</v>
      </c>
      <c r="G513" s="92" t="s">
        <v>3533</v>
      </c>
      <c r="H513" s="92" t="s">
        <v>3310</v>
      </c>
    </row>
    <row r="514" s="92" customFormat="1" ht="49.5" hidden="1" outlineLevel="1" spans="2:8">
      <c r="B514" s="92" t="s">
        <v>3246</v>
      </c>
      <c r="C514" s="92" t="s">
        <v>1419</v>
      </c>
      <c r="D514" s="112" t="s">
        <v>20</v>
      </c>
      <c r="E514" s="92" t="s">
        <v>3534</v>
      </c>
      <c r="F514" s="98" t="s">
        <v>3535</v>
      </c>
      <c r="G514" s="92" t="s">
        <v>3536</v>
      </c>
      <c r="H514" s="92" t="s">
        <v>3310</v>
      </c>
    </row>
    <row r="515" s="92" customFormat="1" ht="82.5" hidden="1" outlineLevel="1" spans="2:8">
      <c r="B515" s="92" t="s">
        <v>3246</v>
      </c>
      <c r="C515" s="92" t="s">
        <v>1419</v>
      </c>
      <c r="D515" s="112" t="s">
        <v>20</v>
      </c>
      <c r="E515" s="92" t="s">
        <v>3537</v>
      </c>
      <c r="F515" s="98" t="s">
        <v>3535</v>
      </c>
      <c r="G515" s="92" t="s">
        <v>3538</v>
      </c>
      <c r="H515" s="92" t="s">
        <v>3320</v>
      </c>
    </row>
    <row r="516" s="92" customFormat="1" ht="33" hidden="1" outlineLevel="1" spans="2:8">
      <c r="B516" s="92" t="s">
        <v>3246</v>
      </c>
      <c r="C516" s="92" t="s">
        <v>1419</v>
      </c>
      <c r="D516" s="112" t="s">
        <v>23</v>
      </c>
      <c r="E516" s="92" t="s">
        <v>3539</v>
      </c>
      <c r="F516" s="98" t="s">
        <v>3540</v>
      </c>
      <c r="G516" s="92" t="s">
        <v>3541</v>
      </c>
      <c r="H516" s="92" t="s">
        <v>3542</v>
      </c>
    </row>
    <row r="517" s="92" customFormat="1" ht="49.5" hidden="1" outlineLevel="1" spans="2:8">
      <c r="B517" s="92" t="s">
        <v>3246</v>
      </c>
      <c r="C517" s="92" t="s">
        <v>1419</v>
      </c>
      <c r="D517" s="112" t="s">
        <v>20</v>
      </c>
      <c r="E517" s="92" t="s">
        <v>3543</v>
      </c>
      <c r="F517" s="98" t="s">
        <v>3540</v>
      </c>
      <c r="G517" s="92" t="s">
        <v>3544</v>
      </c>
      <c r="H517" s="92" t="s">
        <v>3545</v>
      </c>
    </row>
    <row r="518" s="92" customFormat="1" ht="82.5" hidden="1" outlineLevel="1" spans="2:8">
      <c r="B518" s="92" t="s">
        <v>3246</v>
      </c>
      <c r="C518" s="92" t="s">
        <v>1419</v>
      </c>
      <c r="D518" s="112" t="s">
        <v>20</v>
      </c>
      <c r="E518" s="92" t="s">
        <v>3546</v>
      </c>
      <c r="F518" s="98" t="s">
        <v>3540</v>
      </c>
      <c r="G518" s="92" t="s">
        <v>3547</v>
      </c>
      <c r="H518" s="92" t="s">
        <v>3548</v>
      </c>
    </row>
    <row r="519" s="92" customFormat="1" ht="30" customHeight="1" collapsed="1" spans="1:13">
      <c r="A519" s="127" t="s">
        <v>3549</v>
      </c>
      <c r="B519" s="127"/>
      <c r="C519" s="127"/>
      <c r="D519" s="127"/>
      <c r="E519" s="127"/>
      <c r="F519" s="127"/>
      <c r="G519" s="127"/>
      <c r="H519" s="127"/>
      <c r="I519" s="127"/>
      <c r="J519" s="127"/>
      <c r="K519" s="127"/>
      <c r="L519" s="127"/>
      <c r="M519" s="127"/>
    </row>
    <row r="520" s="92" customFormat="1" ht="115.5" hidden="1" outlineLevel="1" spans="2:8">
      <c r="B520" s="92" t="s">
        <v>2929</v>
      </c>
      <c r="C520" s="92" t="s">
        <v>3550</v>
      </c>
      <c r="D520" s="101" t="s">
        <v>17</v>
      </c>
      <c r="E520" s="92" t="s">
        <v>3551</v>
      </c>
      <c r="F520" s="98" t="s">
        <v>3552</v>
      </c>
      <c r="G520" s="92" t="s">
        <v>3553</v>
      </c>
      <c r="H520" s="92" t="s">
        <v>3554</v>
      </c>
    </row>
    <row r="521" s="92" customFormat="1" ht="33" hidden="1" outlineLevel="1" spans="2:8">
      <c r="B521" s="92" t="s">
        <v>2929</v>
      </c>
      <c r="C521" s="92" t="s">
        <v>3550</v>
      </c>
      <c r="D521" s="112" t="s">
        <v>20</v>
      </c>
      <c r="E521" s="92" t="s">
        <v>3555</v>
      </c>
      <c r="F521" s="98" t="s">
        <v>3556</v>
      </c>
      <c r="G521" s="92" t="s">
        <v>3557</v>
      </c>
      <c r="H521" s="92" t="s">
        <v>3558</v>
      </c>
    </row>
    <row r="522" s="92" customFormat="1" ht="33" hidden="1" outlineLevel="1" spans="2:8">
      <c r="B522" s="92" t="s">
        <v>2929</v>
      </c>
      <c r="C522" s="92" t="s">
        <v>3550</v>
      </c>
      <c r="D522" s="101" t="s">
        <v>17</v>
      </c>
      <c r="E522" s="92" t="s">
        <v>3559</v>
      </c>
      <c r="F522" s="98" t="s">
        <v>3556</v>
      </c>
      <c r="G522" s="92" t="s">
        <v>3560</v>
      </c>
      <c r="H522" s="92" t="s">
        <v>3561</v>
      </c>
    </row>
    <row r="523" s="92" customFormat="1" ht="33" hidden="1" outlineLevel="1" spans="2:8">
      <c r="B523" s="92" t="s">
        <v>2929</v>
      </c>
      <c r="C523" s="92" t="s">
        <v>3550</v>
      </c>
      <c r="D523" s="112" t="s">
        <v>20</v>
      </c>
      <c r="E523" s="92" t="s">
        <v>3562</v>
      </c>
      <c r="F523" s="98" t="s">
        <v>3556</v>
      </c>
      <c r="G523" s="92" t="s">
        <v>3563</v>
      </c>
      <c r="H523" s="92" t="s">
        <v>3558</v>
      </c>
    </row>
    <row r="524" s="92" customFormat="1" ht="49.5" hidden="1" outlineLevel="1" spans="2:8">
      <c r="B524" s="92" t="s">
        <v>2929</v>
      </c>
      <c r="C524" s="92" t="s">
        <v>3550</v>
      </c>
      <c r="D524" s="101" t="s">
        <v>17</v>
      </c>
      <c r="E524" s="92" t="s">
        <v>3564</v>
      </c>
      <c r="F524" s="98" t="s">
        <v>3556</v>
      </c>
      <c r="G524" s="92" t="s">
        <v>3565</v>
      </c>
      <c r="H524" s="92" t="s">
        <v>3566</v>
      </c>
    </row>
    <row r="525" s="92" customFormat="1" ht="33" hidden="1" outlineLevel="1" spans="2:8">
      <c r="B525" s="92" t="s">
        <v>2929</v>
      </c>
      <c r="C525" s="92" t="s">
        <v>3550</v>
      </c>
      <c r="D525" s="101" t="s">
        <v>17</v>
      </c>
      <c r="E525" s="92" t="s">
        <v>3567</v>
      </c>
      <c r="F525" s="98" t="s">
        <v>3556</v>
      </c>
      <c r="G525" s="92" t="s">
        <v>3560</v>
      </c>
      <c r="H525" s="92" t="s">
        <v>3561</v>
      </c>
    </row>
    <row r="526" s="92" customFormat="1" ht="33" hidden="1" outlineLevel="1" spans="2:8">
      <c r="B526" s="92" t="s">
        <v>2929</v>
      </c>
      <c r="C526" s="92" t="s">
        <v>3550</v>
      </c>
      <c r="D526" s="112" t="s">
        <v>20</v>
      </c>
      <c r="E526" s="92" t="s">
        <v>3568</v>
      </c>
      <c r="F526" s="98" t="s">
        <v>3556</v>
      </c>
      <c r="G526" s="92" t="s">
        <v>3569</v>
      </c>
      <c r="H526" s="92" t="s">
        <v>3558</v>
      </c>
    </row>
    <row r="527" s="92" customFormat="1" ht="49.5" hidden="1" outlineLevel="1" spans="2:8">
      <c r="B527" s="92" t="s">
        <v>2929</v>
      </c>
      <c r="C527" s="92" t="s">
        <v>3550</v>
      </c>
      <c r="D527" s="101" t="s">
        <v>17</v>
      </c>
      <c r="E527" s="92" t="s">
        <v>3570</v>
      </c>
      <c r="F527" s="98" t="s">
        <v>3556</v>
      </c>
      <c r="G527" s="92" t="s">
        <v>3571</v>
      </c>
      <c r="H527" s="92" t="s">
        <v>3566</v>
      </c>
    </row>
    <row r="528" s="92" customFormat="1" ht="49.5" hidden="1" outlineLevel="1" spans="2:8">
      <c r="B528" s="92" t="s">
        <v>2929</v>
      </c>
      <c r="C528" s="92" t="s">
        <v>3550</v>
      </c>
      <c r="D528" s="112" t="s">
        <v>20</v>
      </c>
      <c r="E528" s="92" t="s">
        <v>3572</v>
      </c>
      <c r="F528" s="98" t="s">
        <v>3556</v>
      </c>
      <c r="G528" s="92" t="s">
        <v>3573</v>
      </c>
      <c r="H528" s="92" t="s">
        <v>3566</v>
      </c>
    </row>
    <row r="529" s="92" customFormat="1" ht="49.5" hidden="1" outlineLevel="1" spans="2:8">
      <c r="B529" s="92" t="s">
        <v>2929</v>
      </c>
      <c r="C529" s="92" t="s">
        <v>3550</v>
      </c>
      <c r="D529" s="101" t="s">
        <v>17</v>
      </c>
      <c r="E529" s="92" t="s">
        <v>3574</v>
      </c>
      <c r="F529" s="98" t="s">
        <v>3556</v>
      </c>
      <c r="G529" s="92" t="s">
        <v>3575</v>
      </c>
      <c r="H529" s="92" t="s">
        <v>3566</v>
      </c>
    </row>
    <row r="530" s="92" customFormat="1" ht="49.5" hidden="1" outlineLevel="1" spans="2:8">
      <c r="B530" s="92" t="s">
        <v>2929</v>
      </c>
      <c r="C530" s="92" t="s">
        <v>3550</v>
      </c>
      <c r="D530" s="112" t="s">
        <v>20</v>
      </c>
      <c r="E530" s="92" t="s">
        <v>3576</v>
      </c>
      <c r="F530" s="98" t="s">
        <v>3556</v>
      </c>
      <c r="G530" s="92" t="s">
        <v>3577</v>
      </c>
      <c r="H530" s="92" t="s">
        <v>3578</v>
      </c>
    </row>
    <row r="531" s="92" customFormat="1" ht="49.5" hidden="1" outlineLevel="1" spans="2:8">
      <c r="B531" s="92" t="s">
        <v>2929</v>
      </c>
      <c r="C531" s="92" t="s">
        <v>3550</v>
      </c>
      <c r="D531" s="112" t="s">
        <v>23</v>
      </c>
      <c r="E531" s="92" t="s">
        <v>3579</v>
      </c>
      <c r="F531" s="98" t="s">
        <v>3556</v>
      </c>
      <c r="G531" s="92" t="s">
        <v>3580</v>
      </c>
      <c r="H531" s="92" t="s">
        <v>3581</v>
      </c>
    </row>
    <row r="532" s="92" customFormat="1" ht="49.5" hidden="1" outlineLevel="1" spans="2:8">
      <c r="B532" s="92" t="s">
        <v>2929</v>
      </c>
      <c r="C532" s="92" t="s">
        <v>3550</v>
      </c>
      <c r="D532" s="112" t="s">
        <v>23</v>
      </c>
      <c r="E532" s="92" t="s">
        <v>3582</v>
      </c>
      <c r="F532" s="98" t="s">
        <v>3556</v>
      </c>
      <c r="G532" s="92" t="s">
        <v>3583</v>
      </c>
      <c r="H532" s="92" t="s">
        <v>3584</v>
      </c>
    </row>
    <row r="533" s="92" customFormat="1" ht="33" hidden="1" outlineLevel="1" spans="2:8">
      <c r="B533" s="92" t="s">
        <v>2929</v>
      </c>
      <c r="C533" s="92" t="s">
        <v>3550</v>
      </c>
      <c r="D533" s="112" t="s">
        <v>20</v>
      </c>
      <c r="E533" s="92" t="s">
        <v>3585</v>
      </c>
      <c r="F533" s="98" t="s">
        <v>3556</v>
      </c>
      <c r="G533" s="92" t="s">
        <v>3586</v>
      </c>
      <c r="H533" s="92" t="s">
        <v>3587</v>
      </c>
    </row>
    <row r="534" s="92" customFormat="1" ht="33" hidden="1" outlineLevel="1" spans="2:8">
      <c r="B534" s="92" t="s">
        <v>2929</v>
      </c>
      <c r="C534" s="92" t="s">
        <v>3550</v>
      </c>
      <c r="D534" s="112" t="s">
        <v>20</v>
      </c>
      <c r="E534" s="92" t="s">
        <v>3588</v>
      </c>
      <c r="F534" s="98" t="s">
        <v>3556</v>
      </c>
      <c r="G534" s="92" t="s">
        <v>3589</v>
      </c>
      <c r="H534" s="92" t="s">
        <v>3590</v>
      </c>
    </row>
    <row r="535" s="92" customFormat="1" collapsed="1" spans="1:13">
      <c r="A535" s="127" t="s">
        <v>3591</v>
      </c>
      <c r="B535" s="127"/>
      <c r="C535" s="127"/>
      <c r="D535" s="127"/>
      <c r="E535" s="127"/>
      <c r="F535" s="127"/>
      <c r="G535" s="127"/>
      <c r="H535" s="127"/>
      <c r="I535" s="127"/>
      <c r="J535" s="127"/>
      <c r="K535" s="127"/>
      <c r="L535" s="127"/>
      <c r="M535" s="127"/>
    </row>
    <row r="536" s="92" customFormat="1" hidden="1" outlineLevel="1" spans="2:8">
      <c r="B536" s="92" t="s">
        <v>2929</v>
      </c>
      <c r="C536" s="92" t="s">
        <v>3592</v>
      </c>
      <c r="D536" s="112" t="s">
        <v>17</v>
      </c>
      <c r="E536" s="92" t="s">
        <v>3593</v>
      </c>
      <c r="F536" s="98"/>
      <c r="G536" s="92" t="s">
        <v>3594</v>
      </c>
      <c r="H536" s="92" t="s">
        <v>3595</v>
      </c>
    </row>
    <row r="537" s="92" customFormat="1" ht="33" hidden="1" outlineLevel="1" spans="2:8">
      <c r="B537" s="92" t="s">
        <v>2929</v>
      </c>
      <c r="C537" s="92" t="s">
        <v>3592</v>
      </c>
      <c r="D537" s="112" t="s">
        <v>23</v>
      </c>
      <c r="E537" s="92" t="s">
        <v>3596</v>
      </c>
      <c r="F537" s="98"/>
      <c r="G537" s="92" t="s">
        <v>3597</v>
      </c>
      <c r="H537" s="92" t="s">
        <v>3598</v>
      </c>
    </row>
    <row r="538" s="92" customFormat="1" ht="82.5" hidden="1" outlineLevel="1" spans="2:8">
      <c r="B538" s="92" t="s">
        <v>2929</v>
      </c>
      <c r="C538" s="92" t="s">
        <v>3592</v>
      </c>
      <c r="D538" s="112" t="s">
        <v>17</v>
      </c>
      <c r="E538" s="92" t="s">
        <v>3599</v>
      </c>
      <c r="F538" s="98"/>
      <c r="G538" s="92" t="s">
        <v>3600</v>
      </c>
      <c r="H538" s="92" t="s">
        <v>3601</v>
      </c>
    </row>
    <row r="539" s="92" customFormat="1" collapsed="1" spans="1:13">
      <c r="A539" s="124" t="s">
        <v>3602</v>
      </c>
      <c r="B539" s="124"/>
      <c r="C539" s="124"/>
      <c r="D539" s="124"/>
      <c r="E539" s="124"/>
      <c r="F539" s="124"/>
      <c r="G539" s="124"/>
      <c r="H539" s="124"/>
      <c r="I539" s="124"/>
      <c r="J539" s="124"/>
      <c r="K539" s="124"/>
      <c r="L539" s="124"/>
      <c r="M539" s="124"/>
    </row>
    <row r="540" s="92" customFormat="1" hidden="1" outlineLevel="1" spans="2:8">
      <c r="B540" s="92" t="s">
        <v>2929</v>
      </c>
      <c r="C540" s="101" t="s">
        <v>3603</v>
      </c>
      <c r="D540" s="112" t="s">
        <v>17</v>
      </c>
      <c r="E540" s="92" t="s">
        <v>3604</v>
      </c>
      <c r="F540" s="98" t="s">
        <v>3605</v>
      </c>
      <c r="G540" s="92" t="s">
        <v>3606</v>
      </c>
      <c r="H540" s="92" t="s">
        <v>3607</v>
      </c>
    </row>
    <row r="541" s="92" customFormat="1" ht="33" hidden="1" outlineLevel="1" spans="2:8">
      <c r="B541" s="92" t="s">
        <v>2929</v>
      </c>
      <c r="C541" s="101"/>
      <c r="D541" s="112" t="s">
        <v>17</v>
      </c>
      <c r="E541" s="92" t="s">
        <v>3608</v>
      </c>
      <c r="F541" s="98" t="s">
        <v>3605</v>
      </c>
      <c r="G541" s="92" t="s">
        <v>3609</v>
      </c>
      <c r="H541" s="92" t="s">
        <v>3610</v>
      </c>
    </row>
    <row r="542" s="92" customFormat="1" hidden="1" outlineLevel="1" spans="2:8">
      <c r="B542" s="92" t="s">
        <v>2929</v>
      </c>
      <c r="C542" s="101"/>
      <c r="D542" s="112" t="s">
        <v>23</v>
      </c>
      <c r="E542" s="92" t="s">
        <v>3611</v>
      </c>
      <c r="F542" s="98" t="s">
        <v>3605</v>
      </c>
      <c r="G542" s="92" t="s">
        <v>3612</v>
      </c>
      <c r="H542" s="92" t="s">
        <v>3613</v>
      </c>
    </row>
    <row r="543" s="92" customFormat="1" hidden="1" outlineLevel="1" spans="2:8">
      <c r="B543" s="92" t="s">
        <v>2929</v>
      </c>
      <c r="C543" s="101"/>
      <c r="D543" s="112" t="s">
        <v>23</v>
      </c>
      <c r="E543" s="92" t="s">
        <v>3611</v>
      </c>
      <c r="F543" s="98" t="s">
        <v>3605</v>
      </c>
      <c r="G543" s="92" t="s">
        <v>3614</v>
      </c>
      <c r="H543" s="92" t="s">
        <v>3613</v>
      </c>
    </row>
    <row r="544" s="92" customFormat="1" ht="49.5" hidden="1" outlineLevel="1" spans="2:8">
      <c r="B544" s="92" t="s">
        <v>2929</v>
      </c>
      <c r="C544" s="101"/>
      <c r="D544" s="112" t="s">
        <v>20</v>
      </c>
      <c r="E544" s="92" t="s">
        <v>3615</v>
      </c>
      <c r="F544" s="98"/>
      <c r="G544" s="92" t="s">
        <v>3616</v>
      </c>
      <c r="H544" s="92" t="s">
        <v>3617</v>
      </c>
    </row>
    <row r="545" s="92" customFormat="1" ht="49.5" hidden="1" outlineLevel="1" spans="2:8">
      <c r="B545" s="92" t="s">
        <v>2929</v>
      </c>
      <c r="C545" s="101"/>
      <c r="D545" s="112" t="s">
        <v>23</v>
      </c>
      <c r="E545" s="92" t="s">
        <v>3618</v>
      </c>
      <c r="F545" s="98"/>
      <c r="G545" s="92" t="s">
        <v>3616</v>
      </c>
      <c r="H545" s="92" t="s">
        <v>3619</v>
      </c>
    </row>
    <row r="546" s="92" customFormat="1" ht="49.5" hidden="1" outlineLevel="1" spans="2:8">
      <c r="B546" s="92" t="s">
        <v>2929</v>
      </c>
      <c r="C546" s="101"/>
      <c r="D546" s="112" t="s">
        <v>17</v>
      </c>
      <c r="E546" s="92" t="s">
        <v>3620</v>
      </c>
      <c r="F546" s="98"/>
      <c r="G546" s="92" t="s">
        <v>3621</v>
      </c>
      <c r="H546" s="92" t="s">
        <v>3622</v>
      </c>
    </row>
    <row r="547" s="92" customFormat="1" collapsed="1" spans="1:13">
      <c r="A547" s="124" t="s">
        <v>3623</v>
      </c>
      <c r="B547" s="124"/>
      <c r="C547" s="124"/>
      <c r="D547" s="124"/>
      <c r="E547" s="124"/>
      <c r="F547" s="124"/>
      <c r="G547" s="124"/>
      <c r="H547" s="124"/>
      <c r="I547" s="124"/>
      <c r="J547" s="124"/>
      <c r="K547" s="124"/>
      <c r="L547" s="124"/>
      <c r="M547" s="124"/>
    </row>
    <row r="548" s="92" customFormat="1" ht="115.5" hidden="1" outlineLevel="1" spans="2:8">
      <c r="B548" s="92" t="s">
        <v>2929</v>
      </c>
      <c r="C548" s="92" t="s">
        <v>3624</v>
      </c>
      <c r="D548" s="112" t="s">
        <v>17</v>
      </c>
      <c r="E548" s="92" t="s">
        <v>3625</v>
      </c>
      <c r="F548" s="98" t="s">
        <v>3626</v>
      </c>
      <c r="G548" s="92" t="s">
        <v>3627</v>
      </c>
      <c r="H548" s="92" t="s">
        <v>3628</v>
      </c>
    </row>
    <row r="549" s="92" customFormat="1" ht="33" hidden="1" outlineLevel="1" spans="2:8">
      <c r="B549" s="92" t="s">
        <v>2929</v>
      </c>
      <c r="C549" s="92" t="s">
        <v>3624</v>
      </c>
      <c r="D549" s="112" t="s">
        <v>23</v>
      </c>
      <c r="E549" s="92" t="s">
        <v>3629</v>
      </c>
      <c r="F549" s="98" t="s">
        <v>3626</v>
      </c>
      <c r="G549" s="92" t="s">
        <v>3630</v>
      </c>
      <c r="H549" s="92" t="s">
        <v>3631</v>
      </c>
    </row>
    <row r="550" s="92" customFormat="1" ht="33" hidden="1" outlineLevel="1" spans="2:8">
      <c r="B550" s="92" t="s">
        <v>2929</v>
      </c>
      <c r="C550" s="92" t="s">
        <v>3624</v>
      </c>
      <c r="D550" s="112" t="s">
        <v>17</v>
      </c>
      <c r="E550" s="92" t="s">
        <v>3632</v>
      </c>
      <c r="F550" s="98" t="s">
        <v>3626</v>
      </c>
      <c r="G550" s="92" t="s">
        <v>3633</v>
      </c>
      <c r="H550" s="92" t="s">
        <v>3634</v>
      </c>
    </row>
    <row r="551" s="92" customFormat="1" hidden="1" outlineLevel="1" spans="2:8">
      <c r="B551" s="92" t="s">
        <v>2929</v>
      </c>
      <c r="C551" s="92" t="s">
        <v>3624</v>
      </c>
      <c r="D551" s="112" t="s">
        <v>23</v>
      </c>
      <c r="E551" s="92" t="s">
        <v>3635</v>
      </c>
      <c r="F551" s="98" t="s">
        <v>3626</v>
      </c>
      <c r="G551" s="92" t="s">
        <v>3636</v>
      </c>
      <c r="H551" s="92" t="s">
        <v>3637</v>
      </c>
    </row>
    <row r="552" s="92" customFormat="1" hidden="1" outlineLevel="1" spans="2:8">
      <c r="B552" s="92" t="s">
        <v>2929</v>
      </c>
      <c r="C552" s="92" t="s">
        <v>3624</v>
      </c>
      <c r="D552" s="112" t="s">
        <v>23</v>
      </c>
      <c r="E552" s="92" t="s">
        <v>3638</v>
      </c>
      <c r="F552" s="98" t="s">
        <v>3626</v>
      </c>
      <c r="G552" s="92" t="s">
        <v>3639</v>
      </c>
      <c r="H552" s="92" t="s">
        <v>3637</v>
      </c>
    </row>
    <row r="553" s="92" customFormat="1" collapsed="1" spans="1:13">
      <c r="A553" s="124" t="s">
        <v>3640</v>
      </c>
      <c r="B553" s="124"/>
      <c r="C553" s="124"/>
      <c r="D553" s="124"/>
      <c r="E553" s="124"/>
      <c r="F553" s="124"/>
      <c r="G553" s="124"/>
      <c r="H553" s="124"/>
      <c r="I553" s="124"/>
      <c r="J553" s="124"/>
      <c r="K553" s="124"/>
      <c r="L553" s="124"/>
      <c r="M553" s="124"/>
    </row>
    <row r="554" s="92" customFormat="1" ht="33" hidden="1" outlineLevel="1" spans="2:9">
      <c r="B554" s="92" t="s">
        <v>2929</v>
      </c>
      <c r="C554" s="143" t="s">
        <v>3641</v>
      </c>
      <c r="D554" s="144" t="s">
        <v>17</v>
      </c>
      <c r="E554" s="97" t="s">
        <v>3642</v>
      </c>
      <c r="F554" s="145" t="s">
        <v>3643</v>
      </c>
      <c r="G554" s="97" t="s">
        <v>3644</v>
      </c>
      <c r="H554" s="97" t="s">
        <v>3645</v>
      </c>
      <c r="I554" s="97"/>
    </row>
    <row r="555" s="92" customFormat="1" ht="33" hidden="1" outlineLevel="1" spans="2:9">
      <c r="B555" s="92" t="s">
        <v>2929</v>
      </c>
      <c r="C555" s="143" t="s">
        <v>3641</v>
      </c>
      <c r="D555" s="144" t="s">
        <v>20</v>
      </c>
      <c r="E555" s="97" t="s">
        <v>3646</v>
      </c>
      <c r="F555" s="145" t="s">
        <v>3647</v>
      </c>
      <c r="G555" s="97" t="s">
        <v>3648</v>
      </c>
      <c r="H555" s="97" t="s">
        <v>3645</v>
      </c>
      <c r="I555" s="97"/>
    </row>
    <row r="556" s="92" customFormat="1" ht="49.5" hidden="1" outlineLevel="1" spans="2:9">
      <c r="B556" s="92" t="s">
        <v>2929</v>
      </c>
      <c r="C556" s="143" t="s">
        <v>3641</v>
      </c>
      <c r="D556" s="144" t="s">
        <v>23</v>
      </c>
      <c r="E556" s="97" t="s">
        <v>3649</v>
      </c>
      <c r="F556" s="145"/>
      <c r="G556" s="97" t="s">
        <v>3650</v>
      </c>
      <c r="H556" s="97" t="s">
        <v>3651</v>
      </c>
      <c r="I556" s="97"/>
    </row>
    <row r="557" s="100" customFormat="1" collapsed="1" spans="1:13">
      <c r="A557" s="123" t="s">
        <v>3652</v>
      </c>
      <c r="B557" s="123"/>
      <c r="C557" s="123"/>
      <c r="D557" s="123"/>
      <c r="E557" s="123"/>
      <c r="F557" s="123"/>
      <c r="G557" s="123"/>
      <c r="H557" s="123"/>
      <c r="I557" s="123"/>
      <c r="J557" s="123"/>
      <c r="K557" s="123"/>
      <c r="L557" s="123"/>
      <c r="M557" s="123"/>
    </row>
    <row r="558" s="92" customFormat="1" ht="49.5" hidden="1" outlineLevel="1" spans="2:8">
      <c r="B558" s="92" t="s">
        <v>3653</v>
      </c>
      <c r="C558" s="92" t="s">
        <v>3654</v>
      </c>
      <c r="D558" s="112" t="s">
        <v>17</v>
      </c>
      <c r="E558" s="92" t="s">
        <v>3655</v>
      </c>
      <c r="F558" s="98"/>
      <c r="G558" s="92" t="s">
        <v>3656</v>
      </c>
      <c r="H558" s="92" t="s">
        <v>3657</v>
      </c>
    </row>
    <row r="559" s="92" customFormat="1" ht="99" hidden="1" outlineLevel="1" spans="2:8">
      <c r="B559" s="92" t="s">
        <v>3653</v>
      </c>
      <c r="C559" s="92" t="s">
        <v>3654</v>
      </c>
      <c r="D559" s="112" t="s">
        <v>20</v>
      </c>
      <c r="E559" s="92" t="s">
        <v>3658</v>
      </c>
      <c r="F559" s="98" t="s">
        <v>3659</v>
      </c>
      <c r="G559" s="92" t="s">
        <v>3660</v>
      </c>
      <c r="H559" s="92" t="s">
        <v>3661</v>
      </c>
    </row>
    <row r="560" s="92" customFormat="1" ht="99" hidden="1" outlineLevel="1" spans="2:8">
      <c r="B560" s="92" t="s">
        <v>3653</v>
      </c>
      <c r="C560" s="92" t="s">
        <v>3654</v>
      </c>
      <c r="D560" s="112" t="s">
        <v>20</v>
      </c>
      <c r="E560" s="92" t="s">
        <v>3662</v>
      </c>
      <c r="F560" s="98" t="s">
        <v>3659</v>
      </c>
      <c r="G560" s="92" t="s">
        <v>3663</v>
      </c>
      <c r="H560" s="92" t="s">
        <v>3664</v>
      </c>
    </row>
    <row r="561" s="92" customFormat="1" ht="115.5" hidden="1" outlineLevel="1" spans="2:8">
      <c r="B561" s="92" t="s">
        <v>3653</v>
      </c>
      <c r="C561" s="92" t="s">
        <v>3654</v>
      </c>
      <c r="D561" s="112" t="s">
        <v>20</v>
      </c>
      <c r="E561" s="92" t="s">
        <v>3665</v>
      </c>
      <c r="F561" s="98" t="s">
        <v>3659</v>
      </c>
      <c r="G561" s="92" t="s">
        <v>3666</v>
      </c>
      <c r="H561" s="92" t="s">
        <v>3667</v>
      </c>
    </row>
    <row r="562" s="92" customFormat="1" ht="115.5" hidden="1" outlineLevel="1" spans="2:8">
      <c r="B562" s="92" t="s">
        <v>3653</v>
      </c>
      <c r="C562" s="92" t="s">
        <v>3654</v>
      </c>
      <c r="D562" s="112" t="s">
        <v>20</v>
      </c>
      <c r="E562" s="92" t="s">
        <v>3668</v>
      </c>
      <c r="F562" s="98" t="s">
        <v>3659</v>
      </c>
      <c r="G562" s="92" t="s">
        <v>3669</v>
      </c>
      <c r="H562" s="92" t="s">
        <v>3670</v>
      </c>
    </row>
    <row r="563" s="92" customFormat="1" ht="115.5" hidden="1" outlineLevel="1" spans="2:8">
      <c r="B563" s="92" t="s">
        <v>3653</v>
      </c>
      <c r="C563" s="92" t="s">
        <v>3654</v>
      </c>
      <c r="D563" s="112" t="s">
        <v>20</v>
      </c>
      <c r="E563" s="92" t="s">
        <v>3671</v>
      </c>
      <c r="F563" s="98" t="s">
        <v>3659</v>
      </c>
      <c r="G563" s="92" t="s">
        <v>3672</v>
      </c>
      <c r="H563" s="92" t="s">
        <v>3673</v>
      </c>
    </row>
    <row r="564" s="92" customFormat="1" ht="115.5" hidden="1" outlineLevel="1" spans="2:8">
      <c r="B564" s="92" t="s">
        <v>3653</v>
      </c>
      <c r="C564" s="92" t="s">
        <v>3654</v>
      </c>
      <c r="D564" s="112" t="s">
        <v>20</v>
      </c>
      <c r="E564" s="92" t="s">
        <v>3674</v>
      </c>
      <c r="F564" s="98" t="s">
        <v>3659</v>
      </c>
      <c r="G564" s="92" t="s">
        <v>3675</v>
      </c>
      <c r="H564" s="92" t="s">
        <v>3673</v>
      </c>
    </row>
    <row r="565" s="92" customFormat="1" ht="82.5" hidden="1" outlineLevel="1" spans="2:8">
      <c r="B565" s="92" t="s">
        <v>3653</v>
      </c>
      <c r="C565" s="92" t="s">
        <v>3654</v>
      </c>
      <c r="D565" s="112" t="s">
        <v>17</v>
      </c>
      <c r="E565" s="92" t="s">
        <v>3676</v>
      </c>
      <c r="F565" s="98"/>
      <c r="G565" s="92" t="s">
        <v>3677</v>
      </c>
      <c r="H565" s="92" t="s">
        <v>3678</v>
      </c>
    </row>
    <row r="566" s="92" customFormat="1" ht="99" hidden="1" outlineLevel="1" spans="2:8">
      <c r="B566" s="92" t="s">
        <v>3653</v>
      </c>
      <c r="C566" s="92" t="s">
        <v>3654</v>
      </c>
      <c r="D566" s="112" t="s">
        <v>17</v>
      </c>
      <c r="E566" s="92" t="s">
        <v>3679</v>
      </c>
      <c r="F566" s="98" t="s">
        <v>3659</v>
      </c>
      <c r="G566" s="92" t="s">
        <v>3680</v>
      </c>
      <c r="H566" s="92" t="s">
        <v>3681</v>
      </c>
    </row>
    <row r="567" s="92" customFormat="1" ht="115.5" hidden="1" outlineLevel="1" spans="2:8">
      <c r="B567" s="92" t="s">
        <v>3653</v>
      </c>
      <c r="C567" s="92" t="s">
        <v>3654</v>
      </c>
      <c r="D567" s="112" t="s">
        <v>20</v>
      </c>
      <c r="E567" s="92" t="s">
        <v>3682</v>
      </c>
      <c r="F567" s="98"/>
      <c r="G567" s="92" t="s">
        <v>3683</v>
      </c>
      <c r="H567" s="92" t="s">
        <v>3684</v>
      </c>
    </row>
    <row r="568" s="92" customFormat="1" ht="115.5" hidden="1" outlineLevel="1" spans="2:8">
      <c r="B568" s="92" t="s">
        <v>3653</v>
      </c>
      <c r="C568" s="92" t="s">
        <v>3654</v>
      </c>
      <c r="D568" s="112" t="s">
        <v>20</v>
      </c>
      <c r="E568" s="92" t="s">
        <v>3685</v>
      </c>
      <c r="F568" s="98"/>
      <c r="G568" s="92" t="s">
        <v>3686</v>
      </c>
      <c r="H568" s="92" t="s">
        <v>3684</v>
      </c>
    </row>
    <row r="569" s="92" customFormat="1" ht="115.5" hidden="1" outlineLevel="1" spans="2:8">
      <c r="B569" s="92" t="s">
        <v>3653</v>
      </c>
      <c r="C569" s="92" t="s">
        <v>3654</v>
      </c>
      <c r="D569" s="112" t="s">
        <v>17</v>
      </c>
      <c r="E569" s="92" t="s">
        <v>3687</v>
      </c>
      <c r="F569" s="98"/>
      <c r="G569" s="92" t="s">
        <v>3688</v>
      </c>
      <c r="H569" s="92" t="s">
        <v>3684</v>
      </c>
    </row>
    <row r="570" s="92" customFormat="1" ht="115.5" hidden="1" outlineLevel="1" spans="2:8">
      <c r="B570" s="92" t="s">
        <v>3653</v>
      </c>
      <c r="C570" s="92" t="s">
        <v>3654</v>
      </c>
      <c r="D570" s="112" t="s">
        <v>17</v>
      </c>
      <c r="E570" s="92" t="s">
        <v>3689</v>
      </c>
      <c r="F570" s="98" t="s">
        <v>276</v>
      </c>
      <c r="G570" s="92" t="s">
        <v>3690</v>
      </c>
      <c r="H570" s="92" t="s">
        <v>3691</v>
      </c>
    </row>
    <row r="571" s="92" customFormat="1" ht="33" hidden="1" outlineLevel="1" spans="2:8">
      <c r="B571" s="92" t="s">
        <v>3653</v>
      </c>
      <c r="C571" s="92" t="s">
        <v>3654</v>
      </c>
      <c r="D571" s="112" t="s">
        <v>17</v>
      </c>
      <c r="E571" s="92" t="s">
        <v>3692</v>
      </c>
      <c r="F571" s="98"/>
      <c r="G571" s="92" t="s">
        <v>3693</v>
      </c>
      <c r="H571" s="92" t="s">
        <v>3694</v>
      </c>
    </row>
    <row r="572" s="92" customFormat="1" ht="132" hidden="1" outlineLevel="1" spans="2:8">
      <c r="B572" s="92" t="s">
        <v>3653</v>
      </c>
      <c r="C572" s="92" t="s">
        <v>3654</v>
      </c>
      <c r="D572" s="112" t="s">
        <v>17</v>
      </c>
      <c r="E572" s="92" t="s">
        <v>3695</v>
      </c>
      <c r="F572" s="98" t="s">
        <v>3659</v>
      </c>
      <c r="G572" s="92" t="s">
        <v>3696</v>
      </c>
      <c r="H572" s="92" t="s">
        <v>3697</v>
      </c>
    </row>
    <row r="573" s="92" customFormat="1" ht="148.5" hidden="1" outlineLevel="1" spans="2:8">
      <c r="B573" s="92" t="s">
        <v>3653</v>
      </c>
      <c r="C573" s="92" t="s">
        <v>3654</v>
      </c>
      <c r="D573" s="112" t="s">
        <v>20</v>
      </c>
      <c r="E573" s="92" t="s">
        <v>3698</v>
      </c>
      <c r="F573" s="98" t="s">
        <v>3659</v>
      </c>
      <c r="G573" s="92" t="s">
        <v>3699</v>
      </c>
      <c r="H573" s="92" t="s">
        <v>3700</v>
      </c>
    </row>
    <row r="574" s="92" customFormat="1" ht="148.5" hidden="1" outlineLevel="1" spans="2:8">
      <c r="B574" s="92" t="s">
        <v>3653</v>
      </c>
      <c r="C574" s="92" t="s">
        <v>3654</v>
      </c>
      <c r="D574" s="112" t="s">
        <v>20</v>
      </c>
      <c r="E574" s="92" t="s">
        <v>3701</v>
      </c>
      <c r="F574" s="98" t="s">
        <v>3659</v>
      </c>
      <c r="G574" s="92" t="s">
        <v>3702</v>
      </c>
      <c r="H574" s="92" t="s">
        <v>3703</v>
      </c>
    </row>
    <row r="575" s="92" customFormat="1" ht="148.5" hidden="1" outlineLevel="1" spans="2:8">
      <c r="B575" s="92" t="s">
        <v>3653</v>
      </c>
      <c r="C575" s="92" t="s">
        <v>3654</v>
      </c>
      <c r="D575" s="112" t="s">
        <v>20</v>
      </c>
      <c r="E575" s="92" t="s">
        <v>3704</v>
      </c>
      <c r="F575" s="98"/>
      <c r="G575" s="92" t="s">
        <v>3705</v>
      </c>
      <c r="H575" s="92" t="s">
        <v>3706</v>
      </c>
    </row>
    <row r="576" s="92" customFormat="1" ht="148.5" hidden="1" outlineLevel="1" spans="2:8">
      <c r="B576" s="92" t="s">
        <v>3653</v>
      </c>
      <c r="C576" s="92" t="s">
        <v>3654</v>
      </c>
      <c r="D576" s="112" t="s">
        <v>20</v>
      </c>
      <c r="E576" s="92" t="s">
        <v>3707</v>
      </c>
      <c r="F576" s="98"/>
      <c r="G576" s="92" t="s">
        <v>3708</v>
      </c>
      <c r="H576" s="92" t="s">
        <v>3709</v>
      </c>
    </row>
    <row r="577" s="92" customFormat="1" ht="33" hidden="1" outlineLevel="1" spans="2:8">
      <c r="B577" s="92" t="s">
        <v>3653</v>
      </c>
      <c r="C577" s="92" t="s">
        <v>3654</v>
      </c>
      <c r="D577" s="112" t="s">
        <v>20</v>
      </c>
      <c r="E577" s="92" t="s">
        <v>3710</v>
      </c>
      <c r="F577" s="98"/>
      <c r="G577" s="92" t="s">
        <v>3711</v>
      </c>
      <c r="H577" s="92" t="s">
        <v>3694</v>
      </c>
    </row>
    <row r="578" s="100" customFormat="1" collapsed="1" spans="1:13">
      <c r="A578" s="123" t="s">
        <v>3712</v>
      </c>
      <c r="B578" s="123"/>
      <c r="C578" s="123"/>
      <c r="D578" s="123"/>
      <c r="E578" s="123"/>
      <c r="F578" s="123"/>
      <c r="G578" s="123"/>
      <c r="H578" s="123"/>
      <c r="I578" s="123"/>
      <c r="J578" s="123"/>
      <c r="K578" s="123"/>
      <c r="L578" s="123"/>
      <c r="M578" s="123"/>
    </row>
    <row r="579" s="92" customFormat="1" ht="49.5" hidden="1" outlineLevel="1" spans="2:8">
      <c r="B579" s="92" t="s">
        <v>3653</v>
      </c>
      <c r="C579" s="92" t="s">
        <v>1362</v>
      </c>
      <c r="D579" s="112" t="s">
        <v>17</v>
      </c>
      <c r="E579" s="92" t="s">
        <v>3713</v>
      </c>
      <c r="F579" s="98"/>
      <c r="G579" s="92" t="s">
        <v>3714</v>
      </c>
      <c r="H579" s="92" t="s">
        <v>3715</v>
      </c>
    </row>
    <row r="580" s="92" customFormat="1" ht="49.5" hidden="1" outlineLevel="1" spans="2:8">
      <c r="B580" s="92" t="s">
        <v>3653</v>
      </c>
      <c r="C580" s="92" t="s">
        <v>1362</v>
      </c>
      <c r="D580" s="112" t="s">
        <v>17</v>
      </c>
      <c r="E580" s="92" t="s">
        <v>3716</v>
      </c>
      <c r="F580" s="98" t="s">
        <v>3717</v>
      </c>
      <c r="G580" s="92" t="s">
        <v>3718</v>
      </c>
      <c r="H580" s="92" t="s">
        <v>3719</v>
      </c>
    </row>
    <row r="581" s="92" customFormat="1" ht="49.5" hidden="1" outlineLevel="1" spans="2:8">
      <c r="B581" s="92" t="s">
        <v>3653</v>
      </c>
      <c r="C581" s="92" t="s">
        <v>1362</v>
      </c>
      <c r="D581" s="112" t="s">
        <v>20</v>
      </c>
      <c r="E581" s="92" t="s">
        <v>3720</v>
      </c>
      <c r="F581" s="98" t="s">
        <v>3717</v>
      </c>
      <c r="G581" s="92" t="s">
        <v>3721</v>
      </c>
      <c r="H581" s="92" t="s">
        <v>3722</v>
      </c>
    </row>
    <row r="582" s="92" customFormat="1" ht="49.5" hidden="1" outlineLevel="1" spans="2:8">
      <c r="B582" s="92" t="s">
        <v>3653</v>
      </c>
      <c r="C582" s="92" t="s">
        <v>1362</v>
      </c>
      <c r="D582" s="112" t="s">
        <v>20</v>
      </c>
      <c r="E582" s="92" t="s">
        <v>3723</v>
      </c>
      <c r="F582" s="98" t="s">
        <v>3717</v>
      </c>
      <c r="G582" s="92" t="s">
        <v>3724</v>
      </c>
      <c r="H582" s="92" t="s">
        <v>3725</v>
      </c>
    </row>
    <row r="583" s="92" customFormat="1" ht="49.5" hidden="1" outlineLevel="1" spans="2:8">
      <c r="B583" s="92" t="s">
        <v>3653</v>
      </c>
      <c r="C583" s="92" t="s">
        <v>1362</v>
      </c>
      <c r="D583" s="112" t="s">
        <v>20</v>
      </c>
      <c r="E583" s="92" t="s">
        <v>3726</v>
      </c>
      <c r="F583" s="98" t="s">
        <v>3717</v>
      </c>
      <c r="G583" s="92" t="s">
        <v>3727</v>
      </c>
      <c r="H583" s="92" t="s">
        <v>3728</v>
      </c>
    </row>
    <row r="584" s="92" customFormat="1" ht="49.5" hidden="1" outlineLevel="1" spans="2:8">
      <c r="B584" s="92" t="s">
        <v>3653</v>
      </c>
      <c r="C584" s="92" t="s">
        <v>1362</v>
      </c>
      <c r="D584" s="112" t="s">
        <v>23</v>
      </c>
      <c r="E584" s="92" t="s">
        <v>3729</v>
      </c>
      <c r="F584" s="98" t="s">
        <v>3717</v>
      </c>
      <c r="G584" s="92" t="s">
        <v>3730</v>
      </c>
      <c r="H584" s="92" t="s">
        <v>3731</v>
      </c>
    </row>
    <row r="585" s="92" customFormat="1" ht="49.5" hidden="1" outlineLevel="1" spans="2:8">
      <c r="B585" s="92" t="s">
        <v>3653</v>
      </c>
      <c r="C585" s="92" t="s">
        <v>1362</v>
      </c>
      <c r="D585" s="112" t="s">
        <v>23</v>
      </c>
      <c r="E585" s="92" t="s">
        <v>3732</v>
      </c>
      <c r="F585" s="98" t="s">
        <v>3717</v>
      </c>
      <c r="G585" s="92" t="s">
        <v>3733</v>
      </c>
      <c r="H585" s="92" t="s">
        <v>3734</v>
      </c>
    </row>
    <row r="586" s="92" customFormat="1" ht="49.5" hidden="1" outlineLevel="1" spans="2:8">
      <c r="B586" s="92" t="s">
        <v>3653</v>
      </c>
      <c r="C586" s="92" t="s">
        <v>1362</v>
      </c>
      <c r="D586" s="112" t="s">
        <v>23</v>
      </c>
      <c r="E586" s="92" t="s">
        <v>3735</v>
      </c>
      <c r="F586" s="98" t="s">
        <v>3717</v>
      </c>
      <c r="G586" s="92" t="s">
        <v>3736</v>
      </c>
      <c r="H586" s="92" t="s">
        <v>3737</v>
      </c>
    </row>
    <row r="587" s="92" customFormat="1" ht="132" hidden="1" outlineLevel="1" spans="2:8">
      <c r="B587" s="92" t="s">
        <v>3653</v>
      </c>
      <c r="C587" s="92" t="s">
        <v>1362</v>
      </c>
      <c r="D587" s="112" t="s">
        <v>20</v>
      </c>
      <c r="E587" s="92" t="s">
        <v>3738</v>
      </c>
      <c r="F587" s="98" t="s">
        <v>3717</v>
      </c>
      <c r="G587" s="93" t="s">
        <v>3739</v>
      </c>
      <c r="H587" s="93" t="s">
        <v>3740</v>
      </c>
    </row>
    <row r="588" s="92" customFormat="1" ht="148.5" hidden="1" outlineLevel="1" spans="2:8">
      <c r="B588" s="92" t="s">
        <v>3653</v>
      </c>
      <c r="C588" s="92" t="s">
        <v>1362</v>
      </c>
      <c r="D588" s="112" t="s">
        <v>20</v>
      </c>
      <c r="E588" s="92" t="s">
        <v>3741</v>
      </c>
      <c r="F588" s="98" t="s">
        <v>3717</v>
      </c>
      <c r="G588" s="93" t="s">
        <v>3742</v>
      </c>
      <c r="H588" s="93" t="s">
        <v>3743</v>
      </c>
    </row>
    <row r="589" s="92" customFormat="1" ht="82.5" hidden="1" outlineLevel="1" spans="2:8">
      <c r="B589" s="92" t="s">
        <v>3653</v>
      </c>
      <c r="C589" s="92" t="s">
        <v>1362</v>
      </c>
      <c r="D589" s="112" t="s">
        <v>17</v>
      </c>
      <c r="E589" s="92" t="s">
        <v>3744</v>
      </c>
      <c r="F589" s="98" t="s">
        <v>3717</v>
      </c>
      <c r="G589" s="93" t="s">
        <v>3745</v>
      </c>
      <c r="H589" s="93" t="s">
        <v>3746</v>
      </c>
    </row>
    <row r="590" s="92" customFormat="1" ht="115.5" hidden="1" outlineLevel="1" spans="2:8">
      <c r="B590" s="92" t="s">
        <v>3653</v>
      </c>
      <c r="C590" s="92" t="s">
        <v>1362</v>
      </c>
      <c r="D590" s="112" t="s">
        <v>17</v>
      </c>
      <c r="E590" s="92" t="s">
        <v>3747</v>
      </c>
      <c r="F590" s="98" t="s">
        <v>3717</v>
      </c>
      <c r="G590" s="93" t="s">
        <v>3748</v>
      </c>
      <c r="H590" s="93" t="s">
        <v>3749</v>
      </c>
    </row>
    <row r="591" s="92" customFormat="1" ht="99" hidden="1" outlineLevel="1" spans="2:8">
      <c r="B591" s="92" t="s">
        <v>3653</v>
      </c>
      <c r="C591" s="92" t="s">
        <v>1362</v>
      </c>
      <c r="D591" s="112" t="s">
        <v>17</v>
      </c>
      <c r="E591" s="92" t="s">
        <v>3750</v>
      </c>
      <c r="F591" s="98" t="s">
        <v>3717</v>
      </c>
      <c r="G591" s="92" t="s">
        <v>3751</v>
      </c>
      <c r="H591" s="92" t="s">
        <v>3752</v>
      </c>
    </row>
    <row r="592" s="92" customFormat="1" ht="66" hidden="1" outlineLevel="1" spans="2:8">
      <c r="B592" s="92" t="s">
        <v>3653</v>
      </c>
      <c r="C592" s="92" t="s">
        <v>1362</v>
      </c>
      <c r="D592" s="112" t="s">
        <v>20</v>
      </c>
      <c r="E592" s="92" t="s">
        <v>3753</v>
      </c>
      <c r="F592" s="98" t="s">
        <v>3717</v>
      </c>
      <c r="G592" s="92" t="s">
        <v>3754</v>
      </c>
      <c r="H592" s="92" t="s">
        <v>3755</v>
      </c>
    </row>
    <row r="593" s="92" customFormat="1" ht="82.5" hidden="1" outlineLevel="1" spans="2:8">
      <c r="B593" s="92" t="s">
        <v>3653</v>
      </c>
      <c r="C593" s="92" t="s">
        <v>1362</v>
      </c>
      <c r="D593" s="112" t="s">
        <v>20</v>
      </c>
      <c r="E593" s="92" t="s">
        <v>3756</v>
      </c>
      <c r="F593" s="98" t="s">
        <v>3717</v>
      </c>
      <c r="G593" s="92" t="s">
        <v>3757</v>
      </c>
      <c r="H593" s="92" t="s">
        <v>3758</v>
      </c>
    </row>
    <row r="594" s="92" customFormat="1" ht="99" hidden="1" outlineLevel="1" spans="2:8">
      <c r="B594" s="92" t="s">
        <v>3653</v>
      </c>
      <c r="C594" s="92" t="s">
        <v>1362</v>
      </c>
      <c r="D594" s="112" t="s">
        <v>20</v>
      </c>
      <c r="E594" s="92" t="s">
        <v>3759</v>
      </c>
      <c r="F594" s="98" t="s">
        <v>3717</v>
      </c>
      <c r="G594" s="92" t="s">
        <v>3760</v>
      </c>
      <c r="H594" s="92" t="s">
        <v>3761</v>
      </c>
    </row>
    <row r="595" s="92" customFormat="1" ht="99" hidden="1" outlineLevel="1" spans="2:8">
      <c r="B595" s="92" t="s">
        <v>3653</v>
      </c>
      <c r="C595" s="92" t="s">
        <v>1362</v>
      </c>
      <c r="D595" s="112" t="s">
        <v>23</v>
      </c>
      <c r="E595" s="92" t="s">
        <v>3762</v>
      </c>
      <c r="F595" s="98" t="s">
        <v>3717</v>
      </c>
      <c r="G595" s="92" t="s">
        <v>3763</v>
      </c>
      <c r="H595" s="92" t="s">
        <v>3764</v>
      </c>
    </row>
    <row r="596" s="92" customFormat="1" ht="82.5" hidden="1" outlineLevel="1" spans="2:8">
      <c r="B596" s="92" t="s">
        <v>3653</v>
      </c>
      <c r="C596" s="92" t="s">
        <v>1362</v>
      </c>
      <c r="D596" s="112" t="s">
        <v>23</v>
      </c>
      <c r="E596" s="92" t="s">
        <v>3765</v>
      </c>
      <c r="F596" s="98" t="s">
        <v>3766</v>
      </c>
      <c r="G596" s="92" t="s">
        <v>3767</v>
      </c>
      <c r="H596" s="92" t="s">
        <v>3768</v>
      </c>
    </row>
    <row r="597" s="92" customFormat="1" ht="82.5" hidden="1" outlineLevel="1" spans="2:8">
      <c r="B597" s="92" t="s">
        <v>3653</v>
      </c>
      <c r="C597" s="92" t="s">
        <v>1362</v>
      </c>
      <c r="D597" s="112" t="s">
        <v>20</v>
      </c>
      <c r="E597" s="92" t="s">
        <v>3769</v>
      </c>
      <c r="F597" s="98" t="s">
        <v>3766</v>
      </c>
      <c r="G597" s="92" t="s">
        <v>3770</v>
      </c>
      <c r="H597" s="92" t="s">
        <v>3768</v>
      </c>
    </row>
    <row r="598" s="92" customFormat="1" ht="82.5" hidden="1" outlineLevel="1" spans="2:8">
      <c r="B598" s="92" t="s">
        <v>3653</v>
      </c>
      <c r="C598" s="92" t="s">
        <v>1362</v>
      </c>
      <c r="D598" s="112" t="s">
        <v>20</v>
      </c>
      <c r="E598" s="92" t="s">
        <v>3771</v>
      </c>
      <c r="F598" s="98" t="s">
        <v>3766</v>
      </c>
      <c r="G598" s="92" t="s">
        <v>3772</v>
      </c>
      <c r="H598" s="92" t="s">
        <v>3773</v>
      </c>
    </row>
    <row r="599" s="95" customFormat="1" collapsed="1" spans="1:13">
      <c r="A599" s="123" t="s">
        <v>3774</v>
      </c>
      <c r="B599" s="123"/>
      <c r="C599" s="123"/>
      <c r="D599" s="123"/>
      <c r="E599" s="123"/>
      <c r="F599" s="123"/>
      <c r="G599" s="123"/>
      <c r="H599" s="123"/>
      <c r="I599" s="123"/>
      <c r="J599" s="123"/>
      <c r="K599" s="123"/>
      <c r="L599" s="123"/>
      <c r="M599" s="123"/>
    </row>
    <row r="600" s="92" customFormat="1" ht="49.5" hidden="1" outlineLevel="1" spans="2:8">
      <c r="B600" s="92" t="s">
        <v>3653</v>
      </c>
      <c r="C600" s="92" t="s">
        <v>3264</v>
      </c>
      <c r="D600" s="112" t="s">
        <v>17</v>
      </c>
      <c r="E600" s="92" t="s">
        <v>3775</v>
      </c>
      <c r="F600" s="98" t="s">
        <v>3717</v>
      </c>
      <c r="G600" s="92" t="s">
        <v>3776</v>
      </c>
      <c r="H600" s="92" t="s">
        <v>3777</v>
      </c>
    </row>
    <row r="601" s="92" customFormat="1" ht="99" hidden="1" outlineLevel="1" spans="2:8">
      <c r="B601" s="92" t="s">
        <v>3653</v>
      </c>
      <c r="C601" s="92" t="s">
        <v>3264</v>
      </c>
      <c r="D601" s="112" t="s">
        <v>17</v>
      </c>
      <c r="E601" s="92" t="s">
        <v>3778</v>
      </c>
      <c r="F601" s="98" t="s">
        <v>3717</v>
      </c>
      <c r="G601" s="92" t="s">
        <v>3779</v>
      </c>
      <c r="H601" s="92" t="s">
        <v>3780</v>
      </c>
    </row>
    <row r="602" s="92" customFormat="1" ht="132" hidden="1" outlineLevel="1" spans="2:8">
      <c r="B602" s="92" t="s">
        <v>3653</v>
      </c>
      <c r="C602" s="92" t="s">
        <v>3264</v>
      </c>
      <c r="D602" s="112" t="s">
        <v>17</v>
      </c>
      <c r="E602" s="92" t="s">
        <v>3781</v>
      </c>
      <c r="F602" s="98" t="s">
        <v>3717</v>
      </c>
      <c r="G602" s="92" t="s">
        <v>3782</v>
      </c>
      <c r="H602" s="92" t="s">
        <v>3783</v>
      </c>
    </row>
    <row r="603" s="92" customFormat="1" ht="148.5" hidden="1" outlineLevel="1" spans="2:8">
      <c r="B603" s="92" t="s">
        <v>3653</v>
      </c>
      <c r="C603" s="92" t="s">
        <v>3264</v>
      </c>
      <c r="D603" s="112" t="s">
        <v>20</v>
      </c>
      <c r="E603" s="92" t="s">
        <v>3784</v>
      </c>
      <c r="F603" s="98" t="s">
        <v>3717</v>
      </c>
      <c r="G603" s="92" t="s">
        <v>3785</v>
      </c>
      <c r="H603" s="92" t="s">
        <v>3786</v>
      </c>
    </row>
    <row r="604" s="92" customFormat="1" ht="148.5" hidden="1" outlineLevel="1" spans="2:8">
      <c r="B604" s="92" t="s">
        <v>3653</v>
      </c>
      <c r="C604" s="92" t="s">
        <v>3264</v>
      </c>
      <c r="D604" s="112" t="s">
        <v>20</v>
      </c>
      <c r="E604" s="92" t="s">
        <v>3787</v>
      </c>
      <c r="F604" s="98" t="s">
        <v>3717</v>
      </c>
      <c r="G604" s="92" t="s">
        <v>3788</v>
      </c>
      <c r="H604" s="92" t="s">
        <v>3789</v>
      </c>
    </row>
    <row r="605" s="92" customFormat="1" ht="132" hidden="1" outlineLevel="1" spans="2:8">
      <c r="B605" s="92" t="s">
        <v>3653</v>
      </c>
      <c r="C605" s="92" t="s">
        <v>3264</v>
      </c>
      <c r="D605" s="112" t="s">
        <v>20</v>
      </c>
      <c r="E605" s="92" t="s">
        <v>3790</v>
      </c>
      <c r="F605" s="98" t="s">
        <v>3717</v>
      </c>
      <c r="G605" s="92" t="s">
        <v>3791</v>
      </c>
      <c r="H605" s="92" t="s">
        <v>3792</v>
      </c>
    </row>
    <row r="606" s="92" customFormat="1" ht="148.5" hidden="1" outlineLevel="1" spans="2:8">
      <c r="B606" s="92" t="s">
        <v>3653</v>
      </c>
      <c r="C606" s="92" t="s">
        <v>3264</v>
      </c>
      <c r="D606" s="112" t="s">
        <v>20</v>
      </c>
      <c r="E606" s="92" t="s">
        <v>3793</v>
      </c>
      <c r="F606" s="98" t="s">
        <v>3717</v>
      </c>
      <c r="G606" s="92" t="s">
        <v>3794</v>
      </c>
      <c r="H606" s="92" t="s">
        <v>3795</v>
      </c>
    </row>
    <row r="607" s="92" customFormat="1" ht="148.5" hidden="1" outlineLevel="1" spans="2:8">
      <c r="B607" s="92" t="s">
        <v>3653</v>
      </c>
      <c r="C607" s="92" t="s">
        <v>3264</v>
      </c>
      <c r="D607" s="112" t="s">
        <v>20</v>
      </c>
      <c r="E607" s="92" t="s">
        <v>3796</v>
      </c>
      <c r="F607" s="98" t="s">
        <v>3717</v>
      </c>
      <c r="G607" s="92" t="s">
        <v>3797</v>
      </c>
      <c r="H607" s="92" t="s">
        <v>3798</v>
      </c>
    </row>
    <row r="608" s="92" customFormat="1" ht="132" hidden="1" outlineLevel="1" spans="2:8">
      <c r="B608" s="92" t="s">
        <v>3653</v>
      </c>
      <c r="C608" s="92" t="s">
        <v>3264</v>
      </c>
      <c r="D608" s="112" t="s">
        <v>20</v>
      </c>
      <c r="E608" s="92" t="s">
        <v>3799</v>
      </c>
      <c r="F608" s="98" t="s">
        <v>3717</v>
      </c>
      <c r="G608" s="92" t="s">
        <v>3800</v>
      </c>
      <c r="H608" s="92" t="s">
        <v>3801</v>
      </c>
    </row>
    <row r="609" s="92" customFormat="1" ht="132" hidden="1" outlineLevel="1" spans="2:8">
      <c r="B609" s="92" t="s">
        <v>3653</v>
      </c>
      <c r="C609" s="92" t="s">
        <v>3264</v>
      </c>
      <c r="D609" s="112" t="s">
        <v>20</v>
      </c>
      <c r="E609" s="92" t="s">
        <v>3802</v>
      </c>
      <c r="F609" s="98" t="s">
        <v>3717</v>
      </c>
      <c r="G609" s="92" t="s">
        <v>3803</v>
      </c>
      <c r="H609" s="92" t="s">
        <v>3804</v>
      </c>
    </row>
    <row r="610" s="92" customFormat="1" ht="132" hidden="1" outlineLevel="1" spans="2:8">
      <c r="B610" s="92" t="s">
        <v>3653</v>
      </c>
      <c r="C610" s="92" t="s">
        <v>3264</v>
      </c>
      <c r="D610" s="112" t="s">
        <v>20</v>
      </c>
      <c r="E610" s="92" t="s">
        <v>3805</v>
      </c>
      <c r="F610" s="98" t="s">
        <v>3717</v>
      </c>
      <c r="G610" s="92" t="s">
        <v>3806</v>
      </c>
      <c r="H610" s="92" t="s">
        <v>3807</v>
      </c>
    </row>
    <row r="611" s="92" customFormat="1" ht="132" hidden="1" outlineLevel="1" spans="2:8">
      <c r="B611" s="92" t="s">
        <v>3653</v>
      </c>
      <c r="C611" s="92" t="s">
        <v>3264</v>
      </c>
      <c r="D611" s="112" t="s">
        <v>20</v>
      </c>
      <c r="E611" s="92" t="s">
        <v>3808</v>
      </c>
      <c r="F611" s="98" t="s">
        <v>3717</v>
      </c>
      <c r="G611" s="92" t="s">
        <v>3809</v>
      </c>
      <c r="H611" s="92" t="s">
        <v>3810</v>
      </c>
    </row>
    <row r="612" s="92" customFormat="1" ht="132" hidden="1" outlineLevel="1" spans="2:8">
      <c r="B612" s="92" t="s">
        <v>3653</v>
      </c>
      <c r="C612" s="92" t="s">
        <v>3264</v>
      </c>
      <c r="D612" s="112" t="s">
        <v>20</v>
      </c>
      <c r="E612" s="92" t="s">
        <v>3811</v>
      </c>
      <c r="F612" s="98" t="s">
        <v>3717</v>
      </c>
      <c r="G612" s="92" t="s">
        <v>3812</v>
      </c>
      <c r="H612" s="92" t="s">
        <v>3813</v>
      </c>
    </row>
    <row r="613" s="92" customFormat="1" ht="132" hidden="1" outlineLevel="1" spans="2:8">
      <c r="B613" s="92" t="s">
        <v>3653</v>
      </c>
      <c r="C613" s="92" t="s">
        <v>3264</v>
      </c>
      <c r="D613" s="112" t="s">
        <v>20</v>
      </c>
      <c r="E613" s="92" t="s">
        <v>3814</v>
      </c>
      <c r="F613" s="98" t="s">
        <v>3717</v>
      </c>
      <c r="G613" s="92" t="s">
        <v>3815</v>
      </c>
      <c r="H613" s="92" t="s">
        <v>3816</v>
      </c>
    </row>
    <row r="614" s="92" customFormat="1" ht="115.5" hidden="1" outlineLevel="1" spans="2:8">
      <c r="B614" s="92" t="s">
        <v>3653</v>
      </c>
      <c r="C614" s="92" t="s">
        <v>3264</v>
      </c>
      <c r="D614" s="112" t="s">
        <v>17</v>
      </c>
      <c r="E614" s="92" t="s">
        <v>3817</v>
      </c>
      <c r="F614" s="98" t="s">
        <v>3717</v>
      </c>
      <c r="G614" s="92" t="s">
        <v>3818</v>
      </c>
      <c r="H614" s="92" t="s">
        <v>3819</v>
      </c>
    </row>
    <row r="615" s="92" customFormat="1" ht="132" hidden="1" outlineLevel="1" spans="2:8">
      <c r="B615" s="92" t="s">
        <v>3653</v>
      </c>
      <c r="C615" s="92" t="s">
        <v>3264</v>
      </c>
      <c r="D615" s="112" t="s">
        <v>20</v>
      </c>
      <c r="E615" s="92" t="s">
        <v>3820</v>
      </c>
      <c r="F615" s="98" t="s">
        <v>3717</v>
      </c>
      <c r="G615" s="92" t="s">
        <v>3821</v>
      </c>
      <c r="H615" s="92" t="s">
        <v>3822</v>
      </c>
    </row>
    <row r="616" s="92" customFormat="1" ht="132" hidden="1" outlineLevel="1" spans="2:8">
      <c r="B616" s="92" t="s">
        <v>3653</v>
      </c>
      <c r="C616" s="92" t="s">
        <v>3264</v>
      </c>
      <c r="D616" s="112" t="s">
        <v>20</v>
      </c>
      <c r="E616" s="92" t="s">
        <v>3823</v>
      </c>
      <c r="F616" s="98" t="s">
        <v>3717</v>
      </c>
      <c r="G616" s="92" t="s">
        <v>3824</v>
      </c>
      <c r="H616" s="92" t="s">
        <v>3825</v>
      </c>
    </row>
    <row r="617" s="92" customFormat="1" ht="132" hidden="1" outlineLevel="1" spans="2:8">
      <c r="B617" s="92" t="s">
        <v>3653</v>
      </c>
      <c r="C617" s="92" t="s">
        <v>3264</v>
      </c>
      <c r="D617" s="112" t="s">
        <v>20</v>
      </c>
      <c r="E617" s="92" t="s">
        <v>3826</v>
      </c>
      <c r="F617" s="98" t="s">
        <v>3717</v>
      </c>
      <c r="G617" s="92" t="s">
        <v>3827</v>
      </c>
      <c r="H617" s="92" t="s">
        <v>3828</v>
      </c>
    </row>
    <row r="618" s="92" customFormat="1" ht="99" hidden="1" outlineLevel="1" spans="2:8">
      <c r="B618" s="92" t="s">
        <v>3653</v>
      </c>
      <c r="C618" s="92" t="s">
        <v>3264</v>
      </c>
      <c r="D618" s="112" t="s">
        <v>20</v>
      </c>
      <c r="E618" s="92" t="s">
        <v>3829</v>
      </c>
      <c r="F618" s="98" t="s">
        <v>3717</v>
      </c>
      <c r="G618" s="92" t="s">
        <v>3830</v>
      </c>
      <c r="H618" s="92" t="s">
        <v>3831</v>
      </c>
    </row>
    <row r="619" s="92" customFormat="1" ht="99" hidden="1" outlineLevel="1" spans="2:8">
      <c r="B619" s="92" t="s">
        <v>3653</v>
      </c>
      <c r="C619" s="92" t="s">
        <v>3264</v>
      </c>
      <c r="D619" s="112" t="s">
        <v>23</v>
      </c>
      <c r="E619" s="92" t="s">
        <v>3832</v>
      </c>
      <c r="F619" s="98" t="s">
        <v>3717</v>
      </c>
      <c r="G619" s="92" t="s">
        <v>3833</v>
      </c>
      <c r="H619" s="92" t="s">
        <v>3834</v>
      </c>
    </row>
    <row r="620" s="92" customFormat="1" ht="99" hidden="1" outlineLevel="1" spans="2:8">
      <c r="B620" s="92" t="s">
        <v>3653</v>
      </c>
      <c r="C620" s="92" t="s">
        <v>3264</v>
      </c>
      <c r="D620" s="112" t="s">
        <v>17</v>
      </c>
      <c r="E620" s="92" t="s">
        <v>3835</v>
      </c>
      <c r="F620" s="98" t="s">
        <v>3717</v>
      </c>
      <c r="G620" s="92" t="s">
        <v>3836</v>
      </c>
      <c r="H620" s="92" t="s">
        <v>3837</v>
      </c>
    </row>
    <row r="621" s="92" customFormat="1" ht="33" hidden="1" outlineLevel="1" spans="2:8">
      <c r="B621" s="92" t="s">
        <v>3653</v>
      </c>
      <c r="C621" s="92" t="s">
        <v>3264</v>
      </c>
      <c r="D621" s="112" t="s">
        <v>17</v>
      </c>
      <c r="E621" s="92" t="s">
        <v>3838</v>
      </c>
      <c r="F621" s="98" t="s">
        <v>3717</v>
      </c>
      <c r="G621" s="92" t="s">
        <v>3839</v>
      </c>
      <c r="H621" s="92" t="s">
        <v>3840</v>
      </c>
    </row>
    <row r="622" s="92" customFormat="1" ht="33" hidden="1" outlineLevel="1" spans="2:8">
      <c r="B622" s="92" t="s">
        <v>3653</v>
      </c>
      <c r="C622" s="92" t="s">
        <v>3264</v>
      </c>
      <c r="D622" s="112" t="s">
        <v>17</v>
      </c>
      <c r="E622" s="92" t="s">
        <v>3841</v>
      </c>
      <c r="F622" s="98" t="s">
        <v>3717</v>
      </c>
      <c r="G622" s="92" t="s">
        <v>3842</v>
      </c>
      <c r="H622" s="92" t="s">
        <v>3843</v>
      </c>
    </row>
    <row r="623" s="92" customFormat="1" ht="33" hidden="1" outlineLevel="1" spans="2:8">
      <c r="B623" s="92" t="s">
        <v>3653</v>
      </c>
      <c r="C623" s="92" t="s">
        <v>3264</v>
      </c>
      <c r="D623" s="112" t="s">
        <v>17</v>
      </c>
      <c r="E623" s="92" t="s">
        <v>3844</v>
      </c>
      <c r="F623" s="98" t="s">
        <v>3717</v>
      </c>
      <c r="G623" s="92" t="s">
        <v>3845</v>
      </c>
      <c r="H623" s="92" t="s">
        <v>3846</v>
      </c>
    </row>
    <row r="624" s="92" customFormat="1" ht="33" hidden="1" outlineLevel="1" spans="2:8">
      <c r="B624" s="92" t="s">
        <v>3653</v>
      </c>
      <c r="C624" s="92" t="s">
        <v>3264</v>
      </c>
      <c r="D624" s="112" t="s">
        <v>17</v>
      </c>
      <c r="E624" s="92" t="s">
        <v>3847</v>
      </c>
      <c r="F624" s="98" t="s">
        <v>3717</v>
      </c>
      <c r="G624" s="92" t="s">
        <v>3848</v>
      </c>
      <c r="H624" s="92" t="s">
        <v>3849</v>
      </c>
    </row>
    <row r="625" s="92" customFormat="1" ht="66" hidden="1" outlineLevel="1" spans="2:8">
      <c r="B625" s="92" t="s">
        <v>3653</v>
      </c>
      <c r="C625" s="92" t="s">
        <v>3264</v>
      </c>
      <c r="D625" s="112" t="s">
        <v>23</v>
      </c>
      <c r="E625" s="92" t="s">
        <v>3850</v>
      </c>
      <c r="F625" s="98" t="s">
        <v>3717</v>
      </c>
      <c r="G625" s="92" t="s">
        <v>3851</v>
      </c>
      <c r="H625" s="92" t="s">
        <v>3852</v>
      </c>
    </row>
    <row r="626" s="92" customFormat="1" ht="49.5" hidden="1" outlineLevel="1" spans="2:8">
      <c r="B626" s="92" t="s">
        <v>3653</v>
      </c>
      <c r="C626" s="92" t="s">
        <v>3264</v>
      </c>
      <c r="D626" s="112" t="s">
        <v>23</v>
      </c>
      <c r="E626" s="92" t="s">
        <v>3853</v>
      </c>
      <c r="F626" s="98" t="s">
        <v>3717</v>
      </c>
      <c r="G626" s="92" t="s">
        <v>3854</v>
      </c>
      <c r="H626" s="92" t="s">
        <v>3855</v>
      </c>
    </row>
    <row r="627" s="92" customFormat="1" ht="66" hidden="1" outlineLevel="1" spans="2:8">
      <c r="B627" s="92" t="s">
        <v>3653</v>
      </c>
      <c r="C627" s="92" t="s">
        <v>3264</v>
      </c>
      <c r="D627" s="112" t="s">
        <v>23</v>
      </c>
      <c r="E627" s="92" t="s">
        <v>3856</v>
      </c>
      <c r="F627" s="98" t="s">
        <v>3717</v>
      </c>
      <c r="G627" s="92" t="s">
        <v>3857</v>
      </c>
      <c r="H627" s="92" t="s">
        <v>3858</v>
      </c>
    </row>
    <row r="628" s="92" customFormat="1" ht="82.5" hidden="1" outlineLevel="1" spans="2:8">
      <c r="B628" s="92" t="s">
        <v>3653</v>
      </c>
      <c r="C628" s="92" t="s">
        <v>3264</v>
      </c>
      <c r="D628" s="112" t="s">
        <v>17</v>
      </c>
      <c r="E628" s="92" t="s">
        <v>3859</v>
      </c>
      <c r="F628" s="98" t="s">
        <v>3766</v>
      </c>
      <c r="G628" s="92" t="s">
        <v>3860</v>
      </c>
      <c r="H628" s="92" t="s">
        <v>3768</v>
      </c>
    </row>
    <row r="629" s="92" customFormat="1" ht="99" hidden="1" outlineLevel="1" spans="2:8">
      <c r="B629" s="92" t="s">
        <v>3653</v>
      </c>
      <c r="C629" s="92" t="s">
        <v>3264</v>
      </c>
      <c r="D629" s="112" t="s">
        <v>23</v>
      </c>
      <c r="E629" s="92" t="s">
        <v>3861</v>
      </c>
      <c r="F629" s="98" t="s">
        <v>3766</v>
      </c>
      <c r="G629" s="92" t="s">
        <v>3862</v>
      </c>
      <c r="H629" s="92" t="s">
        <v>3773</v>
      </c>
    </row>
    <row r="630" s="92" customFormat="1" ht="99" hidden="1" outlineLevel="1" spans="2:8">
      <c r="B630" s="92" t="s">
        <v>3653</v>
      </c>
      <c r="C630" s="92" t="s">
        <v>3264</v>
      </c>
      <c r="D630" s="112" t="s">
        <v>23</v>
      </c>
      <c r="E630" s="92" t="s">
        <v>3863</v>
      </c>
      <c r="F630" s="98" t="s">
        <v>3766</v>
      </c>
      <c r="G630" s="92" t="s">
        <v>3864</v>
      </c>
      <c r="H630" s="92" t="s">
        <v>3773</v>
      </c>
    </row>
    <row r="631" s="92" customFormat="1" ht="33" hidden="1" outlineLevel="1" spans="2:8">
      <c r="B631" s="92" t="s">
        <v>3653</v>
      </c>
      <c r="C631" s="92" t="s">
        <v>3264</v>
      </c>
      <c r="D631" s="112" t="s">
        <v>17</v>
      </c>
      <c r="E631" s="92" t="s">
        <v>3865</v>
      </c>
      <c r="F631" s="98" t="s">
        <v>3717</v>
      </c>
      <c r="G631" s="92" t="s">
        <v>3866</v>
      </c>
      <c r="H631" s="92" t="s">
        <v>3867</v>
      </c>
    </row>
    <row r="632" s="92" customFormat="1" ht="49.5" hidden="1" outlineLevel="1" spans="2:8">
      <c r="B632" s="92" t="s">
        <v>3653</v>
      </c>
      <c r="C632" s="92" t="s">
        <v>3264</v>
      </c>
      <c r="D632" s="112" t="s">
        <v>20</v>
      </c>
      <c r="E632" s="92" t="s">
        <v>3868</v>
      </c>
      <c r="F632" s="98" t="s">
        <v>3717</v>
      </c>
      <c r="G632" s="92" t="s">
        <v>3869</v>
      </c>
      <c r="H632" s="92" t="s">
        <v>3870</v>
      </c>
    </row>
    <row r="633" s="92" customFormat="1" ht="66" hidden="1" outlineLevel="1" spans="2:8">
      <c r="B633" s="92" t="s">
        <v>3653</v>
      </c>
      <c r="C633" s="92" t="s">
        <v>3264</v>
      </c>
      <c r="D633" s="112" t="s">
        <v>23</v>
      </c>
      <c r="E633" s="92" t="s">
        <v>3871</v>
      </c>
      <c r="F633" s="98" t="s">
        <v>3717</v>
      </c>
      <c r="G633" s="92" t="s">
        <v>3869</v>
      </c>
      <c r="H633" s="92" t="s">
        <v>3872</v>
      </c>
    </row>
    <row r="634" s="92" customFormat="1" ht="66" hidden="1" outlineLevel="1" spans="2:8">
      <c r="B634" s="92" t="s">
        <v>3653</v>
      </c>
      <c r="C634" s="92" t="s">
        <v>3264</v>
      </c>
      <c r="D634" s="112" t="s">
        <v>23</v>
      </c>
      <c r="E634" s="92" t="s">
        <v>3873</v>
      </c>
      <c r="F634" s="98" t="s">
        <v>3717</v>
      </c>
      <c r="G634" s="92" t="s">
        <v>3874</v>
      </c>
      <c r="H634" s="92" t="s">
        <v>3875</v>
      </c>
    </row>
    <row r="635" s="92" customFormat="1" ht="82.5" hidden="1" outlineLevel="1" spans="2:8">
      <c r="B635" s="92" t="s">
        <v>3653</v>
      </c>
      <c r="C635" s="92" t="s">
        <v>3264</v>
      </c>
      <c r="D635" s="112" t="s">
        <v>20</v>
      </c>
      <c r="E635" s="92" t="s">
        <v>3876</v>
      </c>
      <c r="F635" s="98" t="s">
        <v>3717</v>
      </c>
      <c r="G635" s="92" t="s">
        <v>3877</v>
      </c>
      <c r="H635" s="92" t="s">
        <v>3878</v>
      </c>
    </row>
    <row r="636" s="92" customFormat="1" ht="33" hidden="1" outlineLevel="1" spans="2:8">
      <c r="B636" s="92" t="s">
        <v>3653</v>
      </c>
      <c r="C636" s="92" t="s">
        <v>3264</v>
      </c>
      <c r="D636" s="112" t="s">
        <v>23</v>
      </c>
      <c r="E636" s="92" t="s">
        <v>3879</v>
      </c>
      <c r="F636" s="98"/>
      <c r="G636" s="92"/>
      <c r="H636" s="92" t="s">
        <v>3880</v>
      </c>
    </row>
    <row r="637" s="92" customFormat="1" hidden="1" outlineLevel="1" spans="2:8">
      <c r="B637" s="92" t="s">
        <v>3653</v>
      </c>
      <c r="C637" s="92" t="s">
        <v>3264</v>
      </c>
      <c r="D637" s="112" t="s">
        <v>23</v>
      </c>
      <c r="E637" s="92" t="s">
        <v>3881</v>
      </c>
      <c r="F637" s="98"/>
      <c r="G637" s="92"/>
      <c r="H637" s="92" t="s">
        <v>3882</v>
      </c>
    </row>
    <row r="638" s="95" customFormat="1" collapsed="1" spans="1:13">
      <c r="A638" s="123" t="s">
        <v>3883</v>
      </c>
      <c r="B638" s="123"/>
      <c r="C638" s="123"/>
      <c r="D638" s="123"/>
      <c r="E638" s="123"/>
      <c r="F638" s="123"/>
      <c r="G638" s="123"/>
      <c r="H638" s="123"/>
      <c r="I638" s="123"/>
      <c r="J638" s="123"/>
      <c r="K638" s="123"/>
      <c r="L638" s="123"/>
      <c r="M638" s="123"/>
    </row>
    <row r="639" s="92" customFormat="1" ht="49.5" hidden="1" outlineLevel="1" spans="2:8">
      <c r="B639" s="92" t="s">
        <v>3653</v>
      </c>
      <c r="C639" s="92" t="s">
        <v>3884</v>
      </c>
      <c r="D639" s="112" t="s">
        <v>17</v>
      </c>
      <c r="E639" s="92" t="s">
        <v>3885</v>
      </c>
      <c r="F639" s="98" t="s">
        <v>3717</v>
      </c>
      <c r="G639" s="92" t="s">
        <v>3886</v>
      </c>
      <c r="H639" s="92" t="s">
        <v>3887</v>
      </c>
    </row>
    <row r="640" s="92" customFormat="1" ht="165" hidden="1" outlineLevel="1" spans="2:8">
      <c r="B640" s="92" t="s">
        <v>3653</v>
      </c>
      <c r="C640" s="92" t="s">
        <v>3884</v>
      </c>
      <c r="D640" s="112" t="s">
        <v>17</v>
      </c>
      <c r="E640" s="92" t="s">
        <v>3888</v>
      </c>
      <c r="F640" s="98" t="s">
        <v>3717</v>
      </c>
      <c r="G640" s="92" t="s">
        <v>3889</v>
      </c>
      <c r="H640" s="92" t="s">
        <v>3890</v>
      </c>
    </row>
    <row r="641" s="92" customFormat="1" ht="198" hidden="1" outlineLevel="1" spans="2:8">
      <c r="B641" s="92" t="s">
        <v>3653</v>
      </c>
      <c r="C641" s="92" t="s">
        <v>3884</v>
      </c>
      <c r="D641" s="112" t="s">
        <v>20</v>
      </c>
      <c r="E641" s="92" t="s">
        <v>3891</v>
      </c>
      <c r="F641" s="98" t="s">
        <v>3717</v>
      </c>
      <c r="G641" s="92" t="s">
        <v>3892</v>
      </c>
      <c r="H641" s="92" t="s">
        <v>3893</v>
      </c>
    </row>
    <row r="642" s="92" customFormat="1" ht="198" hidden="1" outlineLevel="1" spans="2:8">
      <c r="B642" s="92" t="s">
        <v>3653</v>
      </c>
      <c r="C642" s="92" t="s">
        <v>3884</v>
      </c>
      <c r="D642" s="112" t="s">
        <v>20</v>
      </c>
      <c r="E642" s="92" t="s">
        <v>3894</v>
      </c>
      <c r="F642" s="98" t="s">
        <v>3717</v>
      </c>
      <c r="G642" s="92" t="s">
        <v>3895</v>
      </c>
      <c r="H642" s="92" t="s">
        <v>3896</v>
      </c>
    </row>
    <row r="643" s="92" customFormat="1" ht="198" hidden="1" outlineLevel="1" spans="2:8">
      <c r="B643" s="92" t="s">
        <v>3653</v>
      </c>
      <c r="C643" s="92" t="s">
        <v>3884</v>
      </c>
      <c r="D643" s="112" t="s">
        <v>20</v>
      </c>
      <c r="E643" s="92" t="s">
        <v>3897</v>
      </c>
      <c r="F643" s="98" t="s">
        <v>3717</v>
      </c>
      <c r="G643" s="92" t="s">
        <v>3898</v>
      </c>
      <c r="H643" s="92" t="s">
        <v>3899</v>
      </c>
    </row>
    <row r="644" s="92" customFormat="1" ht="181.5" hidden="1" outlineLevel="1" spans="2:8">
      <c r="B644" s="92" t="s">
        <v>3653</v>
      </c>
      <c r="C644" s="92" t="s">
        <v>3884</v>
      </c>
      <c r="D644" s="112" t="s">
        <v>17</v>
      </c>
      <c r="E644" s="92" t="s">
        <v>3900</v>
      </c>
      <c r="F644" s="98" t="s">
        <v>3717</v>
      </c>
      <c r="G644" s="92" t="s">
        <v>3901</v>
      </c>
      <c r="H644" s="92" t="s">
        <v>3902</v>
      </c>
    </row>
    <row r="645" s="92" customFormat="1" ht="181.5" hidden="1" outlineLevel="1" spans="2:8">
      <c r="B645" s="92" t="s">
        <v>3653</v>
      </c>
      <c r="C645" s="92" t="s">
        <v>3884</v>
      </c>
      <c r="D645" s="112" t="s">
        <v>20</v>
      </c>
      <c r="E645" s="92" t="s">
        <v>3903</v>
      </c>
      <c r="F645" s="98" t="s">
        <v>3717</v>
      </c>
      <c r="G645" s="92" t="s">
        <v>3904</v>
      </c>
      <c r="H645" s="92" t="s">
        <v>3905</v>
      </c>
    </row>
    <row r="646" s="92" customFormat="1" ht="181.5" hidden="1" outlineLevel="1" spans="2:8">
      <c r="B646" s="92" t="s">
        <v>3653</v>
      </c>
      <c r="C646" s="92" t="s">
        <v>3884</v>
      </c>
      <c r="D646" s="112" t="s">
        <v>20</v>
      </c>
      <c r="E646" s="92" t="s">
        <v>3906</v>
      </c>
      <c r="F646" s="98" t="s">
        <v>3717</v>
      </c>
      <c r="G646" s="92" t="s">
        <v>3907</v>
      </c>
      <c r="H646" s="92" t="s">
        <v>3908</v>
      </c>
    </row>
    <row r="647" s="92" customFormat="1" ht="115.5" hidden="1" outlineLevel="1" spans="2:8">
      <c r="B647" s="92" t="s">
        <v>3653</v>
      </c>
      <c r="C647" s="92" t="s">
        <v>3884</v>
      </c>
      <c r="D647" s="112" t="s">
        <v>17</v>
      </c>
      <c r="E647" s="92" t="s">
        <v>3909</v>
      </c>
      <c r="F647" s="98" t="s">
        <v>3717</v>
      </c>
      <c r="G647" s="92" t="s">
        <v>3910</v>
      </c>
      <c r="H647" s="92" t="s">
        <v>3911</v>
      </c>
    </row>
    <row r="648" s="92" customFormat="1" ht="148.5" hidden="1" outlineLevel="1" spans="2:8">
      <c r="B648" s="92" t="s">
        <v>3653</v>
      </c>
      <c r="C648" s="92" t="s">
        <v>3884</v>
      </c>
      <c r="D648" s="112" t="s">
        <v>17</v>
      </c>
      <c r="E648" s="92" t="s">
        <v>3912</v>
      </c>
      <c r="F648" s="98" t="s">
        <v>3717</v>
      </c>
      <c r="G648" s="92" t="s">
        <v>3913</v>
      </c>
      <c r="H648" s="92" t="s">
        <v>3914</v>
      </c>
    </row>
    <row r="649" s="92" customFormat="1" ht="148.5" hidden="1" outlineLevel="1" spans="2:8">
      <c r="B649" s="92" t="s">
        <v>3653</v>
      </c>
      <c r="C649" s="92" t="s">
        <v>3884</v>
      </c>
      <c r="D649" s="112" t="s">
        <v>20</v>
      </c>
      <c r="E649" s="92" t="s">
        <v>3915</v>
      </c>
      <c r="F649" s="98" t="s">
        <v>3717</v>
      </c>
      <c r="G649" s="92" t="s">
        <v>3916</v>
      </c>
      <c r="H649" s="92" t="s">
        <v>3917</v>
      </c>
    </row>
    <row r="650" s="92" customFormat="1" ht="148.5" hidden="1" outlineLevel="1" spans="2:8">
      <c r="B650" s="92" t="s">
        <v>3653</v>
      </c>
      <c r="C650" s="92" t="s">
        <v>3884</v>
      </c>
      <c r="D650" s="112" t="s">
        <v>20</v>
      </c>
      <c r="E650" s="92" t="s">
        <v>3918</v>
      </c>
      <c r="F650" s="98" t="s">
        <v>3717</v>
      </c>
      <c r="G650" s="92" t="s">
        <v>3919</v>
      </c>
      <c r="H650" s="92" t="s">
        <v>3920</v>
      </c>
    </row>
    <row r="651" s="92" customFormat="1" ht="115.5" hidden="1" outlineLevel="1" spans="2:8">
      <c r="B651" s="92" t="s">
        <v>3653</v>
      </c>
      <c r="C651" s="92" t="s">
        <v>3884</v>
      </c>
      <c r="D651" s="112" t="s">
        <v>20</v>
      </c>
      <c r="E651" s="92" t="s">
        <v>3921</v>
      </c>
      <c r="F651" s="98" t="s">
        <v>3717</v>
      </c>
      <c r="G651" s="92" t="s">
        <v>3922</v>
      </c>
      <c r="H651" s="92" t="s">
        <v>3923</v>
      </c>
    </row>
    <row r="652" s="92" customFormat="1" ht="115.5" hidden="1" outlineLevel="1" spans="2:8">
      <c r="B652" s="92" t="s">
        <v>3653</v>
      </c>
      <c r="C652" s="92" t="s">
        <v>3884</v>
      </c>
      <c r="D652" s="112" t="s">
        <v>20</v>
      </c>
      <c r="E652" s="92" t="s">
        <v>3924</v>
      </c>
      <c r="F652" s="98" t="s">
        <v>3717</v>
      </c>
      <c r="G652" s="92" t="s">
        <v>3925</v>
      </c>
      <c r="H652" s="92" t="s">
        <v>3926</v>
      </c>
    </row>
    <row r="653" s="92" customFormat="1" ht="115.5" hidden="1" outlineLevel="1" spans="2:8">
      <c r="B653" s="92" t="s">
        <v>3653</v>
      </c>
      <c r="C653" s="92" t="s">
        <v>3884</v>
      </c>
      <c r="D653" s="112" t="s">
        <v>20</v>
      </c>
      <c r="E653" s="92" t="s">
        <v>3927</v>
      </c>
      <c r="F653" s="98" t="s">
        <v>3717</v>
      </c>
      <c r="G653" s="92" t="s">
        <v>3928</v>
      </c>
      <c r="H653" s="92" t="s">
        <v>3929</v>
      </c>
    </row>
    <row r="654" s="92" customFormat="1" ht="165" hidden="1" outlineLevel="1" spans="2:8">
      <c r="B654" s="92" t="s">
        <v>3653</v>
      </c>
      <c r="C654" s="92" t="s">
        <v>3884</v>
      </c>
      <c r="D654" s="112" t="s">
        <v>17</v>
      </c>
      <c r="E654" s="92" t="s">
        <v>3930</v>
      </c>
      <c r="F654" s="98" t="s">
        <v>3717</v>
      </c>
      <c r="G654" s="92" t="s">
        <v>3931</v>
      </c>
      <c r="H654" s="92" t="s">
        <v>3932</v>
      </c>
    </row>
    <row r="655" s="92" customFormat="1" ht="165" hidden="1" outlineLevel="1" spans="2:8">
      <c r="B655" s="92" t="s">
        <v>3653</v>
      </c>
      <c r="C655" s="92" t="s">
        <v>3884</v>
      </c>
      <c r="D655" s="112" t="s">
        <v>17</v>
      </c>
      <c r="E655" s="92" t="s">
        <v>3933</v>
      </c>
      <c r="F655" s="98" t="s">
        <v>3717</v>
      </c>
      <c r="G655" s="92" t="s">
        <v>3934</v>
      </c>
      <c r="H655" s="92" t="s">
        <v>3935</v>
      </c>
    </row>
    <row r="656" s="92" customFormat="1" ht="165" hidden="1" outlineLevel="1" spans="2:8">
      <c r="B656" s="92" t="s">
        <v>3653</v>
      </c>
      <c r="C656" s="92" t="s">
        <v>3884</v>
      </c>
      <c r="D656" s="112" t="s">
        <v>20</v>
      </c>
      <c r="E656" s="92" t="s">
        <v>3936</v>
      </c>
      <c r="F656" s="98" t="s">
        <v>3717</v>
      </c>
      <c r="G656" s="92" t="s">
        <v>3937</v>
      </c>
      <c r="H656" s="92" t="s">
        <v>3938</v>
      </c>
    </row>
    <row r="657" s="92" customFormat="1" ht="165" hidden="1" outlineLevel="1" spans="2:8">
      <c r="B657" s="92" t="s">
        <v>3653</v>
      </c>
      <c r="C657" s="92" t="s">
        <v>3884</v>
      </c>
      <c r="D657" s="112" t="s">
        <v>20</v>
      </c>
      <c r="E657" s="92" t="s">
        <v>3939</v>
      </c>
      <c r="F657" s="98" t="s">
        <v>3717</v>
      </c>
      <c r="G657" s="92" t="s">
        <v>3940</v>
      </c>
      <c r="H657" s="92" t="s">
        <v>3941</v>
      </c>
    </row>
    <row r="658" s="92" customFormat="1" ht="181.5" hidden="1" outlineLevel="1" spans="2:8">
      <c r="B658" s="92" t="s">
        <v>3653</v>
      </c>
      <c r="C658" s="92" t="s">
        <v>3884</v>
      </c>
      <c r="D658" s="112" t="s">
        <v>17</v>
      </c>
      <c r="E658" s="92" t="s">
        <v>3942</v>
      </c>
      <c r="F658" s="98" t="s">
        <v>3717</v>
      </c>
      <c r="G658" s="92" t="s">
        <v>3943</v>
      </c>
      <c r="H658" s="92" t="s">
        <v>3944</v>
      </c>
    </row>
    <row r="659" s="92" customFormat="1" ht="181.5" hidden="1" outlineLevel="1" spans="2:8">
      <c r="B659" s="92" t="s">
        <v>3653</v>
      </c>
      <c r="C659" s="92" t="s">
        <v>3884</v>
      </c>
      <c r="D659" s="112" t="s">
        <v>20</v>
      </c>
      <c r="E659" s="92" t="s">
        <v>3945</v>
      </c>
      <c r="F659" s="98" t="s">
        <v>3717</v>
      </c>
      <c r="G659" s="92" t="s">
        <v>3946</v>
      </c>
      <c r="H659" s="92" t="s">
        <v>3947</v>
      </c>
    </row>
    <row r="660" s="92" customFormat="1" ht="181.5" hidden="1" outlineLevel="1" spans="2:8">
      <c r="B660" s="92" t="s">
        <v>3653</v>
      </c>
      <c r="C660" s="92" t="s">
        <v>3884</v>
      </c>
      <c r="D660" s="112" t="s">
        <v>20</v>
      </c>
      <c r="E660" s="92" t="s">
        <v>3948</v>
      </c>
      <c r="F660" s="98" t="s">
        <v>3717</v>
      </c>
      <c r="G660" s="92" t="s">
        <v>3949</v>
      </c>
      <c r="H660" s="92" t="s">
        <v>3950</v>
      </c>
    </row>
    <row r="661" s="92" customFormat="1" ht="181.5" hidden="1" outlineLevel="1" spans="2:8">
      <c r="B661" s="92" t="s">
        <v>3653</v>
      </c>
      <c r="C661" s="92" t="s">
        <v>3884</v>
      </c>
      <c r="D661" s="112" t="s">
        <v>17</v>
      </c>
      <c r="E661" s="92" t="s">
        <v>3951</v>
      </c>
      <c r="F661" s="98" t="s">
        <v>3717</v>
      </c>
      <c r="G661" s="92" t="s">
        <v>3952</v>
      </c>
      <c r="H661" s="92" t="s">
        <v>3953</v>
      </c>
    </row>
    <row r="662" s="92" customFormat="1" ht="181.5" hidden="1" outlineLevel="1" spans="2:8">
      <c r="B662" s="92" t="s">
        <v>3653</v>
      </c>
      <c r="C662" s="92" t="s">
        <v>3884</v>
      </c>
      <c r="D662" s="112" t="s">
        <v>20</v>
      </c>
      <c r="E662" s="92" t="s">
        <v>3954</v>
      </c>
      <c r="F662" s="98" t="s">
        <v>3717</v>
      </c>
      <c r="G662" s="92" t="s">
        <v>3955</v>
      </c>
      <c r="H662" s="92" t="s">
        <v>3956</v>
      </c>
    </row>
    <row r="663" s="92" customFormat="1" ht="181.5" hidden="1" outlineLevel="1" spans="2:8">
      <c r="B663" s="92" t="s">
        <v>3653</v>
      </c>
      <c r="C663" s="92" t="s">
        <v>3884</v>
      </c>
      <c r="D663" s="112" t="s">
        <v>20</v>
      </c>
      <c r="E663" s="92" t="s">
        <v>3957</v>
      </c>
      <c r="F663" s="98" t="s">
        <v>3717</v>
      </c>
      <c r="G663" s="92" t="s">
        <v>3958</v>
      </c>
      <c r="H663" s="92" t="s">
        <v>3959</v>
      </c>
    </row>
    <row r="664" s="92" customFormat="1" hidden="1" outlineLevel="1" spans="2:6">
      <c r="B664" s="92" t="s">
        <v>3653</v>
      </c>
      <c r="C664" s="92" t="s">
        <v>3884</v>
      </c>
      <c r="D664" s="101"/>
      <c r="E664" s="95"/>
      <c r="F664" s="98"/>
    </row>
    <row r="665" s="92" customFormat="1" ht="33" hidden="1" outlineLevel="1" spans="2:8">
      <c r="B665" s="92" t="s">
        <v>3653</v>
      </c>
      <c r="C665" s="92" t="s">
        <v>3884</v>
      </c>
      <c r="D665" s="112" t="s">
        <v>17</v>
      </c>
      <c r="E665" s="92" t="s">
        <v>3960</v>
      </c>
      <c r="F665" s="98" t="s">
        <v>3961</v>
      </c>
      <c r="G665" s="92" t="s">
        <v>3962</v>
      </c>
      <c r="H665" s="92" t="s">
        <v>3963</v>
      </c>
    </row>
    <row r="666" s="92" customFormat="1" ht="82.5" hidden="1" outlineLevel="1" spans="2:8">
      <c r="B666" s="92" t="s">
        <v>3653</v>
      </c>
      <c r="C666" s="92" t="s">
        <v>3884</v>
      </c>
      <c r="D666" s="112" t="s">
        <v>20</v>
      </c>
      <c r="E666" s="92" t="s">
        <v>3964</v>
      </c>
      <c r="F666" s="98" t="s">
        <v>3766</v>
      </c>
      <c r="G666" s="92" t="s">
        <v>3965</v>
      </c>
      <c r="H666" s="92" t="s">
        <v>3768</v>
      </c>
    </row>
    <row r="667" s="92" customFormat="1" ht="82.5" hidden="1" outlineLevel="1" spans="2:8">
      <c r="B667" s="92" t="s">
        <v>3653</v>
      </c>
      <c r="C667" s="92" t="s">
        <v>3884</v>
      </c>
      <c r="D667" s="112" t="s">
        <v>20</v>
      </c>
      <c r="E667" s="92" t="s">
        <v>3966</v>
      </c>
      <c r="F667" s="98" t="s">
        <v>3766</v>
      </c>
      <c r="G667" s="92" t="s">
        <v>3967</v>
      </c>
      <c r="H667" s="92" t="s">
        <v>3768</v>
      </c>
    </row>
    <row r="668" s="92" customFormat="1" ht="99" hidden="1" outlineLevel="1" spans="2:8">
      <c r="B668" s="92" t="s">
        <v>3653</v>
      </c>
      <c r="C668" s="92" t="s">
        <v>3884</v>
      </c>
      <c r="D668" s="112" t="s">
        <v>17</v>
      </c>
      <c r="E668" s="92" t="s">
        <v>3750</v>
      </c>
      <c r="F668" s="98" t="s">
        <v>3717</v>
      </c>
      <c r="G668" s="92" t="s">
        <v>3968</v>
      </c>
      <c r="H668" s="92" t="s">
        <v>3752</v>
      </c>
    </row>
    <row r="669" s="92" customFormat="1" ht="82.5" hidden="1" outlineLevel="1" spans="2:8">
      <c r="B669" s="92" t="s">
        <v>3653</v>
      </c>
      <c r="C669" s="92" t="s">
        <v>3884</v>
      </c>
      <c r="D669" s="112" t="s">
        <v>20</v>
      </c>
      <c r="E669" s="92" t="s">
        <v>3969</v>
      </c>
      <c r="F669" s="98" t="s">
        <v>3766</v>
      </c>
      <c r="G669" s="92" t="s">
        <v>3970</v>
      </c>
      <c r="H669" s="92" t="s">
        <v>3768</v>
      </c>
    </row>
    <row r="670" s="92" customFormat="1" ht="82.5" hidden="1" outlineLevel="1" spans="2:8">
      <c r="B670" s="92" t="s">
        <v>3653</v>
      </c>
      <c r="C670" s="92" t="s">
        <v>3884</v>
      </c>
      <c r="D670" s="112" t="s">
        <v>20</v>
      </c>
      <c r="E670" s="92" t="s">
        <v>3971</v>
      </c>
      <c r="F670" s="98" t="s">
        <v>3766</v>
      </c>
      <c r="G670" s="92" t="s">
        <v>3972</v>
      </c>
      <c r="H670" s="92" t="s">
        <v>3768</v>
      </c>
    </row>
    <row r="671" s="92" customFormat="1" ht="99" hidden="1" outlineLevel="1" spans="2:8">
      <c r="B671" s="92" t="s">
        <v>3653</v>
      </c>
      <c r="C671" s="92" t="s">
        <v>3884</v>
      </c>
      <c r="D671" s="112" t="s">
        <v>17</v>
      </c>
      <c r="E671" s="92" t="s">
        <v>3973</v>
      </c>
      <c r="F671" s="98" t="s">
        <v>3717</v>
      </c>
      <c r="G671" s="92" t="s">
        <v>3974</v>
      </c>
      <c r="H671" s="92" t="s">
        <v>3752</v>
      </c>
    </row>
    <row r="672" s="92" customFormat="1" ht="99" hidden="1" outlineLevel="1" spans="2:8">
      <c r="B672" s="92" t="s">
        <v>3653</v>
      </c>
      <c r="C672" s="92" t="s">
        <v>3884</v>
      </c>
      <c r="D672" s="112" t="s">
        <v>23</v>
      </c>
      <c r="E672" s="92" t="s">
        <v>3975</v>
      </c>
      <c r="F672" s="98" t="s">
        <v>3766</v>
      </c>
      <c r="G672" s="92" t="s">
        <v>3976</v>
      </c>
      <c r="H672" s="92" t="s">
        <v>3773</v>
      </c>
    </row>
    <row r="673" s="92" customFormat="1" ht="99" hidden="1" outlineLevel="1" spans="2:8">
      <c r="B673" s="92" t="s">
        <v>3653</v>
      </c>
      <c r="C673" s="92" t="s">
        <v>3884</v>
      </c>
      <c r="D673" s="112" t="s">
        <v>23</v>
      </c>
      <c r="E673" s="92" t="s">
        <v>3977</v>
      </c>
      <c r="F673" s="98" t="s">
        <v>3766</v>
      </c>
      <c r="G673" s="92" t="s">
        <v>3978</v>
      </c>
      <c r="H673" s="92" t="s">
        <v>3773</v>
      </c>
    </row>
    <row r="674" s="92" customFormat="1" ht="82.5" hidden="1" outlineLevel="1" spans="2:8">
      <c r="B674" s="92" t="s">
        <v>3653</v>
      </c>
      <c r="C674" s="92" t="s">
        <v>3884</v>
      </c>
      <c r="D674" s="112" t="s">
        <v>23</v>
      </c>
      <c r="E674" s="92" t="s">
        <v>3979</v>
      </c>
      <c r="F674" s="98" t="s">
        <v>3766</v>
      </c>
      <c r="G674" s="92" t="s">
        <v>3980</v>
      </c>
      <c r="H674" s="92" t="s">
        <v>3773</v>
      </c>
    </row>
    <row r="675" s="92" customFormat="1" ht="82.5" hidden="1" outlineLevel="1" spans="2:8">
      <c r="B675" s="92" t="s">
        <v>3653</v>
      </c>
      <c r="C675" s="92" t="s">
        <v>3884</v>
      </c>
      <c r="D675" s="112" t="s">
        <v>23</v>
      </c>
      <c r="E675" s="92" t="s">
        <v>3981</v>
      </c>
      <c r="F675" s="98" t="s">
        <v>3766</v>
      </c>
      <c r="G675" s="92" t="s">
        <v>3982</v>
      </c>
      <c r="H675" s="92" t="s">
        <v>3773</v>
      </c>
    </row>
    <row r="676" s="92" customFormat="1" ht="33" hidden="1" outlineLevel="1" spans="2:8">
      <c r="B676" s="92" t="s">
        <v>3653</v>
      </c>
      <c r="C676" s="92" t="s">
        <v>3884</v>
      </c>
      <c r="D676" s="112" t="s">
        <v>23</v>
      </c>
      <c r="E676" s="92" t="s">
        <v>3983</v>
      </c>
      <c r="F676" s="98" t="s">
        <v>3717</v>
      </c>
      <c r="G676" s="92" t="s">
        <v>3984</v>
      </c>
      <c r="H676" s="92" t="s">
        <v>3985</v>
      </c>
    </row>
    <row r="677" s="92" customFormat="1" ht="33" hidden="1" outlineLevel="1" spans="2:8">
      <c r="B677" s="92" t="s">
        <v>3653</v>
      </c>
      <c r="C677" s="92" t="s">
        <v>3884</v>
      </c>
      <c r="D677" s="112" t="s">
        <v>23</v>
      </c>
      <c r="E677" s="92" t="s">
        <v>3986</v>
      </c>
      <c r="F677" s="98" t="s">
        <v>3717</v>
      </c>
      <c r="G677" s="92" t="s">
        <v>3987</v>
      </c>
      <c r="H677" s="92" t="s">
        <v>3988</v>
      </c>
    </row>
    <row r="678" s="92" customFormat="1" ht="33" hidden="1" outlineLevel="1" spans="2:8">
      <c r="B678" s="92" t="s">
        <v>3653</v>
      </c>
      <c r="C678" s="92" t="s">
        <v>3884</v>
      </c>
      <c r="D678" s="112" t="s">
        <v>23</v>
      </c>
      <c r="E678" s="92" t="s">
        <v>3989</v>
      </c>
      <c r="F678" s="98" t="s">
        <v>3717</v>
      </c>
      <c r="G678" s="92" t="s">
        <v>3990</v>
      </c>
      <c r="H678" s="92" t="s">
        <v>3991</v>
      </c>
    </row>
    <row r="679" s="92" customFormat="1" ht="33" hidden="1" outlineLevel="1" spans="2:8">
      <c r="B679" s="92" t="s">
        <v>3653</v>
      </c>
      <c r="C679" s="92" t="s">
        <v>3884</v>
      </c>
      <c r="D679" s="112" t="s">
        <v>23</v>
      </c>
      <c r="E679" s="92" t="s">
        <v>3992</v>
      </c>
      <c r="F679" s="98" t="s">
        <v>3717</v>
      </c>
      <c r="G679" s="92" t="s">
        <v>3993</v>
      </c>
      <c r="H679" s="92" t="s">
        <v>3994</v>
      </c>
    </row>
    <row r="680" s="92" customFormat="1" ht="33" hidden="1" outlineLevel="1" spans="2:8">
      <c r="B680" s="92" t="s">
        <v>3653</v>
      </c>
      <c r="C680" s="92" t="s">
        <v>3884</v>
      </c>
      <c r="D680" s="112" t="s">
        <v>17</v>
      </c>
      <c r="E680" s="92" t="s">
        <v>3995</v>
      </c>
      <c r="F680" s="98" t="s">
        <v>3717</v>
      </c>
      <c r="G680" s="92" t="s">
        <v>3866</v>
      </c>
      <c r="H680" s="92" t="s">
        <v>3867</v>
      </c>
    </row>
    <row r="681" s="92" customFormat="1" ht="49.5" hidden="1" outlineLevel="1" spans="2:8">
      <c r="B681" s="92" t="s">
        <v>3653</v>
      </c>
      <c r="C681" s="92" t="s">
        <v>3884</v>
      </c>
      <c r="D681" s="112" t="s">
        <v>23</v>
      </c>
      <c r="E681" s="92" t="s">
        <v>3996</v>
      </c>
      <c r="F681" s="98" t="s">
        <v>3717</v>
      </c>
      <c r="G681" s="92" t="s">
        <v>3869</v>
      </c>
      <c r="H681" s="92" t="s">
        <v>3870</v>
      </c>
    </row>
    <row r="682" s="92" customFormat="1" ht="66" hidden="1" outlineLevel="1" spans="2:8">
      <c r="B682" s="92" t="s">
        <v>3653</v>
      </c>
      <c r="C682" s="92" t="s">
        <v>3884</v>
      </c>
      <c r="D682" s="112" t="s">
        <v>23</v>
      </c>
      <c r="E682" s="92" t="s">
        <v>3997</v>
      </c>
      <c r="F682" s="98" t="s">
        <v>3717</v>
      </c>
      <c r="G682" s="92" t="s">
        <v>3869</v>
      </c>
      <c r="H682" s="92" t="s">
        <v>3872</v>
      </c>
    </row>
    <row r="683" s="92" customFormat="1" ht="66" hidden="1" outlineLevel="1" spans="2:8">
      <c r="B683" s="92" t="s">
        <v>3653</v>
      </c>
      <c r="C683" s="92" t="s">
        <v>3884</v>
      </c>
      <c r="D683" s="112" t="s">
        <v>23</v>
      </c>
      <c r="E683" s="92" t="s">
        <v>3998</v>
      </c>
      <c r="F683" s="98" t="s">
        <v>3717</v>
      </c>
      <c r="G683" s="92" t="s">
        <v>3874</v>
      </c>
      <c r="H683" s="92" t="s">
        <v>3875</v>
      </c>
    </row>
    <row r="684" s="92" customFormat="1" ht="66" hidden="1" outlineLevel="1" spans="2:8">
      <c r="B684" s="92" t="s">
        <v>3653</v>
      </c>
      <c r="C684" s="92" t="s">
        <v>3884</v>
      </c>
      <c r="D684" s="112" t="s">
        <v>23</v>
      </c>
      <c r="E684" s="92" t="s">
        <v>3850</v>
      </c>
      <c r="F684" s="98" t="s">
        <v>3717</v>
      </c>
      <c r="G684" s="92" t="s">
        <v>3999</v>
      </c>
      <c r="H684" s="92" t="s">
        <v>3852</v>
      </c>
    </row>
    <row r="685" s="92" customFormat="1" ht="66" hidden="1" outlineLevel="1" spans="2:8">
      <c r="B685" s="92" t="s">
        <v>3653</v>
      </c>
      <c r="C685" s="92" t="s">
        <v>3884</v>
      </c>
      <c r="D685" s="112" t="s">
        <v>23</v>
      </c>
      <c r="E685" s="92" t="s">
        <v>3856</v>
      </c>
      <c r="F685" s="98" t="s">
        <v>3717</v>
      </c>
      <c r="G685" s="92" t="s">
        <v>3857</v>
      </c>
      <c r="H685" s="92" t="s">
        <v>3858</v>
      </c>
    </row>
    <row r="686" s="92" customFormat="1" ht="49.5" hidden="1" outlineLevel="1" spans="2:8">
      <c r="B686" s="92" t="s">
        <v>3653</v>
      </c>
      <c r="C686" s="92" t="s">
        <v>3884</v>
      </c>
      <c r="D686" s="112" t="s">
        <v>23</v>
      </c>
      <c r="E686" s="92" t="s">
        <v>3853</v>
      </c>
      <c r="F686" s="98" t="s">
        <v>3717</v>
      </c>
      <c r="G686" s="92" t="s">
        <v>3854</v>
      </c>
      <c r="H686" s="92" t="s">
        <v>3855</v>
      </c>
    </row>
    <row r="687" s="95" customFormat="1" collapsed="1" spans="1:13">
      <c r="A687" s="123" t="s">
        <v>4000</v>
      </c>
      <c r="B687" s="123"/>
      <c r="C687" s="123"/>
      <c r="D687" s="123"/>
      <c r="E687" s="123"/>
      <c r="F687" s="123"/>
      <c r="G687" s="123"/>
      <c r="H687" s="123"/>
      <c r="I687" s="123"/>
      <c r="J687" s="123"/>
      <c r="K687" s="123"/>
      <c r="L687" s="123"/>
      <c r="M687" s="123"/>
    </row>
    <row r="688" s="95" customFormat="1" spans="1:13">
      <c r="A688" s="127" t="s">
        <v>4001</v>
      </c>
      <c r="B688" s="127"/>
      <c r="C688" s="127"/>
      <c r="D688" s="127"/>
      <c r="E688" s="127"/>
      <c r="F688" s="127"/>
      <c r="G688" s="127"/>
      <c r="H688" s="127"/>
      <c r="I688" s="127"/>
      <c r="J688" s="127"/>
      <c r="K688" s="127"/>
      <c r="L688" s="127"/>
      <c r="M688" s="127"/>
    </row>
    <row r="689" s="92" customFormat="1" ht="49.5" hidden="1" outlineLevel="1" spans="3:8">
      <c r="C689" s="92" t="s">
        <v>4000</v>
      </c>
      <c r="D689" s="114" t="s">
        <v>17</v>
      </c>
      <c r="E689" s="92" t="s">
        <v>1303</v>
      </c>
      <c r="F689" s="98" t="s">
        <v>4002</v>
      </c>
      <c r="G689" s="92" t="s">
        <v>4003</v>
      </c>
      <c r="H689" s="92" t="s">
        <v>1306</v>
      </c>
    </row>
    <row r="690" s="92" customFormat="1" ht="33" hidden="1" outlineLevel="1" spans="3:8">
      <c r="C690" s="92" t="s">
        <v>4000</v>
      </c>
      <c r="D690" s="114" t="s">
        <v>23</v>
      </c>
      <c r="E690" s="92" t="s">
        <v>4004</v>
      </c>
      <c r="F690" s="98" t="s">
        <v>276</v>
      </c>
      <c r="G690" s="92" t="s">
        <v>1311</v>
      </c>
      <c r="H690" s="92" t="s">
        <v>1312</v>
      </c>
    </row>
    <row r="691" s="92" customFormat="1" ht="33" hidden="1" outlineLevel="1" spans="3:8">
      <c r="C691" s="92" t="s">
        <v>4000</v>
      </c>
      <c r="D691" s="114" t="s">
        <v>17</v>
      </c>
      <c r="E691" s="92" t="s">
        <v>4005</v>
      </c>
      <c r="F691" s="98" t="s">
        <v>276</v>
      </c>
      <c r="G691" s="92" t="s">
        <v>1314</v>
      </c>
      <c r="H691" s="92" t="s">
        <v>1315</v>
      </c>
    </row>
    <row r="692" s="92" customFormat="1" ht="49.5" hidden="1" outlineLevel="1" spans="3:8">
      <c r="C692" s="92" t="s">
        <v>4000</v>
      </c>
      <c r="D692" s="114" t="s">
        <v>23</v>
      </c>
      <c r="E692" s="92" t="s">
        <v>4006</v>
      </c>
      <c r="F692" s="98" t="s">
        <v>276</v>
      </c>
      <c r="G692" s="92" t="s">
        <v>1317</v>
      </c>
      <c r="H692" s="92" t="s">
        <v>1318</v>
      </c>
    </row>
    <row r="693" s="92" customFormat="1" ht="49.5" hidden="1" outlineLevel="1" spans="3:8">
      <c r="C693" s="92" t="s">
        <v>4000</v>
      </c>
      <c r="D693" s="114" t="s">
        <v>23</v>
      </c>
      <c r="E693" s="92" t="s">
        <v>4007</v>
      </c>
      <c r="F693" s="98" t="s">
        <v>276</v>
      </c>
      <c r="G693" s="92" t="s">
        <v>1317</v>
      </c>
      <c r="H693" s="92" t="s">
        <v>1320</v>
      </c>
    </row>
    <row r="694" s="92" customFormat="1" ht="49.5" hidden="1" outlineLevel="1" spans="3:8">
      <c r="C694" s="92" t="s">
        <v>4000</v>
      </c>
      <c r="D694" s="114" t="s">
        <v>17</v>
      </c>
      <c r="E694" s="92" t="s">
        <v>4008</v>
      </c>
      <c r="F694" s="98" t="s">
        <v>276</v>
      </c>
      <c r="G694" s="92" t="s">
        <v>1322</v>
      </c>
      <c r="H694" s="92" t="s">
        <v>1323</v>
      </c>
    </row>
    <row r="695" s="92" customFormat="1" ht="33" hidden="1" outlineLevel="1" spans="3:8">
      <c r="C695" s="92" t="s">
        <v>4000</v>
      </c>
      <c r="D695" s="114" t="s">
        <v>23</v>
      </c>
      <c r="E695" s="92" t="s">
        <v>4009</v>
      </c>
      <c r="F695" s="98" t="s">
        <v>276</v>
      </c>
      <c r="G695" s="92" t="s">
        <v>1325</v>
      </c>
      <c r="H695" s="92" t="s">
        <v>1326</v>
      </c>
    </row>
    <row r="696" s="92" customFormat="1" hidden="1" outlineLevel="1" spans="3:8">
      <c r="C696" s="92" t="s">
        <v>4000</v>
      </c>
      <c r="D696" s="114" t="s">
        <v>23</v>
      </c>
      <c r="E696" s="92" t="s">
        <v>4010</v>
      </c>
      <c r="F696" s="98" t="s">
        <v>276</v>
      </c>
      <c r="G696" s="92" t="s">
        <v>1328</v>
      </c>
      <c r="H696" s="92" t="s">
        <v>1329</v>
      </c>
    </row>
    <row r="697" s="92" customFormat="1" ht="33" hidden="1" outlineLevel="1" spans="3:8">
      <c r="C697" s="92" t="s">
        <v>4000</v>
      </c>
      <c r="D697" s="114" t="s">
        <v>20</v>
      </c>
      <c r="E697" s="92" t="s">
        <v>4011</v>
      </c>
      <c r="F697" s="98" t="s">
        <v>276</v>
      </c>
      <c r="G697" s="92" t="s">
        <v>1331</v>
      </c>
      <c r="H697" s="92" t="s">
        <v>1332</v>
      </c>
    </row>
    <row r="698" s="92" customFormat="1" ht="33" hidden="1" outlineLevel="1" spans="3:8">
      <c r="C698" s="92" t="s">
        <v>4000</v>
      </c>
      <c r="D698" s="114" t="s">
        <v>20</v>
      </c>
      <c r="E698" s="92" t="s">
        <v>4012</v>
      </c>
      <c r="F698" s="98" t="s">
        <v>276</v>
      </c>
      <c r="G698" s="92" t="s">
        <v>1334</v>
      </c>
      <c r="H698" s="92" t="s">
        <v>1335</v>
      </c>
    </row>
    <row r="699" s="92" customFormat="1" ht="49.5" hidden="1" outlineLevel="1" spans="3:8">
      <c r="C699" s="92" t="s">
        <v>4000</v>
      </c>
      <c r="D699" s="114" t="s">
        <v>20</v>
      </c>
      <c r="E699" s="92" t="s">
        <v>4013</v>
      </c>
      <c r="F699" s="98" t="s">
        <v>276</v>
      </c>
      <c r="G699" s="92" t="s">
        <v>1337</v>
      </c>
      <c r="H699" s="92" t="s">
        <v>1338</v>
      </c>
    </row>
    <row r="700" s="92" customFormat="1" ht="49.5" hidden="1" outlineLevel="1" spans="3:8">
      <c r="C700" s="92" t="s">
        <v>4000</v>
      </c>
      <c r="D700" s="114" t="s">
        <v>20</v>
      </c>
      <c r="E700" s="92" t="s">
        <v>4014</v>
      </c>
      <c r="F700" s="98" t="s">
        <v>276</v>
      </c>
      <c r="G700" s="92" t="s">
        <v>467</v>
      </c>
      <c r="H700" s="92" t="s">
        <v>468</v>
      </c>
    </row>
    <row r="701" s="97" customFormat="1" ht="33" hidden="1" outlineLevel="1" spans="3:8">
      <c r="C701" s="143" t="s">
        <v>4000</v>
      </c>
      <c r="D701" s="144" t="s">
        <v>17</v>
      </c>
      <c r="E701" s="97" t="s">
        <v>4015</v>
      </c>
      <c r="F701" s="145" t="s">
        <v>4016</v>
      </c>
      <c r="G701" s="97" t="s">
        <v>4017</v>
      </c>
      <c r="H701" s="97" t="s">
        <v>4018</v>
      </c>
    </row>
    <row r="702" s="97" customFormat="1" ht="33" hidden="1" outlineLevel="1" spans="3:8">
      <c r="C702" s="143" t="s">
        <v>4000</v>
      </c>
      <c r="D702" s="144" t="s">
        <v>17</v>
      </c>
      <c r="E702" s="97" t="s">
        <v>4019</v>
      </c>
      <c r="F702" s="145" t="s">
        <v>4016</v>
      </c>
      <c r="G702" s="97" t="s">
        <v>4020</v>
      </c>
      <c r="H702" s="97" t="s">
        <v>4021</v>
      </c>
    </row>
    <row r="703" s="97" customFormat="1" ht="33" hidden="1" outlineLevel="1" spans="3:8">
      <c r="C703" s="143" t="s">
        <v>4000</v>
      </c>
      <c r="D703" s="144" t="s">
        <v>17</v>
      </c>
      <c r="E703" s="97" t="s">
        <v>4022</v>
      </c>
      <c r="F703" s="145" t="s">
        <v>4016</v>
      </c>
      <c r="G703" s="97" t="s">
        <v>4023</v>
      </c>
      <c r="H703" s="97" t="s">
        <v>4024</v>
      </c>
    </row>
    <row r="704" s="97" customFormat="1" ht="49.5" hidden="1" outlineLevel="1" spans="3:8">
      <c r="C704" s="143" t="s">
        <v>4000</v>
      </c>
      <c r="D704" s="144" t="s">
        <v>20</v>
      </c>
      <c r="E704" s="97" t="s">
        <v>4025</v>
      </c>
      <c r="F704" s="145" t="s">
        <v>4016</v>
      </c>
      <c r="G704" s="97" t="s">
        <v>4026</v>
      </c>
      <c r="H704" s="97" t="s">
        <v>4027</v>
      </c>
    </row>
    <row r="705" s="97" customFormat="1" ht="49.5" hidden="1" outlineLevel="1" spans="3:8">
      <c r="C705" s="143" t="s">
        <v>4000</v>
      </c>
      <c r="D705" s="144" t="s">
        <v>20</v>
      </c>
      <c r="E705" s="97" t="s">
        <v>4028</v>
      </c>
      <c r="F705" s="145" t="s">
        <v>4016</v>
      </c>
      <c r="G705" s="97" t="s">
        <v>4029</v>
      </c>
      <c r="H705" s="97" t="s">
        <v>4030</v>
      </c>
    </row>
    <row r="706" s="97" customFormat="1" ht="82.5" hidden="1" outlineLevel="1" spans="3:8">
      <c r="C706" s="143" t="s">
        <v>4000</v>
      </c>
      <c r="D706" s="144" t="s">
        <v>20</v>
      </c>
      <c r="E706" s="97" t="s">
        <v>4031</v>
      </c>
      <c r="F706" s="145" t="s">
        <v>4016</v>
      </c>
      <c r="G706" s="97" t="s">
        <v>4032</v>
      </c>
      <c r="H706" s="97" t="s">
        <v>4033</v>
      </c>
    </row>
    <row r="707" s="97" customFormat="1" ht="49.5" hidden="1" outlineLevel="1" spans="3:8">
      <c r="C707" s="143" t="s">
        <v>4000</v>
      </c>
      <c r="D707" s="144" t="s">
        <v>20</v>
      </c>
      <c r="E707" s="97" t="s">
        <v>4034</v>
      </c>
      <c r="F707" s="145" t="s">
        <v>4016</v>
      </c>
      <c r="G707" s="97" t="s">
        <v>4035</v>
      </c>
      <c r="H707" s="97" t="s">
        <v>4036</v>
      </c>
    </row>
    <row r="708" s="97" customFormat="1" ht="33" hidden="1" outlineLevel="1" spans="3:8">
      <c r="C708" s="143" t="s">
        <v>4000</v>
      </c>
      <c r="D708" s="144" t="s">
        <v>20</v>
      </c>
      <c r="E708" s="97" t="s">
        <v>4037</v>
      </c>
      <c r="F708" s="145" t="s">
        <v>4016</v>
      </c>
      <c r="G708" s="97" t="s">
        <v>4038</v>
      </c>
      <c r="H708" s="97" t="s">
        <v>4039</v>
      </c>
    </row>
    <row r="709" s="97" customFormat="1" ht="49.5" hidden="1" outlineLevel="1" spans="3:8">
      <c r="C709" s="143" t="s">
        <v>4000</v>
      </c>
      <c r="D709" s="144" t="s">
        <v>23</v>
      </c>
      <c r="E709" s="97" t="s">
        <v>4040</v>
      </c>
      <c r="F709" s="145" t="s">
        <v>4016</v>
      </c>
      <c r="G709" s="97" t="s">
        <v>4041</v>
      </c>
      <c r="H709" s="97" t="s">
        <v>4042</v>
      </c>
    </row>
    <row r="710" s="97" customFormat="1" ht="49.5" hidden="1" outlineLevel="1" spans="3:8">
      <c r="C710" s="143" t="s">
        <v>4000</v>
      </c>
      <c r="D710" s="144" t="s">
        <v>17</v>
      </c>
      <c r="E710" s="97" t="s">
        <v>4043</v>
      </c>
      <c r="F710" s="145" t="s">
        <v>4016</v>
      </c>
      <c r="G710" s="97" t="s">
        <v>4044</v>
      </c>
      <c r="H710" s="97" t="s">
        <v>4045</v>
      </c>
    </row>
    <row r="711" s="97" customFormat="1" ht="66" hidden="1" outlineLevel="1" spans="3:8">
      <c r="C711" s="143" t="s">
        <v>4000</v>
      </c>
      <c r="D711" s="144" t="s">
        <v>23</v>
      </c>
      <c r="E711" s="97" t="s">
        <v>4046</v>
      </c>
      <c r="F711" s="145" t="s">
        <v>4016</v>
      </c>
      <c r="G711" s="97" t="s">
        <v>4047</v>
      </c>
      <c r="H711" s="97" t="s">
        <v>4048</v>
      </c>
    </row>
    <row r="712" s="97" customFormat="1" ht="66" hidden="1" outlineLevel="1" spans="3:8">
      <c r="C712" s="143" t="s">
        <v>4000</v>
      </c>
      <c r="D712" s="144" t="s">
        <v>23</v>
      </c>
      <c r="E712" s="97" t="s">
        <v>4049</v>
      </c>
      <c r="F712" s="145" t="s">
        <v>4016</v>
      </c>
      <c r="G712" s="97" t="s">
        <v>4047</v>
      </c>
      <c r="H712" s="97" t="s">
        <v>4050</v>
      </c>
    </row>
    <row r="713" s="97" customFormat="1" ht="66" hidden="1" outlineLevel="1" spans="3:8">
      <c r="C713" s="143" t="s">
        <v>4000</v>
      </c>
      <c r="D713" s="144" t="s">
        <v>17</v>
      </c>
      <c r="E713" s="97" t="s">
        <v>4051</v>
      </c>
      <c r="F713" s="145" t="s">
        <v>4016</v>
      </c>
      <c r="G713" s="97" t="s">
        <v>4052</v>
      </c>
      <c r="H713" s="97" t="s">
        <v>4053</v>
      </c>
    </row>
    <row r="714" s="97" customFormat="1" ht="33" hidden="1" outlineLevel="1" spans="3:8">
      <c r="C714" s="143" t="s">
        <v>4000</v>
      </c>
      <c r="D714" s="144" t="s">
        <v>23</v>
      </c>
      <c r="E714" s="97" t="s">
        <v>4054</v>
      </c>
      <c r="F714" s="145" t="s">
        <v>4016</v>
      </c>
      <c r="G714" s="97" t="s">
        <v>4055</v>
      </c>
      <c r="H714" s="97" t="s">
        <v>1326</v>
      </c>
    </row>
    <row r="715" s="97" customFormat="1" ht="33" hidden="1" outlineLevel="1" spans="3:8">
      <c r="C715" s="143" t="s">
        <v>4000</v>
      </c>
      <c r="D715" s="144" t="s">
        <v>23</v>
      </c>
      <c r="E715" s="97" t="s">
        <v>4056</v>
      </c>
      <c r="F715" s="145" t="s">
        <v>4016</v>
      </c>
      <c r="G715" s="97" t="s">
        <v>4057</v>
      </c>
      <c r="H715" s="97" t="s">
        <v>4058</v>
      </c>
    </row>
    <row r="716" s="97" customFormat="1" ht="66" hidden="1" outlineLevel="1" spans="3:8">
      <c r="C716" s="143" t="s">
        <v>4000</v>
      </c>
      <c r="D716" s="144" t="s">
        <v>17</v>
      </c>
      <c r="E716" s="97" t="s">
        <v>4059</v>
      </c>
      <c r="F716" s="145" t="s">
        <v>4016</v>
      </c>
      <c r="G716" s="97" t="s">
        <v>4060</v>
      </c>
      <c r="H716" s="97" t="s">
        <v>4061</v>
      </c>
    </row>
    <row r="717" s="97" customFormat="1" ht="66" hidden="1" outlineLevel="1" spans="3:8">
      <c r="C717" s="143" t="s">
        <v>4000</v>
      </c>
      <c r="D717" s="144" t="s">
        <v>20</v>
      </c>
      <c r="E717" s="97" t="s">
        <v>4062</v>
      </c>
      <c r="F717" s="145" t="s">
        <v>4016</v>
      </c>
      <c r="G717" s="97" t="s">
        <v>4063</v>
      </c>
      <c r="H717" s="97" t="s">
        <v>4064</v>
      </c>
    </row>
    <row r="718" s="97" customFormat="1" ht="66" hidden="1" outlineLevel="1" spans="3:8">
      <c r="C718" s="143" t="s">
        <v>4000</v>
      </c>
      <c r="D718" s="144" t="s">
        <v>20</v>
      </c>
      <c r="E718" s="97" t="s">
        <v>4065</v>
      </c>
      <c r="F718" s="145" t="s">
        <v>4016</v>
      </c>
      <c r="G718" s="97" t="s">
        <v>4066</v>
      </c>
      <c r="H718" s="97" t="s">
        <v>4067</v>
      </c>
    </row>
    <row r="719" s="97" customFormat="1" ht="66" hidden="1" outlineLevel="1" spans="3:8">
      <c r="C719" s="143" t="s">
        <v>4000</v>
      </c>
      <c r="D719" s="144" t="s">
        <v>20</v>
      </c>
      <c r="E719" s="97" t="s">
        <v>4068</v>
      </c>
      <c r="F719" s="145" t="s">
        <v>4069</v>
      </c>
      <c r="G719" s="97" t="s">
        <v>4070</v>
      </c>
      <c r="H719" s="97" t="s">
        <v>4071</v>
      </c>
    </row>
    <row r="720" s="95" customFormat="1" collapsed="1" spans="1:13">
      <c r="A720" s="127" t="s">
        <v>4072</v>
      </c>
      <c r="B720" s="127"/>
      <c r="C720" s="127"/>
      <c r="D720" s="127"/>
      <c r="E720" s="127"/>
      <c r="F720" s="127"/>
      <c r="G720" s="127"/>
      <c r="H720" s="127"/>
      <c r="I720" s="127"/>
      <c r="J720" s="127"/>
      <c r="K720" s="127"/>
      <c r="L720" s="127"/>
      <c r="M720" s="127"/>
    </row>
    <row r="721" s="92" customFormat="1" ht="33" hidden="1" outlineLevel="1" spans="3:8">
      <c r="C721" s="92" t="s">
        <v>4073</v>
      </c>
      <c r="D721" s="114" t="s">
        <v>17</v>
      </c>
      <c r="E721" s="92" t="s">
        <v>4074</v>
      </c>
      <c r="F721" s="98" t="s">
        <v>4002</v>
      </c>
      <c r="G721" s="92" t="s">
        <v>4075</v>
      </c>
      <c r="H721" s="92" t="s">
        <v>4076</v>
      </c>
    </row>
    <row r="722" s="92" customFormat="1" ht="33" hidden="1" outlineLevel="1" spans="3:8">
      <c r="C722" s="92" t="s">
        <v>4073</v>
      </c>
      <c r="D722" s="114" t="s">
        <v>17</v>
      </c>
      <c r="E722" s="92" t="s">
        <v>4077</v>
      </c>
      <c r="F722" s="98" t="s">
        <v>4078</v>
      </c>
      <c r="G722" s="92" t="s">
        <v>4079</v>
      </c>
      <c r="H722" s="92" t="s">
        <v>4080</v>
      </c>
    </row>
    <row r="723" s="92" customFormat="1" ht="49.5" hidden="1" outlineLevel="1" spans="3:8">
      <c r="C723" s="92" t="s">
        <v>4073</v>
      </c>
      <c r="D723" s="114" t="s">
        <v>20</v>
      </c>
      <c r="E723" s="92" t="s">
        <v>4081</v>
      </c>
      <c r="F723" s="98" t="s">
        <v>4078</v>
      </c>
      <c r="G723" s="92" t="s">
        <v>4082</v>
      </c>
      <c r="H723" s="92" t="s">
        <v>3558</v>
      </c>
    </row>
    <row r="724" s="92" customFormat="1" ht="49.5" hidden="1" outlineLevel="1" spans="3:8">
      <c r="C724" s="92" t="s">
        <v>4073</v>
      </c>
      <c r="D724" s="114" t="s">
        <v>17</v>
      </c>
      <c r="E724" s="92" t="s">
        <v>4083</v>
      </c>
      <c r="F724" s="98" t="s">
        <v>4078</v>
      </c>
      <c r="G724" s="92" t="s">
        <v>4084</v>
      </c>
      <c r="H724" s="92" t="s">
        <v>4085</v>
      </c>
    </row>
    <row r="725" s="92" customFormat="1" ht="49.5" hidden="1" outlineLevel="1" spans="3:8">
      <c r="C725" s="92" t="s">
        <v>4073</v>
      </c>
      <c r="D725" s="114" t="s">
        <v>20</v>
      </c>
      <c r="E725" s="92" t="s">
        <v>4086</v>
      </c>
      <c r="F725" s="98" t="s">
        <v>4078</v>
      </c>
      <c r="G725" s="92" t="s">
        <v>4087</v>
      </c>
      <c r="H725" s="92" t="s">
        <v>3558</v>
      </c>
    </row>
    <row r="726" s="92" customFormat="1" ht="49.5" hidden="1" outlineLevel="1" spans="3:8">
      <c r="C726" s="92" t="s">
        <v>4073</v>
      </c>
      <c r="D726" s="114" t="s">
        <v>20</v>
      </c>
      <c r="E726" s="92" t="s">
        <v>4088</v>
      </c>
      <c r="F726" s="98" t="s">
        <v>4089</v>
      </c>
      <c r="G726" s="92" t="s">
        <v>4090</v>
      </c>
      <c r="H726" s="92" t="s">
        <v>4085</v>
      </c>
    </row>
    <row r="727" s="92" customFormat="1" ht="49.5" hidden="1" outlineLevel="1" spans="3:8">
      <c r="C727" s="92" t="s">
        <v>4073</v>
      </c>
      <c r="D727" s="114" t="s">
        <v>20</v>
      </c>
      <c r="E727" s="92" t="s">
        <v>4091</v>
      </c>
      <c r="F727" s="98" t="s">
        <v>4092</v>
      </c>
      <c r="G727" s="92" t="s">
        <v>4093</v>
      </c>
      <c r="H727" s="92" t="s">
        <v>4085</v>
      </c>
    </row>
    <row r="728" s="92" customFormat="1" hidden="1" outlineLevel="1" spans="3:8">
      <c r="C728" s="92" t="s">
        <v>4073</v>
      </c>
      <c r="D728" s="114" t="s">
        <v>20</v>
      </c>
      <c r="E728" s="92" t="s">
        <v>4094</v>
      </c>
      <c r="F728" s="98" t="s">
        <v>4095</v>
      </c>
      <c r="G728" s="92" t="s">
        <v>4096</v>
      </c>
      <c r="H728" s="92" t="s">
        <v>4085</v>
      </c>
    </row>
    <row r="729" s="92" customFormat="1" hidden="1" outlineLevel="1" spans="3:8">
      <c r="C729" s="92" t="s">
        <v>4073</v>
      </c>
      <c r="D729" s="114" t="s">
        <v>20</v>
      </c>
      <c r="E729" s="92" t="s">
        <v>4097</v>
      </c>
      <c r="F729" s="98" t="s">
        <v>4095</v>
      </c>
      <c r="G729" s="92" t="s">
        <v>4098</v>
      </c>
      <c r="H729" s="92" t="s">
        <v>3558</v>
      </c>
    </row>
    <row r="730" s="92" customFormat="1" hidden="1" outlineLevel="1" spans="3:8">
      <c r="C730" s="92" t="s">
        <v>4073</v>
      </c>
      <c r="D730" s="114" t="s">
        <v>20</v>
      </c>
      <c r="E730" s="92" t="s">
        <v>4099</v>
      </c>
      <c r="F730" s="98" t="s">
        <v>4092</v>
      </c>
      <c r="G730" s="92" t="s">
        <v>4100</v>
      </c>
      <c r="H730" s="92" t="s">
        <v>4101</v>
      </c>
    </row>
    <row r="731" s="92" customFormat="1" ht="49.5" hidden="1" outlineLevel="1" spans="3:8">
      <c r="C731" s="92" t="s">
        <v>4073</v>
      </c>
      <c r="D731" s="114" t="s">
        <v>20</v>
      </c>
      <c r="E731" s="92" t="s">
        <v>4102</v>
      </c>
      <c r="F731" s="98" t="s">
        <v>4092</v>
      </c>
      <c r="G731" s="92" t="s">
        <v>4103</v>
      </c>
      <c r="H731" s="92" t="s">
        <v>4085</v>
      </c>
    </row>
    <row r="732" s="92" customFormat="1" ht="49.5" hidden="1" outlineLevel="1" spans="3:8">
      <c r="C732" s="92" t="s">
        <v>4073</v>
      </c>
      <c r="D732" s="114" t="s">
        <v>20</v>
      </c>
      <c r="E732" s="92" t="s">
        <v>4104</v>
      </c>
      <c r="F732" s="98" t="s">
        <v>4092</v>
      </c>
      <c r="G732" s="92" t="s">
        <v>4105</v>
      </c>
      <c r="H732" s="92" t="s">
        <v>4085</v>
      </c>
    </row>
    <row r="733" s="92" customFormat="1" ht="49.5" hidden="1" outlineLevel="1" spans="3:8">
      <c r="C733" s="92" t="s">
        <v>4073</v>
      </c>
      <c r="D733" s="114" t="s">
        <v>20</v>
      </c>
      <c r="E733" s="92" t="s">
        <v>4106</v>
      </c>
      <c r="F733" s="98" t="s">
        <v>4107</v>
      </c>
      <c r="G733" s="92" t="s">
        <v>4108</v>
      </c>
      <c r="H733" s="92" t="s">
        <v>4109</v>
      </c>
    </row>
    <row r="734" s="92" customFormat="1" ht="33" hidden="1" outlineLevel="1" spans="3:8">
      <c r="C734" s="92" t="s">
        <v>4073</v>
      </c>
      <c r="D734" s="114" t="s">
        <v>20</v>
      </c>
      <c r="E734" s="92" t="s">
        <v>4110</v>
      </c>
      <c r="F734" s="98"/>
      <c r="G734" s="92" t="s">
        <v>4111</v>
      </c>
      <c r="H734" s="92" t="s">
        <v>4112</v>
      </c>
    </row>
    <row r="735" s="92" customFormat="1" ht="49.5" hidden="1" outlineLevel="1" spans="3:8">
      <c r="C735" s="92" t="s">
        <v>4073</v>
      </c>
      <c r="D735" s="114" t="s">
        <v>20</v>
      </c>
      <c r="E735" s="92" t="s">
        <v>4113</v>
      </c>
      <c r="F735" s="98"/>
      <c r="G735" s="92" t="s">
        <v>4114</v>
      </c>
      <c r="H735" s="92" t="s">
        <v>4085</v>
      </c>
    </row>
    <row r="736" s="92" customFormat="1" ht="49.5" hidden="1" outlineLevel="1" spans="3:8">
      <c r="C736" s="92" t="s">
        <v>4073</v>
      </c>
      <c r="D736" s="114" t="s">
        <v>20</v>
      </c>
      <c r="E736" s="92" t="s">
        <v>4115</v>
      </c>
      <c r="F736" s="98"/>
      <c r="G736" s="92" t="s">
        <v>4116</v>
      </c>
      <c r="H736" s="92" t="s">
        <v>4085</v>
      </c>
    </row>
    <row r="737" s="92" customFormat="1" ht="66" hidden="1" outlineLevel="1" spans="3:8">
      <c r="C737" s="92" t="s">
        <v>4073</v>
      </c>
      <c r="D737" s="114" t="s">
        <v>20</v>
      </c>
      <c r="E737" s="92" t="s">
        <v>4117</v>
      </c>
      <c r="F737" s="98"/>
      <c r="G737" s="92" t="s">
        <v>4118</v>
      </c>
      <c r="H737" s="92" t="s">
        <v>4085</v>
      </c>
    </row>
    <row r="738" s="92" customFormat="1" ht="49.5" hidden="1" outlineLevel="1" spans="3:8">
      <c r="C738" s="92" t="s">
        <v>4073</v>
      </c>
      <c r="D738" s="114" t="s">
        <v>23</v>
      </c>
      <c r="E738" s="92" t="s">
        <v>4119</v>
      </c>
      <c r="F738" s="98"/>
      <c r="G738" s="92" t="s">
        <v>4120</v>
      </c>
      <c r="H738" s="92" t="s">
        <v>4121</v>
      </c>
    </row>
    <row r="739" collapsed="1"/>
  </sheetData>
  <mergeCells count="106">
    <mergeCell ref="I2:L2"/>
    <mergeCell ref="I3:L3"/>
    <mergeCell ref="I4:L4"/>
    <mergeCell ref="I5:L5"/>
    <mergeCell ref="A12:M12"/>
    <mergeCell ref="A100:M100"/>
    <mergeCell ref="A105:M105"/>
    <mergeCell ref="A135:M135"/>
    <mergeCell ref="A176:M176"/>
    <mergeCell ref="A208:M208"/>
    <mergeCell ref="A262:M262"/>
    <mergeCell ref="A272:M272"/>
    <mergeCell ref="A273:M273"/>
    <mergeCell ref="A355:M355"/>
    <mergeCell ref="A367:M367"/>
    <mergeCell ref="A386:M386"/>
    <mergeCell ref="A519:M519"/>
    <mergeCell ref="A535:M535"/>
    <mergeCell ref="A539:M539"/>
    <mergeCell ref="A547:M547"/>
    <mergeCell ref="A553:M553"/>
    <mergeCell ref="A557:M557"/>
    <mergeCell ref="A578:M578"/>
    <mergeCell ref="A599:M599"/>
    <mergeCell ref="A638:M638"/>
    <mergeCell ref="A687:M687"/>
    <mergeCell ref="A688:M688"/>
    <mergeCell ref="A720:M720"/>
    <mergeCell ref="A2:A5"/>
    <mergeCell ref="A6:A9"/>
    <mergeCell ref="A131:A132"/>
    <mergeCell ref="A204:A205"/>
    <mergeCell ref="B13:B99"/>
    <mergeCell ref="C274:C277"/>
    <mergeCell ref="C278:C281"/>
    <mergeCell ref="C282:C289"/>
    <mergeCell ref="C290:C291"/>
    <mergeCell ref="C292:C293"/>
    <mergeCell ref="C296:C297"/>
    <mergeCell ref="C298:C311"/>
    <mergeCell ref="C312:C314"/>
    <mergeCell ref="C315:C332"/>
    <mergeCell ref="C333:C336"/>
    <mergeCell ref="C337:C338"/>
    <mergeCell ref="C340:C346"/>
    <mergeCell ref="C347:C354"/>
    <mergeCell ref="C390:C391"/>
    <mergeCell ref="C392:C393"/>
    <mergeCell ref="C394:C395"/>
    <mergeCell ref="C396:C397"/>
    <mergeCell ref="C398:C399"/>
    <mergeCell ref="C400:C401"/>
    <mergeCell ref="C402:C403"/>
    <mergeCell ref="C540:C546"/>
    <mergeCell ref="D131:D132"/>
    <mergeCell ref="D163:D164"/>
    <mergeCell ref="D204:D205"/>
    <mergeCell ref="D233:D234"/>
    <mergeCell ref="D260:D261"/>
    <mergeCell ref="D373:D374"/>
    <mergeCell ref="D375:D376"/>
    <mergeCell ref="D377:D378"/>
    <mergeCell ref="D379:D380"/>
    <mergeCell ref="D381:D382"/>
    <mergeCell ref="E110:E113"/>
    <mergeCell ref="E130:E132"/>
    <mergeCell ref="E140:E143"/>
    <mergeCell ref="E162:E164"/>
    <mergeCell ref="E182:E184"/>
    <mergeCell ref="E203:E205"/>
    <mergeCell ref="E213:E216"/>
    <mergeCell ref="E232:E234"/>
    <mergeCell ref="E240:E243"/>
    <mergeCell ref="E259:E261"/>
    <mergeCell ref="E325:E327"/>
    <mergeCell ref="E331:E332"/>
    <mergeCell ref="E371:E372"/>
    <mergeCell ref="E373:E374"/>
    <mergeCell ref="E375:E376"/>
    <mergeCell ref="E377:E378"/>
    <mergeCell ref="E379:E380"/>
    <mergeCell ref="E381:E382"/>
    <mergeCell ref="F110:F113"/>
    <mergeCell ref="F130:F132"/>
    <mergeCell ref="F140:F143"/>
    <mergeCell ref="F162:F164"/>
    <mergeCell ref="F182:F184"/>
    <mergeCell ref="F203:F205"/>
    <mergeCell ref="F213:F216"/>
    <mergeCell ref="F232:F234"/>
    <mergeCell ref="F240:F243"/>
    <mergeCell ref="F259:F261"/>
    <mergeCell ref="F283:F289"/>
    <mergeCell ref="F325:F327"/>
    <mergeCell ref="F331:F332"/>
    <mergeCell ref="F371:F372"/>
    <mergeCell ref="F373:F374"/>
    <mergeCell ref="F375:F376"/>
    <mergeCell ref="F377:F378"/>
    <mergeCell ref="F379:F380"/>
    <mergeCell ref="F381:F382"/>
    <mergeCell ref="H131:H132"/>
    <mergeCell ref="H163:H164"/>
    <mergeCell ref="H204:H205"/>
    <mergeCell ref="H233:H234"/>
    <mergeCell ref="H260:H261"/>
  </mergeCells>
  <conditionalFormatting sqref="D16">
    <cfRule type="cellIs" dxfId="0" priority="174" stopIfTrue="1" operator="equal">
      <formula>"High"</formula>
    </cfRule>
  </conditionalFormatting>
  <conditionalFormatting sqref="D22">
    <cfRule type="cellIs" dxfId="0" priority="235" stopIfTrue="1" operator="equal">
      <formula>"High"</formula>
    </cfRule>
  </conditionalFormatting>
  <conditionalFormatting sqref="D23">
    <cfRule type="cellIs" dxfId="0" priority="234" stopIfTrue="1" operator="equal">
      <formula>"High"</formula>
    </cfRule>
  </conditionalFormatting>
  <conditionalFormatting sqref="D24">
    <cfRule type="cellIs" dxfId="0" priority="233" stopIfTrue="1" operator="equal">
      <formula>"High"</formula>
    </cfRule>
  </conditionalFormatting>
  <conditionalFormatting sqref="D25">
    <cfRule type="cellIs" dxfId="0" priority="232" stopIfTrue="1" operator="equal">
      <formula>"High"</formula>
    </cfRule>
  </conditionalFormatting>
  <conditionalFormatting sqref="D26">
    <cfRule type="cellIs" dxfId="0" priority="231" stopIfTrue="1" operator="equal">
      <formula>"High"</formula>
    </cfRule>
  </conditionalFormatting>
  <conditionalFormatting sqref="D27">
    <cfRule type="cellIs" dxfId="0" priority="230" stopIfTrue="1" operator="equal">
      <formula>"High"</formula>
    </cfRule>
  </conditionalFormatting>
  <conditionalFormatting sqref="D28">
    <cfRule type="cellIs" dxfId="0" priority="229" stopIfTrue="1" operator="equal">
      <formula>"High"</formula>
    </cfRule>
  </conditionalFormatting>
  <conditionalFormatting sqref="D29">
    <cfRule type="cellIs" dxfId="0" priority="236" stopIfTrue="1" operator="equal">
      <formula>"High"</formula>
    </cfRule>
  </conditionalFormatting>
  <conditionalFormatting sqref="D30">
    <cfRule type="cellIs" dxfId="0" priority="228" stopIfTrue="1" operator="equal">
      <formula>"High"</formula>
    </cfRule>
  </conditionalFormatting>
  <conditionalFormatting sqref="D31">
    <cfRule type="cellIs" dxfId="0" priority="227" stopIfTrue="1" operator="equal">
      <formula>"High"</formula>
    </cfRule>
  </conditionalFormatting>
  <conditionalFormatting sqref="D38">
    <cfRule type="cellIs" dxfId="0" priority="181" stopIfTrue="1" operator="equal">
      <formula>"High"</formula>
    </cfRule>
  </conditionalFormatting>
  <conditionalFormatting sqref="D39">
    <cfRule type="cellIs" dxfId="0" priority="180" stopIfTrue="1" operator="equal">
      <formula>"High"</formula>
    </cfRule>
  </conditionalFormatting>
  <conditionalFormatting sqref="D40">
    <cfRule type="cellIs" dxfId="0" priority="182" stopIfTrue="1" operator="equal">
      <formula>"High"</formula>
    </cfRule>
  </conditionalFormatting>
  <conditionalFormatting sqref="D41">
    <cfRule type="cellIs" dxfId="0" priority="183" stopIfTrue="1" operator="equal">
      <formula>"High"</formula>
    </cfRule>
  </conditionalFormatting>
  <conditionalFormatting sqref="D42">
    <cfRule type="cellIs" dxfId="0" priority="186" stopIfTrue="1" operator="equal">
      <formula>"High"</formula>
    </cfRule>
  </conditionalFormatting>
  <conditionalFormatting sqref="D43">
    <cfRule type="cellIs" dxfId="0" priority="185" stopIfTrue="1" operator="equal">
      <formula>"High"</formula>
    </cfRule>
  </conditionalFormatting>
  <conditionalFormatting sqref="D44">
    <cfRule type="cellIs" dxfId="0" priority="184" stopIfTrue="1" operator="equal">
      <formula>"High"</formula>
    </cfRule>
  </conditionalFormatting>
  <conditionalFormatting sqref="D45">
    <cfRule type="cellIs" dxfId="0" priority="179" stopIfTrue="1" operator="equal">
      <formula>"High"</formula>
    </cfRule>
  </conditionalFormatting>
  <conditionalFormatting sqref="D46">
    <cfRule type="cellIs" dxfId="0" priority="178" stopIfTrue="1" operator="equal">
      <formula>"High"</formula>
    </cfRule>
  </conditionalFormatting>
  <conditionalFormatting sqref="D47">
    <cfRule type="cellIs" dxfId="0" priority="177" stopIfTrue="1" operator="equal">
      <formula>"High"</formula>
    </cfRule>
  </conditionalFormatting>
  <conditionalFormatting sqref="D48">
    <cfRule type="cellIs" dxfId="0" priority="176" stopIfTrue="1" operator="equal">
      <formula>"High"</formula>
    </cfRule>
  </conditionalFormatting>
  <conditionalFormatting sqref="D49">
    <cfRule type="cellIs" dxfId="0" priority="175" stopIfTrue="1" operator="equal">
      <formula>"High"</formula>
    </cfRule>
  </conditionalFormatting>
  <conditionalFormatting sqref="D50">
    <cfRule type="cellIs" dxfId="0" priority="225" stopIfTrue="1" operator="equal">
      <formula>"High"</formula>
    </cfRule>
  </conditionalFormatting>
  <conditionalFormatting sqref="D51">
    <cfRule type="cellIs" dxfId="0" priority="224" stopIfTrue="1" operator="equal">
      <formula>"High"</formula>
    </cfRule>
  </conditionalFormatting>
  <conditionalFormatting sqref="D52">
    <cfRule type="cellIs" dxfId="0" priority="223" stopIfTrue="1" operator="equal">
      <formula>"High"</formula>
    </cfRule>
  </conditionalFormatting>
  <conditionalFormatting sqref="D53">
    <cfRule type="cellIs" dxfId="0" priority="222" stopIfTrue="1" operator="equal">
      <formula>"High"</formula>
    </cfRule>
  </conditionalFormatting>
  <conditionalFormatting sqref="D54">
    <cfRule type="cellIs" dxfId="0" priority="221" stopIfTrue="1" operator="equal">
      <formula>"High"</formula>
    </cfRule>
  </conditionalFormatting>
  <conditionalFormatting sqref="D55">
    <cfRule type="cellIs" dxfId="0" priority="220" stopIfTrue="1" operator="equal">
      <formula>"High"</formula>
    </cfRule>
  </conditionalFormatting>
  <conditionalFormatting sqref="D56">
    <cfRule type="cellIs" dxfId="0" priority="219" stopIfTrue="1" operator="equal">
      <formula>"High"</formula>
    </cfRule>
  </conditionalFormatting>
  <conditionalFormatting sqref="D57">
    <cfRule type="cellIs" dxfId="0" priority="218" stopIfTrue="1" operator="equal">
      <formula>"High"</formula>
    </cfRule>
  </conditionalFormatting>
  <conditionalFormatting sqref="D58">
    <cfRule type="cellIs" dxfId="0" priority="217" stopIfTrue="1" operator="equal">
      <formula>"High"</formula>
    </cfRule>
  </conditionalFormatting>
  <conditionalFormatting sqref="D59">
    <cfRule type="cellIs" dxfId="0" priority="216" stopIfTrue="1" operator="equal">
      <formula>"High"</formula>
    </cfRule>
  </conditionalFormatting>
  <conditionalFormatting sqref="D60">
    <cfRule type="cellIs" dxfId="0" priority="215" stopIfTrue="1" operator="equal">
      <formula>"High"</formula>
    </cfRule>
  </conditionalFormatting>
  <conditionalFormatting sqref="D61">
    <cfRule type="cellIs" dxfId="0" priority="214" stopIfTrue="1" operator="equal">
      <formula>"High"</formula>
    </cfRule>
  </conditionalFormatting>
  <conditionalFormatting sqref="D62">
    <cfRule type="cellIs" dxfId="0" priority="213" stopIfTrue="1" operator="equal">
      <formula>"High"</formula>
    </cfRule>
  </conditionalFormatting>
  <conditionalFormatting sqref="D63">
    <cfRule type="cellIs" dxfId="0" priority="212" stopIfTrue="1" operator="equal">
      <formula>"High"</formula>
    </cfRule>
  </conditionalFormatting>
  <conditionalFormatting sqref="D64">
    <cfRule type="cellIs" dxfId="0" priority="211" stopIfTrue="1" operator="equal">
      <formula>"High"</formula>
    </cfRule>
  </conditionalFormatting>
  <conditionalFormatting sqref="D65">
    <cfRule type="cellIs" dxfId="0" priority="210" stopIfTrue="1" operator="equal">
      <formula>"High"</formula>
    </cfRule>
  </conditionalFormatting>
  <conditionalFormatting sqref="D66">
    <cfRule type="cellIs" dxfId="0" priority="209" stopIfTrue="1" operator="equal">
      <formula>"High"</formula>
    </cfRule>
  </conditionalFormatting>
  <conditionalFormatting sqref="D67">
    <cfRule type="cellIs" dxfId="0" priority="208" stopIfTrue="1" operator="equal">
      <formula>"High"</formula>
    </cfRule>
  </conditionalFormatting>
  <conditionalFormatting sqref="D68">
    <cfRule type="cellIs" dxfId="0" priority="207" stopIfTrue="1" operator="equal">
      <formula>"High"</formula>
    </cfRule>
  </conditionalFormatting>
  <conditionalFormatting sqref="D69">
    <cfRule type="cellIs" dxfId="0" priority="206" stopIfTrue="1" operator="equal">
      <formula>"High"</formula>
    </cfRule>
  </conditionalFormatting>
  <conditionalFormatting sqref="D70">
    <cfRule type="cellIs" dxfId="0" priority="205" stopIfTrue="1" operator="equal">
      <formula>"High"</formula>
    </cfRule>
  </conditionalFormatting>
  <conditionalFormatting sqref="D71">
    <cfRule type="cellIs" dxfId="0" priority="204" stopIfTrue="1" operator="equal">
      <formula>"High"</formula>
    </cfRule>
  </conditionalFormatting>
  <conditionalFormatting sqref="D72">
    <cfRule type="cellIs" dxfId="0" priority="203" stopIfTrue="1" operator="equal">
      <formula>"High"</formula>
    </cfRule>
  </conditionalFormatting>
  <conditionalFormatting sqref="D73">
    <cfRule type="cellIs" dxfId="0" priority="202" stopIfTrue="1" operator="equal">
      <formula>"High"</formula>
    </cfRule>
  </conditionalFormatting>
  <conditionalFormatting sqref="D74">
    <cfRule type="cellIs" dxfId="0" priority="201" stopIfTrue="1" operator="equal">
      <formula>"High"</formula>
    </cfRule>
  </conditionalFormatting>
  <conditionalFormatting sqref="D75">
    <cfRule type="cellIs" dxfId="0" priority="200" stopIfTrue="1" operator="equal">
      <formula>"High"</formula>
    </cfRule>
  </conditionalFormatting>
  <conditionalFormatting sqref="D76">
    <cfRule type="cellIs" dxfId="0" priority="199" stopIfTrue="1" operator="equal">
      <formula>"High"</formula>
    </cfRule>
  </conditionalFormatting>
  <conditionalFormatting sqref="D77">
    <cfRule type="cellIs" dxfId="0" priority="198" stopIfTrue="1" operator="equal">
      <formula>"High"</formula>
    </cfRule>
  </conditionalFormatting>
  <conditionalFormatting sqref="D78">
    <cfRule type="cellIs" dxfId="0" priority="197" stopIfTrue="1" operator="equal">
      <formula>"High"</formula>
    </cfRule>
  </conditionalFormatting>
  <conditionalFormatting sqref="D79">
    <cfRule type="cellIs" dxfId="0" priority="196" stopIfTrue="1" operator="equal">
      <formula>"High"</formula>
    </cfRule>
  </conditionalFormatting>
  <conditionalFormatting sqref="D80">
    <cfRule type="cellIs" dxfId="0" priority="195" stopIfTrue="1" operator="equal">
      <formula>"High"</formula>
    </cfRule>
  </conditionalFormatting>
  <conditionalFormatting sqref="D81">
    <cfRule type="cellIs" dxfId="0" priority="194" stopIfTrue="1" operator="equal">
      <formula>"High"</formula>
    </cfRule>
  </conditionalFormatting>
  <conditionalFormatting sqref="D82">
    <cfRule type="cellIs" dxfId="0" priority="193" stopIfTrue="1" operator="equal">
      <formula>"High"</formula>
    </cfRule>
  </conditionalFormatting>
  <conditionalFormatting sqref="D83">
    <cfRule type="cellIs" dxfId="0" priority="192" stopIfTrue="1" operator="equal">
      <formula>"High"</formula>
    </cfRule>
  </conditionalFormatting>
  <conditionalFormatting sqref="D84">
    <cfRule type="cellIs" dxfId="0" priority="191" stopIfTrue="1" operator="equal">
      <formula>"High"</formula>
    </cfRule>
  </conditionalFormatting>
  <conditionalFormatting sqref="D85">
    <cfRule type="cellIs" dxfId="0" priority="187" stopIfTrue="1" operator="equal">
      <formula>"High"</formula>
    </cfRule>
  </conditionalFormatting>
  <conditionalFormatting sqref="D86">
    <cfRule type="cellIs" dxfId="0" priority="51" stopIfTrue="1" operator="equal">
      <formula>"High"</formula>
    </cfRule>
  </conditionalFormatting>
  <conditionalFormatting sqref="D88">
    <cfRule type="cellIs" dxfId="0" priority="50" stopIfTrue="1" operator="equal">
      <formula>"High"</formula>
    </cfRule>
  </conditionalFormatting>
  <conditionalFormatting sqref="D89">
    <cfRule type="cellIs" dxfId="0" priority="49" stopIfTrue="1" operator="equal">
      <formula>"High"</formula>
    </cfRule>
  </conditionalFormatting>
  <conditionalFormatting sqref="D90">
    <cfRule type="cellIs" dxfId="0" priority="48" stopIfTrue="1" operator="equal">
      <formula>"High"</formula>
    </cfRule>
  </conditionalFormatting>
  <conditionalFormatting sqref="D91">
    <cfRule type="cellIs" dxfId="0" priority="47" stopIfTrue="1" operator="equal">
      <formula>"High"</formula>
    </cfRule>
  </conditionalFormatting>
  <conditionalFormatting sqref="D92">
    <cfRule type="cellIs" dxfId="0" priority="46" stopIfTrue="1" operator="equal">
      <formula>"High"</formula>
    </cfRule>
  </conditionalFormatting>
  <conditionalFormatting sqref="D93">
    <cfRule type="cellIs" dxfId="0" priority="45" stopIfTrue="1" operator="equal">
      <formula>"High"</formula>
    </cfRule>
  </conditionalFormatting>
  <conditionalFormatting sqref="D95">
    <cfRule type="cellIs" dxfId="0" priority="44" stopIfTrue="1" operator="equal">
      <formula>"High"</formula>
    </cfRule>
  </conditionalFormatting>
  <conditionalFormatting sqref="D96">
    <cfRule type="cellIs" dxfId="0" priority="43" stopIfTrue="1" operator="equal">
      <formula>"High"</formula>
    </cfRule>
  </conditionalFormatting>
  <conditionalFormatting sqref="D97">
    <cfRule type="cellIs" dxfId="0" priority="42" stopIfTrue="1" operator="equal">
      <formula>"High"</formula>
    </cfRule>
  </conditionalFormatting>
  <conditionalFormatting sqref="D98">
    <cfRule type="cellIs" dxfId="0" priority="41" stopIfTrue="1" operator="equal">
      <formula>"High"</formula>
    </cfRule>
  </conditionalFormatting>
  <conditionalFormatting sqref="D99">
    <cfRule type="cellIs" dxfId="0" priority="40" stopIfTrue="1" operator="equal">
      <formula>"High"</formula>
    </cfRule>
  </conditionalFormatting>
  <conditionalFormatting sqref="D101">
    <cfRule type="cellIs" dxfId="0" priority="172" stopIfTrue="1" operator="equal">
      <formula>"High"</formula>
    </cfRule>
  </conditionalFormatting>
  <conditionalFormatting sqref="D102">
    <cfRule type="cellIs" dxfId="0" priority="171" stopIfTrue="1" operator="equal">
      <formula>"High"</formula>
    </cfRule>
  </conditionalFormatting>
  <conditionalFormatting sqref="D103">
    <cfRule type="cellIs" dxfId="0" priority="170" stopIfTrue="1" operator="equal">
      <formula>"High"</formula>
    </cfRule>
  </conditionalFormatting>
  <conditionalFormatting sqref="D104">
    <cfRule type="cellIs" dxfId="0" priority="169" stopIfTrue="1" operator="equal">
      <formula>"High"</formula>
    </cfRule>
  </conditionalFormatting>
  <conditionalFormatting sqref="D106">
    <cfRule type="cellIs" dxfId="0" priority="167" stopIfTrue="1" operator="equal">
      <formula>"High"</formula>
    </cfRule>
  </conditionalFormatting>
  <conditionalFormatting sqref="D107">
    <cfRule type="cellIs" dxfId="0" priority="168" stopIfTrue="1" operator="equal">
      <formula>"High"</formula>
    </cfRule>
  </conditionalFormatting>
  <conditionalFormatting sqref="D108">
    <cfRule type="cellIs" dxfId="0" priority="149" stopIfTrue="1" operator="equal">
      <formula>"High"</formula>
    </cfRule>
  </conditionalFormatting>
  <conditionalFormatting sqref="D109">
    <cfRule type="cellIs" dxfId="0" priority="166" stopIfTrue="1" operator="equal">
      <formula>"High"</formula>
    </cfRule>
  </conditionalFormatting>
  <conditionalFormatting sqref="D110">
    <cfRule type="cellIs" dxfId="0" priority="165" stopIfTrue="1" operator="equal">
      <formula>"High"</formula>
    </cfRule>
  </conditionalFormatting>
  <conditionalFormatting sqref="D111">
    <cfRule type="cellIs" dxfId="0" priority="164" stopIfTrue="1" operator="equal">
      <formula>"High"</formula>
    </cfRule>
  </conditionalFormatting>
  <conditionalFormatting sqref="D112">
    <cfRule type="cellIs" dxfId="0" priority="163" stopIfTrue="1" operator="equal">
      <formula>"High"</formula>
    </cfRule>
  </conditionalFormatting>
  <conditionalFormatting sqref="D113">
    <cfRule type="cellIs" dxfId="0" priority="162" stopIfTrue="1" operator="equal">
      <formula>"High"</formula>
    </cfRule>
  </conditionalFormatting>
  <conditionalFormatting sqref="D114">
    <cfRule type="cellIs" dxfId="0" priority="161" stopIfTrue="1" operator="equal">
      <formula>"High"</formula>
    </cfRule>
  </conditionalFormatting>
  <conditionalFormatting sqref="D122">
    <cfRule type="cellIs" dxfId="0" priority="160" stopIfTrue="1" operator="equal">
      <formula>"High"</formula>
    </cfRule>
  </conditionalFormatting>
  <conditionalFormatting sqref="D123">
    <cfRule type="cellIs" dxfId="0" priority="159" stopIfTrue="1" operator="equal">
      <formula>"High"</formula>
    </cfRule>
  </conditionalFormatting>
  <conditionalFormatting sqref="D124">
    <cfRule type="cellIs" dxfId="0" priority="158" stopIfTrue="1" operator="equal">
      <formula>"High"</formula>
    </cfRule>
  </conditionalFormatting>
  <conditionalFormatting sqref="D125">
    <cfRule type="cellIs" dxfId="0" priority="157" stopIfTrue="1" operator="equal">
      <formula>"High"</formula>
    </cfRule>
  </conditionalFormatting>
  <conditionalFormatting sqref="D126">
    <cfRule type="cellIs" dxfId="0" priority="156" stopIfTrue="1" operator="equal">
      <formula>"High"</formula>
    </cfRule>
  </conditionalFormatting>
  <conditionalFormatting sqref="D127">
    <cfRule type="cellIs" dxfId="0" priority="155" stopIfTrue="1" operator="equal">
      <formula>"High"</formula>
    </cfRule>
  </conditionalFormatting>
  <conditionalFormatting sqref="D128">
    <cfRule type="cellIs" dxfId="0" priority="154" stopIfTrue="1" operator="equal">
      <formula>"High"</formula>
    </cfRule>
  </conditionalFormatting>
  <conditionalFormatting sqref="D129">
    <cfRule type="cellIs" dxfId="0" priority="153" stopIfTrue="1" operator="equal">
      <formula>"High"</formula>
    </cfRule>
  </conditionalFormatting>
  <conditionalFormatting sqref="D130">
    <cfRule type="cellIs" dxfId="0" priority="152" stopIfTrue="1" operator="equal">
      <formula>"High"</formula>
    </cfRule>
  </conditionalFormatting>
  <conditionalFormatting sqref="D133">
    <cfRule type="cellIs" dxfId="0" priority="151" stopIfTrue="1" operator="equal">
      <formula>"High"</formula>
    </cfRule>
  </conditionalFormatting>
  <conditionalFormatting sqref="D134">
    <cfRule type="cellIs" dxfId="0" priority="150" stopIfTrue="1" operator="equal">
      <formula>"High"</formula>
    </cfRule>
  </conditionalFormatting>
  <conditionalFormatting sqref="D136">
    <cfRule type="cellIs" dxfId="0" priority="147" stopIfTrue="1" operator="equal">
      <formula>"High"</formula>
    </cfRule>
  </conditionalFormatting>
  <conditionalFormatting sqref="D137">
    <cfRule type="cellIs" dxfId="0" priority="148" stopIfTrue="1" operator="equal">
      <formula>"High"</formula>
    </cfRule>
  </conditionalFormatting>
  <conditionalFormatting sqref="D138">
    <cfRule type="cellIs" dxfId="0" priority="129" stopIfTrue="1" operator="equal">
      <formula>"High"</formula>
    </cfRule>
  </conditionalFormatting>
  <conditionalFormatting sqref="D139">
    <cfRule type="cellIs" dxfId="0" priority="146" stopIfTrue="1" operator="equal">
      <formula>"High"</formula>
    </cfRule>
  </conditionalFormatting>
  <conditionalFormatting sqref="D140">
    <cfRule type="cellIs" dxfId="0" priority="145" stopIfTrue="1" operator="equal">
      <formula>"High"</formula>
    </cfRule>
  </conditionalFormatting>
  <conditionalFormatting sqref="D141">
    <cfRule type="cellIs" dxfId="0" priority="144" stopIfTrue="1" operator="equal">
      <formula>"High"</formula>
    </cfRule>
  </conditionalFormatting>
  <conditionalFormatting sqref="D142">
    <cfRule type="cellIs" dxfId="0" priority="143" stopIfTrue="1" operator="equal">
      <formula>"High"</formula>
    </cfRule>
  </conditionalFormatting>
  <conditionalFormatting sqref="D153">
    <cfRule type="cellIs" dxfId="0" priority="141" stopIfTrue="1" operator="equal">
      <formula>"High"</formula>
    </cfRule>
  </conditionalFormatting>
  <conditionalFormatting sqref="D154">
    <cfRule type="cellIs" dxfId="0" priority="140" stopIfTrue="1" operator="equal">
      <formula>"High"</formula>
    </cfRule>
  </conditionalFormatting>
  <conditionalFormatting sqref="D155">
    <cfRule type="cellIs" dxfId="0" priority="139" stopIfTrue="1" operator="equal">
      <formula>"High"</formula>
    </cfRule>
  </conditionalFormatting>
  <conditionalFormatting sqref="D156">
    <cfRule type="cellIs" dxfId="0" priority="138" stopIfTrue="1" operator="equal">
      <formula>"High"</formula>
    </cfRule>
  </conditionalFormatting>
  <conditionalFormatting sqref="D157">
    <cfRule type="cellIs" dxfId="0" priority="137" stopIfTrue="1" operator="equal">
      <formula>"High"</formula>
    </cfRule>
  </conditionalFormatting>
  <conditionalFormatting sqref="D158">
    <cfRule type="cellIs" dxfId="0" priority="136" stopIfTrue="1" operator="equal">
      <formula>"High"</formula>
    </cfRule>
  </conditionalFormatting>
  <conditionalFormatting sqref="D159">
    <cfRule type="cellIs" dxfId="0" priority="135" stopIfTrue="1" operator="equal">
      <formula>"High"</formula>
    </cfRule>
  </conditionalFormatting>
  <conditionalFormatting sqref="D160">
    <cfRule type="cellIs" dxfId="0" priority="134" stopIfTrue="1" operator="equal">
      <formula>"High"</formula>
    </cfRule>
  </conditionalFormatting>
  <conditionalFormatting sqref="D161">
    <cfRule type="cellIs" dxfId="0" priority="133" stopIfTrue="1" operator="equal">
      <formula>"High"</formula>
    </cfRule>
  </conditionalFormatting>
  <conditionalFormatting sqref="D162">
    <cfRule type="cellIs" dxfId="0" priority="132" stopIfTrue="1" operator="equal">
      <formula>"High"</formula>
    </cfRule>
  </conditionalFormatting>
  <conditionalFormatting sqref="D165">
    <cfRule type="cellIs" dxfId="0" priority="131" stopIfTrue="1" operator="equal">
      <formula>"High"</formula>
    </cfRule>
  </conditionalFormatting>
  <conditionalFormatting sqref="D166">
    <cfRule type="cellIs" dxfId="0" priority="130" stopIfTrue="1" operator="equal">
      <formula>"High"</formula>
    </cfRule>
  </conditionalFormatting>
  <conditionalFormatting sqref="D168">
    <cfRule type="cellIs" dxfId="0" priority="60" stopIfTrue="1" operator="equal">
      <formula>"High"</formula>
    </cfRule>
  </conditionalFormatting>
  <conditionalFormatting sqref="D169">
    <cfRule type="cellIs" dxfId="0" priority="59" stopIfTrue="1" operator="equal">
      <formula>"High"</formula>
    </cfRule>
  </conditionalFormatting>
  <conditionalFormatting sqref="D170">
    <cfRule type="cellIs" dxfId="0" priority="58" stopIfTrue="1" operator="equal">
      <formula>"High"</formula>
    </cfRule>
  </conditionalFormatting>
  <conditionalFormatting sqref="D173">
    <cfRule type="cellIs" dxfId="0" priority="54" stopIfTrue="1" operator="equal">
      <formula>"High"</formula>
    </cfRule>
  </conditionalFormatting>
  <conditionalFormatting sqref="D174">
    <cfRule type="cellIs" dxfId="0" priority="53" stopIfTrue="1" operator="equal">
      <formula>"High"</formula>
    </cfRule>
  </conditionalFormatting>
  <conditionalFormatting sqref="D175">
    <cfRule type="cellIs" dxfId="0" priority="52" stopIfTrue="1" operator="equal">
      <formula>"High"</formula>
    </cfRule>
  </conditionalFormatting>
  <conditionalFormatting sqref="D178">
    <cfRule type="cellIs" dxfId="0" priority="126" stopIfTrue="1" operator="equal">
      <formula>"High"</formula>
    </cfRule>
  </conditionalFormatting>
  <conditionalFormatting sqref="D179">
    <cfRule type="cellIs" dxfId="0" priority="127" stopIfTrue="1" operator="equal">
      <formula>"High"</formula>
    </cfRule>
  </conditionalFormatting>
  <conditionalFormatting sqref="D180">
    <cfRule type="cellIs" dxfId="0" priority="108" stopIfTrue="1" operator="equal">
      <formula>"High"</formula>
    </cfRule>
  </conditionalFormatting>
  <conditionalFormatting sqref="D181">
    <cfRule type="cellIs" dxfId="0" priority="125" stopIfTrue="1" operator="equal">
      <formula>"High"</formula>
    </cfRule>
  </conditionalFormatting>
  <conditionalFormatting sqref="D182">
    <cfRule type="cellIs" dxfId="0" priority="124" stopIfTrue="1" operator="equal">
      <formula>"High"</formula>
    </cfRule>
  </conditionalFormatting>
  <conditionalFormatting sqref="D183">
    <cfRule type="cellIs" dxfId="0" priority="123" stopIfTrue="1" operator="equal">
      <formula>"High"</formula>
    </cfRule>
  </conditionalFormatting>
  <conditionalFormatting sqref="D184">
    <cfRule type="cellIs" dxfId="0" priority="122" stopIfTrue="1" operator="equal">
      <formula>"High"</formula>
    </cfRule>
  </conditionalFormatting>
  <conditionalFormatting sqref="D185">
    <cfRule type="cellIs" dxfId="0" priority="107" stopIfTrue="1" operator="equal">
      <formula>"High"</formula>
    </cfRule>
  </conditionalFormatting>
  <conditionalFormatting sqref="D186">
    <cfRule type="cellIs" dxfId="0" priority="106" stopIfTrue="1" operator="equal">
      <formula>"High"</formula>
    </cfRule>
  </conditionalFormatting>
  <conditionalFormatting sqref="D187">
    <cfRule type="cellIs" dxfId="0" priority="105" stopIfTrue="1" operator="equal">
      <formula>"High"</formula>
    </cfRule>
  </conditionalFormatting>
  <conditionalFormatting sqref="D188">
    <cfRule type="cellIs" dxfId="0" priority="104" stopIfTrue="1" operator="equal">
      <formula>"High"</formula>
    </cfRule>
  </conditionalFormatting>
  <conditionalFormatting sqref="D189">
    <cfRule type="cellIs" dxfId="0" priority="103" stopIfTrue="1" operator="equal">
      <formula>"High"</formula>
    </cfRule>
  </conditionalFormatting>
  <conditionalFormatting sqref="D190">
    <cfRule type="cellIs" dxfId="0" priority="102" stopIfTrue="1" operator="equal">
      <formula>"High"</formula>
    </cfRule>
  </conditionalFormatting>
  <conditionalFormatting sqref="D194">
    <cfRule type="cellIs" dxfId="0" priority="120" stopIfTrue="1" operator="equal">
      <formula>"High"</formula>
    </cfRule>
  </conditionalFormatting>
  <conditionalFormatting sqref="D195">
    <cfRule type="cellIs" dxfId="0" priority="119" stopIfTrue="1" operator="equal">
      <formula>"High"</formula>
    </cfRule>
  </conditionalFormatting>
  <conditionalFormatting sqref="D196">
    <cfRule type="cellIs" dxfId="0" priority="118" stopIfTrue="1" operator="equal">
      <formula>"High"</formula>
    </cfRule>
  </conditionalFormatting>
  <conditionalFormatting sqref="D197">
    <cfRule type="cellIs" dxfId="0" priority="117" stopIfTrue="1" operator="equal">
      <formula>"High"</formula>
    </cfRule>
  </conditionalFormatting>
  <conditionalFormatting sqref="D198">
    <cfRule type="cellIs" dxfId="0" priority="116" stopIfTrue="1" operator="equal">
      <formula>"High"</formula>
    </cfRule>
  </conditionalFormatting>
  <conditionalFormatting sqref="D199">
    <cfRule type="cellIs" dxfId="0" priority="115" stopIfTrue="1" operator="equal">
      <formula>"High"</formula>
    </cfRule>
  </conditionalFormatting>
  <conditionalFormatting sqref="D200">
    <cfRule type="cellIs" dxfId="0" priority="114" stopIfTrue="1" operator="equal">
      <formula>"High"</formula>
    </cfRule>
  </conditionalFormatting>
  <conditionalFormatting sqref="D201">
    <cfRule type="cellIs" dxfId="0" priority="113" stopIfTrue="1" operator="equal">
      <formula>"High"</formula>
    </cfRule>
  </conditionalFormatting>
  <conditionalFormatting sqref="D202">
    <cfRule type="cellIs" dxfId="0" priority="112" stopIfTrue="1" operator="equal">
      <formula>"High"</formula>
    </cfRule>
  </conditionalFormatting>
  <conditionalFormatting sqref="D203">
    <cfRule type="cellIs" dxfId="0" priority="111" stopIfTrue="1" operator="equal">
      <formula>"High"</formula>
    </cfRule>
  </conditionalFormatting>
  <conditionalFormatting sqref="D206">
    <cfRule type="cellIs" dxfId="0" priority="110" stopIfTrue="1" operator="equal">
      <formula>"High"</formula>
    </cfRule>
  </conditionalFormatting>
  <conditionalFormatting sqref="D207">
    <cfRule type="cellIs" dxfId="0" priority="109" stopIfTrue="1" operator="equal">
      <formula>"High"</formula>
    </cfRule>
  </conditionalFormatting>
  <conditionalFormatting sqref="D209">
    <cfRule type="cellIs" dxfId="0" priority="100" stopIfTrue="1" operator="equal">
      <formula>"High"</formula>
    </cfRule>
  </conditionalFormatting>
  <conditionalFormatting sqref="D210">
    <cfRule type="cellIs" dxfId="0" priority="101" stopIfTrue="1" operator="equal">
      <formula>"High"</formula>
    </cfRule>
  </conditionalFormatting>
  <conditionalFormatting sqref="D211">
    <cfRule type="cellIs" dxfId="0" priority="85" stopIfTrue="1" operator="equal">
      <formula>"High"</formula>
    </cfRule>
  </conditionalFormatting>
  <conditionalFormatting sqref="D212">
    <cfRule type="cellIs" dxfId="0" priority="99" stopIfTrue="1" operator="equal">
      <formula>"High"</formula>
    </cfRule>
  </conditionalFormatting>
  <conditionalFormatting sqref="D213">
    <cfRule type="cellIs" dxfId="0" priority="98" stopIfTrue="1" operator="equal">
      <formula>"High"</formula>
    </cfRule>
  </conditionalFormatting>
  <conditionalFormatting sqref="D214">
    <cfRule type="cellIs" dxfId="0" priority="97" stopIfTrue="1" operator="equal">
      <formula>"High"</formula>
    </cfRule>
  </conditionalFormatting>
  <conditionalFormatting sqref="D222">
    <cfRule type="cellIs" dxfId="0" priority="95" stopIfTrue="1" operator="equal">
      <formula>"High"</formula>
    </cfRule>
  </conditionalFormatting>
  <conditionalFormatting sqref="D223">
    <cfRule type="cellIs" dxfId="0" priority="83" stopIfTrue="1" operator="equal">
      <formula>"High"</formula>
    </cfRule>
  </conditionalFormatting>
  <conditionalFormatting sqref="D224">
    <cfRule type="cellIs" dxfId="0" priority="94" stopIfTrue="1" operator="equal">
      <formula>"High"</formula>
    </cfRule>
  </conditionalFormatting>
  <conditionalFormatting sqref="D225">
    <cfRule type="cellIs" dxfId="0" priority="93" stopIfTrue="1" operator="equal">
      <formula>"High"</formula>
    </cfRule>
  </conditionalFormatting>
  <conditionalFormatting sqref="D226">
    <cfRule type="cellIs" dxfId="0" priority="92" stopIfTrue="1" operator="equal">
      <formula>"High"</formula>
    </cfRule>
  </conditionalFormatting>
  <conditionalFormatting sqref="D227">
    <cfRule type="cellIs" dxfId="0" priority="91" stopIfTrue="1" operator="equal">
      <formula>"High"</formula>
    </cfRule>
  </conditionalFormatting>
  <conditionalFormatting sqref="D228">
    <cfRule type="cellIs" dxfId="0" priority="90" stopIfTrue="1" operator="equal">
      <formula>"High"</formula>
    </cfRule>
  </conditionalFormatting>
  <conditionalFormatting sqref="D229">
    <cfRule type="cellIs" dxfId="0" priority="89" stopIfTrue="1" operator="equal">
      <formula>"High"</formula>
    </cfRule>
  </conditionalFormatting>
  <conditionalFormatting sqref="D230">
    <cfRule type="cellIs" dxfId="0" priority="88" stopIfTrue="1" operator="equal">
      <formula>"High"</formula>
    </cfRule>
  </conditionalFormatting>
  <conditionalFormatting sqref="D231">
    <cfRule type="cellIs" dxfId="0" priority="87" stopIfTrue="1" operator="equal">
      <formula>"High"</formula>
    </cfRule>
  </conditionalFormatting>
  <conditionalFormatting sqref="D232">
    <cfRule type="cellIs" dxfId="0" priority="86" stopIfTrue="1" operator="equal">
      <formula>"High"</formula>
    </cfRule>
  </conditionalFormatting>
  <conditionalFormatting sqref="D236">
    <cfRule type="cellIs" dxfId="0" priority="81" stopIfTrue="1" operator="equal">
      <formula>"High"</formula>
    </cfRule>
  </conditionalFormatting>
  <conditionalFormatting sqref="D237">
    <cfRule type="cellIs" dxfId="0" priority="82" stopIfTrue="1" operator="equal">
      <formula>"High"</formula>
    </cfRule>
  </conditionalFormatting>
  <conditionalFormatting sqref="D238">
    <cfRule type="cellIs" dxfId="0" priority="66" stopIfTrue="1" operator="equal">
      <formula>"High"</formula>
    </cfRule>
  </conditionalFormatting>
  <conditionalFormatting sqref="D239">
    <cfRule type="cellIs" dxfId="0" priority="80" stopIfTrue="1" operator="equal">
      <formula>"High"</formula>
    </cfRule>
  </conditionalFormatting>
  <conditionalFormatting sqref="D240">
    <cfRule type="cellIs" dxfId="0" priority="79" stopIfTrue="1" operator="equal">
      <formula>"High"</formula>
    </cfRule>
  </conditionalFormatting>
  <conditionalFormatting sqref="D241">
    <cfRule type="cellIs" dxfId="0" priority="78" stopIfTrue="1" operator="equal">
      <formula>"High"</formula>
    </cfRule>
  </conditionalFormatting>
  <conditionalFormatting sqref="D249">
    <cfRule type="cellIs" dxfId="0" priority="76" stopIfTrue="1" operator="equal">
      <formula>"High"</formula>
    </cfRule>
  </conditionalFormatting>
  <conditionalFormatting sqref="D250">
    <cfRule type="cellIs" dxfId="0" priority="64" stopIfTrue="1" operator="equal">
      <formula>"High"</formula>
    </cfRule>
  </conditionalFormatting>
  <conditionalFormatting sqref="D251">
    <cfRule type="cellIs" dxfId="0" priority="75" stopIfTrue="1" operator="equal">
      <formula>"High"</formula>
    </cfRule>
  </conditionalFormatting>
  <conditionalFormatting sqref="D252">
    <cfRule type="cellIs" dxfId="0" priority="74" stopIfTrue="1" operator="equal">
      <formula>"High"</formula>
    </cfRule>
  </conditionalFormatting>
  <conditionalFormatting sqref="D253">
    <cfRule type="cellIs" dxfId="0" priority="73" stopIfTrue="1" operator="equal">
      <formula>"High"</formula>
    </cfRule>
  </conditionalFormatting>
  <conditionalFormatting sqref="D254">
    <cfRule type="cellIs" dxfId="0" priority="72" stopIfTrue="1" operator="equal">
      <formula>"High"</formula>
    </cfRule>
  </conditionalFormatting>
  <conditionalFormatting sqref="D255">
    <cfRule type="cellIs" dxfId="0" priority="71" stopIfTrue="1" operator="equal">
      <formula>"High"</formula>
    </cfRule>
  </conditionalFormatting>
  <conditionalFormatting sqref="D256">
    <cfRule type="cellIs" dxfId="0" priority="70" stopIfTrue="1" operator="equal">
      <formula>"High"</formula>
    </cfRule>
  </conditionalFormatting>
  <conditionalFormatting sqref="D257">
    <cfRule type="cellIs" dxfId="0" priority="69" stopIfTrue="1" operator="equal">
      <formula>"High"</formula>
    </cfRule>
  </conditionalFormatting>
  <conditionalFormatting sqref="D258">
    <cfRule type="cellIs" dxfId="0" priority="68" stopIfTrue="1" operator="equal">
      <formula>"High"</formula>
    </cfRule>
  </conditionalFormatting>
  <conditionalFormatting sqref="D259">
    <cfRule type="cellIs" dxfId="0" priority="67" stopIfTrue="1" operator="equal">
      <formula>"High"</formula>
    </cfRule>
  </conditionalFormatting>
  <conditionalFormatting sqref="D264">
    <cfRule type="cellIs" dxfId="0" priority="63" stopIfTrue="1" operator="equal">
      <formula>"High"</formula>
    </cfRule>
  </conditionalFormatting>
  <conditionalFormatting sqref="D265">
    <cfRule type="cellIs" dxfId="0" priority="62" stopIfTrue="1" operator="equal">
      <formula>"High"</formula>
    </cfRule>
  </conditionalFormatting>
  <conditionalFormatting sqref="D266">
    <cfRule type="cellIs" dxfId="0" priority="61" stopIfTrue="1" operator="equal">
      <formula>"High"</formula>
    </cfRule>
  </conditionalFormatting>
  <conditionalFormatting sqref="D269">
    <cfRule type="cellIs" dxfId="0" priority="57" stopIfTrue="1" operator="equal">
      <formula>"High"</formula>
    </cfRule>
  </conditionalFormatting>
  <conditionalFormatting sqref="D270">
    <cfRule type="cellIs" dxfId="0" priority="56" stopIfTrue="1" operator="equal">
      <formula>"High"</formula>
    </cfRule>
  </conditionalFormatting>
  <conditionalFormatting sqref="D271">
    <cfRule type="cellIs" dxfId="0" priority="55" stopIfTrue="1" operator="equal">
      <formula>"High"</formula>
    </cfRule>
  </conditionalFormatting>
  <conditionalFormatting sqref="D274">
    <cfRule type="cellIs" dxfId="0" priority="39" stopIfTrue="1" operator="equal">
      <formula>"High"</formula>
    </cfRule>
  </conditionalFormatting>
  <conditionalFormatting sqref="D278">
    <cfRule type="cellIs" dxfId="0" priority="1" stopIfTrue="1" operator="equal">
      <formula>"High"</formula>
    </cfRule>
  </conditionalFormatting>
  <conditionalFormatting sqref="D554">
    <cfRule type="cellIs" dxfId="0" priority="190" stopIfTrue="1" operator="equal">
      <formula>"High"</formula>
    </cfRule>
  </conditionalFormatting>
  <conditionalFormatting sqref="D555">
    <cfRule type="cellIs" dxfId="0" priority="189" stopIfTrue="1" operator="equal">
      <formula>"High"</formula>
    </cfRule>
  </conditionalFormatting>
  <conditionalFormatting sqref="D556">
    <cfRule type="cellIs" dxfId="0" priority="188" stopIfTrue="1" operator="equal">
      <formula>"High"</formula>
    </cfRule>
  </conditionalFormatting>
  <conditionalFormatting sqref="D689">
    <cfRule type="cellIs" dxfId="0" priority="9" stopIfTrue="1" operator="equal">
      <formula>"High"</formula>
    </cfRule>
  </conditionalFormatting>
  <conditionalFormatting sqref="D690">
    <cfRule type="cellIs" dxfId="0" priority="19" stopIfTrue="1" operator="equal">
      <formula>"High"</formula>
    </cfRule>
  </conditionalFormatting>
  <conditionalFormatting sqref="D691">
    <cfRule type="cellIs" dxfId="0" priority="17" stopIfTrue="1" operator="equal">
      <formula>"High"</formula>
    </cfRule>
  </conditionalFormatting>
  <conditionalFormatting sqref="D692">
    <cfRule type="cellIs" dxfId="0" priority="18" stopIfTrue="1" operator="equal">
      <formula>"High"</formula>
    </cfRule>
  </conditionalFormatting>
  <conditionalFormatting sqref="D693">
    <cfRule type="cellIs" dxfId="0" priority="16" stopIfTrue="1" operator="equal">
      <formula>"High"</formula>
    </cfRule>
  </conditionalFormatting>
  <conditionalFormatting sqref="D694">
    <cfRule type="cellIs" dxfId="0" priority="15" stopIfTrue="1" operator="equal">
      <formula>"High"</formula>
    </cfRule>
  </conditionalFormatting>
  <conditionalFormatting sqref="D695">
    <cfRule type="cellIs" dxfId="0" priority="14" stopIfTrue="1" operator="equal">
      <formula>"High"</formula>
    </cfRule>
  </conditionalFormatting>
  <conditionalFormatting sqref="D696">
    <cfRule type="cellIs" dxfId="0" priority="13" stopIfTrue="1" operator="equal">
      <formula>"High"</formula>
    </cfRule>
  </conditionalFormatting>
  <conditionalFormatting sqref="D697">
    <cfRule type="cellIs" dxfId="0" priority="12" stopIfTrue="1" operator="equal">
      <formula>"High"</formula>
    </cfRule>
  </conditionalFormatting>
  <conditionalFormatting sqref="D700">
    <cfRule type="cellIs" dxfId="0" priority="10" stopIfTrue="1" operator="equal">
      <formula>"High"</formula>
    </cfRule>
  </conditionalFormatting>
  <conditionalFormatting sqref="D701">
    <cfRule type="cellIs" dxfId="0" priority="173" stopIfTrue="1" operator="equal">
      <formula>"High"</formula>
    </cfRule>
  </conditionalFormatting>
  <conditionalFormatting sqref="D702">
    <cfRule type="cellIs" dxfId="0" priority="37" stopIfTrue="1" operator="equal">
      <formula>"High"</formula>
    </cfRule>
  </conditionalFormatting>
  <conditionalFormatting sqref="D703">
    <cfRule type="cellIs" dxfId="0" priority="36" stopIfTrue="1" operator="equal">
      <formula>"High"</formula>
    </cfRule>
  </conditionalFormatting>
  <conditionalFormatting sqref="D704">
    <cfRule type="cellIs" dxfId="0" priority="35" stopIfTrue="1" operator="equal">
      <formula>"High"</formula>
    </cfRule>
  </conditionalFormatting>
  <conditionalFormatting sqref="D705">
    <cfRule type="cellIs" dxfId="0" priority="34" stopIfTrue="1" operator="equal">
      <formula>"High"</formula>
    </cfRule>
  </conditionalFormatting>
  <conditionalFormatting sqref="D706">
    <cfRule type="cellIs" dxfId="0" priority="33" stopIfTrue="1" operator="equal">
      <formula>"High"</formula>
    </cfRule>
  </conditionalFormatting>
  <conditionalFormatting sqref="D707">
    <cfRule type="cellIs" dxfId="0" priority="32" stopIfTrue="1" operator="equal">
      <formula>"High"</formula>
    </cfRule>
  </conditionalFormatting>
  <conditionalFormatting sqref="D708">
    <cfRule type="cellIs" dxfId="0" priority="31" stopIfTrue="1" operator="equal">
      <formula>"High"</formula>
    </cfRule>
  </conditionalFormatting>
  <conditionalFormatting sqref="D709">
    <cfRule type="cellIs" dxfId="0" priority="30" stopIfTrue="1" operator="equal">
      <formula>"High"</formula>
    </cfRule>
  </conditionalFormatting>
  <conditionalFormatting sqref="D710">
    <cfRule type="cellIs" dxfId="0" priority="28" stopIfTrue="1" operator="equal">
      <formula>"High"</formula>
    </cfRule>
  </conditionalFormatting>
  <conditionalFormatting sqref="D711">
    <cfRule type="cellIs" dxfId="0" priority="29" stopIfTrue="1" operator="equal">
      <formula>"High"</formula>
    </cfRule>
  </conditionalFormatting>
  <conditionalFormatting sqref="D712">
    <cfRule type="cellIs" dxfId="0" priority="27" stopIfTrue="1" operator="equal">
      <formula>"High"</formula>
    </cfRule>
  </conditionalFormatting>
  <conditionalFormatting sqref="D713">
    <cfRule type="cellIs" dxfId="0" priority="26" stopIfTrue="1" operator="equal">
      <formula>"High"</formula>
    </cfRule>
  </conditionalFormatting>
  <conditionalFormatting sqref="D714">
    <cfRule type="cellIs" dxfId="0" priority="25" stopIfTrue="1" operator="equal">
      <formula>"High"</formula>
    </cfRule>
  </conditionalFormatting>
  <conditionalFormatting sqref="D715">
    <cfRule type="cellIs" dxfId="0" priority="24" stopIfTrue="1" operator="equal">
      <formula>"High"</formula>
    </cfRule>
  </conditionalFormatting>
  <conditionalFormatting sqref="D716">
    <cfRule type="cellIs" dxfId="0" priority="23" stopIfTrue="1" operator="equal">
      <formula>"High"</formula>
    </cfRule>
  </conditionalFormatting>
  <conditionalFormatting sqref="D717">
    <cfRule type="cellIs" dxfId="0" priority="22" stopIfTrue="1" operator="equal">
      <formula>"High"</formula>
    </cfRule>
  </conditionalFormatting>
  <conditionalFormatting sqref="D718">
    <cfRule type="cellIs" dxfId="0" priority="21" stopIfTrue="1" operator="equal">
      <formula>"High"</formula>
    </cfRule>
  </conditionalFormatting>
  <conditionalFormatting sqref="D719">
    <cfRule type="cellIs" dxfId="0" priority="20" stopIfTrue="1" operator="equal">
      <formula>"High"</formula>
    </cfRule>
  </conditionalFormatting>
  <conditionalFormatting sqref="D721">
    <cfRule type="cellIs" dxfId="0" priority="8" stopIfTrue="1" operator="equal">
      <formula>"High"</formula>
    </cfRule>
  </conditionalFormatting>
  <conditionalFormatting sqref="D722">
    <cfRule type="cellIs" dxfId="0" priority="7" stopIfTrue="1" operator="equal">
      <formula>"High"</formula>
    </cfRule>
  </conditionalFormatting>
  <conditionalFormatting sqref="D723">
    <cfRule type="cellIs" dxfId="0" priority="5" stopIfTrue="1" operator="equal">
      <formula>"High"</formula>
    </cfRule>
  </conditionalFormatting>
  <conditionalFormatting sqref="D724">
    <cfRule type="cellIs" dxfId="0" priority="6" stopIfTrue="1" operator="equal">
      <formula>"High"</formula>
    </cfRule>
  </conditionalFormatting>
  <conditionalFormatting sqref="D725">
    <cfRule type="cellIs" dxfId="0" priority="4" stopIfTrue="1" operator="equal">
      <formula>"High"</formula>
    </cfRule>
  </conditionalFormatting>
  <conditionalFormatting sqref="D726">
    <cfRule type="cellIs" dxfId="0" priority="3" stopIfTrue="1" operator="equal">
      <formula>"High"</formula>
    </cfRule>
  </conditionalFormatting>
  <conditionalFormatting sqref="D32:D37">
    <cfRule type="cellIs" dxfId="0" priority="226" stopIfTrue="1" operator="equal">
      <formula>"High"</formula>
    </cfRule>
  </conditionalFormatting>
  <conditionalFormatting sqref="D115:D121">
    <cfRule type="cellIs" dxfId="0" priority="128" stopIfTrue="1" operator="equal">
      <formula>"High"</formula>
    </cfRule>
  </conditionalFormatting>
  <conditionalFormatting sqref="D143:D152">
    <cfRule type="cellIs" dxfId="0" priority="142" stopIfTrue="1" operator="equal">
      <formula>"High"</formula>
    </cfRule>
  </conditionalFormatting>
  <conditionalFormatting sqref="D191:D193">
    <cfRule type="cellIs" dxfId="0" priority="121" stopIfTrue="1" operator="equal">
      <formula>"High"</formula>
    </cfRule>
  </conditionalFormatting>
  <conditionalFormatting sqref="D215:D216">
    <cfRule type="cellIs" dxfId="0" priority="96" stopIfTrue="1" operator="equal">
      <formula>"High"</formula>
    </cfRule>
  </conditionalFormatting>
  <conditionalFormatting sqref="D217:D221">
    <cfRule type="cellIs" dxfId="0" priority="84" stopIfTrue="1" operator="equal">
      <formula>"High"</formula>
    </cfRule>
  </conditionalFormatting>
  <conditionalFormatting sqref="D242:D243">
    <cfRule type="cellIs" dxfId="0" priority="77" stopIfTrue="1" operator="equal">
      <formula>"High"</formula>
    </cfRule>
  </conditionalFormatting>
  <conditionalFormatting sqref="D244:D248">
    <cfRule type="cellIs" dxfId="0" priority="65" stopIfTrue="1" operator="equal">
      <formula>"High"</formula>
    </cfRule>
  </conditionalFormatting>
  <conditionalFormatting sqref="D698:D699">
    <cfRule type="cellIs" dxfId="0" priority="11" stopIfTrue="1" operator="equal">
      <formula>"High"</formula>
    </cfRule>
  </conditionalFormatting>
  <conditionalFormatting sqref="D727:D738">
    <cfRule type="cellIs" dxfId="0" priority="2" stopIfTrue="1" operator="equal">
      <formula>"High"</formula>
    </cfRule>
  </conditionalFormatting>
  <conditionalFormatting sqref="M2:M5">
    <cfRule type="expression" dxfId="1" priority="241" stopIfTrue="1">
      <formula>NOT(ISERROR(SEARCH("Block",M2)))</formula>
    </cfRule>
    <cfRule type="expression" dxfId="2" priority="240" stopIfTrue="1">
      <formula>NOT(ISERROR(SEARCH("Pass",M2)))</formula>
    </cfRule>
    <cfRule type="expression" dxfId="3" priority="238" stopIfTrue="1">
      <formula>NOT(ISERROR(SEARCH("Fail",M2)))</formula>
    </cfRule>
  </conditionalFormatting>
  <conditionalFormatting sqref="I3:K5">
    <cfRule type="cellIs" dxfId="0" priority="239" stopIfTrue="1" operator="equal">
      <formula>"High"</formula>
    </cfRule>
  </conditionalFormatting>
  <conditionalFormatting sqref="D13:D15 D17:D21">
    <cfRule type="cellIs" dxfId="0" priority="237" stopIfTrue="1" operator="equal">
      <formula>"High"</formula>
    </cfRule>
  </conditionalFormatting>
  <conditionalFormatting sqref="D275:D277 D290 D279:D281">
    <cfRule type="cellIs" dxfId="0" priority="38" stopIfTrue="1" operator="equal">
      <formula>"High"</formula>
    </cfRule>
  </conditionalFormatting>
  <dataValidations count="3">
    <dataValidation type="list" allowBlank="1" showInputMessage="1" showErrorMessage="1" sqref="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8 D89 D90 D91 D92 D93 D95 D96 D97 D98 D99 D100 D101 D102 D103 D104 D105 D106 D107 D108 D109 D110 D111 D112 D113 D114 D115 D116 D117 D118 D119 D120 D121 D122 D123 D124 D125 D126 D127 D128 D129 D130 D133 D134 D135 D136 D137 D138 D139 D140 D141 D142 D143 D144 D145 D146 D147 D148 D149 D150 D151 D152 D153 D154 D155 D156 D157 D158 D159 D160 D161 D162 D165 D166 D168 D169 D170 D173 D174 D175 D176 D177 D178 D179 D180 D181 D182 D183 D184 D185 D186 D187 D188 D189 D190 D191 D192 D193 D194 D195 D196 D197 D198 D199 D200 D201 D202 D203 D206 D207 D208 D209 D210 D211 D212 D213 D214 D215 D216 D217 D218 D219 D220 D221 D222 D223 D224 D225 D226 D227 D228 D229 D230 D231 D232 D236 D237 D238 D239 D240 D241 D242 D243 D244 D245 D246 D247 D248 D249 D250 D251 D252 D253 D254 D255 D256 D257 D258 D259 D264 D265 D266 D269 D270 D271 D272 D273 D274 D278 D279 D282 D283 D287 D288 D289 D290 D291 D292 D293 D294 D295 D298 D299 D300 D301 D302 D303 D304 D305 D306 D307 D308 D309 D310 D311 D312 D329 D332 D340 D347 D348 D354 D355 D356 D360 D361 D362 D367 D368 D373 D374 D375 D376 D377 D378 D379 D380 D381 D382 D383 D384 D385 D386 D387 D388 D389 D405 D407 D408 D409 D410 D411 D412 D416 D417 D418 D419 D421 D423 D424 D425 D426 D427 D428 D432 D433 D434 D435 D437 D439 D440 D441 D442 D443 D444 D448 D449 D450 D451 D453 D455 D456 D457 D458 D459 D460 D464 D465 D466 D467 D469 D471 D472 D473 D474 D475 D476 D480 D481 D482 D483 D485 D487 D488 D489 D490 D491 D492 D496 D497 D498 D499 D501 D503 D504 D505 D506 D507 D508 D512 D513 D514 D515 D516 D517 D518 D519 D521 D523 D526 D528 D530 D531 D532 D533 D534 D535 D536 D537 D538 D539 D540 D541 D542 D543 D544 D545 D546 D547 D548 D549 D550 D551 D552 D553 D554 D555 D556 D558 D559 D560 D561 D562 D563 D564 D565 D566 D567 D568 D569 D570 D571 D572 D573 D574 D575 D576 D577 D579 D580 D581 D582 D583 D584 D585 D586 D587 D588 D589 D590 D591 D592 D593 D594 D595 D596 D597 D598 D600 D601 D602 D603 D604 D605 D606 D607 D608 D609 D610 D611 D612 D613 D614 D615 D616 D617 D618 D619 D620 D621 D622 D623 D624 D625 D626 D627 D628 D629 D630 D631 D632 D633 D634 D635 D636 D637 D639 D640 D641 D642 D643 D644 D645 D646 D647 D648 D649 D650 D651 D652 D653 D654 D655 D656 D657 D658 D659 D660 D661 D662 D663 D665 D666 D667 D668 D669 D670 D671 D672 D673 D674 D675 D676 D677 D678 D679 D680 D681 D682 D683 D684 D685 D686 D689 D690 D691 D692 D693 D694 D695 D696 D697 D698 D699 D700 D701 D702 D703 D704 D705 D706 D707 D708 D709 D710 D711 D712 D713 D714 D715 D716 D717 D718 D719 D720 D721 D722 D723 D724 D725 D726 D275:D277 D280:D281 D284:D286 D296:D297 D313:D314 D315:D328 D330:D331 D333:D336 D337:D339 D341:D346 D349:D353 D357:D359 D363:D364 D365:D366 D369:D370 D371:D372 D727:D738 I3:I5 J3:J5 K3:K5 L3:L5 N3:N5 O3:O5">
      <formula1>"High,Medium,Low"</formula1>
    </dataValidation>
    <dataValidation type="list" allowBlank="1" showInputMessage="1" showErrorMessage="1" sqref="I13 J13 I14 J14 I15 J15 I17 J17 I18 J18 I19 J19 I20 J20 I21 J21 I22 J22 I23 J23 I24 J24 I25 J25 I26 J26 I27 J27 I28 J28 I29 J29 I30 J30 I31 J31 I32 J32 I46 J46 I47 J47 I50 J50 I51 J51 I52 J52 I53 I54 I57 J57 I61 J61 I65 J65 I66 J66 I67 J67 I68 J68 I69 J69 I70 J70 I71 J71 I72 J72 I73 J73 I74 J74 I75 J75 J76 I78 J79 I83 J83 I33:I42 I43:I45 I48:I49 I55:I56 I58:I60 I62:I64 I76:I77 I79:I82 J33:J42 J43:J45 J48:J49 J53:J54 J55:J56 J58:J60 J62:J64 J77:J78 J80:J82">
      <formula1>"pass,fail,block"</formula1>
    </dataValidation>
    <dataValidation type="list" allowBlank="1" showInputMessage="1" showErrorMessage="1" sqref="M2:M5">
      <formula1>"王运东,严建敏,郑娜,朱舜,李生辉,王琴,王致峦,黄春梅,胡蝶,宾夏玲,执行人"</formula1>
    </dataValidation>
  </dataValidations>
  <pageMargins left="0.75" right="0.75" top="1" bottom="1" header="0.511805555555556" footer="0.511805555555556"/>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X279"/>
  <sheetViews>
    <sheetView workbookViewId="0">
      <selection activeCell="B279" sqref="B279"/>
    </sheetView>
  </sheetViews>
  <sheetFormatPr defaultColWidth="9" defaultRowHeight="16.5"/>
  <cols>
    <col min="1" max="1" width="3.875" style="46" customWidth="1"/>
    <col min="2" max="2" width="9.625" style="46" customWidth="1"/>
    <col min="3" max="4" width="10" style="46" customWidth="1"/>
    <col min="5" max="5" width="26.875" style="46" customWidth="1"/>
    <col min="6" max="6" width="22.75" style="46" customWidth="1"/>
    <col min="7" max="7" width="40.875" style="46" customWidth="1"/>
    <col min="8" max="8" width="63" style="46" customWidth="1"/>
    <col min="9" max="9" width="16.5" style="46" customWidth="1"/>
    <col min="10" max="10" width="15.25" style="46" customWidth="1"/>
    <col min="11" max="13" width="9" style="46"/>
    <col min="14" max="14" width="16.625" style="46" customWidth="1"/>
    <col min="15" max="21" width="9" style="46"/>
    <col min="22" max="22" width="14.125" style="46" customWidth="1"/>
    <col min="23" max="23" width="9" style="46"/>
    <col min="24" max="24" width="11" style="46" customWidth="1"/>
    <col min="25" max="16384" width="9" style="46"/>
  </cols>
  <sheetData>
    <row r="2" s="42" customFormat="1" spans="1:24">
      <c r="A2" s="47" t="s">
        <v>10</v>
      </c>
      <c r="B2" s="48" t="s">
        <v>11</v>
      </c>
      <c r="C2" s="49">
        <f>(G3+G4+G5)/$G$2</f>
        <v>0</v>
      </c>
      <c r="D2" s="48" t="s">
        <v>12</v>
      </c>
      <c r="E2" s="49">
        <f>1-((G3+G4+G5)/$G$2)</f>
        <v>1</v>
      </c>
      <c r="F2" s="50" t="s">
        <v>13</v>
      </c>
      <c r="G2" s="51">
        <f>COUNTIFS(D$1:D$65542,"High")+COUNTIFS(D$1:D$65542,"Medium")+COUNTIFS(D$1:D$65542,"Low")</f>
        <v>257</v>
      </c>
      <c r="H2" s="48"/>
      <c r="I2" s="72" t="s">
        <v>14</v>
      </c>
      <c r="J2" s="72"/>
      <c r="K2" s="72"/>
      <c r="L2" s="73"/>
      <c r="M2" s="73"/>
      <c r="N2" s="74"/>
      <c r="O2" s="75"/>
      <c r="P2" s="75"/>
      <c r="Q2" s="81">
        <f>COUNTIFS(D$1:D$65542,"High")+COUNTIFS(D$1:D$65542,"Medium")+COUNTIFS(D$1:D$65542,"Low")</f>
        <v>257</v>
      </c>
      <c r="S2" s="46"/>
      <c r="T2" s="46"/>
      <c r="U2" s="46"/>
      <c r="V2" s="46"/>
      <c r="W2" s="46"/>
      <c r="X2" s="46"/>
    </row>
    <row r="3" s="42" customFormat="1" spans="1:24">
      <c r="A3" s="47"/>
      <c r="B3" s="48" t="s">
        <v>15</v>
      </c>
      <c r="C3" s="49">
        <f>(G3)/$G$2</f>
        <v>0</v>
      </c>
      <c r="D3" s="48"/>
      <c r="E3" s="49"/>
      <c r="F3" s="50" t="s">
        <v>16</v>
      </c>
      <c r="G3" s="52">
        <f>COUNTIF(I:I,"Pass")</f>
        <v>0</v>
      </c>
      <c r="H3" s="52"/>
      <c r="I3" s="76" t="s">
        <v>17</v>
      </c>
      <c r="J3" s="76"/>
      <c r="K3" s="76"/>
      <c r="L3" s="76"/>
      <c r="M3" s="76"/>
      <c r="N3" s="74"/>
      <c r="O3" s="77"/>
      <c r="P3" s="77"/>
      <c r="Q3" s="81">
        <f>COUNTIFS(D$1:D$65542,"High")</f>
        <v>83</v>
      </c>
      <c r="S3" s="46"/>
      <c r="T3" s="46"/>
      <c r="U3" s="46"/>
      <c r="V3" s="46"/>
      <c r="W3" s="46"/>
      <c r="X3" s="46"/>
    </row>
    <row r="4" s="42" customFormat="1" spans="1:24">
      <c r="A4" s="47"/>
      <c r="B4" s="48" t="s">
        <v>18</v>
      </c>
      <c r="C4" s="49">
        <f>(G4)/$G$2</f>
        <v>0</v>
      </c>
      <c r="D4" s="48"/>
      <c r="E4" s="49"/>
      <c r="F4" s="50" t="s">
        <v>19</v>
      </c>
      <c r="G4" s="52">
        <f>COUNTIF(I:I,"Fail")</f>
        <v>0</v>
      </c>
      <c r="H4" s="52"/>
      <c r="I4" s="76" t="s">
        <v>20</v>
      </c>
      <c r="J4" s="76"/>
      <c r="K4" s="76"/>
      <c r="L4" s="76"/>
      <c r="M4" s="76"/>
      <c r="N4" s="74"/>
      <c r="O4" s="77"/>
      <c r="P4" s="77"/>
      <c r="Q4" s="81">
        <f>COUNTIFS(D$1:D$65542,"Medium")</f>
        <v>148</v>
      </c>
      <c r="S4" s="46"/>
      <c r="T4" s="46"/>
      <c r="U4" s="46"/>
      <c r="V4" s="46"/>
      <c r="W4" s="46"/>
      <c r="X4" s="46"/>
    </row>
    <row r="5" s="42" customFormat="1" spans="1:24">
      <c r="A5" s="47"/>
      <c r="B5" s="48" t="s">
        <v>21</v>
      </c>
      <c r="C5" s="49">
        <f>(G5)/$G$2</f>
        <v>0</v>
      </c>
      <c r="D5" s="48"/>
      <c r="E5" s="49"/>
      <c r="F5" s="50" t="s">
        <v>22</v>
      </c>
      <c r="G5" s="52">
        <f>COUNTIF(I:I,"Block")</f>
        <v>0</v>
      </c>
      <c r="H5" s="52"/>
      <c r="I5" s="76" t="s">
        <v>23</v>
      </c>
      <c r="J5" s="76"/>
      <c r="K5" s="76"/>
      <c r="L5" s="76"/>
      <c r="M5" s="76"/>
      <c r="N5" s="74"/>
      <c r="O5" s="77"/>
      <c r="P5" s="77"/>
      <c r="Q5" s="81">
        <f>COUNTIFS(D$1:D$65542,"Low")</f>
        <v>26</v>
      </c>
      <c r="S5" s="46"/>
      <c r="T5" s="46"/>
      <c r="U5" s="46"/>
      <c r="V5" s="46"/>
      <c r="W5" s="46"/>
      <c r="X5" s="46"/>
    </row>
    <row r="6" spans="1:7">
      <c r="A6" s="53" t="s">
        <v>24</v>
      </c>
      <c r="B6" s="48" t="s">
        <v>11</v>
      </c>
      <c r="C6" s="49">
        <f>(G7+G8+G9)/$G$2</f>
        <v>0</v>
      </c>
      <c r="D6" s="48" t="s">
        <v>12</v>
      </c>
      <c r="E6" s="49">
        <f>1-((G7+G8+G9)/$G$2)</f>
        <v>1</v>
      </c>
      <c r="F6" s="50" t="s">
        <v>13</v>
      </c>
      <c r="G6" s="51">
        <f>COUNTIFS(D$1:D$65542,"High")+COUNTIFS(D$1:D$65542,"Medium")+COUNTIFS(D$1:D$65542,"Low")</f>
        <v>257</v>
      </c>
    </row>
    <row r="7" spans="1:7">
      <c r="A7" s="53"/>
      <c r="B7" s="48" t="s">
        <v>15</v>
      </c>
      <c r="C7" s="49">
        <f>(G7)/$G$2</f>
        <v>0</v>
      </c>
      <c r="D7" s="48"/>
      <c r="E7" s="49"/>
      <c r="F7" s="50" t="s">
        <v>16</v>
      </c>
      <c r="G7" s="52">
        <f>COUNTIF(J:J,"Pass")</f>
        <v>0</v>
      </c>
    </row>
    <row r="8" spans="1:7">
      <c r="A8" s="53"/>
      <c r="B8" s="48" t="s">
        <v>18</v>
      </c>
      <c r="C8" s="49">
        <f>(G8)/$G$2</f>
        <v>0</v>
      </c>
      <c r="D8" s="48"/>
      <c r="E8" s="49"/>
      <c r="F8" s="50" t="s">
        <v>19</v>
      </c>
      <c r="G8" s="52">
        <f>COUNTIF(J:J,"Fail")</f>
        <v>0</v>
      </c>
    </row>
    <row r="9" spans="1:7">
      <c r="A9" s="53"/>
      <c r="B9" s="48" t="s">
        <v>21</v>
      </c>
      <c r="C9" s="49">
        <f>(G9)/$G$2</f>
        <v>0</v>
      </c>
      <c r="D9" s="48"/>
      <c r="E9" s="49"/>
      <c r="F9" s="50" t="s">
        <v>22</v>
      </c>
      <c r="G9" s="52">
        <f>COUNTIF(J:J,"Block")</f>
        <v>0</v>
      </c>
    </row>
    <row r="11" spans="1:14">
      <c r="A11" s="54" t="s">
        <v>25</v>
      </c>
      <c r="B11" s="54" t="s">
        <v>26</v>
      </c>
      <c r="C11" s="54" t="s">
        <v>27</v>
      </c>
      <c r="D11" s="55" t="s">
        <v>28</v>
      </c>
      <c r="E11" s="54" t="s">
        <v>29</v>
      </c>
      <c r="F11" s="54" t="s">
        <v>30</v>
      </c>
      <c r="G11" s="54" t="s">
        <v>31</v>
      </c>
      <c r="H11" s="54" t="s">
        <v>32</v>
      </c>
      <c r="I11" s="54" t="s">
        <v>33</v>
      </c>
      <c r="J11" s="54" t="s">
        <v>34</v>
      </c>
      <c r="K11" s="54" t="s">
        <v>35</v>
      </c>
      <c r="L11" s="55" t="s">
        <v>36</v>
      </c>
      <c r="M11" s="55" t="s">
        <v>4122</v>
      </c>
      <c r="N11" s="54" t="s">
        <v>37</v>
      </c>
    </row>
    <row r="12" s="43" customFormat="1" spans="1:14">
      <c r="A12" s="56"/>
      <c r="B12" s="56" t="s">
        <v>4123</v>
      </c>
      <c r="C12" s="56"/>
      <c r="D12" s="57"/>
      <c r="E12" s="56"/>
      <c r="F12" s="56"/>
      <c r="G12" s="56"/>
      <c r="H12" s="56"/>
      <c r="I12" s="56"/>
      <c r="J12" s="56"/>
      <c r="K12" s="56"/>
      <c r="L12" s="57"/>
      <c r="M12" s="57"/>
      <c r="N12" s="56"/>
    </row>
    <row r="13" hidden="1" outlineLevel="1" spans="1:13">
      <c r="A13" s="53"/>
      <c r="B13" s="46" t="s">
        <v>4124</v>
      </c>
      <c r="C13" s="58" t="s">
        <v>4125</v>
      </c>
      <c r="D13" s="59" t="s">
        <v>17</v>
      </c>
      <c r="E13" s="58" t="s">
        <v>4126</v>
      </c>
      <c r="F13" s="58" t="s">
        <v>4127</v>
      </c>
      <c r="G13" s="58" t="s">
        <v>4128</v>
      </c>
      <c r="H13" s="58" t="s">
        <v>4129</v>
      </c>
      <c r="I13" s="58"/>
      <c r="J13" s="58"/>
      <c r="L13" s="58"/>
      <c r="M13" s="58"/>
    </row>
    <row r="14" ht="33" hidden="1" outlineLevel="1" spans="1:13">
      <c r="A14" s="53"/>
      <c r="B14" s="46" t="s">
        <v>4124</v>
      </c>
      <c r="C14" s="58" t="s">
        <v>4125</v>
      </c>
      <c r="D14" s="59" t="s">
        <v>20</v>
      </c>
      <c r="E14" s="58" t="s">
        <v>4130</v>
      </c>
      <c r="F14" s="58" t="s">
        <v>4127</v>
      </c>
      <c r="G14" s="58" t="s">
        <v>4131</v>
      </c>
      <c r="H14" s="58" t="s">
        <v>4132</v>
      </c>
      <c r="I14" s="58"/>
      <c r="J14" s="58"/>
      <c r="L14" s="58"/>
      <c r="M14" s="58"/>
    </row>
    <row r="15" hidden="1" outlineLevel="1" spans="1:13">
      <c r="A15" s="53"/>
      <c r="B15" s="58" t="s">
        <v>4125</v>
      </c>
      <c r="C15" s="58" t="s">
        <v>4133</v>
      </c>
      <c r="D15" s="59" t="s">
        <v>20</v>
      </c>
      <c r="E15" s="58" t="s">
        <v>4134</v>
      </c>
      <c r="F15" s="58" t="s">
        <v>4127</v>
      </c>
      <c r="G15" s="58" t="s">
        <v>4135</v>
      </c>
      <c r="H15" s="58" t="s">
        <v>4136</v>
      </c>
      <c r="I15" s="58"/>
      <c r="J15" s="58"/>
      <c r="L15" s="58"/>
      <c r="M15" s="58"/>
    </row>
    <row r="16" hidden="1" outlineLevel="1" spans="1:13">
      <c r="A16" s="53"/>
      <c r="B16" s="60" t="s">
        <v>4125</v>
      </c>
      <c r="C16" s="60" t="s">
        <v>4133</v>
      </c>
      <c r="D16" s="61" t="s">
        <v>20</v>
      </c>
      <c r="E16" s="60" t="s">
        <v>4137</v>
      </c>
      <c r="F16" s="58" t="s">
        <v>4127</v>
      </c>
      <c r="G16" s="60" t="s">
        <v>4138</v>
      </c>
      <c r="H16" s="60" t="s">
        <v>4139</v>
      </c>
      <c r="I16" s="58"/>
      <c r="J16" s="58"/>
      <c r="L16" s="58"/>
      <c r="M16" s="58"/>
    </row>
    <row r="17" hidden="1" outlineLevel="1" spans="1:14">
      <c r="A17" s="53"/>
      <c r="B17" s="60" t="s">
        <v>4125</v>
      </c>
      <c r="C17" s="60" t="s">
        <v>4133</v>
      </c>
      <c r="D17" s="61" t="s">
        <v>20</v>
      </c>
      <c r="E17" s="60" t="s">
        <v>4140</v>
      </c>
      <c r="F17" s="58" t="s">
        <v>4127</v>
      </c>
      <c r="G17" s="60" t="s">
        <v>4141</v>
      </c>
      <c r="H17" s="60" t="s">
        <v>4136</v>
      </c>
      <c r="I17" s="58"/>
      <c r="J17" s="58"/>
      <c r="L17" s="58"/>
      <c r="M17" s="58"/>
      <c r="N17" s="58"/>
    </row>
    <row r="18" ht="33" hidden="1" outlineLevel="1" spans="1:13">
      <c r="A18" s="53"/>
      <c r="B18" s="60" t="s">
        <v>4125</v>
      </c>
      <c r="C18" s="60" t="s">
        <v>4133</v>
      </c>
      <c r="D18" s="61" t="s">
        <v>20</v>
      </c>
      <c r="E18" s="60" t="s">
        <v>4142</v>
      </c>
      <c r="F18" s="60" t="s">
        <v>4143</v>
      </c>
      <c r="G18" s="60" t="s">
        <v>4144</v>
      </c>
      <c r="H18" s="60" t="s">
        <v>4145</v>
      </c>
      <c r="I18" s="58"/>
      <c r="J18" s="58"/>
      <c r="L18" s="58"/>
      <c r="M18" s="58"/>
    </row>
    <row r="19" ht="49.5" hidden="1" outlineLevel="1" spans="1:13">
      <c r="A19" s="53"/>
      <c r="B19" s="60" t="s">
        <v>4125</v>
      </c>
      <c r="C19" s="60" t="s">
        <v>4133</v>
      </c>
      <c r="D19" s="61" t="s">
        <v>20</v>
      </c>
      <c r="E19" s="60" t="s">
        <v>4146</v>
      </c>
      <c r="F19" s="60" t="s">
        <v>4143</v>
      </c>
      <c r="G19" s="62" t="s">
        <v>4147</v>
      </c>
      <c r="H19" s="60" t="s">
        <v>4148</v>
      </c>
      <c r="I19" s="58"/>
      <c r="J19" s="58"/>
      <c r="L19" s="58"/>
      <c r="M19" s="58"/>
    </row>
    <row r="20" ht="33" hidden="1" outlineLevel="1" spans="1:13">
      <c r="A20" s="53"/>
      <c r="B20" s="60" t="s">
        <v>4125</v>
      </c>
      <c r="C20" s="60" t="s">
        <v>4133</v>
      </c>
      <c r="D20" s="61" t="s">
        <v>20</v>
      </c>
      <c r="E20" s="60" t="s">
        <v>4149</v>
      </c>
      <c r="F20" s="60" t="s">
        <v>4143</v>
      </c>
      <c r="G20" s="60" t="s">
        <v>4150</v>
      </c>
      <c r="H20" s="60" t="s">
        <v>4151</v>
      </c>
      <c r="I20" s="58"/>
      <c r="J20" s="58"/>
      <c r="L20" s="58"/>
      <c r="M20" s="58"/>
    </row>
    <row r="21" ht="82.5" hidden="1" outlineLevel="1" spans="1:13">
      <c r="A21" s="53"/>
      <c r="B21" s="60" t="s">
        <v>4125</v>
      </c>
      <c r="C21" s="60" t="s">
        <v>4133</v>
      </c>
      <c r="D21" s="61" t="s">
        <v>20</v>
      </c>
      <c r="E21" s="60" t="s">
        <v>4152</v>
      </c>
      <c r="F21" s="60" t="s">
        <v>4143</v>
      </c>
      <c r="G21" s="60" t="s">
        <v>4153</v>
      </c>
      <c r="H21" s="60" t="s">
        <v>4154</v>
      </c>
      <c r="I21" s="58"/>
      <c r="J21" s="58"/>
      <c r="L21" s="58"/>
      <c r="M21" s="58"/>
    </row>
    <row r="22" ht="33" hidden="1" outlineLevel="1" spans="1:13">
      <c r="A22" s="53"/>
      <c r="B22" s="60" t="s">
        <v>4125</v>
      </c>
      <c r="C22" s="60" t="s">
        <v>4155</v>
      </c>
      <c r="D22" s="61" t="s">
        <v>20</v>
      </c>
      <c r="E22" s="60" t="s">
        <v>4156</v>
      </c>
      <c r="F22" s="58" t="s">
        <v>4127</v>
      </c>
      <c r="G22" s="60" t="s">
        <v>4157</v>
      </c>
      <c r="H22" s="60" t="s">
        <v>4158</v>
      </c>
      <c r="I22" s="58"/>
      <c r="J22" s="58"/>
      <c r="L22" s="58"/>
      <c r="M22" s="58"/>
    </row>
    <row r="23" hidden="1" outlineLevel="1" spans="1:13">
      <c r="A23" s="53"/>
      <c r="B23" s="60" t="s">
        <v>4125</v>
      </c>
      <c r="C23" s="60" t="s">
        <v>4155</v>
      </c>
      <c r="D23" s="61" t="s">
        <v>20</v>
      </c>
      <c r="E23" s="60" t="s">
        <v>4159</v>
      </c>
      <c r="F23" s="58" t="s">
        <v>4127</v>
      </c>
      <c r="G23" s="60" t="s">
        <v>4160</v>
      </c>
      <c r="H23" s="60" t="s">
        <v>4161</v>
      </c>
      <c r="I23" s="58"/>
      <c r="J23" s="58"/>
      <c r="L23" s="58"/>
      <c r="M23" s="58"/>
    </row>
    <row r="24" ht="33" hidden="1" outlineLevel="1" spans="1:13">
      <c r="A24" s="53"/>
      <c r="B24" s="60" t="s">
        <v>4125</v>
      </c>
      <c r="C24" s="60" t="s">
        <v>4155</v>
      </c>
      <c r="D24" s="61" t="s">
        <v>20</v>
      </c>
      <c r="E24" s="60" t="s">
        <v>4162</v>
      </c>
      <c r="F24" s="58" t="s">
        <v>4127</v>
      </c>
      <c r="G24" s="60" t="s">
        <v>4163</v>
      </c>
      <c r="H24" s="60" t="s">
        <v>4164</v>
      </c>
      <c r="I24" s="58"/>
      <c r="J24" s="58"/>
      <c r="L24" s="58"/>
      <c r="M24" s="58"/>
    </row>
    <row r="25" hidden="1" outlineLevel="1" spans="1:13">
      <c r="A25" s="53"/>
      <c r="B25" s="60" t="s">
        <v>4125</v>
      </c>
      <c r="C25" s="60" t="s">
        <v>4155</v>
      </c>
      <c r="D25" s="61" t="s">
        <v>20</v>
      </c>
      <c r="E25" s="60" t="s">
        <v>4165</v>
      </c>
      <c r="F25" s="58" t="s">
        <v>4127</v>
      </c>
      <c r="G25" s="60" t="s">
        <v>4166</v>
      </c>
      <c r="H25" s="60" t="s">
        <v>4167</v>
      </c>
      <c r="I25" s="58"/>
      <c r="J25" s="58"/>
      <c r="L25" s="58"/>
      <c r="M25" s="58"/>
    </row>
    <row r="26" ht="33" hidden="1" outlineLevel="1" spans="1:13">
      <c r="A26" s="53"/>
      <c r="B26" s="60" t="s">
        <v>4125</v>
      </c>
      <c r="C26" s="60" t="s">
        <v>4155</v>
      </c>
      <c r="D26" s="61" t="s">
        <v>23</v>
      </c>
      <c r="E26" s="60" t="s">
        <v>4168</v>
      </c>
      <c r="F26" s="58" t="s">
        <v>4127</v>
      </c>
      <c r="G26" s="60" t="s">
        <v>4169</v>
      </c>
      <c r="H26" s="60" t="s">
        <v>4170</v>
      </c>
      <c r="I26" s="58"/>
      <c r="J26" s="58"/>
      <c r="L26" s="58"/>
      <c r="M26" s="58"/>
    </row>
    <row r="27" ht="49.5" hidden="1" outlineLevel="1" spans="1:13">
      <c r="A27" s="53"/>
      <c r="B27" s="60" t="s">
        <v>4125</v>
      </c>
      <c r="C27" s="60" t="s">
        <v>4155</v>
      </c>
      <c r="D27" s="61" t="s">
        <v>23</v>
      </c>
      <c r="E27" s="60" t="s">
        <v>4171</v>
      </c>
      <c r="F27" s="58" t="s">
        <v>4127</v>
      </c>
      <c r="G27" s="60" t="s">
        <v>4172</v>
      </c>
      <c r="H27" s="60" t="s">
        <v>4173</v>
      </c>
      <c r="I27" s="58"/>
      <c r="J27" s="58"/>
      <c r="L27" s="58"/>
      <c r="M27" s="58"/>
    </row>
    <row r="28" ht="99" hidden="1" outlineLevel="1" spans="1:13">
      <c r="A28" s="53"/>
      <c r="B28" s="60" t="s">
        <v>4125</v>
      </c>
      <c r="C28" s="60" t="s">
        <v>4155</v>
      </c>
      <c r="D28" s="61" t="s">
        <v>17</v>
      </c>
      <c r="E28" s="60" t="s">
        <v>4174</v>
      </c>
      <c r="F28" s="58" t="s">
        <v>4127</v>
      </c>
      <c r="G28" s="60" t="s">
        <v>4175</v>
      </c>
      <c r="H28" s="60" t="s">
        <v>4176</v>
      </c>
      <c r="I28" s="58"/>
      <c r="J28" s="58"/>
      <c r="L28" s="58"/>
      <c r="M28" s="58"/>
    </row>
    <row r="29" hidden="1" outlineLevel="1" spans="1:13">
      <c r="A29" s="53"/>
      <c r="B29" s="60" t="s">
        <v>4125</v>
      </c>
      <c r="C29" s="60" t="s">
        <v>4155</v>
      </c>
      <c r="D29" s="61" t="s">
        <v>17</v>
      </c>
      <c r="E29" s="60" t="s">
        <v>4177</v>
      </c>
      <c r="F29" s="58" t="s">
        <v>4127</v>
      </c>
      <c r="G29" s="60" t="s">
        <v>4178</v>
      </c>
      <c r="H29" s="60" t="s">
        <v>4179</v>
      </c>
      <c r="I29" s="58"/>
      <c r="J29" s="58"/>
      <c r="L29" s="58"/>
      <c r="M29" s="58"/>
    </row>
    <row r="30" hidden="1" outlineLevel="1" spans="1:13">
      <c r="A30" s="53"/>
      <c r="B30" s="60" t="s">
        <v>4125</v>
      </c>
      <c r="C30" s="60" t="s">
        <v>4180</v>
      </c>
      <c r="D30" s="61" t="s">
        <v>17</v>
      </c>
      <c r="E30" s="60" t="s">
        <v>4181</v>
      </c>
      <c r="F30" s="58" t="s">
        <v>4127</v>
      </c>
      <c r="G30" s="60" t="s">
        <v>4182</v>
      </c>
      <c r="H30" s="60" t="s">
        <v>4183</v>
      </c>
      <c r="I30" s="58"/>
      <c r="J30" s="58"/>
      <c r="L30" s="58"/>
      <c r="M30" s="58"/>
    </row>
    <row r="31" ht="33" hidden="1" outlineLevel="1" spans="1:13">
      <c r="A31" s="53"/>
      <c r="B31" s="60" t="s">
        <v>4125</v>
      </c>
      <c r="C31" s="60" t="s">
        <v>4180</v>
      </c>
      <c r="D31" s="61" t="s">
        <v>20</v>
      </c>
      <c r="E31" s="60" t="s">
        <v>4184</v>
      </c>
      <c r="F31" s="58" t="s">
        <v>4127</v>
      </c>
      <c r="G31" s="60" t="s">
        <v>4185</v>
      </c>
      <c r="H31" s="60" t="s">
        <v>4186</v>
      </c>
      <c r="I31" s="58"/>
      <c r="J31" s="58"/>
      <c r="L31" s="58"/>
      <c r="M31" s="58"/>
    </row>
    <row r="32" ht="33" hidden="1" outlineLevel="1" spans="1:13">
      <c r="A32" s="53"/>
      <c r="B32" s="60" t="s">
        <v>4125</v>
      </c>
      <c r="C32" s="60" t="s">
        <v>4180</v>
      </c>
      <c r="D32" s="61" t="s">
        <v>17</v>
      </c>
      <c r="E32" s="60" t="s">
        <v>4187</v>
      </c>
      <c r="F32" s="58" t="s">
        <v>4127</v>
      </c>
      <c r="G32" s="60" t="s">
        <v>4188</v>
      </c>
      <c r="H32" s="60" t="s">
        <v>4189</v>
      </c>
      <c r="I32" s="58"/>
      <c r="J32" s="58"/>
      <c r="L32" s="58"/>
      <c r="M32" s="58"/>
    </row>
    <row r="33" hidden="1" outlineLevel="1" spans="1:13">
      <c r="A33" s="53"/>
      <c r="B33" s="60" t="s">
        <v>4125</v>
      </c>
      <c r="C33" s="60" t="s">
        <v>4180</v>
      </c>
      <c r="D33" s="61" t="s">
        <v>20</v>
      </c>
      <c r="E33" s="60" t="s">
        <v>4190</v>
      </c>
      <c r="F33" s="58" t="s">
        <v>4127</v>
      </c>
      <c r="G33" s="60" t="s">
        <v>4191</v>
      </c>
      <c r="H33" s="60" t="s">
        <v>4192</v>
      </c>
      <c r="I33" s="58"/>
      <c r="J33" s="58"/>
      <c r="L33" s="58"/>
      <c r="M33" s="58"/>
    </row>
    <row r="34" hidden="1" outlineLevel="1" spans="1:10">
      <c r="A34" s="53"/>
      <c r="B34" s="60" t="s">
        <v>4125</v>
      </c>
      <c r="C34" s="60" t="s">
        <v>4193</v>
      </c>
      <c r="D34" s="61" t="s">
        <v>17</v>
      </c>
      <c r="E34" s="60" t="s">
        <v>4194</v>
      </c>
      <c r="F34" s="58" t="s">
        <v>4127</v>
      </c>
      <c r="G34" s="60" t="s">
        <v>4195</v>
      </c>
      <c r="H34" s="60" t="s">
        <v>4194</v>
      </c>
      <c r="I34" s="58"/>
      <c r="J34" s="58"/>
    </row>
    <row r="35" hidden="1" outlineLevel="1" spans="1:10">
      <c r="A35" s="53"/>
      <c r="B35" s="60" t="s">
        <v>4125</v>
      </c>
      <c r="C35" s="60" t="s">
        <v>4193</v>
      </c>
      <c r="D35" s="61" t="s">
        <v>20</v>
      </c>
      <c r="E35" s="60" t="s">
        <v>4196</v>
      </c>
      <c r="F35" s="60" t="s">
        <v>4194</v>
      </c>
      <c r="G35" s="60" t="s">
        <v>4128</v>
      </c>
      <c r="H35" s="60" t="s">
        <v>4129</v>
      </c>
      <c r="I35" s="58"/>
      <c r="J35" s="58"/>
    </row>
    <row r="36" ht="33" hidden="1" outlineLevel="1" spans="1:10">
      <c r="A36" s="53"/>
      <c r="B36" s="60" t="s">
        <v>4125</v>
      </c>
      <c r="C36" s="60" t="s">
        <v>4193</v>
      </c>
      <c r="D36" s="61" t="s">
        <v>20</v>
      </c>
      <c r="E36" s="60" t="s">
        <v>4197</v>
      </c>
      <c r="F36" s="60" t="s">
        <v>4194</v>
      </c>
      <c r="G36" s="60" t="s">
        <v>4198</v>
      </c>
      <c r="H36" s="60" t="s">
        <v>4132</v>
      </c>
      <c r="I36" s="58"/>
      <c r="J36" s="58"/>
    </row>
    <row r="37" ht="33" hidden="1" outlineLevel="1" spans="1:14">
      <c r="A37" s="53"/>
      <c r="B37" s="60" t="s">
        <v>4125</v>
      </c>
      <c r="C37" s="60" t="s">
        <v>4193</v>
      </c>
      <c r="D37" s="61" t="s">
        <v>17</v>
      </c>
      <c r="E37" s="60" t="s">
        <v>4199</v>
      </c>
      <c r="F37" s="60" t="s">
        <v>4194</v>
      </c>
      <c r="G37" s="60" t="s">
        <v>4200</v>
      </c>
      <c r="H37" s="60" t="s">
        <v>4201</v>
      </c>
      <c r="I37" s="58"/>
      <c r="J37" s="58"/>
      <c r="N37" s="58"/>
    </row>
    <row r="38" ht="17.25" hidden="1" outlineLevel="1" spans="1:14">
      <c r="A38" s="53"/>
      <c r="B38" s="60" t="s">
        <v>4125</v>
      </c>
      <c r="C38" s="60" t="s">
        <v>4193</v>
      </c>
      <c r="D38" s="61" t="s">
        <v>17</v>
      </c>
      <c r="E38" s="60" t="s">
        <v>4202</v>
      </c>
      <c r="F38" s="60" t="s">
        <v>4194</v>
      </c>
      <c r="G38" s="60" t="s">
        <v>4203</v>
      </c>
      <c r="H38" s="60" t="s">
        <v>4204</v>
      </c>
      <c r="I38" s="58"/>
      <c r="J38" s="58"/>
      <c r="N38" s="78"/>
    </row>
    <row r="39" ht="17.25" hidden="1" outlineLevel="1" spans="1:14">
      <c r="A39" s="53"/>
      <c r="B39" s="60" t="s">
        <v>4125</v>
      </c>
      <c r="C39" s="60" t="s">
        <v>4193</v>
      </c>
      <c r="D39" s="61" t="s">
        <v>17</v>
      </c>
      <c r="E39" s="60" t="s">
        <v>4205</v>
      </c>
      <c r="F39" s="60" t="s">
        <v>4194</v>
      </c>
      <c r="G39" s="60" t="s">
        <v>4206</v>
      </c>
      <c r="H39" s="60" t="s">
        <v>4207</v>
      </c>
      <c r="I39" s="58"/>
      <c r="J39" s="58"/>
      <c r="N39" s="79"/>
    </row>
    <row r="40" ht="33" hidden="1" outlineLevel="1" spans="1:14">
      <c r="A40" s="53"/>
      <c r="B40" s="60" t="s">
        <v>4125</v>
      </c>
      <c r="C40" s="60" t="s">
        <v>4193</v>
      </c>
      <c r="D40" s="61" t="s">
        <v>20</v>
      </c>
      <c r="E40" s="60" t="s">
        <v>4156</v>
      </c>
      <c r="F40" s="60" t="s">
        <v>4194</v>
      </c>
      <c r="G40" s="60" t="s">
        <v>4208</v>
      </c>
      <c r="H40" s="60" t="s">
        <v>4209</v>
      </c>
      <c r="I40" s="58"/>
      <c r="J40" s="58"/>
      <c r="N40" s="78"/>
    </row>
    <row r="41" ht="17.25" hidden="1" outlineLevel="1" spans="1:14">
      <c r="A41" s="53"/>
      <c r="B41" s="60" t="s">
        <v>4125</v>
      </c>
      <c r="C41" s="60" t="s">
        <v>4193</v>
      </c>
      <c r="D41" s="61" t="s">
        <v>20</v>
      </c>
      <c r="E41" s="60" t="s">
        <v>4159</v>
      </c>
      <c r="F41" s="60" t="s">
        <v>4194</v>
      </c>
      <c r="G41" s="60" t="s">
        <v>4210</v>
      </c>
      <c r="H41" s="60" t="s">
        <v>4161</v>
      </c>
      <c r="I41" s="58"/>
      <c r="J41" s="58"/>
      <c r="N41" s="78"/>
    </row>
    <row r="42" ht="33" hidden="1" outlineLevel="1" spans="1:14">
      <c r="A42" s="53"/>
      <c r="B42" s="60" t="s">
        <v>4125</v>
      </c>
      <c r="C42" s="60" t="s">
        <v>4193</v>
      </c>
      <c r="D42" s="61" t="s">
        <v>20</v>
      </c>
      <c r="E42" s="60" t="s">
        <v>4162</v>
      </c>
      <c r="F42" s="60" t="s">
        <v>4194</v>
      </c>
      <c r="G42" s="60" t="s">
        <v>4163</v>
      </c>
      <c r="H42" s="60" t="s">
        <v>4164</v>
      </c>
      <c r="I42" s="58"/>
      <c r="J42" s="58"/>
      <c r="N42" s="58"/>
    </row>
    <row r="43" ht="66" hidden="1" outlineLevel="1" spans="1:14">
      <c r="A43" s="53"/>
      <c r="B43" s="60" t="s">
        <v>4125</v>
      </c>
      <c r="C43" s="60" t="s">
        <v>4193</v>
      </c>
      <c r="D43" s="61" t="s">
        <v>23</v>
      </c>
      <c r="E43" s="60" t="s">
        <v>4211</v>
      </c>
      <c r="F43" s="60" t="s">
        <v>4194</v>
      </c>
      <c r="G43" s="60" t="s">
        <v>4212</v>
      </c>
      <c r="H43" s="60" t="s">
        <v>4213</v>
      </c>
      <c r="I43" s="58"/>
      <c r="J43" s="58"/>
      <c r="N43" s="58"/>
    </row>
    <row r="44" ht="33" hidden="1" outlineLevel="1" spans="1:14">
      <c r="A44" s="53"/>
      <c r="B44" s="60" t="s">
        <v>4125</v>
      </c>
      <c r="C44" s="60" t="s">
        <v>4193</v>
      </c>
      <c r="D44" s="61" t="s">
        <v>17</v>
      </c>
      <c r="E44" s="60" t="s">
        <v>4214</v>
      </c>
      <c r="F44" s="60" t="s">
        <v>4194</v>
      </c>
      <c r="G44" s="60" t="s">
        <v>4215</v>
      </c>
      <c r="H44" s="60" t="s">
        <v>4216</v>
      </c>
      <c r="I44" s="58"/>
      <c r="J44" s="58"/>
      <c r="N44" s="58"/>
    </row>
    <row r="45" ht="17.25" hidden="1" outlineLevel="1" spans="1:14">
      <c r="A45" s="53"/>
      <c r="B45" s="60" t="s">
        <v>4125</v>
      </c>
      <c r="C45" s="60" t="s">
        <v>4193</v>
      </c>
      <c r="D45" s="61" t="s">
        <v>17</v>
      </c>
      <c r="E45" s="60" t="s">
        <v>4217</v>
      </c>
      <c r="F45" s="60" t="s">
        <v>4194</v>
      </c>
      <c r="G45" s="60" t="s">
        <v>4218</v>
      </c>
      <c r="H45" s="60" t="s">
        <v>4219</v>
      </c>
      <c r="I45" s="58"/>
      <c r="J45" s="58"/>
      <c r="N45" s="80"/>
    </row>
    <row r="46" ht="33" hidden="1" outlineLevel="1" spans="1:14">
      <c r="A46" s="53"/>
      <c r="B46" s="60" t="s">
        <v>4125</v>
      </c>
      <c r="C46" s="60" t="s">
        <v>4193</v>
      </c>
      <c r="D46" s="61" t="s">
        <v>20</v>
      </c>
      <c r="E46" s="60" t="s">
        <v>4220</v>
      </c>
      <c r="F46" s="60" t="s">
        <v>4194</v>
      </c>
      <c r="G46" s="60" t="s">
        <v>4221</v>
      </c>
      <c r="H46" s="60" t="s">
        <v>4219</v>
      </c>
      <c r="I46" s="58"/>
      <c r="J46" s="58"/>
      <c r="N46" s="58"/>
    </row>
    <row r="47" ht="33" hidden="1" outlineLevel="1" spans="1:14">
      <c r="A47" s="53"/>
      <c r="B47" s="60" t="s">
        <v>4125</v>
      </c>
      <c r="C47" s="60" t="s">
        <v>4193</v>
      </c>
      <c r="D47" s="61" t="s">
        <v>20</v>
      </c>
      <c r="E47" s="60" t="s">
        <v>4222</v>
      </c>
      <c r="F47" s="60" t="s">
        <v>4194</v>
      </c>
      <c r="G47" s="60" t="s">
        <v>4223</v>
      </c>
      <c r="H47" s="60" t="s">
        <v>4216</v>
      </c>
      <c r="I47" s="58"/>
      <c r="J47" s="58"/>
      <c r="N47" s="58"/>
    </row>
    <row r="48" hidden="1" outlineLevel="1" spans="1:14">
      <c r="A48" s="53"/>
      <c r="B48" s="60" t="s">
        <v>4125</v>
      </c>
      <c r="C48" s="60" t="s">
        <v>4193</v>
      </c>
      <c r="D48" s="61" t="s">
        <v>23</v>
      </c>
      <c r="E48" s="60" t="s">
        <v>4224</v>
      </c>
      <c r="F48" s="60" t="s">
        <v>4194</v>
      </c>
      <c r="G48" s="63" t="s">
        <v>4225</v>
      </c>
      <c r="H48" s="63" t="s">
        <v>4226</v>
      </c>
      <c r="I48" s="58"/>
      <c r="J48" s="58"/>
      <c r="N48" s="58"/>
    </row>
    <row r="49" hidden="1" outlineLevel="1" spans="1:14">
      <c r="A49" s="53"/>
      <c r="B49" s="60" t="s">
        <v>4125</v>
      </c>
      <c r="C49" s="60" t="s">
        <v>4193</v>
      </c>
      <c r="D49" s="61" t="s">
        <v>23</v>
      </c>
      <c r="E49" s="60" t="s">
        <v>4227</v>
      </c>
      <c r="F49" s="60" t="s">
        <v>4194</v>
      </c>
      <c r="G49" s="63" t="s">
        <v>4228</v>
      </c>
      <c r="H49" s="63" t="s">
        <v>4229</v>
      </c>
      <c r="I49" s="58"/>
      <c r="J49" s="58"/>
      <c r="N49" s="58"/>
    </row>
    <row r="50" ht="33" hidden="1" outlineLevel="1" spans="1:14">
      <c r="A50" s="53"/>
      <c r="B50" s="60" t="s">
        <v>4125</v>
      </c>
      <c r="C50" s="60" t="s">
        <v>4193</v>
      </c>
      <c r="D50" s="61" t="s">
        <v>23</v>
      </c>
      <c r="E50" s="60" t="s">
        <v>4230</v>
      </c>
      <c r="F50" s="60" t="s">
        <v>4194</v>
      </c>
      <c r="G50" s="60" t="s">
        <v>4231</v>
      </c>
      <c r="H50" s="60" t="s">
        <v>4232</v>
      </c>
      <c r="I50" s="58"/>
      <c r="J50" s="58"/>
      <c r="N50" s="58"/>
    </row>
    <row r="51" ht="33" hidden="1" outlineLevel="1" spans="1:14">
      <c r="A51" s="53"/>
      <c r="B51" s="60" t="s">
        <v>4125</v>
      </c>
      <c r="C51" s="60" t="s">
        <v>4193</v>
      </c>
      <c r="D51" s="61" t="s">
        <v>23</v>
      </c>
      <c r="E51" s="60" t="s">
        <v>4233</v>
      </c>
      <c r="F51" s="60" t="s">
        <v>4194</v>
      </c>
      <c r="G51" s="60" t="s">
        <v>4231</v>
      </c>
      <c r="H51" s="64" t="s">
        <v>4234</v>
      </c>
      <c r="I51" s="58"/>
      <c r="J51" s="58"/>
      <c r="N51" s="58"/>
    </row>
    <row r="52" ht="66" hidden="1" outlineLevel="1" spans="1:14">
      <c r="A52" s="53"/>
      <c r="B52" s="60" t="s">
        <v>4125</v>
      </c>
      <c r="C52" s="60" t="s">
        <v>4193</v>
      </c>
      <c r="D52" s="61" t="s">
        <v>17</v>
      </c>
      <c r="E52" s="60" t="s">
        <v>4235</v>
      </c>
      <c r="F52" s="60" t="s">
        <v>4194</v>
      </c>
      <c r="G52" s="60" t="s">
        <v>4236</v>
      </c>
      <c r="H52" s="60" t="s">
        <v>4237</v>
      </c>
      <c r="I52" s="58"/>
      <c r="J52" s="58"/>
      <c r="N52" s="58"/>
    </row>
    <row r="53" ht="49.5" hidden="1" outlineLevel="1" spans="1:14">
      <c r="A53" s="53"/>
      <c r="B53" s="60" t="s">
        <v>4125</v>
      </c>
      <c r="C53" s="65"/>
      <c r="D53" s="66" t="s">
        <v>20</v>
      </c>
      <c r="E53" s="67" t="s">
        <v>4238</v>
      </c>
      <c r="F53" s="60"/>
      <c r="G53" s="65" t="s">
        <v>4239</v>
      </c>
      <c r="H53" s="60" t="s">
        <v>4240</v>
      </c>
      <c r="I53" s="58"/>
      <c r="J53" s="58"/>
      <c r="N53" s="58"/>
    </row>
    <row r="54" ht="33" hidden="1" outlineLevel="1" spans="1:14">
      <c r="A54" s="53"/>
      <c r="B54" s="60" t="s">
        <v>4125</v>
      </c>
      <c r="C54" s="65"/>
      <c r="D54" s="66" t="s">
        <v>20</v>
      </c>
      <c r="E54" s="67" t="s">
        <v>4241</v>
      </c>
      <c r="F54" s="60"/>
      <c r="G54" s="65" t="s">
        <v>4239</v>
      </c>
      <c r="H54" s="60" t="s">
        <v>4242</v>
      </c>
      <c r="I54" s="58"/>
      <c r="J54" s="58"/>
      <c r="N54" s="58"/>
    </row>
    <row r="55" s="43" customFormat="1" collapsed="1" spans="1:14">
      <c r="A55" s="68"/>
      <c r="B55" s="69" t="s">
        <v>4243</v>
      </c>
      <c r="C55" s="70"/>
      <c r="D55" s="71"/>
      <c r="E55" s="70"/>
      <c r="F55" s="70"/>
      <c r="G55" s="70"/>
      <c r="H55" s="70"/>
      <c r="I55" s="70"/>
      <c r="J55" s="70"/>
      <c r="N55" s="70"/>
    </row>
    <row r="56" hidden="1" outlineLevel="1" spans="1:10">
      <c r="A56" s="53"/>
      <c r="B56" s="58" t="s">
        <v>4244</v>
      </c>
      <c r="C56" s="58" t="s">
        <v>4244</v>
      </c>
      <c r="D56" s="59" t="s">
        <v>17</v>
      </c>
      <c r="E56" s="58" t="s">
        <v>4245</v>
      </c>
      <c r="F56" s="58" t="s">
        <v>4246</v>
      </c>
      <c r="G56" s="58" t="s">
        <v>4128</v>
      </c>
      <c r="H56" s="58" t="s">
        <v>4129</v>
      </c>
      <c r="I56" s="58"/>
      <c r="J56" s="58"/>
    </row>
    <row r="57" ht="33" hidden="1" outlineLevel="1" spans="1:10">
      <c r="A57" s="53"/>
      <c r="B57" s="58" t="s">
        <v>4244</v>
      </c>
      <c r="C57" s="58" t="s">
        <v>4244</v>
      </c>
      <c r="D57" s="59" t="s">
        <v>20</v>
      </c>
      <c r="E57" s="58" t="s">
        <v>4247</v>
      </c>
      <c r="F57" s="58" t="s">
        <v>4127</v>
      </c>
      <c r="G57" s="58" t="s">
        <v>4131</v>
      </c>
      <c r="H57" s="58" t="s">
        <v>4132</v>
      </c>
      <c r="I57" s="58"/>
      <c r="J57" s="58"/>
    </row>
    <row r="58" hidden="1" outlineLevel="1" spans="1:10">
      <c r="A58" s="53"/>
      <c r="B58" s="58" t="s">
        <v>4244</v>
      </c>
      <c r="C58" s="58" t="s">
        <v>4133</v>
      </c>
      <c r="D58" s="59" t="s">
        <v>20</v>
      </c>
      <c r="E58" s="58" t="s">
        <v>4134</v>
      </c>
      <c r="F58" s="58" t="s">
        <v>4246</v>
      </c>
      <c r="G58" s="58" t="s">
        <v>4135</v>
      </c>
      <c r="H58" s="58" t="s">
        <v>4136</v>
      </c>
      <c r="I58" s="58"/>
      <c r="J58" s="58"/>
    </row>
    <row r="59" hidden="1" outlineLevel="1" spans="1:10">
      <c r="A59" s="53"/>
      <c r="B59" s="58" t="s">
        <v>4244</v>
      </c>
      <c r="C59" s="60" t="s">
        <v>4133</v>
      </c>
      <c r="D59" s="61" t="s">
        <v>20</v>
      </c>
      <c r="E59" s="60" t="s">
        <v>4137</v>
      </c>
      <c r="F59" s="58" t="s">
        <v>4246</v>
      </c>
      <c r="G59" s="60" t="s">
        <v>4138</v>
      </c>
      <c r="H59" s="60" t="s">
        <v>4139</v>
      </c>
      <c r="I59" s="58"/>
      <c r="J59" s="58"/>
    </row>
    <row r="60" hidden="1" outlineLevel="1" spans="1:10">
      <c r="A60" s="53"/>
      <c r="B60" s="58" t="s">
        <v>4244</v>
      </c>
      <c r="C60" s="60" t="s">
        <v>4133</v>
      </c>
      <c r="D60" s="61" t="s">
        <v>20</v>
      </c>
      <c r="E60" s="60" t="s">
        <v>4140</v>
      </c>
      <c r="F60" s="58" t="s">
        <v>4246</v>
      </c>
      <c r="G60" s="60" t="s">
        <v>4141</v>
      </c>
      <c r="H60" s="60" t="s">
        <v>4136</v>
      </c>
      <c r="I60" s="58"/>
      <c r="J60" s="58"/>
    </row>
    <row r="61" ht="33" hidden="1" outlineLevel="1" spans="1:10">
      <c r="A61" s="53"/>
      <c r="B61" s="58" t="s">
        <v>4244</v>
      </c>
      <c r="C61" s="60" t="s">
        <v>4133</v>
      </c>
      <c r="D61" s="61" t="s">
        <v>20</v>
      </c>
      <c r="E61" s="60" t="s">
        <v>4142</v>
      </c>
      <c r="F61" s="60" t="s">
        <v>4143</v>
      </c>
      <c r="G61" s="60" t="s">
        <v>4144</v>
      </c>
      <c r="H61" s="60" t="s">
        <v>4145</v>
      </c>
      <c r="I61" s="58"/>
      <c r="J61" s="58"/>
    </row>
    <row r="62" ht="49.5" hidden="1" outlineLevel="1" spans="1:10">
      <c r="A62" s="53"/>
      <c r="B62" s="58" t="s">
        <v>4244</v>
      </c>
      <c r="C62" s="60" t="s">
        <v>4133</v>
      </c>
      <c r="D62" s="61" t="s">
        <v>20</v>
      </c>
      <c r="E62" s="60" t="s">
        <v>4146</v>
      </c>
      <c r="F62" s="60" t="s">
        <v>4143</v>
      </c>
      <c r="G62" s="62" t="s">
        <v>4147</v>
      </c>
      <c r="H62" s="60" t="s">
        <v>4148</v>
      </c>
      <c r="I62" s="58"/>
      <c r="J62" s="58"/>
    </row>
    <row r="63" ht="33" hidden="1" outlineLevel="1" spans="1:10">
      <c r="A63" s="53"/>
      <c r="B63" s="58" t="s">
        <v>4244</v>
      </c>
      <c r="C63" s="60" t="s">
        <v>4133</v>
      </c>
      <c r="D63" s="61" t="s">
        <v>20</v>
      </c>
      <c r="E63" s="60" t="s">
        <v>4149</v>
      </c>
      <c r="F63" s="60" t="s">
        <v>4143</v>
      </c>
      <c r="G63" s="60" t="s">
        <v>4150</v>
      </c>
      <c r="H63" s="60" t="s">
        <v>4151</v>
      </c>
      <c r="I63" s="58"/>
      <c r="J63" s="58"/>
    </row>
    <row r="64" ht="82.5" hidden="1" outlineLevel="1" spans="1:10">
      <c r="A64" s="53"/>
      <c r="B64" s="58" t="s">
        <v>4244</v>
      </c>
      <c r="C64" s="60" t="s">
        <v>4133</v>
      </c>
      <c r="D64" s="61" t="s">
        <v>20</v>
      </c>
      <c r="E64" s="60" t="s">
        <v>4152</v>
      </c>
      <c r="F64" s="60" t="s">
        <v>4143</v>
      </c>
      <c r="G64" s="60" t="s">
        <v>4153</v>
      </c>
      <c r="H64" s="60" t="s">
        <v>4154</v>
      </c>
      <c r="I64" s="58"/>
      <c r="J64" s="58"/>
    </row>
    <row r="65" ht="33" hidden="1" outlineLevel="1" spans="1:10">
      <c r="A65" s="53"/>
      <c r="B65" s="58" t="s">
        <v>4244</v>
      </c>
      <c r="C65" s="60" t="s">
        <v>4155</v>
      </c>
      <c r="D65" s="61" t="s">
        <v>20</v>
      </c>
      <c r="E65" s="60" t="s">
        <v>4156</v>
      </c>
      <c r="F65" s="58" t="s">
        <v>4246</v>
      </c>
      <c r="G65" s="60" t="s">
        <v>4157</v>
      </c>
      <c r="H65" s="60" t="s">
        <v>4158</v>
      </c>
      <c r="I65" s="58"/>
      <c r="J65" s="58"/>
    </row>
    <row r="66" hidden="1" outlineLevel="1" spans="1:10">
      <c r="A66" s="53"/>
      <c r="B66" s="58" t="s">
        <v>4244</v>
      </c>
      <c r="C66" s="60" t="s">
        <v>4155</v>
      </c>
      <c r="D66" s="61" t="s">
        <v>20</v>
      </c>
      <c r="E66" s="60" t="s">
        <v>4159</v>
      </c>
      <c r="F66" s="58" t="s">
        <v>4246</v>
      </c>
      <c r="G66" s="60" t="s">
        <v>4160</v>
      </c>
      <c r="H66" s="60" t="s">
        <v>4161</v>
      </c>
      <c r="I66" s="58"/>
      <c r="J66" s="58"/>
    </row>
    <row r="67" ht="33" hidden="1" outlineLevel="1" spans="1:8">
      <c r="A67" s="53"/>
      <c r="B67" s="58" t="s">
        <v>4244</v>
      </c>
      <c r="C67" s="60" t="s">
        <v>4155</v>
      </c>
      <c r="D67" s="61" t="s">
        <v>20</v>
      </c>
      <c r="E67" s="60" t="s">
        <v>4162</v>
      </c>
      <c r="F67" s="58" t="s">
        <v>4246</v>
      </c>
      <c r="G67" s="60" t="s">
        <v>4163</v>
      </c>
      <c r="H67" s="60" t="s">
        <v>4164</v>
      </c>
    </row>
    <row r="68" hidden="1" outlineLevel="1" spans="1:8">
      <c r="A68" s="53"/>
      <c r="B68" s="58" t="s">
        <v>4244</v>
      </c>
      <c r="C68" s="60" t="s">
        <v>4155</v>
      </c>
      <c r="D68" s="61" t="s">
        <v>20</v>
      </c>
      <c r="E68" s="60" t="s">
        <v>4165</v>
      </c>
      <c r="F68" s="58" t="s">
        <v>4246</v>
      </c>
      <c r="G68" s="60" t="s">
        <v>4166</v>
      </c>
      <c r="H68" s="60" t="s">
        <v>4167</v>
      </c>
    </row>
    <row r="69" ht="33" hidden="1" outlineLevel="1" spans="1:8">
      <c r="A69" s="53"/>
      <c r="B69" s="58" t="s">
        <v>4244</v>
      </c>
      <c r="C69" s="60" t="s">
        <v>4155</v>
      </c>
      <c r="D69" s="61" t="s">
        <v>23</v>
      </c>
      <c r="E69" s="60" t="s">
        <v>4168</v>
      </c>
      <c r="F69" s="58" t="s">
        <v>4246</v>
      </c>
      <c r="G69" s="60" t="s">
        <v>4169</v>
      </c>
      <c r="H69" s="60" t="s">
        <v>4170</v>
      </c>
    </row>
    <row r="70" ht="49.5" hidden="1" outlineLevel="1" spans="1:8">
      <c r="A70" s="53"/>
      <c r="B70" s="58" t="s">
        <v>4244</v>
      </c>
      <c r="C70" s="60" t="s">
        <v>4155</v>
      </c>
      <c r="D70" s="61" t="s">
        <v>23</v>
      </c>
      <c r="E70" s="60" t="s">
        <v>4171</v>
      </c>
      <c r="F70" s="58" t="s">
        <v>4246</v>
      </c>
      <c r="G70" s="60" t="s">
        <v>4172</v>
      </c>
      <c r="H70" s="60" t="s">
        <v>4173</v>
      </c>
    </row>
    <row r="71" ht="99" hidden="1" outlineLevel="1" spans="1:8">
      <c r="A71" s="53"/>
      <c r="B71" s="58" t="s">
        <v>4244</v>
      </c>
      <c r="C71" s="60" t="s">
        <v>4155</v>
      </c>
      <c r="D71" s="61" t="s">
        <v>17</v>
      </c>
      <c r="E71" s="60" t="s">
        <v>4174</v>
      </c>
      <c r="F71" s="58" t="s">
        <v>4246</v>
      </c>
      <c r="G71" s="60" t="s">
        <v>4248</v>
      </c>
      <c r="H71" s="60" t="s">
        <v>4249</v>
      </c>
    </row>
    <row r="72" hidden="1" outlineLevel="1" spans="1:8">
      <c r="A72" s="53"/>
      <c r="B72" s="58" t="s">
        <v>4244</v>
      </c>
      <c r="C72" s="60" t="s">
        <v>4155</v>
      </c>
      <c r="D72" s="61" t="s">
        <v>17</v>
      </c>
      <c r="E72" s="60" t="s">
        <v>4177</v>
      </c>
      <c r="F72" s="58" t="s">
        <v>4246</v>
      </c>
      <c r="G72" s="60" t="s">
        <v>4178</v>
      </c>
      <c r="H72" s="60" t="s">
        <v>4179</v>
      </c>
    </row>
    <row r="73" hidden="1" outlineLevel="1" spans="1:8">
      <c r="A73" s="53"/>
      <c r="B73" s="58" t="s">
        <v>4244</v>
      </c>
      <c r="C73" s="60" t="s">
        <v>4180</v>
      </c>
      <c r="D73" s="61" t="s">
        <v>17</v>
      </c>
      <c r="E73" s="60" t="s">
        <v>4181</v>
      </c>
      <c r="F73" s="58" t="s">
        <v>4246</v>
      </c>
      <c r="G73" s="60" t="s">
        <v>4182</v>
      </c>
      <c r="H73" s="60" t="s">
        <v>4183</v>
      </c>
    </row>
    <row r="74" ht="33" hidden="1" outlineLevel="1" spans="1:8">
      <c r="A74" s="53"/>
      <c r="B74" s="58" t="s">
        <v>4244</v>
      </c>
      <c r="C74" s="60" t="s">
        <v>4180</v>
      </c>
      <c r="D74" s="61" t="s">
        <v>20</v>
      </c>
      <c r="E74" s="60" t="s">
        <v>4184</v>
      </c>
      <c r="F74" s="58" t="s">
        <v>4246</v>
      </c>
      <c r="G74" s="60" t="s">
        <v>4185</v>
      </c>
      <c r="H74" s="60" t="s">
        <v>4186</v>
      </c>
    </row>
    <row r="75" ht="33" hidden="1" outlineLevel="1" spans="1:8">
      <c r="A75" s="53"/>
      <c r="B75" s="58" t="s">
        <v>4244</v>
      </c>
      <c r="C75" s="60" t="s">
        <v>4180</v>
      </c>
      <c r="D75" s="61" t="s">
        <v>17</v>
      </c>
      <c r="E75" s="60" t="s">
        <v>4187</v>
      </c>
      <c r="F75" s="58" t="s">
        <v>4246</v>
      </c>
      <c r="G75" s="60" t="s">
        <v>4188</v>
      </c>
      <c r="H75" s="60" t="s">
        <v>4189</v>
      </c>
    </row>
    <row r="76" hidden="1" outlineLevel="1" spans="1:8">
      <c r="A76" s="53"/>
      <c r="B76" s="58" t="s">
        <v>4244</v>
      </c>
      <c r="C76" s="60" t="s">
        <v>4180</v>
      </c>
      <c r="D76" s="61" t="s">
        <v>20</v>
      </c>
      <c r="E76" s="60" t="s">
        <v>4190</v>
      </c>
      <c r="F76" s="58" t="s">
        <v>4246</v>
      </c>
      <c r="G76" s="60" t="s">
        <v>4191</v>
      </c>
      <c r="H76" s="60" t="s">
        <v>4192</v>
      </c>
    </row>
    <row r="77" hidden="1" outlineLevel="1" spans="2:8">
      <c r="B77" s="58" t="s">
        <v>4244</v>
      </c>
      <c r="C77" s="60" t="s">
        <v>4193</v>
      </c>
      <c r="D77" s="61" t="s">
        <v>17</v>
      </c>
      <c r="E77" s="60" t="s">
        <v>4194</v>
      </c>
      <c r="F77" s="58" t="s">
        <v>4127</v>
      </c>
      <c r="G77" s="60" t="s">
        <v>4195</v>
      </c>
      <c r="H77" s="60" t="s">
        <v>4194</v>
      </c>
    </row>
    <row r="78" hidden="1" outlineLevel="1" spans="2:8">
      <c r="B78" s="58" t="s">
        <v>4244</v>
      </c>
      <c r="C78" s="60" t="s">
        <v>4193</v>
      </c>
      <c r="D78" s="61" t="s">
        <v>20</v>
      </c>
      <c r="E78" s="60" t="s">
        <v>4196</v>
      </c>
      <c r="F78" s="60" t="s">
        <v>4194</v>
      </c>
      <c r="G78" s="60" t="s">
        <v>4128</v>
      </c>
      <c r="H78" s="60" t="s">
        <v>4129</v>
      </c>
    </row>
    <row r="79" ht="33" hidden="1" outlineLevel="1" spans="2:8">
      <c r="B79" s="58" t="s">
        <v>4244</v>
      </c>
      <c r="C79" s="60" t="s">
        <v>4193</v>
      </c>
      <c r="D79" s="61" t="s">
        <v>20</v>
      </c>
      <c r="E79" s="60" t="s">
        <v>4197</v>
      </c>
      <c r="F79" s="60" t="s">
        <v>4194</v>
      </c>
      <c r="G79" s="60" t="s">
        <v>4198</v>
      </c>
      <c r="H79" s="60" t="s">
        <v>4132</v>
      </c>
    </row>
    <row r="80" ht="33" hidden="1" outlineLevel="1" spans="2:8">
      <c r="B80" s="58" t="s">
        <v>4244</v>
      </c>
      <c r="C80" s="60" t="s">
        <v>4193</v>
      </c>
      <c r="D80" s="61" t="s">
        <v>17</v>
      </c>
      <c r="E80" s="60" t="s">
        <v>4199</v>
      </c>
      <c r="F80" s="60" t="s">
        <v>4194</v>
      </c>
      <c r="G80" s="60" t="s">
        <v>4200</v>
      </c>
      <c r="H80" s="60" t="s">
        <v>4201</v>
      </c>
    </row>
    <row r="81" hidden="1" outlineLevel="1" spans="2:8">
      <c r="B81" s="58" t="s">
        <v>4244</v>
      </c>
      <c r="C81" s="60" t="s">
        <v>4193</v>
      </c>
      <c r="D81" s="61" t="s">
        <v>17</v>
      </c>
      <c r="E81" s="60" t="s">
        <v>4202</v>
      </c>
      <c r="F81" s="60" t="s">
        <v>4194</v>
      </c>
      <c r="G81" s="60" t="s">
        <v>4203</v>
      </c>
      <c r="H81" s="60" t="s">
        <v>4204</v>
      </c>
    </row>
    <row r="82" hidden="1" outlineLevel="1" spans="2:8">
      <c r="B82" s="58" t="s">
        <v>4244</v>
      </c>
      <c r="C82" s="60" t="s">
        <v>4193</v>
      </c>
      <c r="D82" s="61" t="s">
        <v>17</v>
      </c>
      <c r="E82" s="60" t="s">
        <v>4205</v>
      </c>
      <c r="F82" s="60" t="s">
        <v>4194</v>
      </c>
      <c r="G82" s="60" t="s">
        <v>4206</v>
      </c>
      <c r="H82" s="60" t="s">
        <v>4207</v>
      </c>
    </row>
    <row r="83" ht="33" hidden="1" outlineLevel="1" spans="2:8">
      <c r="B83" s="58" t="s">
        <v>4244</v>
      </c>
      <c r="C83" s="60" t="s">
        <v>4193</v>
      </c>
      <c r="D83" s="61" t="s">
        <v>20</v>
      </c>
      <c r="E83" s="60" t="s">
        <v>4156</v>
      </c>
      <c r="F83" s="60" t="s">
        <v>4194</v>
      </c>
      <c r="G83" s="60" t="s">
        <v>4208</v>
      </c>
      <c r="H83" s="60" t="s">
        <v>4209</v>
      </c>
    </row>
    <row r="84" hidden="1" outlineLevel="1" spans="2:8">
      <c r="B84" s="58" t="s">
        <v>4244</v>
      </c>
      <c r="C84" s="60" t="s">
        <v>4193</v>
      </c>
      <c r="D84" s="61" t="s">
        <v>20</v>
      </c>
      <c r="E84" s="60" t="s">
        <v>4159</v>
      </c>
      <c r="F84" s="60" t="s">
        <v>4194</v>
      </c>
      <c r="G84" s="60" t="s">
        <v>4210</v>
      </c>
      <c r="H84" s="60" t="s">
        <v>4161</v>
      </c>
    </row>
    <row r="85" ht="33" hidden="1" outlineLevel="1" spans="2:8">
      <c r="B85" s="58" t="s">
        <v>4244</v>
      </c>
      <c r="C85" s="60" t="s">
        <v>4193</v>
      </c>
      <c r="D85" s="61" t="s">
        <v>20</v>
      </c>
      <c r="E85" s="60" t="s">
        <v>4162</v>
      </c>
      <c r="F85" s="60" t="s">
        <v>4194</v>
      </c>
      <c r="G85" s="60" t="s">
        <v>4163</v>
      </c>
      <c r="H85" s="60" t="s">
        <v>4164</v>
      </c>
    </row>
    <row r="86" ht="66" hidden="1" outlineLevel="1" spans="2:8">
      <c r="B86" s="58" t="s">
        <v>4244</v>
      </c>
      <c r="C86" s="60" t="s">
        <v>4193</v>
      </c>
      <c r="D86" s="61" t="s">
        <v>23</v>
      </c>
      <c r="E86" s="60" t="s">
        <v>4211</v>
      </c>
      <c r="F86" s="60" t="s">
        <v>4194</v>
      </c>
      <c r="G86" s="60" t="s">
        <v>4212</v>
      </c>
      <c r="H86" s="60" t="s">
        <v>4213</v>
      </c>
    </row>
    <row r="87" ht="33" hidden="1" outlineLevel="1" spans="2:8">
      <c r="B87" s="58" t="s">
        <v>4244</v>
      </c>
      <c r="C87" s="60" t="s">
        <v>4193</v>
      </c>
      <c r="D87" s="61" t="s">
        <v>17</v>
      </c>
      <c r="E87" s="60" t="s">
        <v>4214</v>
      </c>
      <c r="F87" s="60" t="s">
        <v>4194</v>
      </c>
      <c r="G87" s="60" t="s">
        <v>4215</v>
      </c>
      <c r="H87" s="60" t="s">
        <v>4216</v>
      </c>
    </row>
    <row r="88" hidden="1" outlineLevel="1" spans="2:8">
      <c r="B88" s="58" t="s">
        <v>4244</v>
      </c>
      <c r="C88" s="60" t="s">
        <v>4193</v>
      </c>
      <c r="D88" s="61" t="s">
        <v>17</v>
      </c>
      <c r="E88" s="60" t="s">
        <v>4217</v>
      </c>
      <c r="F88" s="60" t="s">
        <v>4194</v>
      </c>
      <c r="G88" s="60" t="s">
        <v>4218</v>
      </c>
      <c r="H88" s="60" t="s">
        <v>4219</v>
      </c>
    </row>
    <row r="89" ht="33" hidden="1" outlineLevel="1" spans="2:8">
      <c r="B89" s="58" t="s">
        <v>4244</v>
      </c>
      <c r="C89" s="60" t="s">
        <v>4193</v>
      </c>
      <c r="D89" s="61" t="s">
        <v>20</v>
      </c>
      <c r="E89" s="60" t="s">
        <v>4220</v>
      </c>
      <c r="F89" s="60" t="s">
        <v>4194</v>
      </c>
      <c r="G89" s="60" t="s">
        <v>4221</v>
      </c>
      <c r="H89" s="60" t="s">
        <v>4219</v>
      </c>
    </row>
    <row r="90" ht="33" hidden="1" outlineLevel="1" spans="2:8">
      <c r="B90" s="58" t="s">
        <v>4244</v>
      </c>
      <c r="C90" s="60" t="s">
        <v>4193</v>
      </c>
      <c r="D90" s="61" t="s">
        <v>20</v>
      </c>
      <c r="E90" s="60" t="s">
        <v>4222</v>
      </c>
      <c r="F90" s="60" t="s">
        <v>4194</v>
      </c>
      <c r="G90" s="60" t="s">
        <v>4223</v>
      </c>
      <c r="H90" s="60" t="s">
        <v>4216</v>
      </c>
    </row>
    <row r="91" hidden="1" outlineLevel="1" spans="2:8">
      <c r="B91" s="58" t="s">
        <v>4244</v>
      </c>
      <c r="C91" s="60" t="s">
        <v>4193</v>
      </c>
      <c r="D91" s="61" t="s">
        <v>23</v>
      </c>
      <c r="E91" s="60" t="s">
        <v>4224</v>
      </c>
      <c r="F91" s="60" t="s">
        <v>4194</v>
      </c>
      <c r="G91" s="63" t="s">
        <v>4225</v>
      </c>
      <c r="H91" s="63" t="s">
        <v>4226</v>
      </c>
    </row>
    <row r="92" hidden="1" outlineLevel="1" spans="2:8">
      <c r="B92" s="58" t="s">
        <v>4244</v>
      </c>
      <c r="C92" s="60" t="s">
        <v>4193</v>
      </c>
      <c r="D92" s="61" t="s">
        <v>23</v>
      </c>
      <c r="E92" s="60" t="s">
        <v>4227</v>
      </c>
      <c r="F92" s="60" t="s">
        <v>4194</v>
      </c>
      <c r="G92" s="63" t="s">
        <v>4228</v>
      </c>
      <c r="H92" s="63" t="s">
        <v>4229</v>
      </c>
    </row>
    <row r="93" ht="33" hidden="1" outlineLevel="1" spans="2:8">
      <c r="B93" s="58" t="s">
        <v>4244</v>
      </c>
      <c r="C93" s="60" t="s">
        <v>4193</v>
      </c>
      <c r="D93" s="61" t="s">
        <v>23</v>
      </c>
      <c r="E93" s="60" t="s">
        <v>4230</v>
      </c>
      <c r="F93" s="60" t="s">
        <v>4194</v>
      </c>
      <c r="G93" s="60" t="s">
        <v>4231</v>
      </c>
      <c r="H93" s="60" t="s">
        <v>4232</v>
      </c>
    </row>
    <row r="94" ht="33" hidden="1" outlineLevel="1" spans="2:8">
      <c r="B94" s="58" t="s">
        <v>4244</v>
      </c>
      <c r="C94" s="60" t="s">
        <v>4193</v>
      </c>
      <c r="D94" s="61" t="s">
        <v>23</v>
      </c>
      <c r="E94" s="60" t="s">
        <v>4233</v>
      </c>
      <c r="F94" s="60" t="s">
        <v>4194</v>
      </c>
      <c r="G94" s="60" t="s">
        <v>4231</v>
      </c>
      <c r="H94" s="64" t="s">
        <v>4234</v>
      </c>
    </row>
    <row r="95" ht="66" hidden="1" outlineLevel="1" spans="2:8">
      <c r="B95" s="58" t="s">
        <v>4244</v>
      </c>
      <c r="C95" s="60" t="s">
        <v>4193</v>
      </c>
      <c r="D95" s="61" t="s">
        <v>17</v>
      </c>
      <c r="E95" s="60" t="s">
        <v>4235</v>
      </c>
      <c r="F95" s="60" t="s">
        <v>4194</v>
      </c>
      <c r="G95" s="60" t="s">
        <v>4236</v>
      </c>
      <c r="H95" s="60" t="s">
        <v>4237</v>
      </c>
    </row>
    <row r="96" hidden="1" outlineLevel="1" spans="2:8">
      <c r="B96" s="58" t="s">
        <v>4244</v>
      </c>
      <c r="C96" s="60" t="s">
        <v>4250</v>
      </c>
      <c r="D96" s="61" t="s">
        <v>20</v>
      </c>
      <c r="E96" s="60" t="s">
        <v>4251</v>
      </c>
      <c r="F96" s="60" t="s">
        <v>4252</v>
      </c>
      <c r="G96" s="60" t="s">
        <v>4128</v>
      </c>
      <c r="H96" s="60" t="s">
        <v>4129</v>
      </c>
    </row>
    <row r="97" ht="33" hidden="1" outlineLevel="1" spans="2:8">
      <c r="B97" s="58" t="s">
        <v>4244</v>
      </c>
      <c r="C97" s="60" t="s">
        <v>4250</v>
      </c>
      <c r="D97" s="61" t="s">
        <v>20</v>
      </c>
      <c r="E97" s="60" t="s">
        <v>4197</v>
      </c>
      <c r="F97" s="60" t="s">
        <v>4252</v>
      </c>
      <c r="G97" s="60" t="s">
        <v>4198</v>
      </c>
      <c r="H97" s="60" t="s">
        <v>4132</v>
      </c>
    </row>
    <row r="98" ht="33" hidden="1" outlineLevel="1" spans="2:8">
      <c r="B98" s="58" t="s">
        <v>4244</v>
      </c>
      <c r="C98" s="60" t="s">
        <v>4250</v>
      </c>
      <c r="D98" s="61" t="s">
        <v>20</v>
      </c>
      <c r="E98" s="60" t="s">
        <v>4156</v>
      </c>
      <c r="F98" s="60" t="s">
        <v>4252</v>
      </c>
      <c r="G98" s="60" t="s">
        <v>4253</v>
      </c>
      <c r="H98" s="60" t="s">
        <v>4254</v>
      </c>
    </row>
    <row r="99" hidden="1" outlineLevel="1" spans="2:8">
      <c r="B99" s="58" t="s">
        <v>4244</v>
      </c>
      <c r="C99" s="60" t="s">
        <v>4250</v>
      </c>
      <c r="D99" s="61" t="s">
        <v>20</v>
      </c>
      <c r="E99" s="60" t="s">
        <v>4159</v>
      </c>
      <c r="F99" s="60" t="s">
        <v>4252</v>
      </c>
      <c r="G99" s="60" t="s">
        <v>4255</v>
      </c>
      <c r="H99" s="60" t="s">
        <v>4256</v>
      </c>
    </row>
    <row r="100" ht="33" hidden="1" outlineLevel="1" spans="2:8">
      <c r="B100" s="58" t="s">
        <v>4244</v>
      </c>
      <c r="C100" s="60" t="s">
        <v>4250</v>
      </c>
      <c r="D100" s="82" t="s">
        <v>20</v>
      </c>
      <c r="E100" s="60" t="s">
        <v>4162</v>
      </c>
      <c r="F100" s="60" t="s">
        <v>4252</v>
      </c>
      <c r="G100" s="60" t="s">
        <v>4257</v>
      </c>
      <c r="H100" s="60" t="s">
        <v>4164</v>
      </c>
    </row>
    <row r="101" ht="66" hidden="1" outlineLevel="1" spans="2:8">
      <c r="B101" s="58" t="s">
        <v>4244</v>
      </c>
      <c r="C101" s="60" t="s">
        <v>4250</v>
      </c>
      <c r="D101" s="61" t="s">
        <v>17</v>
      </c>
      <c r="E101" s="60" t="s">
        <v>4258</v>
      </c>
      <c r="F101" s="60" t="s">
        <v>4252</v>
      </c>
      <c r="G101" s="60" t="s">
        <v>4259</v>
      </c>
      <c r="H101" s="60" t="s">
        <v>4260</v>
      </c>
    </row>
    <row r="102" ht="66" hidden="1" outlineLevel="1" spans="2:8">
      <c r="B102" s="58" t="s">
        <v>4244</v>
      </c>
      <c r="C102" s="60" t="s">
        <v>4250</v>
      </c>
      <c r="D102" s="61" t="s">
        <v>20</v>
      </c>
      <c r="E102" s="60" t="s">
        <v>4261</v>
      </c>
      <c r="F102" s="60" t="s">
        <v>4252</v>
      </c>
      <c r="G102" s="60" t="s">
        <v>4262</v>
      </c>
      <c r="H102" s="60" t="s">
        <v>4263</v>
      </c>
    </row>
    <row r="103" ht="66" hidden="1" outlineLevel="1" spans="2:8">
      <c r="B103" s="58" t="s">
        <v>4244</v>
      </c>
      <c r="C103" s="60" t="s">
        <v>4250</v>
      </c>
      <c r="D103" s="61" t="s">
        <v>20</v>
      </c>
      <c r="E103" s="60" t="s">
        <v>4264</v>
      </c>
      <c r="F103" s="60" t="s">
        <v>4252</v>
      </c>
      <c r="G103" s="60" t="s">
        <v>4265</v>
      </c>
      <c r="H103" s="60" t="s">
        <v>4266</v>
      </c>
    </row>
    <row r="104" hidden="1" outlineLevel="1" spans="2:8">
      <c r="B104" s="58" t="s">
        <v>4244</v>
      </c>
      <c r="C104" s="60" t="s">
        <v>4250</v>
      </c>
      <c r="D104" s="61" t="s">
        <v>20</v>
      </c>
      <c r="E104" s="60" t="s">
        <v>4267</v>
      </c>
      <c r="F104" s="60" t="s">
        <v>4252</v>
      </c>
      <c r="G104" s="60" t="s">
        <v>4268</v>
      </c>
      <c r="H104" s="60" t="s">
        <v>4269</v>
      </c>
    </row>
    <row r="105" ht="148.5" hidden="1" outlineLevel="1" spans="2:8">
      <c r="B105" s="58" t="s">
        <v>4244</v>
      </c>
      <c r="C105" s="60" t="s">
        <v>4250</v>
      </c>
      <c r="D105" s="61" t="s">
        <v>17</v>
      </c>
      <c r="E105" s="60" t="s">
        <v>4270</v>
      </c>
      <c r="F105" s="60" t="s">
        <v>4252</v>
      </c>
      <c r="G105" s="60" t="s">
        <v>4271</v>
      </c>
      <c r="H105" s="60" t="s">
        <v>4272</v>
      </c>
    </row>
    <row r="106" hidden="1" outlineLevel="1" spans="2:8">
      <c r="B106" s="58" t="s">
        <v>4244</v>
      </c>
      <c r="C106" s="60" t="s">
        <v>4250</v>
      </c>
      <c r="D106" s="61" t="s">
        <v>20</v>
      </c>
      <c r="E106" s="60" t="s">
        <v>4273</v>
      </c>
      <c r="F106" s="60" t="s">
        <v>4252</v>
      </c>
      <c r="G106" s="60" t="s">
        <v>4274</v>
      </c>
      <c r="H106" s="60" t="s">
        <v>4275</v>
      </c>
    </row>
    <row r="107" hidden="1" outlineLevel="1" spans="2:8">
      <c r="B107" s="58" t="s">
        <v>4244</v>
      </c>
      <c r="C107" s="67" t="s">
        <v>4276</v>
      </c>
      <c r="D107" s="66" t="s">
        <v>17</v>
      </c>
      <c r="E107" s="65" t="s">
        <v>4277</v>
      </c>
      <c r="F107" s="60" t="s">
        <v>4252</v>
      </c>
      <c r="G107" s="65" t="s">
        <v>4278</v>
      </c>
      <c r="H107" s="83" t="s">
        <v>4279</v>
      </c>
    </row>
    <row r="108" ht="33" hidden="1" outlineLevel="1" spans="2:8">
      <c r="B108" s="58" t="s">
        <v>4244</v>
      </c>
      <c r="C108" s="67" t="s">
        <v>4276</v>
      </c>
      <c r="D108" s="66" t="s">
        <v>17</v>
      </c>
      <c r="E108" s="65" t="s">
        <v>4280</v>
      </c>
      <c r="F108" s="60" t="s">
        <v>4252</v>
      </c>
      <c r="G108" s="65" t="s">
        <v>4281</v>
      </c>
      <c r="H108" s="83" t="s">
        <v>4282</v>
      </c>
    </row>
    <row r="109" ht="49.5" hidden="1" outlineLevel="1" spans="2:8">
      <c r="B109" s="58" t="s">
        <v>4244</v>
      </c>
      <c r="C109" s="65"/>
      <c r="D109" s="66" t="s">
        <v>20</v>
      </c>
      <c r="E109" s="67" t="s">
        <v>4238</v>
      </c>
      <c r="F109" s="60"/>
      <c r="G109" s="65" t="s">
        <v>4283</v>
      </c>
      <c r="H109" s="60" t="s">
        <v>4240</v>
      </c>
    </row>
    <row r="110" ht="49.5" hidden="1" outlineLevel="1" spans="2:8">
      <c r="B110" s="58" t="s">
        <v>4244</v>
      </c>
      <c r="C110" s="65"/>
      <c r="D110" s="66" t="s">
        <v>20</v>
      </c>
      <c r="E110" s="67" t="s">
        <v>4241</v>
      </c>
      <c r="F110" s="60"/>
      <c r="G110" s="65" t="s">
        <v>4283</v>
      </c>
      <c r="H110" s="60" t="s">
        <v>4284</v>
      </c>
    </row>
    <row r="111" s="43" customFormat="1" collapsed="1" spans="2:8">
      <c r="B111" s="69" t="s">
        <v>4285</v>
      </c>
      <c r="C111" s="70"/>
      <c r="D111" s="71"/>
      <c r="E111" s="70"/>
      <c r="F111" s="70"/>
      <c r="G111" s="70"/>
      <c r="H111" s="70"/>
    </row>
    <row r="112" hidden="1" outlineLevel="1" spans="2:8">
      <c r="B112" s="46" t="s">
        <v>4124</v>
      </c>
      <c r="C112" s="58" t="s">
        <v>4286</v>
      </c>
      <c r="D112" s="59" t="s">
        <v>17</v>
      </c>
      <c r="E112" s="58" t="s">
        <v>4287</v>
      </c>
      <c r="F112" s="58" t="s">
        <v>4127</v>
      </c>
      <c r="G112" s="58" t="s">
        <v>4288</v>
      </c>
      <c r="H112" s="58" t="s">
        <v>4289</v>
      </c>
    </row>
    <row r="113" hidden="1" outlineLevel="1" spans="2:8">
      <c r="B113" s="46" t="s">
        <v>4124</v>
      </c>
      <c r="C113" s="58" t="s">
        <v>4286</v>
      </c>
      <c r="D113" s="59" t="s">
        <v>20</v>
      </c>
      <c r="E113" s="58" t="s">
        <v>4290</v>
      </c>
      <c r="F113" s="58" t="s">
        <v>4291</v>
      </c>
      <c r="G113" s="58" t="s">
        <v>4128</v>
      </c>
      <c r="H113" s="58" t="s">
        <v>4292</v>
      </c>
    </row>
    <row r="114" ht="33" hidden="1" outlineLevel="1" spans="2:8">
      <c r="B114" s="46" t="s">
        <v>4124</v>
      </c>
      <c r="C114" s="58" t="s">
        <v>4286</v>
      </c>
      <c r="D114" s="59" t="s">
        <v>20</v>
      </c>
      <c r="E114" s="58" t="s">
        <v>4293</v>
      </c>
      <c r="F114" s="58" t="s">
        <v>4291</v>
      </c>
      <c r="G114" s="58" t="s">
        <v>4294</v>
      </c>
      <c r="H114" s="58" t="s">
        <v>4295</v>
      </c>
    </row>
    <row r="115" hidden="1" outlineLevel="1" spans="2:8">
      <c r="B115" s="60" t="s">
        <v>4124</v>
      </c>
      <c r="C115" s="60" t="s">
        <v>4296</v>
      </c>
      <c r="D115" s="61" t="s">
        <v>20</v>
      </c>
      <c r="E115" s="60" t="s">
        <v>4159</v>
      </c>
      <c r="F115" s="58" t="s">
        <v>4291</v>
      </c>
      <c r="G115" s="60" t="s">
        <v>4297</v>
      </c>
      <c r="H115" s="60" t="s">
        <v>4298</v>
      </c>
    </row>
    <row r="116" ht="66" hidden="1" outlineLevel="1" spans="2:8">
      <c r="B116" s="60" t="s">
        <v>4124</v>
      </c>
      <c r="C116" s="60" t="s">
        <v>4296</v>
      </c>
      <c r="D116" s="61" t="s">
        <v>20</v>
      </c>
      <c r="E116" s="60" t="s">
        <v>4299</v>
      </c>
      <c r="F116" s="58" t="s">
        <v>4291</v>
      </c>
      <c r="G116" s="60" t="s">
        <v>4300</v>
      </c>
      <c r="H116" s="60" t="s">
        <v>4301</v>
      </c>
    </row>
    <row r="117" ht="33" hidden="1" outlineLevel="1" spans="2:8">
      <c r="B117" s="60" t="s">
        <v>4124</v>
      </c>
      <c r="C117" s="60" t="s">
        <v>4296</v>
      </c>
      <c r="D117" s="61" t="s">
        <v>20</v>
      </c>
      <c r="E117" s="60" t="s">
        <v>4302</v>
      </c>
      <c r="F117" s="58" t="s">
        <v>4291</v>
      </c>
      <c r="G117" s="60" t="s">
        <v>4303</v>
      </c>
      <c r="H117" s="60" t="s">
        <v>4304</v>
      </c>
    </row>
    <row r="118" ht="33" hidden="1" outlineLevel="1" spans="2:8">
      <c r="B118" s="60" t="s">
        <v>4124</v>
      </c>
      <c r="C118" s="60" t="s">
        <v>4305</v>
      </c>
      <c r="D118" s="61" t="s">
        <v>17</v>
      </c>
      <c r="E118" s="60" t="s">
        <v>4306</v>
      </c>
      <c r="F118" s="58" t="s">
        <v>4291</v>
      </c>
      <c r="G118" s="60" t="s">
        <v>4307</v>
      </c>
      <c r="H118" s="60" t="s">
        <v>4308</v>
      </c>
    </row>
    <row r="119" ht="33" hidden="1" outlineLevel="1" spans="2:8">
      <c r="B119" s="60" t="s">
        <v>4124</v>
      </c>
      <c r="C119" s="60" t="s">
        <v>4305</v>
      </c>
      <c r="D119" s="61" t="s">
        <v>17</v>
      </c>
      <c r="E119" s="60" t="s">
        <v>4309</v>
      </c>
      <c r="F119" s="58" t="s">
        <v>4291</v>
      </c>
      <c r="G119" s="60" t="s">
        <v>4310</v>
      </c>
      <c r="H119" s="60" t="s">
        <v>4308</v>
      </c>
    </row>
    <row r="120" ht="33" hidden="1" outlineLevel="1" spans="2:8">
      <c r="B120" s="60" t="s">
        <v>4124</v>
      </c>
      <c r="C120" s="60" t="s">
        <v>4305</v>
      </c>
      <c r="D120" s="61" t="s">
        <v>20</v>
      </c>
      <c r="E120" s="60" t="s">
        <v>4311</v>
      </c>
      <c r="F120" s="58" t="s">
        <v>4291</v>
      </c>
      <c r="G120" s="60" t="s">
        <v>4312</v>
      </c>
      <c r="H120" s="60" t="s">
        <v>4313</v>
      </c>
    </row>
    <row r="121" ht="82.5" hidden="1" outlineLevel="1" spans="2:8">
      <c r="B121" s="60" t="s">
        <v>4124</v>
      </c>
      <c r="C121" s="60" t="s">
        <v>4305</v>
      </c>
      <c r="D121" s="61" t="s">
        <v>20</v>
      </c>
      <c r="E121" s="60" t="s">
        <v>4314</v>
      </c>
      <c r="F121" s="58" t="s">
        <v>4291</v>
      </c>
      <c r="G121" s="60" t="s">
        <v>4315</v>
      </c>
      <c r="H121" s="60" t="s">
        <v>4308</v>
      </c>
    </row>
    <row r="122" ht="66" hidden="1" outlineLevel="1" spans="2:8">
      <c r="B122" s="60" t="s">
        <v>4124</v>
      </c>
      <c r="C122" s="60" t="s">
        <v>4316</v>
      </c>
      <c r="D122" s="61" t="s">
        <v>20</v>
      </c>
      <c r="E122" s="60" t="s">
        <v>4317</v>
      </c>
      <c r="F122" s="58" t="s">
        <v>4291</v>
      </c>
      <c r="G122" s="60" t="s">
        <v>4262</v>
      </c>
      <c r="H122" s="60" t="s">
        <v>4263</v>
      </c>
    </row>
    <row r="123" ht="33" hidden="1" outlineLevel="1" spans="2:8">
      <c r="B123" s="60" t="s">
        <v>4124</v>
      </c>
      <c r="C123" s="60" t="s">
        <v>4316</v>
      </c>
      <c r="D123" s="61" t="s">
        <v>20</v>
      </c>
      <c r="E123" s="60" t="s">
        <v>4318</v>
      </c>
      <c r="F123" s="58" t="s">
        <v>4291</v>
      </c>
      <c r="G123" s="60" t="s">
        <v>4319</v>
      </c>
      <c r="H123" s="60" t="s">
        <v>4320</v>
      </c>
    </row>
    <row r="124" hidden="1" outlineLevel="1" spans="2:8">
      <c r="B124" s="60" t="s">
        <v>4124</v>
      </c>
      <c r="C124" s="60" t="s">
        <v>4316</v>
      </c>
      <c r="D124" s="61" t="s">
        <v>20</v>
      </c>
      <c r="E124" s="60" t="s">
        <v>4267</v>
      </c>
      <c r="F124" s="58" t="s">
        <v>4291</v>
      </c>
      <c r="G124" s="60" t="s">
        <v>4321</v>
      </c>
      <c r="H124" s="60" t="s">
        <v>4322</v>
      </c>
    </row>
    <row r="125" ht="66" hidden="1" outlineLevel="1" spans="2:8">
      <c r="B125" s="60" t="s">
        <v>4124</v>
      </c>
      <c r="C125" s="60" t="s">
        <v>4316</v>
      </c>
      <c r="D125" s="61" t="s">
        <v>20</v>
      </c>
      <c r="E125" s="60" t="s">
        <v>4258</v>
      </c>
      <c r="F125" s="58" t="s">
        <v>4291</v>
      </c>
      <c r="G125" s="60" t="s">
        <v>4259</v>
      </c>
      <c r="H125" s="60" t="s">
        <v>4260</v>
      </c>
    </row>
    <row r="126" hidden="1" outlineLevel="1" spans="2:8">
      <c r="B126" s="60" t="s">
        <v>4124</v>
      </c>
      <c r="C126" s="60" t="s">
        <v>4316</v>
      </c>
      <c r="D126" s="61" t="s">
        <v>20</v>
      </c>
      <c r="E126" s="60" t="s">
        <v>4323</v>
      </c>
      <c r="F126" s="58" t="s">
        <v>4291</v>
      </c>
      <c r="G126" s="60" t="s">
        <v>4324</v>
      </c>
      <c r="H126" s="60" t="s">
        <v>4325</v>
      </c>
    </row>
    <row r="127" ht="33" hidden="1" outlineLevel="1" spans="2:8">
      <c r="B127" s="60" t="s">
        <v>4124</v>
      </c>
      <c r="C127" s="60" t="s">
        <v>4316</v>
      </c>
      <c r="D127" s="82" t="s">
        <v>20</v>
      </c>
      <c r="E127" s="60" t="s">
        <v>4162</v>
      </c>
      <c r="F127" s="58" t="s">
        <v>4291</v>
      </c>
      <c r="G127" s="60" t="s">
        <v>4163</v>
      </c>
      <c r="H127" s="60" t="s">
        <v>4164</v>
      </c>
    </row>
    <row r="128" hidden="1" outlineLevel="1" spans="2:8">
      <c r="B128" s="60" t="s">
        <v>4124</v>
      </c>
      <c r="C128" s="60" t="s">
        <v>4326</v>
      </c>
      <c r="D128" s="61" t="s">
        <v>17</v>
      </c>
      <c r="E128" s="60" t="s">
        <v>4327</v>
      </c>
      <c r="F128" s="58" t="s">
        <v>4291</v>
      </c>
      <c r="G128" s="60" t="s">
        <v>4328</v>
      </c>
      <c r="H128" s="60" t="s">
        <v>4329</v>
      </c>
    </row>
    <row r="129" hidden="1" outlineLevel="1" spans="2:8">
      <c r="B129" s="60" t="s">
        <v>4124</v>
      </c>
      <c r="C129" s="60" t="s">
        <v>4326</v>
      </c>
      <c r="D129" s="61" t="s">
        <v>17</v>
      </c>
      <c r="E129" s="60" t="s">
        <v>4330</v>
      </c>
      <c r="F129" s="58" t="s">
        <v>4291</v>
      </c>
      <c r="G129" s="60" t="s">
        <v>4331</v>
      </c>
      <c r="H129" s="60" t="s">
        <v>4332</v>
      </c>
    </row>
    <row r="130" ht="49.5" hidden="1" outlineLevel="1" spans="2:8">
      <c r="B130" s="60" t="s">
        <v>4124</v>
      </c>
      <c r="C130" s="60" t="s">
        <v>4333</v>
      </c>
      <c r="D130" s="82" t="s">
        <v>20</v>
      </c>
      <c r="E130" s="60" t="s">
        <v>4334</v>
      </c>
      <c r="F130" s="58" t="s">
        <v>4291</v>
      </c>
      <c r="G130" s="60" t="s">
        <v>4335</v>
      </c>
      <c r="H130" s="60" t="s">
        <v>4336</v>
      </c>
    </row>
    <row r="131" hidden="1" outlineLevel="1" spans="2:8">
      <c r="B131" s="60" t="s">
        <v>4124</v>
      </c>
      <c r="C131" s="60" t="s">
        <v>4180</v>
      </c>
      <c r="D131" s="61" t="s">
        <v>17</v>
      </c>
      <c r="E131" s="60" t="s">
        <v>4181</v>
      </c>
      <c r="F131" s="58" t="s">
        <v>4127</v>
      </c>
      <c r="G131" s="60" t="s">
        <v>4182</v>
      </c>
      <c r="H131" s="60" t="s">
        <v>4183</v>
      </c>
    </row>
    <row r="132" ht="33" hidden="1" outlineLevel="1" spans="2:8">
      <c r="B132" s="60" t="s">
        <v>4124</v>
      </c>
      <c r="C132" s="60" t="s">
        <v>4180</v>
      </c>
      <c r="D132" s="61" t="s">
        <v>20</v>
      </c>
      <c r="E132" s="60" t="s">
        <v>4184</v>
      </c>
      <c r="F132" s="58" t="s">
        <v>4127</v>
      </c>
      <c r="G132" s="60" t="s">
        <v>4185</v>
      </c>
      <c r="H132" s="60" t="s">
        <v>4186</v>
      </c>
    </row>
    <row r="133" ht="33" hidden="1" outlineLevel="1" spans="2:8">
      <c r="B133" s="60" t="s">
        <v>4124</v>
      </c>
      <c r="C133" s="60" t="s">
        <v>4180</v>
      </c>
      <c r="D133" s="61" t="s">
        <v>17</v>
      </c>
      <c r="E133" s="60" t="s">
        <v>4187</v>
      </c>
      <c r="F133" s="58" t="s">
        <v>4127</v>
      </c>
      <c r="G133" s="60" t="s">
        <v>4188</v>
      </c>
      <c r="H133" s="60" t="s">
        <v>4189</v>
      </c>
    </row>
    <row r="134" hidden="1" outlineLevel="1" spans="2:8">
      <c r="B134" s="60" t="s">
        <v>4124</v>
      </c>
      <c r="C134" s="60" t="s">
        <v>4180</v>
      </c>
      <c r="D134" s="61" t="s">
        <v>20</v>
      </c>
      <c r="E134" s="60" t="s">
        <v>4190</v>
      </c>
      <c r="F134" s="58" t="s">
        <v>4127</v>
      </c>
      <c r="G134" s="60" t="s">
        <v>4191</v>
      </c>
      <c r="H134" s="60" t="s">
        <v>4192</v>
      </c>
    </row>
    <row r="135" hidden="1" outlineLevel="1" spans="2:8">
      <c r="B135" s="60" t="s">
        <v>4124</v>
      </c>
      <c r="C135" s="60" t="s">
        <v>4333</v>
      </c>
      <c r="D135" s="82" t="s">
        <v>20</v>
      </c>
      <c r="E135" s="60" t="s">
        <v>4337</v>
      </c>
      <c r="F135" s="58" t="s">
        <v>4291</v>
      </c>
      <c r="G135" s="60" t="s">
        <v>4338</v>
      </c>
      <c r="H135" s="60" t="s">
        <v>4339</v>
      </c>
    </row>
    <row r="136" ht="49.5" hidden="1" outlineLevel="1" spans="2:8">
      <c r="B136" s="60" t="s">
        <v>4124</v>
      </c>
      <c r="C136" s="60" t="s">
        <v>4333</v>
      </c>
      <c r="D136" s="82" t="s">
        <v>20</v>
      </c>
      <c r="E136" s="60" t="s">
        <v>4340</v>
      </c>
      <c r="F136" s="58" t="s">
        <v>4291</v>
      </c>
      <c r="G136" s="60" t="s">
        <v>4341</v>
      </c>
      <c r="H136" s="60" t="s">
        <v>4342</v>
      </c>
    </row>
    <row r="137" hidden="1" outlineLevel="1" spans="2:8">
      <c r="B137" s="65" t="s">
        <v>4343</v>
      </c>
      <c r="C137" s="60" t="s">
        <v>4193</v>
      </c>
      <c r="D137" s="82"/>
      <c r="E137" s="60" t="s">
        <v>4344</v>
      </c>
      <c r="F137" s="58" t="s">
        <v>4291</v>
      </c>
      <c r="G137" s="60" t="s">
        <v>4345</v>
      </c>
      <c r="H137" s="60" t="s">
        <v>4346</v>
      </c>
    </row>
    <row r="138" ht="49.5" hidden="1" outlineLevel="1" spans="2:8">
      <c r="B138" s="65" t="s">
        <v>4343</v>
      </c>
      <c r="C138" s="60" t="s">
        <v>4193</v>
      </c>
      <c r="D138" s="66" t="s">
        <v>20</v>
      </c>
      <c r="E138" s="67" t="s">
        <v>4347</v>
      </c>
      <c r="F138" s="67" t="s">
        <v>4348</v>
      </c>
      <c r="G138" s="65" t="s">
        <v>4349</v>
      </c>
      <c r="H138" s="83" t="s">
        <v>4350</v>
      </c>
    </row>
    <row r="139" hidden="1" outlineLevel="1" spans="2:8">
      <c r="B139" s="65" t="s">
        <v>4343</v>
      </c>
      <c r="C139" s="60" t="s">
        <v>4193</v>
      </c>
      <c r="D139" s="61" t="s">
        <v>20</v>
      </c>
      <c r="E139" s="60" t="s">
        <v>4196</v>
      </c>
      <c r="F139" s="60" t="s">
        <v>4194</v>
      </c>
      <c r="G139" s="60" t="s">
        <v>4128</v>
      </c>
      <c r="H139" s="60" t="s">
        <v>4129</v>
      </c>
    </row>
    <row r="140" ht="33" hidden="1" outlineLevel="1" spans="2:8">
      <c r="B140" s="65" t="s">
        <v>4343</v>
      </c>
      <c r="C140" s="60" t="s">
        <v>4193</v>
      </c>
      <c r="D140" s="61" t="s">
        <v>20</v>
      </c>
      <c r="E140" s="60" t="s">
        <v>4197</v>
      </c>
      <c r="F140" s="60" t="s">
        <v>4194</v>
      </c>
      <c r="G140" s="60" t="s">
        <v>4198</v>
      </c>
      <c r="H140" s="60" t="s">
        <v>4132</v>
      </c>
    </row>
    <row r="141" ht="33" hidden="1" outlineLevel="1" spans="2:8">
      <c r="B141" s="65" t="s">
        <v>4343</v>
      </c>
      <c r="C141" s="60" t="s">
        <v>4193</v>
      </c>
      <c r="D141" s="61" t="s">
        <v>17</v>
      </c>
      <c r="E141" s="60" t="s">
        <v>4199</v>
      </c>
      <c r="F141" s="60" t="s">
        <v>4194</v>
      </c>
      <c r="G141" s="60" t="s">
        <v>4200</v>
      </c>
      <c r="H141" s="60" t="s">
        <v>4201</v>
      </c>
    </row>
    <row r="142" hidden="1" outlineLevel="1" spans="2:8">
      <c r="B142" s="65" t="s">
        <v>4343</v>
      </c>
      <c r="C142" s="60" t="s">
        <v>4193</v>
      </c>
      <c r="D142" s="61" t="s">
        <v>17</v>
      </c>
      <c r="E142" s="60" t="s">
        <v>4202</v>
      </c>
      <c r="F142" s="60" t="s">
        <v>4194</v>
      </c>
      <c r="G142" s="60" t="s">
        <v>4203</v>
      </c>
      <c r="H142" s="60" t="s">
        <v>4204</v>
      </c>
    </row>
    <row r="143" hidden="1" outlineLevel="1" spans="2:8">
      <c r="B143" s="65" t="s">
        <v>4343</v>
      </c>
      <c r="C143" s="60" t="s">
        <v>4193</v>
      </c>
      <c r="D143" s="61" t="s">
        <v>17</v>
      </c>
      <c r="E143" s="60" t="s">
        <v>4205</v>
      </c>
      <c r="F143" s="60" t="s">
        <v>4194</v>
      </c>
      <c r="G143" s="60" t="s">
        <v>4206</v>
      </c>
      <c r="H143" s="60" t="s">
        <v>4207</v>
      </c>
    </row>
    <row r="144" ht="33" hidden="1" outlineLevel="1" spans="2:8">
      <c r="B144" s="65" t="s">
        <v>4343</v>
      </c>
      <c r="C144" s="60" t="s">
        <v>4193</v>
      </c>
      <c r="D144" s="61" t="s">
        <v>20</v>
      </c>
      <c r="E144" s="60" t="s">
        <v>4156</v>
      </c>
      <c r="F144" s="60" t="s">
        <v>4194</v>
      </c>
      <c r="G144" s="60" t="s">
        <v>4208</v>
      </c>
      <c r="H144" s="60" t="s">
        <v>4209</v>
      </c>
    </row>
    <row r="145" hidden="1" outlineLevel="1" spans="2:8">
      <c r="B145" s="65" t="s">
        <v>4343</v>
      </c>
      <c r="C145" s="60" t="s">
        <v>4193</v>
      </c>
      <c r="D145" s="61" t="s">
        <v>20</v>
      </c>
      <c r="E145" s="60" t="s">
        <v>4159</v>
      </c>
      <c r="F145" s="60" t="s">
        <v>4194</v>
      </c>
      <c r="G145" s="60" t="s">
        <v>4210</v>
      </c>
      <c r="H145" s="60" t="s">
        <v>4161</v>
      </c>
    </row>
    <row r="146" ht="33" hidden="1" outlineLevel="1" spans="2:8">
      <c r="B146" s="65" t="s">
        <v>4343</v>
      </c>
      <c r="C146" s="60" t="s">
        <v>4193</v>
      </c>
      <c r="D146" s="61" t="s">
        <v>20</v>
      </c>
      <c r="E146" s="60" t="s">
        <v>4162</v>
      </c>
      <c r="F146" s="60" t="s">
        <v>4194</v>
      </c>
      <c r="G146" s="60" t="s">
        <v>4163</v>
      </c>
      <c r="H146" s="60" t="s">
        <v>4164</v>
      </c>
    </row>
    <row r="147" ht="66" hidden="1" outlineLevel="1" spans="2:8">
      <c r="B147" s="65" t="s">
        <v>4343</v>
      </c>
      <c r="C147" s="60" t="s">
        <v>4193</v>
      </c>
      <c r="D147" s="61" t="s">
        <v>23</v>
      </c>
      <c r="E147" s="60" t="s">
        <v>4211</v>
      </c>
      <c r="F147" s="60" t="s">
        <v>4194</v>
      </c>
      <c r="G147" s="60" t="s">
        <v>4212</v>
      </c>
      <c r="H147" s="60" t="s">
        <v>4213</v>
      </c>
    </row>
    <row r="148" ht="33" hidden="1" outlineLevel="1" spans="2:8">
      <c r="B148" s="65" t="s">
        <v>4343</v>
      </c>
      <c r="C148" s="60" t="s">
        <v>4193</v>
      </c>
      <c r="D148" s="61" t="s">
        <v>17</v>
      </c>
      <c r="E148" s="60" t="s">
        <v>4214</v>
      </c>
      <c r="F148" s="60" t="s">
        <v>4194</v>
      </c>
      <c r="G148" s="60" t="s">
        <v>4215</v>
      </c>
      <c r="H148" s="60" t="s">
        <v>4216</v>
      </c>
    </row>
    <row r="149" hidden="1" outlineLevel="1" spans="2:8">
      <c r="B149" s="65" t="s">
        <v>4343</v>
      </c>
      <c r="C149" s="60" t="s">
        <v>4193</v>
      </c>
      <c r="D149" s="61" t="s">
        <v>17</v>
      </c>
      <c r="E149" s="60" t="s">
        <v>4217</v>
      </c>
      <c r="F149" s="60" t="s">
        <v>4194</v>
      </c>
      <c r="G149" s="60" t="s">
        <v>4218</v>
      </c>
      <c r="H149" s="60" t="s">
        <v>4219</v>
      </c>
    </row>
    <row r="150" ht="33" hidden="1" outlineLevel="1" spans="2:8">
      <c r="B150" s="65" t="s">
        <v>4343</v>
      </c>
      <c r="C150" s="60" t="s">
        <v>4193</v>
      </c>
      <c r="D150" s="61" t="s">
        <v>20</v>
      </c>
      <c r="E150" s="60" t="s">
        <v>4220</v>
      </c>
      <c r="F150" s="60" t="s">
        <v>4194</v>
      </c>
      <c r="G150" s="60" t="s">
        <v>4221</v>
      </c>
      <c r="H150" s="60" t="s">
        <v>4219</v>
      </c>
    </row>
    <row r="151" ht="33" hidden="1" outlineLevel="1" spans="2:8">
      <c r="B151" s="65" t="s">
        <v>4343</v>
      </c>
      <c r="C151" s="60" t="s">
        <v>4193</v>
      </c>
      <c r="D151" s="61" t="s">
        <v>20</v>
      </c>
      <c r="E151" s="60" t="s">
        <v>4222</v>
      </c>
      <c r="F151" s="60" t="s">
        <v>4194</v>
      </c>
      <c r="G151" s="60" t="s">
        <v>4223</v>
      </c>
      <c r="H151" s="60" t="s">
        <v>4216</v>
      </c>
    </row>
    <row r="152" hidden="1" outlineLevel="1" spans="2:8">
      <c r="B152" s="65" t="s">
        <v>4343</v>
      </c>
      <c r="C152" s="60" t="s">
        <v>4193</v>
      </c>
      <c r="D152" s="61" t="s">
        <v>23</v>
      </c>
      <c r="E152" s="60" t="s">
        <v>4224</v>
      </c>
      <c r="F152" s="60" t="s">
        <v>4194</v>
      </c>
      <c r="G152" s="63" t="s">
        <v>4225</v>
      </c>
      <c r="H152" s="63" t="s">
        <v>4226</v>
      </c>
    </row>
    <row r="153" hidden="1" outlineLevel="1" spans="2:8">
      <c r="B153" s="65" t="s">
        <v>4343</v>
      </c>
      <c r="C153" s="60" t="s">
        <v>4193</v>
      </c>
      <c r="D153" s="61" t="s">
        <v>23</v>
      </c>
      <c r="E153" s="60" t="s">
        <v>4227</v>
      </c>
      <c r="F153" s="60" t="s">
        <v>4194</v>
      </c>
      <c r="G153" s="63" t="s">
        <v>4228</v>
      </c>
      <c r="H153" s="63" t="s">
        <v>4229</v>
      </c>
    </row>
    <row r="154" ht="33" hidden="1" outlineLevel="1" spans="2:8">
      <c r="B154" s="65" t="s">
        <v>4343</v>
      </c>
      <c r="C154" s="60" t="s">
        <v>4193</v>
      </c>
      <c r="D154" s="61" t="s">
        <v>23</v>
      </c>
      <c r="E154" s="60" t="s">
        <v>4230</v>
      </c>
      <c r="F154" s="60" t="s">
        <v>4194</v>
      </c>
      <c r="G154" s="60" t="s">
        <v>4231</v>
      </c>
      <c r="H154" s="60" t="s">
        <v>4232</v>
      </c>
    </row>
    <row r="155" ht="33" hidden="1" outlineLevel="1" spans="2:8">
      <c r="B155" s="65" t="s">
        <v>4343</v>
      </c>
      <c r="C155" s="60" t="s">
        <v>4193</v>
      </c>
      <c r="D155" s="61" t="s">
        <v>23</v>
      </c>
      <c r="E155" s="60" t="s">
        <v>4233</v>
      </c>
      <c r="F155" s="60" t="s">
        <v>4194</v>
      </c>
      <c r="G155" s="60" t="s">
        <v>4231</v>
      </c>
      <c r="H155" s="64" t="s">
        <v>4234</v>
      </c>
    </row>
    <row r="156" ht="66" hidden="1" outlineLevel="1" spans="2:8">
      <c r="B156" s="65" t="s">
        <v>4343</v>
      </c>
      <c r="C156" s="60" t="s">
        <v>4193</v>
      </c>
      <c r="D156" s="61" t="s">
        <v>17</v>
      </c>
      <c r="E156" s="60" t="s">
        <v>4235</v>
      </c>
      <c r="F156" s="60" t="s">
        <v>4194</v>
      </c>
      <c r="G156" s="60" t="s">
        <v>4236</v>
      </c>
      <c r="H156" s="60" t="s">
        <v>4237</v>
      </c>
    </row>
    <row r="157" hidden="1" outlineLevel="1" spans="2:8">
      <c r="B157" s="65" t="s">
        <v>4343</v>
      </c>
      <c r="C157" s="67" t="s">
        <v>4276</v>
      </c>
      <c r="D157" s="66" t="s">
        <v>20</v>
      </c>
      <c r="E157" s="60" t="s">
        <v>4267</v>
      </c>
      <c r="F157" s="60" t="s">
        <v>4252</v>
      </c>
      <c r="G157" s="60" t="s">
        <v>4321</v>
      </c>
      <c r="H157" s="60" t="s">
        <v>4322</v>
      </c>
    </row>
    <row r="158" ht="115.5" hidden="1" outlineLevel="1" spans="2:8">
      <c r="B158" s="65" t="s">
        <v>4343</v>
      </c>
      <c r="C158" s="67" t="s">
        <v>4276</v>
      </c>
      <c r="D158" s="66" t="s">
        <v>17</v>
      </c>
      <c r="E158" s="60" t="s">
        <v>4270</v>
      </c>
      <c r="F158" s="60" t="s">
        <v>4351</v>
      </c>
      <c r="G158" s="60" t="s">
        <v>4352</v>
      </c>
      <c r="H158" s="60" t="s">
        <v>4353</v>
      </c>
    </row>
    <row r="159" hidden="1" outlineLevel="1" spans="2:8">
      <c r="B159" s="65" t="s">
        <v>4343</v>
      </c>
      <c r="C159" s="67" t="s">
        <v>4276</v>
      </c>
      <c r="D159" s="66" t="s">
        <v>17</v>
      </c>
      <c r="E159" s="65" t="s">
        <v>4277</v>
      </c>
      <c r="F159" s="60" t="s">
        <v>4252</v>
      </c>
      <c r="G159" s="65" t="s">
        <v>4354</v>
      </c>
      <c r="H159" s="83" t="s">
        <v>4355</v>
      </c>
    </row>
    <row r="160" ht="33" hidden="1" outlineLevel="1" spans="2:8">
      <c r="B160" s="65" t="s">
        <v>4343</v>
      </c>
      <c r="C160" s="67" t="s">
        <v>4276</v>
      </c>
      <c r="D160" s="66" t="s">
        <v>17</v>
      </c>
      <c r="E160" s="65" t="s">
        <v>4280</v>
      </c>
      <c r="F160" s="60" t="s">
        <v>4252</v>
      </c>
      <c r="G160" s="65" t="s">
        <v>4356</v>
      </c>
      <c r="H160" s="83" t="s">
        <v>4282</v>
      </c>
    </row>
    <row r="161" ht="49.5" hidden="1" outlineLevel="1" spans="2:8">
      <c r="B161" s="65" t="s">
        <v>4343</v>
      </c>
      <c r="C161" s="65" t="s">
        <v>4343</v>
      </c>
      <c r="D161" s="66" t="s">
        <v>20</v>
      </c>
      <c r="E161" s="67" t="s">
        <v>4238</v>
      </c>
      <c r="F161" s="60"/>
      <c r="G161" s="65" t="s">
        <v>4357</v>
      </c>
      <c r="H161" s="60" t="s">
        <v>4358</v>
      </c>
    </row>
    <row r="162" ht="49.5" hidden="1" outlineLevel="1" spans="2:8">
      <c r="B162" s="65" t="s">
        <v>4343</v>
      </c>
      <c r="C162" s="65" t="s">
        <v>4343</v>
      </c>
      <c r="D162" s="66" t="s">
        <v>20</v>
      </c>
      <c r="E162" s="67" t="s">
        <v>4241</v>
      </c>
      <c r="F162" s="60"/>
      <c r="G162" s="65" t="s">
        <v>4359</v>
      </c>
      <c r="H162" s="60" t="s">
        <v>4284</v>
      </c>
    </row>
    <row r="163" s="43" customFormat="1" collapsed="1" spans="2:2">
      <c r="B163" s="43" t="s">
        <v>4360</v>
      </c>
    </row>
    <row r="164" s="44" customFormat="1" spans="2:8">
      <c r="B164" s="45" t="s">
        <v>4361</v>
      </c>
      <c r="C164" s="45"/>
      <c r="D164" s="45"/>
      <c r="E164" s="45"/>
      <c r="F164" s="45"/>
      <c r="G164" s="45"/>
      <c r="H164" s="45"/>
    </row>
    <row r="165" hidden="1" outlineLevel="1" spans="2:8">
      <c r="B165" s="60" t="s">
        <v>4124</v>
      </c>
      <c r="C165" s="62" t="s">
        <v>4362</v>
      </c>
      <c r="D165" s="82" t="s">
        <v>20</v>
      </c>
      <c r="E165" s="60" t="s">
        <v>4363</v>
      </c>
      <c r="F165" s="60"/>
      <c r="G165" s="60" t="s">
        <v>4364</v>
      </c>
      <c r="H165" s="60" t="s">
        <v>4365</v>
      </c>
    </row>
    <row r="166" ht="49.5" hidden="1" outlineLevel="1" spans="2:8">
      <c r="B166" s="60" t="s">
        <v>4124</v>
      </c>
      <c r="C166" s="62" t="s">
        <v>4362</v>
      </c>
      <c r="D166" s="82" t="s">
        <v>20</v>
      </c>
      <c r="E166" s="62" t="s">
        <v>4366</v>
      </c>
      <c r="F166" s="62" t="s">
        <v>4367</v>
      </c>
      <c r="G166" s="62" t="s">
        <v>4368</v>
      </c>
      <c r="H166" s="62" t="s">
        <v>4369</v>
      </c>
    </row>
    <row r="167" ht="49.5" hidden="1" outlineLevel="1" spans="2:8">
      <c r="B167" s="60" t="s">
        <v>4124</v>
      </c>
      <c r="C167" s="62" t="s">
        <v>4362</v>
      </c>
      <c r="D167" s="61" t="s">
        <v>17</v>
      </c>
      <c r="E167" s="62" t="s">
        <v>4370</v>
      </c>
      <c r="F167" s="62" t="s">
        <v>4371</v>
      </c>
      <c r="G167" s="62" t="s">
        <v>4372</v>
      </c>
      <c r="H167" s="62" t="s">
        <v>4373</v>
      </c>
    </row>
    <row r="168" ht="33" hidden="1" outlineLevel="1" spans="2:8">
      <c r="B168" s="60" t="s">
        <v>4124</v>
      </c>
      <c r="C168" s="62" t="s">
        <v>4362</v>
      </c>
      <c r="D168" s="82" t="s">
        <v>20</v>
      </c>
      <c r="E168" s="62" t="s">
        <v>4374</v>
      </c>
      <c r="F168" s="62" t="s">
        <v>4371</v>
      </c>
      <c r="G168" s="62" t="s">
        <v>4375</v>
      </c>
      <c r="H168" s="62" t="s">
        <v>4376</v>
      </c>
    </row>
    <row r="169" ht="33" hidden="1" outlineLevel="1" spans="2:8">
      <c r="B169" s="60" t="s">
        <v>4124</v>
      </c>
      <c r="C169" s="62" t="s">
        <v>4362</v>
      </c>
      <c r="D169" s="82" t="s">
        <v>20</v>
      </c>
      <c r="E169" s="62" t="s">
        <v>4377</v>
      </c>
      <c r="F169" s="62" t="s">
        <v>4367</v>
      </c>
      <c r="G169" s="62" t="s">
        <v>4378</v>
      </c>
      <c r="H169" s="62" t="s">
        <v>4379</v>
      </c>
    </row>
    <row r="170" ht="33" hidden="1" outlineLevel="1" spans="2:8">
      <c r="B170" s="60" t="s">
        <v>4124</v>
      </c>
      <c r="C170" s="62" t="s">
        <v>4362</v>
      </c>
      <c r="D170" s="61" t="s">
        <v>17</v>
      </c>
      <c r="E170" s="62" t="s">
        <v>4380</v>
      </c>
      <c r="F170" s="62" t="s">
        <v>4371</v>
      </c>
      <c r="G170" s="62" t="s">
        <v>4372</v>
      </c>
      <c r="H170" s="62" t="s">
        <v>4381</v>
      </c>
    </row>
    <row r="171" ht="82.5" hidden="1" outlineLevel="1" spans="2:8">
      <c r="B171" s="60" t="s">
        <v>4124</v>
      </c>
      <c r="C171" s="62" t="s">
        <v>4362</v>
      </c>
      <c r="D171" s="82" t="s">
        <v>20</v>
      </c>
      <c r="E171" s="62" t="s">
        <v>4382</v>
      </c>
      <c r="F171" s="62"/>
      <c r="G171" s="62" t="s">
        <v>4383</v>
      </c>
      <c r="H171" s="62" t="s">
        <v>4384</v>
      </c>
    </row>
    <row r="172" hidden="1" outlineLevel="1" spans="2:8">
      <c r="B172" s="60" t="s">
        <v>4124</v>
      </c>
      <c r="C172" s="62" t="s">
        <v>4385</v>
      </c>
      <c r="D172" s="82" t="s">
        <v>20</v>
      </c>
      <c r="E172" s="60" t="s">
        <v>4386</v>
      </c>
      <c r="F172" s="60"/>
      <c r="G172" s="60" t="s">
        <v>4387</v>
      </c>
      <c r="H172" s="60" t="s">
        <v>4388</v>
      </c>
    </row>
    <row r="173" ht="49.5" hidden="1" outlineLevel="1" spans="2:8">
      <c r="B173" s="60" t="s">
        <v>4124</v>
      </c>
      <c r="C173" s="62" t="s">
        <v>4385</v>
      </c>
      <c r="D173" s="82" t="s">
        <v>20</v>
      </c>
      <c r="E173" s="62" t="s">
        <v>4389</v>
      </c>
      <c r="F173" s="62" t="s">
        <v>4390</v>
      </c>
      <c r="G173" s="62" t="s">
        <v>4391</v>
      </c>
      <c r="H173" s="62" t="s">
        <v>4392</v>
      </c>
    </row>
    <row r="174" ht="49.5" hidden="1" outlineLevel="1" spans="2:8">
      <c r="B174" s="60" t="s">
        <v>4124</v>
      </c>
      <c r="C174" s="62" t="s">
        <v>4385</v>
      </c>
      <c r="D174" s="61" t="s">
        <v>17</v>
      </c>
      <c r="E174" s="62" t="s">
        <v>4393</v>
      </c>
      <c r="F174" s="62" t="s">
        <v>4394</v>
      </c>
      <c r="G174" s="62" t="s">
        <v>4395</v>
      </c>
      <c r="H174" s="62" t="s">
        <v>4396</v>
      </c>
    </row>
    <row r="175" ht="33" hidden="1" outlineLevel="1" spans="2:8">
      <c r="B175" s="60" t="s">
        <v>4124</v>
      </c>
      <c r="C175" s="62" t="s">
        <v>4385</v>
      </c>
      <c r="D175" s="82" t="s">
        <v>20</v>
      </c>
      <c r="E175" s="62" t="s">
        <v>4397</v>
      </c>
      <c r="F175" s="62" t="s">
        <v>4394</v>
      </c>
      <c r="G175" s="62" t="s">
        <v>4398</v>
      </c>
      <c r="H175" s="62" t="s">
        <v>4399</v>
      </c>
    </row>
    <row r="176" ht="33" hidden="1" outlineLevel="1" spans="2:8">
      <c r="B176" s="60" t="s">
        <v>4124</v>
      </c>
      <c r="C176" s="62" t="s">
        <v>4385</v>
      </c>
      <c r="D176" s="82" t="s">
        <v>20</v>
      </c>
      <c r="E176" s="62" t="s">
        <v>4400</v>
      </c>
      <c r="F176" s="62" t="s">
        <v>4390</v>
      </c>
      <c r="G176" s="62" t="s">
        <v>4401</v>
      </c>
      <c r="H176" s="62" t="s">
        <v>4402</v>
      </c>
    </row>
    <row r="177" ht="33" hidden="1" outlineLevel="1" spans="2:8">
      <c r="B177" s="60" t="s">
        <v>4124</v>
      </c>
      <c r="C177" s="62" t="s">
        <v>4385</v>
      </c>
      <c r="D177" s="61" t="s">
        <v>17</v>
      </c>
      <c r="E177" s="62" t="s">
        <v>4403</v>
      </c>
      <c r="F177" s="62" t="s">
        <v>4394</v>
      </c>
      <c r="G177" s="62" t="s">
        <v>4395</v>
      </c>
      <c r="H177" s="62" t="s">
        <v>4404</v>
      </c>
    </row>
    <row r="178" ht="66" hidden="1" outlineLevel="1" spans="2:8">
      <c r="B178" s="60" t="s">
        <v>4124</v>
      </c>
      <c r="C178" s="62" t="s">
        <v>4385</v>
      </c>
      <c r="D178" s="82" t="s">
        <v>20</v>
      </c>
      <c r="E178" s="62" t="s">
        <v>4405</v>
      </c>
      <c r="F178" s="62"/>
      <c r="G178" s="62" t="s">
        <v>4406</v>
      </c>
      <c r="H178" s="62" t="s">
        <v>4384</v>
      </c>
    </row>
    <row r="179" hidden="1" outlineLevel="1" spans="2:8">
      <c r="B179" s="60" t="s">
        <v>4124</v>
      </c>
      <c r="C179" s="62" t="s">
        <v>4407</v>
      </c>
      <c r="D179" s="82" t="s">
        <v>20</v>
      </c>
      <c r="E179" s="60" t="s">
        <v>4408</v>
      </c>
      <c r="F179" s="60"/>
      <c r="G179" s="60" t="s">
        <v>4409</v>
      </c>
      <c r="H179" s="60" t="s">
        <v>4410</v>
      </c>
    </row>
    <row r="180" ht="49.5" hidden="1" outlineLevel="1" spans="2:8">
      <c r="B180" s="60" t="s">
        <v>4124</v>
      </c>
      <c r="C180" s="62" t="s">
        <v>4407</v>
      </c>
      <c r="D180" s="82" t="s">
        <v>20</v>
      </c>
      <c r="E180" s="62" t="s">
        <v>4411</v>
      </c>
      <c r="F180" s="62" t="s">
        <v>4412</v>
      </c>
      <c r="G180" s="62" t="s">
        <v>4413</v>
      </c>
      <c r="H180" s="62" t="s">
        <v>4414</v>
      </c>
    </row>
    <row r="181" ht="49.5" hidden="1" outlineLevel="1" spans="2:8">
      <c r="B181" s="60" t="s">
        <v>4124</v>
      </c>
      <c r="C181" s="62" t="s">
        <v>4407</v>
      </c>
      <c r="D181" s="61" t="s">
        <v>17</v>
      </c>
      <c r="E181" s="62" t="s">
        <v>4415</v>
      </c>
      <c r="F181" s="62" t="s">
        <v>4416</v>
      </c>
      <c r="G181" s="62" t="s">
        <v>4417</v>
      </c>
      <c r="H181" s="62" t="s">
        <v>4418</v>
      </c>
    </row>
    <row r="182" ht="33" hidden="1" outlineLevel="1" spans="2:8">
      <c r="B182" s="60" t="s">
        <v>4124</v>
      </c>
      <c r="C182" s="62" t="s">
        <v>4407</v>
      </c>
      <c r="D182" s="82" t="s">
        <v>20</v>
      </c>
      <c r="E182" s="62" t="s">
        <v>4419</v>
      </c>
      <c r="F182" s="62" t="s">
        <v>4416</v>
      </c>
      <c r="G182" s="62" t="s">
        <v>4420</v>
      </c>
      <c r="H182" s="62" t="s">
        <v>4421</v>
      </c>
    </row>
    <row r="183" ht="33" hidden="1" outlineLevel="1" spans="2:8">
      <c r="B183" s="60" t="s">
        <v>4124</v>
      </c>
      <c r="C183" s="62" t="s">
        <v>4407</v>
      </c>
      <c r="D183" s="82" t="s">
        <v>20</v>
      </c>
      <c r="E183" s="62" t="s">
        <v>4422</v>
      </c>
      <c r="F183" s="62" t="s">
        <v>4412</v>
      </c>
      <c r="G183" s="62" t="s">
        <v>4423</v>
      </c>
      <c r="H183" s="62" t="s">
        <v>4424</v>
      </c>
    </row>
    <row r="184" ht="33" hidden="1" outlineLevel="1" spans="2:8">
      <c r="B184" s="60" t="s">
        <v>4124</v>
      </c>
      <c r="C184" s="62" t="s">
        <v>4407</v>
      </c>
      <c r="D184" s="61" t="s">
        <v>17</v>
      </c>
      <c r="E184" s="62" t="s">
        <v>4425</v>
      </c>
      <c r="F184" s="62" t="s">
        <v>4416</v>
      </c>
      <c r="G184" s="62" t="s">
        <v>4417</v>
      </c>
      <c r="H184" s="62" t="s">
        <v>4426</v>
      </c>
    </row>
    <row r="185" ht="82.5" hidden="1" outlineLevel="1" spans="2:8">
      <c r="B185" s="60" t="s">
        <v>4124</v>
      </c>
      <c r="C185" s="62" t="s">
        <v>4407</v>
      </c>
      <c r="D185" s="82" t="s">
        <v>20</v>
      </c>
      <c r="E185" s="62" t="s">
        <v>4427</v>
      </c>
      <c r="F185" s="62"/>
      <c r="G185" s="62" t="s">
        <v>4428</v>
      </c>
      <c r="H185" s="62" t="s">
        <v>4384</v>
      </c>
    </row>
    <row r="186" s="45" customFormat="1" collapsed="1" spans="2:8">
      <c r="B186" s="84" t="s">
        <v>4429</v>
      </c>
      <c r="C186" s="85"/>
      <c r="D186" s="86"/>
      <c r="E186" s="85"/>
      <c r="F186" s="85"/>
      <c r="G186" s="85"/>
      <c r="H186" s="85"/>
    </row>
    <row r="187" ht="33" hidden="1" outlineLevel="1" spans="2:8">
      <c r="B187" s="60" t="s">
        <v>4124</v>
      </c>
      <c r="C187" s="87" t="s">
        <v>4430</v>
      </c>
      <c r="D187" s="61" t="s">
        <v>17</v>
      </c>
      <c r="E187" s="87" t="s">
        <v>4431</v>
      </c>
      <c r="F187" s="87"/>
      <c r="G187" s="62" t="s">
        <v>4432</v>
      </c>
      <c r="H187" s="87" t="s">
        <v>4433</v>
      </c>
    </row>
    <row r="188" ht="33" hidden="1" outlineLevel="1" spans="2:8">
      <c r="B188" s="60" t="s">
        <v>4124</v>
      </c>
      <c r="C188" s="87" t="s">
        <v>4430</v>
      </c>
      <c r="D188" s="61" t="s">
        <v>17</v>
      </c>
      <c r="E188" s="87" t="s">
        <v>4434</v>
      </c>
      <c r="F188" s="87"/>
      <c r="G188" s="62" t="s">
        <v>4435</v>
      </c>
      <c r="H188" s="87" t="s">
        <v>4436</v>
      </c>
    </row>
    <row r="189" ht="33" hidden="1" outlineLevel="1" spans="2:8">
      <c r="B189" s="60" t="s">
        <v>4124</v>
      </c>
      <c r="C189" s="87" t="s">
        <v>4430</v>
      </c>
      <c r="D189" s="61" t="s">
        <v>17</v>
      </c>
      <c r="E189" s="87" t="s">
        <v>4437</v>
      </c>
      <c r="F189" s="87"/>
      <c r="G189" s="62" t="s">
        <v>4438</v>
      </c>
      <c r="H189" s="87" t="s">
        <v>4436</v>
      </c>
    </row>
    <row r="190" ht="33" hidden="1" outlineLevel="1" spans="2:8">
      <c r="B190" s="60" t="s">
        <v>4124</v>
      </c>
      <c r="C190" s="87" t="s">
        <v>4430</v>
      </c>
      <c r="D190" s="61" t="s">
        <v>17</v>
      </c>
      <c r="E190" s="87" t="s">
        <v>4439</v>
      </c>
      <c r="F190" s="87"/>
      <c r="G190" s="62" t="s">
        <v>4440</v>
      </c>
      <c r="H190" s="87" t="s">
        <v>4433</v>
      </c>
    </row>
    <row r="191" ht="66" hidden="1" outlineLevel="1" spans="2:8">
      <c r="B191" s="60" t="s">
        <v>4124</v>
      </c>
      <c r="C191" s="87" t="s">
        <v>4430</v>
      </c>
      <c r="D191" s="82" t="s">
        <v>20</v>
      </c>
      <c r="E191" s="87" t="s">
        <v>4441</v>
      </c>
      <c r="F191" s="87"/>
      <c r="G191" s="62" t="s">
        <v>4442</v>
      </c>
      <c r="H191" s="87" t="s">
        <v>4443</v>
      </c>
    </row>
    <row r="192" hidden="1" outlineLevel="1" spans="2:8">
      <c r="B192" s="60" t="s">
        <v>4124</v>
      </c>
      <c r="C192" s="87" t="s">
        <v>4430</v>
      </c>
      <c r="D192" s="82" t="s">
        <v>20</v>
      </c>
      <c r="E192" s="87" t="s">
        <v>4444</v>
      </c>
      <c r="F192" s="87"/>
      <c r="G192" s="87" t="s">
        <v>4445</v>
      </c>
      <c r="H192" s="87" t="s">
        <v>4446</v>
      </c>
    </row>
    <row r="193" ht="49.5" hidden="1" outlineLevel="1" spans="2:8">
      <c r="B193" s="60" t="s">
        <v>4124</v>
      </c>
      <c r="C193" s="87" t="s">
        <v>4430</v>
      </c>
      <c r="D193" s="82" t="s">
        <v>20</v>
      </c>
      <c r="E193" s="87" t="s">
        <v>4447</v>
      </c>
      <c r="F193" s="87"/>
      <c r="G193" s="62" t="s">
        <v>4448</v>
      </c>
      <c r="H193" s="62" t="s">
        <v>4449</v>
      </c>
    </row>
    <row r="194" ht="49.5" hidden="1" outlineLevel="1" spans="2:8">
      <c r="B194" s="60" t="s">
        <v>4124</v>
      </c>
      <c r="C194" s="87" t="s">
        <v>4430</v>
      </c>
      <c r="D194" s="82" t="s">
        <v>20</v>
      </c>
      <c r="E194" s="87" t="s">
        <v>4450</v>
      </c>
      <c r="F194" s="87"/>
      <c r="G194" s="62" t="s">
        <v>4451</v>
      </c>
      <c r="H194" s="87" t="s">
        <v>4452</v>
      </c>
    </row>
    <row r="195" s="43" customFormat="1" collapsed="1" spans="2:2">
      <c r="B195" s="43" t="s">
        <v>4453</v>
      </c>
    </row>
    <row r="196" ht="33" hidden="1" outlineLevel="1" spans="2:8">
      <c r="B196" s="88" t="s">
        <v>4454</v>
      </c>
      <c r="C196" s="89" t="s">
        <v>4455</v>
      </c>
      <c r="D196" s="61" t="s">
        <v>17</v>
      </c>
      <c r="E196" s="60" t="s">
        <v>4456</v>
      </c>
      <c r="F196" s="89"/>
      <c r="G196" s="89" t="s">
        <v>4457</v>
      </c>
      <c r="H196" s="60" t="s">
        <v>4458</v>
      </c>
    </row>
    <row r="197" ht="33" hidden="1" outlineLevel="1" spans="2:8">
      <c r="B197" s="88" t="s">
        <v>4454</v>
      </c>
      <c r="C197" s="89" t="s">
        <v>4459</v>
      </c>
      <c r="D197" s="61" t="s">
        <v>20</v>
      </c>
      <c r="E197" s="60" t="s">
        <v>4460</v>
      </c>
      <c r="F197" s="89"/>
      <c r="G197" s="89" t="s">
        <v>4461</v>
      </c>
      <c r="H197" s="60" t="s">
        <v>4462</v>
      </c>
    </row>
    <row r="198" hidden="1" outlineLevel="1" spans="2:8">
      <c r="B198" s="88" t="s">
        <v>4454</v>
      </c>
      <c r="C198" s="89" t="s">
        <v>4463</v>
      </c>
      <c r="D198" s="61" t="s">
        <v>17</v>
      </c>
      <c r="E198" s="60" t="s">
        <v>4464</v>
      </c>
      <c r="F198" s="89" t="s">
        <v>4465</v>
      </c>
      <c r="G198" s="89" t="s">
        <v>4466</v>
      </c>
      <c r="H198" s="60" t="s">
        <v>4467</v>
      </c>
    </row>
    <row r="199" ht="33" hidden="1" outlineLevel="1" spans="2:8">
      <c r="B199" s="88" t="s">
        <v>4454</v>
      </c>
      <c r="C199" s="89" t="s">
        <v>4463</v>
      </c>
      <c r="D199" s="61" t="s">
        <v>17</v>
      </c>
      <c r="E199" s="60" t="s">
        <v>4464</v>
      </c>
      <c r="F199" s="89"/>
      <c r="G199" s="67" t="s">
        <v>4468</v>
      </c>
      <c r="H199" s="89" t="s">
        <v>4469</v>
      </c>
    </row>
    <row r="200" ht="33" hidden="1" outlineLevel="1" spans="2:8">
      <c r="B200" s="88" t="s">
        <v>4454</v>
      </c>
      <c r="C200" s="89" t="s">
        <v>4463</v>
      </c>
      <c r="D200" s="61" t="s">
        <v>17</v>
      </c>
      <c r="E200" s="60" t="s">
        <v>4464</v>
      </c>
      <c r="F200" s="89"/>
      <c r="G200" s="89" t="s">
        <v>4470</v>
      </c>
      <c r="H200" s="89" t="s">
        <v>4469</v>
      </c>
    </row>
    <row r="201" ht="33" hidden="1" outlineLevel="1" spans="2:8">
      <c r="B201" s="88" t="s">
        <v>4454</v>
      </c>
      <c r="C201" s="89" t="s">
        <v>4471</v>
      </c>
      <c r="D201" s="61" t="s">
        <v>17</v>
      </c>
      <c r="E201" s="60" t="s">
        <v>4472</v>
      </c>
      <c r="F201" s="60" t="s">
        <v>4473</v>
      </c>
      <c r="G201" s="60" t="s">
        <v>4474</v>
      </c>
      <c r="H201" s="60" t="s">
        <v>4475</v>
      </c>
    </row>
    <row r="202" ht="33" hidden="1" outlineLevel="1" spans="2:8">
      <c r="B202" s="88" t="s">
        <v>4454</v>
      </c>
      <c r="C202" s="89" t="s">
        <v>4471</v>
      </c>
      <c r="D202" s="61" t="s">
        <v>20</v>
      </c>
      <c r="E202" s="60" t="s">
        <v>4476</v>
      </c>
      <c r="F202" s="60" t="s">
        <v>4473</v>
      </c>
      <c r="G202" s="60" t="s">
        <v>4477</v>
      </c>
      <c r="H202" s="60" t="s">
        <v>4478</v>
      </c>
    </row>
    <row r="203" ht="49.5" hidden="1" outlineLevel="1" spans="2:8">
      <c r="B203" s="88" t="s">
        <v>4454</v>
      </c>
      <c r="C203" s="89" t="s">
        <v>4471</v>
      </c>
      <c r="D203" s="61" t="s">
        <v>20</v>
      </c>
      <c r="E203" s="60" t="s">
        <v>4479</v>
      </c>
      <c r="F203" s="60"/>
      <c r="G203" s="60" t="s">
        <v>4480</v>
      </c>
      <c r="H203" s="60" t="s">
        <v>4481</v>
      </c>
    </row>
    <row r="204" ht="49.5" hidden="1" outlineLevel="1" spans="2:8">
      <c r="B204" s="88" t="s">
        <v>4482</v>
      </c>
      <c r="C204" s="89" t="s">
        <v>4483</v>
      </c>
      <c r="D204" s="61" t="s">
        <v>17</v>
      </c>
      <c r="E204" s="60" t="s">
        <v>4484</v>
      </c>
      <c r="F204" s="60" t="s">
        <v>4485</v>
      </c>
      <c r="G204" s="60" t="s">
        <v>4486</v>
      </c>
      <c r="H204" s="60" t="s">
        <v>4487</v>
      </c>
    </row>
    <row r="205" ht="33" hidden="1" outlineLevel="1" spans="2:8">
      <c r="B205" s="88" t="s">
        <v>4482</v>
      </c>
      <c r="C205" s="89" t="s">
        <v>4483</v>
      </c>
      <c r="D205" s="61" t="s">
        <v>17</v>
      </c>
      <c r="E205" s="60" t="s">
        <v>4488</v>
      </c>
      <c r="F205" s="60" t="s">
        <v>4485</v>
      </c>
      <c r="G205" s="60" t="s">
        <v>4489</v>
      </c>
      <c r="H205" s="60" t="s">
        <v>4490</v>
      </c>
    </row>
    <row r="206" ht="49.5" hidden="1" outlineLevel="1" spans="2:8">
      <c r="B206" s="88" t="s">
        <v>4482</v>
      </c>
      <c r="C206" s="89" t="s">
        <v>4483</v>
      </c>
      <c r="D206" s="61" t="s">
        <v>17</v>
      </c>
      <c r="E206" s="60" t="s">
        <v>4491</v>
      </c>
      <c r="F206" s="60" t="s">
        <v>4485</v>
      </c>
      <c r="G206" s="60" t="s">
        <v>4486</v>
      </c>
      <c r="H206" s="60" t="s">
        <v>4492</v>
      </c>
    </row>
    <row r="207" ht="33" hidden="1" outlineLevel="1" spans="2:8">
      <c r="B207" s="88" t="s">
        <v>4482</v>
      </c>
      <c r="C207" s="89" t="s">
        <v>4483</v>
      </c>
      <c r="D207" s="61" t="s">
        <v>17</v>
      </c>
      <c r="E207" s="60" t="s">
        <v>4493</v>
      </c>
      <c r="F207" s="60" t="s">
        <v>4485</v>
      </c>
      <c r="G207" s="60" t="s">
        <v>4494</v>
      </c>
      <c r="H207" s="60" t="s">
        <v>4490</v>
      </c>
    </row>
    <row r="208" ht="33" hidden="1" outlineLevel="1" spans="2:8">
      <c r="B208" s="88" t="s">
        <v>4482</v>
      </c>
      <c r="C208" s="89" t="s">
        <v>4483</v>
      </c>
      <c r="D208" s="61" t="s">
        <v>20</v>
      </c>
      <c r="E208" s="60" t="s">
        <v>4495</v>
      </c>
      <c r="F208" s="60" t="s">
        <v>4496</v>
      </c>
      <c r="G208" s="60" t="s">
        <v>4497</v>
      </c>
      <c r="H208" s="60" t="s">
        <v>4498</v>
      </c>
    </row>
    <row r="209" ht="49.5" hidden="1" outlineLevel="1" spans="2:8">
      <c r="B209" s="88" t="s">
        <v>4482</v>
      </c>
      <c r="C209" s="89" t="s">
        <v>4483</v>
      </c>
      <c r="D209" s="61" t="s">
        <v>20</v>
      </c>
      <c r="E209" s="60" t="s">
        <v>4499</v>
      </c>
      <c r="F209" s="60" t="s">
        <v>4496</v>
      </c>
      <c r="G209" s="60" t="s">
        <v>4500</v>
      </c>
      <c r="H209" s="60" t="s">
        <v>4498</v>
      </c>
    </row>
    <row r="210" ht="49.5" hidden="1" outlineLevel="1" spans="2:8">
      <c r="B210" s="88" t="s">
        <v>4482</v>
      </c>
      <c r="C210" s="89" t="s">
        <v>4483</v>
      </c>
      <c r="D210" s="61" t="s">
        <v>20</v>
      </c>
      <c r="E210" s="60" t="s">
        <v>4501</v>
      </c>
      <c r="F210" s="89"/>
      <c r="G210" s="89" t="s">
        <v>4502</v>
      </c>
      <c r="H210" s="89" t="s">
        <v>4503</v>
      </c>
    </row>
    <row r="211" ht="33" hidden="1" outlineLevel="1" spans="2:8">
      <c r="B211" s="88" t="s">
        <v>4482</v>
      </c>
      <c r="C211" s="89" t="s">
        <v>4483</v>
      </c>
      <c r="D211" s="61" t="s">
        <v>20</v>
      </c>
      <c r="E211" s="60" t="s">
        <v>4504</v>
      </c>
      <c r="F211" s="89"/>
      <c r="G211" s="89" t="s">
        <v>4505</v>
      </c>
      <c r="H211" s="89" t="s">
        <v>4506</v>
      </c>
    </row>
    <row r="212" ht="66" hidden="1" outlineLevel="1" spans="2:8">
      <c r="B212" s="88" t="s">
        <v>4482</v>
      </c>
      <c r="C212" s="89" t="s">
        <v>4483</v>
      </c>
      <c r="D212" s="61" t="s">
        <v>20</v>
      </c>
      <c r="E212" s="60" t="s">
        <v>4507</v>
      </c>
      <c r="F212" s="89"/>
      <c r="G212" s="89" t="s">
        <v>4508</v>
      </c>
      <c r="H212" s="89" t="s">
        <v>4509</v>
      </c>
    </row>
    <row r="213" s="43" customFormat="1" collapsed="1" spans="2:2">
      <c r="B213" s="43" t="s">
        <v>4510</v>
      </c>
    </row>
    <row r="214" ht="33" hidden="1" outlineLevel="1" spans="2:8">
      <c r="B214" s="46" t="s">
        <v>4124</v>
      </c>
      <c r="C214" s="58" t="s">
        <v>4511</v>
      </c>
      <c r="D214" s="59" t="s">
        <v>17</v>
      </c>
      <c r="E214" s="58" t="s">
        <v>4512</v>
      </c>
      <c r="F214" s="58" t="s">
        <v>4513</v>
      </c>
      <c r="G214" s="58" t="s">
        <v>4514</v>
      </c>
      <c r="H214" s="65" t="s">
        <v>4515</v>
      </c>
    </row>
    <row r="215" hidden="1" outlineLevel="1" spans="2:8">
      <c r="B215" s="46" t="s">
        <v>4124</v>
      </c>
      <c r="C215" s="58" t="s">
        <v>4511</v>
      </c>
      <c r="D215" s="59" t="s">
        <v>17</v>
      </c>
      <c r="E215" s="58" t="s">
        <v>4516</v>
      </c>
      <c r="F215" s="58" t="s">
        <v>4517</v>
      </c>
      <c r="G215" s="67" t="s">
        <v>4518</v>
      </c>
      <c r="H215" s="67" t="s">
        <v>4519</v>
      </c>
    </row>
    <row r="216" hidden="1" outlineLevel="1" spans="2:8">
      <c r="B216" s="46" t="s">
        <v>4124</v>
      </c>
      <c r="C216" s="58" t="s">
        <v>4511</v>
      </c>
      <c r="D216" s="59" t="s">
        <v>17</v>
      </c>
      <c r="E216" s="58" t="s">
        <v>4520</v>
      </c>
      <c r="F216" s="58" t="s">
        <v>4517</v>
      </c>
      <c r="G216" s="58" t="s">
        <v>4521</v>
      </c>
      <c r="H216" s="58" t="s">
        <v>4520</v>
      </c>
    </row>
    <row r="217" hidden="1" outlineLevel="1" spans="2:8">
      <c r="B217" s="46" t="s">
        <v>4124</v>
      </c>
      <c r="C217" s="58" t="s">
        <v>4511</v>
      </c>
      <c r="D217" s="59" t="s">
        <v>20</v>
      </c>
      <c r="E217" s="58" t="s">
        <v>4522</v>
      </c>
      <c r="F217" s="58" t="s">
        <v>4517</v>
      </c>
      <c r="G217" s="58" t="s">
        <v>4523</v>
      </c>
      <c r="H217" s="58" t="s">
        <v>4524</v>
      </c>
    </row>
    <row r="218" ht="33" hidden="1" outlineLevel="1" spans="2:8">
      <c r="B218" s="46" t="s">
        <v>4124</v>
      </c>
      <c r="C218" s="58" t="s">
        <v>4511</v>
      </c>
      <c r="D218" s="59" t="s">
        <v>20</v>
      </c>
      <c r="E218" s="58" t="s">
        <v>4525</v>
      </c>
      <c r="F218" s="58" t="s">
        <v>4517</v>
      </c>
      <c r="G218" s="58" t="s">
        <v>4526</v>
      </c>
      <c r="H218" s="58" t="s">
        <v>4527</v>
      </c>
    </row>
    <row r="219" ht="33" hidden="1" outlineLevel="1" spans="2:8">
      <c r="B219" s="46" t="s">
        <v>4124</v>
      </c>
      <c r="C219" s="58" t="s">
        <v>4511</v>
      </c>
      <c r="D219" s="59" t="s">
        <v>20</v>
      </c>
      <c r="E219" s="58" t="s">
        <v>4528</v>
      </c>
      <c r="F219" s="58" t="s">
        <v>4529</v>
      </c>
      <c r="G219" s="58" t="s">
        <v>4530</v>
      </c>
      <c r="H219" s="58" t="s">
        <v>4531</v>
      </c>
    </row>
    <row r="220" ht="33" hidden="1" outlineLevel="1" spans="2:8">
      <c r="B220" s="46" t="s">
        <v>4124</v>
      </c>
      <c r="C220" s="58" t="s">
        <v>4511</v>
      </c>
      <c r="D220" s="59" t="s">
        <v>20</v>
      </c>
      <c r="E220" s="58" t="s">
        <v>4532</v>
      </c>
      <c r="F220" s="58" t="s">
        <v>4529</v>
      </c>
      <c r="G220" s="58" t="s">
        <v>4533</v>
      </c>
      <c r="H220" s="58" t="s">
        <v>4534</v>
      </c>
    </row>
    <row r="221" hidden="1" outlineLevel="1" spans="2:8">
      <c r="B221" s="46" t="s">
        <v>4124</v>
      </c>
      <c r="C221" s="58" t="s">
        <v>4511</v>
      </c>
      <c r="D221" s="59" t="s">
        <v>20</v>
      </c>
      <c r="E221" s="58" t="s">
        <v>4535</v>
      </c>
      <c r="F221" s="58" t="s">
        <v>4529</v>
      </c>
      <c r="G221" s="58" t="s">
        <v>4536</v>
      </c>
      <c r="H221" s="58" t="s">
        <v>4537</v>
      </c>
    </row>
    <row r="222" hidden="1" outlineLevel="1" spans="2:8">
      <c r="B222" s="46" t="s">
        <v>4124</v>
      </c>
      <c r="C222" s="58" t="s">
        <v>4511</v>
      </c>
      <c r="D222" s="59" t="s">
        <v>17</v>
      </c>
      <c r="E222" s="58" t="s">
        <v>4538</v>
      </c>
      <c r="F222" s="58" t="s">
        <v>4529</v>
      </c>
      <c r="G222" s="58" t="s">
        <v>4538</v>
      </c>
      <c r="H222" s="58" t="s">
        <v>4539</v>
      </c>
    </row>
    <row r="223" ht="33" hidden="1" outlineLevel="1" spans="2:8">
      <c r="B223" s="46" t="s">
        <v>4124</v>
      </c>
      <c r="C223" s="58" t="s">
        <v>4511</v>
      </c>
      <c r="D223" s="59" t="s">
        <v>20</v>
      </c>
      <c r="E223" s="58" t="s">
        <v>4540</v>
      </c>
      <c r="F223" s="58" t="s">
        <v>4541</v>
      </c>
      <c r="G223" s="58" t="s">
        <v>4542</v>
      </c>
      <c r="H223" s="58" t="s">
        <v>4543</v>
      </c>
    </row>
    <row r="224" ht="33" hidden="1" outlineLevel="1" spans="2:8">
      <c r="B224" s="46" t="s">
        <v>4124</v>
      </c>
      <c r="C224" s="58" t="s">
        <v>4511</v>
      </c>
      <c r="D224" s="59" t="s">
        <v>20</v>
      </c>
      <c r="E224" s="58" t="s">
        <v>4544</v>
      </c>
      <c r="F224" s="58" t="s">
        <v>4541</v>
      </c>
      <c r="G224" s="58" t="s">
        <v>4545</v>
      </c>
      <c r="H224" s="58" t="s">
        <v>4546</v>
      </c>
    </row>
    <row r="225" ht="33" hidden="1" outlineLevel="1" spans="2:8">
      <c r="B225" s="46" t="s">
        <v>4124</v>
      </c>
      <c r="C225" s="58" t="s">
        <v>4511</v>
      </c>
      <c r="D225" s="59" t="s">
        <v>20</v>
      </c>
      <c r="E225" s="58" t="s">
        <v>4547</v>
      </c>
      <c r="F225" s="58" t="s">
        <v>4541</v>
      </c>
      <c r="G225" s="58" t="s">
        <v>4548</v>
      </c>
      <c r="H225" s="58" t="s">
        <v>4549</v>
      </c>
    </row>
    <row r="226" ht="33" hidden="1" outlineLevel="1" spans="2:8">
      <c r="B226" s="46" t="s">
        <v>4124</v>
      </c>
      <c r="C226" s="58" t="s">
        <v>4511</v>
      </c>
      <c r="D226" s="59" t="s">
        <v>17</v>
      </c>
      <c r="E226" s="58" t="s">
        <v>4550</v>
      </c>
      <c r="F226" s="58" t="s">
        <v>4551</v>
      </c>
      <c r="G226" s="58" t="s">
        <v>4552</v>
      </c>
      <c r="H226" s="65" t="s">
        <v>4553</v>
      </c>
    </row>
    <row r="227" hidden="1" outlineLevel="1" spans="2:8">
      <c r="B227" s="46" t="s">
        <v>4124</v>
      </c>
      <c r="C227" s="58" t="s">
        <v>4554</v>
      </c>
      <c r="D227" s="59" t="s">
        <v>17</v>
      </c>
      <c r="E227" s="58" t="s">
        <v>4555</v>
      </c>
      <c r="F227" s="58" t="s">
        <v>4551</v>
      </c>
      <c r="G227" s="58" t="s">
        <v>4552</v>
      </c>
      <c r="H227" s="67" t="s">
        <v>4556</v>
      </c>
    </row>
    <row r="228" hidden="1" outlineLevel="1" spans="2:8">
      <c r="B228" s="46" t="s">
        <v>4124</v>
      </c>
      <c r="C228" s="58" t="s">
        <v>4554</v>
      </c>
      <c r="D228" s="59" t="s">
        <v>20</v>
      </c>
      <c r="E228" s="58" t="s">
        <v>4557</v>
      </c>
      <c r="F228" s="58" t="s">
        <v>4551</v>
      </c>
      <c r="G228" s="58" t="s">
        <v>4552</v>
      </c>
      <c r="H228" s="58" t="s">
        <v>4558</v>
      </c>
    </row>
    <row r="229" hidden="1" outlineLevel="1" spans="2:8">
      <c r="B229" s="46" t="s">
        <v>4124</v>
      </c>
      <c r="C229" s="58" t="s">
        <v>4554</v>
      </c>
      <c r="D229" s="59" t="s">
        <v>17</v>
      </c>
      <c r="E229" s="58" t="s">
        <v>4559</v>
      </c>
      <c r="F229" s="58" t="s">
        <v>4560</v>
      </c>
      <c r="G229" s="58" t="s">
        <v>4561</v>
      </c>
      <c r="H229" s="67" t="s">
        <v>4562</v>
      </c>
    </row>
    <row r="230" hidden="1" outlineLevel="1" spans="2:8">
      <c r="B230" s="58" t="s">
        <v>4554</v>
      </c>
      <c r="C230" s="58" t="s">
        <v>4563</v>
      </c>
      <c r="D230" s="59" t="s">
        <v>20</v>
      </c>
      <c r="E230" s="58" t="s">
        <v>4564</v>
      </c>
      <c r="F230" s="58" t="s">
        <v>4565</v>
      </c>
      <c r="G230" s="58" t="s">
        <v>4566</v>
      </c>
      <c r="H230" s="58" t="s">
        <v>4567</v>
      </c>
    </row>
    <row r="231" hidden="1" outlineLevel="1" spans="2:8">
      <c r="B231" s="58" t="s">
        <v>4554</v>
      </c>
      <c r="C231" s="58" t="s">
        <v>4563</v>
      </c>
      <c r="D231" s="59" t="s">
        <v>20</v>
      </c>
      <c r="E231" s="58" t="s">
        <v>4568</v>
      </c>
      <c r="F231" s="58" t="s">
        <v>4565</v>
      </c>
      <c r="G231" s="58" t="s">
        <v>4568</v>
      </c>
      <c r="H231" s="58" t="s">
        <v>4569</v>
      </c>
    </row>
    <row r="232" hidden="1" outlineLevel="1" spans="2:8">
      <c r="B232" s="58" t="s">
        <v>4554</v>
      </c>
      <c r="C232" s="58" t="s">
        <v>4563</v>
      </c>
      <c r="D232" s="59" t="s">
        <v>20</v>
      </c>
      <c r="E232" s="58" t="s">
        <v>4570</v>
      </c>
      <c r="F232" s="58" t="s">
        <v>4565</v>
      </c>
      <c r="G232" s="58" t="s">
        <v>4571</v>
      </c>
      <c r="H232" s="67" t="s">
        <v>4572</v>
      </c>
    </row>
    <row r="233" ht="33" hidden="1" outlineLevel="1" spans="2:8">
      <c r="B233" s="58" t="s">
        <v>4554</v>
      </c>
      <c r="C233" s="58" t="s">
        <v>4563</v>
      </c>
      <c r="D233" s="59" t="s">
        <v>20</v>
      </c>
      <c r="E233" s="58" t="s">
        <v>4573</v>
      </c>
      <c r="F233" s="58" t="s">
        <v>4565</v>
      </c>
      <c r="G233" s="58" t="s">
        <v>4574</v>
      </c>
      <c r="H233" s="67" t="s">
        <v>4572</v>
      </c>
    </row>
    <row r="234" ht="33" hidden="1" outlineLevel="1" spans="2:8">
      <c r="B234" s="58" t="s">
        <v>4554</v>
      </c>
      <c r="C234" s="58" t="s">
        <v>4563</v>
      </c>
      <c r="D234" s="59" t="s">
        <v>17</v>
      </c>
      <c r="E234" s="58" t="s">
        <v>4575</v>
      </c>
      <c r="F234" s="58" t="s">
        <v>4565</v>
      </c>
      <c r="G234" s="58" t="s">
        <v>4576</v>
      </c>
      <c r="H234" s="65" t="s">
        <v>4577</v>
      </c>
    </row>
    <row r="235" hidden="1" outlineLevel="1" spans="2:8">
      <c r="B235" s="58" t="s">
        <v>4554</v>
      </c>
      <c r="C235" s="58" t="s">
        <v>4563</v>
      </c>
      <c r="D235" s="90" t="s">
        <v>20</v>
      </c>
      <c r="E235" s="58" t="s">
        <v>4578</v>
      </c>
      <c r="F235" s="58"/>
      <c r="G235" s="58"/>
      <c r="H235" s="67" t="s">
        <v>4579</v>
      </c>
    </row>
    <row r="236" hidden="1" outlineLevel="1" spans="2:8">
      <c r="B236" s="46" t="s">
        <v>4124</v>
      </c>
      <c r="C236" s="58" t="s">
        <v>4125</v>
      </c>
      <c r="D236" s="59" t="s">
        <v>17</v>
      </c>
      <c r="E236" s="58" t="s">
        <v>4126</v>
      </c>
      <c r="F236" s="58" t="s">
        <v>4127</v>
      </c>
      <c r="G236" s="58" t="s">
        <v>4128</v>
      </c>
      <c r="H236" s="58" t="s">
        <v>4129</v>
      </c>
    </row>
    <row r="237" ht="33" hidden="1" outlineLevel="1" spans="2:8">
      <c r="B237" s="46" t="s">
        <v>4124</v>
      </c>
      <c r="C237" s="58" t="s">
        <v>4125</v>
      </c>
      <c r="D237" s="59" t="s">
        <v>20</v>
      </c>
      <c r="E237" s="58" t="s">
        <v>4130</v>
      </c>
      <c r="F237" s="58" t="s">
        <v>4127</v>
      </c>
      <c r="G237" s="58" t="s">
        <v>4131</v>
      </c>
      <c r="H237" s="58" t="s">
        <v>4132</v>
      </c>
    </row>
    <row r="238" hidden="1" outlineLevel="1" spans="2:8">
      <c r="B238" s="58" t="s">
        <v>4125</v>
      </c>
      <c r="C238" s="58" t="s">
        <v>4133</v>
      </c>
      <c r="D238" s="59" t="s">
        <v>20</v>
      </c>
      <c r="E238" s="58" t="s">
        <v>4134</v>
      </c>
      <c r="F238" s="58" t="s">
        <v>4127</v>
      </c>
      <c r="G238" s="58" t="s">
        <v>4135</v>
      </c>
      <c r="H238" s="58" t="s">
        <v>4136</v>
      </c>
    </row>
    <row r="239" hidden="1" outlineLevel="1" spans="2:8">
      <c r="B239" s="60" t="s">
        <v>4125</v>
      </c>
      <c r="C239" s="60" t="s">
        <v>4133</v>
      </c>
      <c r="D239" s="61" t="s">
        <v>20</v>
      </c>
      <c r="E239" s="60" t="s">
        <v>4137</v>
      </c>
      <c r="F239" s="58" t="s">
        <v>4127</v>
      </c>
      <c r="G239" s="60" t="s">
        <v>4138</v>
      </c>
      <c r="H239" s="60" t="s">
        <v>4139</v>
      </c>
    </row>
    <row r="240" hidden="1" outlineLevel="1" spans="2:8">
      <c r="B240" s="60" t="s">
        <v>4125</v>
      </c>
      <c r="C240" s="60" t="s">
        <v>4133</v>
      </c>
      <c r="D240" s="61" t="s">
        <v>20</v>
      </c>
      <c r="E240" s="60" t="s">
        <v>4140</v>
      </c>
      <c r="F240" s="58" t="s">
        <v>4127</v>
      </c>
      <c r="G240" s="60" t="s">
        <v>4141</v>
      </c>
      <c r="H240" s="60" t="s">
        <v>4136</v>
      </c>
    </row>
    <row r="241" ht="33" hidden="1" outlineLevel="1" spans="2:8">
      <c r="B241" s="60" t="s">
        <v>4125</v>
      </c>
      <c r="C241" s="60" t="s">
        <v>4133</v>
      </c>
      <c r="D241" s="61" t="s">
        <v>20</v>
      </c>
      <c r="E241" s="60" t="s">
        <v>4142</v>
      </c>
      <c r="F241" s="60" t="s">
        <v>4143</v>
      </c>
      <c r="G241" s="60" t="s">
        <v>4144</v>
      </c>
      <c r="H241" s="60" t="s">
        <v>4145</v>
      </c>
    </row>
    <row r="242" ht="49.5" hidden="1" outlineLevel="1" spans="2:8">
      <c r="B242" s="60" t="s">
        <v>4125</v>
      </c>
      <c r="C242" s="60" t="s">
        <v>4133</v>
      </c>
      <c r="D242" s="61" t="s">
        <v>20</v>
      </c>
      <c r="E242" s="60" t="s">
        <v>4146</v>
      </c>
      <c r="F242" s="60" t="s">
        <v>4143</v>
      </c>
      <c r="G242" s="62" t="s">
        <v>4147</v>
      </c>
      <c r="H242" s="60" t="s">
        <v>4148</v>
      </c>
    </row>
    <row r="243" ht="33" hidden="1" outlineLevel="1" spans="2:8">
      <c r="B243" s="60" t="s">
        <v>4125</v>
      </c>
      <c r="C243" s="60" t="s">
        <v>4133</v>
      </c>
      <c r="D243" s="61" t="s">
        <v>20</v>
      </c>
      <c r="E243" s="60" t="s">
        <v>4149</v>
      </c>
      <c r="F243" s="60" t="s">
        <v>4143</v>
      </c>
      <c r="G243" s="60" t="s">
        <v>4150</v>
      </c>
      <c r="H243" s="60" t="s">
        <v>4151</v>
      </c>
    </row>
    <row r="244" ht="82.5" hidden="1" outlineLevel="1" spans="2:8">
      <c r="B244" s="60" t="s">
        <v>4125</v>
      </c>
      <c r="C244" s="60" t="s">
        <v>4133</v>
      </c>
      <c r="D244" s="61" t="s">
        <v>20</v>
      </c>
      <c r="E244" s="60" t="s">
        <v>4152</v>
      </c>
      <c r="F244" s="60" t="s">
        <v>4143</v>
      </c>
      <c r="G244" s="60" t="s">
        <v>4153</v>
      </c>
      <c r="H244" s="60" t="s">
        <v>4154</v>
      </c>
    </row>
    <row r="245" ht="33" hidden="1" outlineLevel="1" spans="2:8">
      <c r="B245" s="60" t="s">
        <v>4125</v>
      </c>
      <c r="C245" s="60" t="s">
        <v>4155</v>
      </c>
      <c r="D245" s="61" t="s">
        <v>20</v>
      </c>
      <c r="E245" s="60" t="s">
        <v>4156</v>
      </c>
      <c r="F245" s="58" t="s">
        <v>4127</v>
      </c>
      <c r="G245" s="60" t="s">
        <v>4157</v>
      </c>
      <c r="H245" s="60" t="s">
        <v>4158</v>
      </c>
    </row>
    <row r="246" hidden="1" outlineLevel="1" spans="2:8">
      <c r="B246" s="60" t="s">
        <v>4125</v>
      </c>
      <c r="C246" s="60" t="s">
        <v>4155</v>
      </c>
      <c r="D246" s="61" t="s">
        <v>20</v>
      </c>
      <c r="E246" s="60" t="s">
        <v>4159</v>
      </c>
      <c r="F246" s="58" t="s">
        <v>4127</v>
      </c>
      <c r="G246" s="60" t="s">
        <v>4160</v>
      </c>
      <c r="H246" s="60" t="s">
        <v>4161</v>
      </c>
    </row>
    <row r="247" ht="33" hidden="1" outlineLevel="1" spans="2:8">
      <c r="B247" s="60" t="s">
        <v>4125</v>
      </c>
      <c r="C247" s="60" t="s">
        <v>4155</v>
      </c>
      <c r="D247" s="61" t="s">
        <v>20</v>
      </c>
      <c r="E247" s="60" t="s">
        <v>4162</v>
      </c>
      <c r="F247" s="58" t="s">
        <v>4127</v>
      </c>
      <c r="G247" s="60" t="s">
        <v>4163</v>
      </c>
      <c r="H247" s="60" t="s">
        <v>4164</v>
      </c>
    </row>
    <row r="248" hidden="1" outlineLevel="1" spans="2:8">
      <c r="B248" s="60" t="s">
        <v>4125</v>
      </c>
      <c r="C248" s="60" t="s">
        <v>4155</v>
      </c>
      <c r="D248" s="61" t="s">
        <v>20</v>
      </c>
      <c r="E248" s="60" t="s">
        <v>4165</v>
      </c>
      <c r="F248" s="58" t="s">
        <v>4127</v>
      </c>
      <c r="G248" s="60" t="s">
        <v>4166</v>
      </c>
      <c r="H248" s="60" t="s">
        <v>4167</v>
      </c>
    </row>
    <row r="249" ht="33" hidden="1" outlineLevel="1" spans="2:8">
      <c r="B249" s="60" t="s">
        <v>4125</v>
      </c>
      <c r="C249" s="60" t="s">
        <v>4155</v>
      </c>
      <c r="D249" s="61" t="s">
        <v>23</v>
      </c>
      <c r="E249" s="60" t="s">
        <v>4168</v>
      </c>
      <c r="F249" s="58" t="s">
        <v>4127</v>
      </c>
      <c r="G249" s="60" t="s">
        <v>4169</v>
      </c>
      <c r="H249" s="60" t="s">
        <v>4170</v>
      </c>
    </row>
    <row r="250" ht="49.5" hidden="1" outlineLevel="1" spans="2:8">
      <c r="B250" s="60" t="s">
        <v>4125</v>
      </c>
      <c r="C250" s="60" t="s">
        <v>4155</v>
      </c>
      <c r="D250" s="61" t="s">
        <v>23</v>
      </c>
      <c r="E250" s="60" t="s">
        <v>4171</v>
      </c>
      <c r="F250" s="58" t="s">
        <v>4127</v>
      </c>
      <c r="G250" s="60" t="s">
        <v>4172</v>
      </c>
      <c r="H250" s="60" t="s">
        <v>4173</v>
      </c>
    </row>
    <row r="251" ht="99" hidden="1" outlineLevel="1" spans="2:8">
      <c r="B251" s="60" t="s">
        <v>4125</v>
      </c>
      <c r="C251" s="60" t="s">
        <v>4155</v>
      </c>
      <c r="D251" s="61" t="s">
        <v>17</v>
      </c>
      <c r="E251" s="60" t="s">
        <v>4174</v>
      </c>
      <c r="F251" s="58" t="s">
        <v>4127</v>
      </c>
      <c r="G251" s="60" t="s">
        <v>4175</v>
      </c>
      <c r="H251" s="60" t="s">
        <v>4176</v>
      </c>
    </row>
    <row r="252" hidden="1" outlineLevel="1" spans="2:8">
      <c r="B252" s="60" t="s">
        <v>4125</v>
      </c>
      <c r="C252" s="60" t="s">
        <v>4155</v>
      </c>
      <c r="D252" s="61" t="s">
        <v>17</v>
      </c>
      <c r="E252" s="60" t="s">
        <v>4177</v>
      </c>
      <c r="F252" s="58" t="s">
        <v>4127</v>
      </c>
      <c r="G252" s="60" t="s">
        <v>4178</v>
      </c>
      <c r="H252" s="60" t="s">
        <v>4179</v>
      </c>
    </row>
    <row r="253" hidden="1" outlineLevel="1" spans="2:8">
      <c r="B253" s="60" t="s">
        <v>4125</v>
      </c>
      <c r="C253" s="60" t="s">
        <v>4180</v>
      </c>
      <c r="D253" s="61" t="s">
        <v>17</v>
      </c>
      <c r="E253" s="60" t="s">
        <v>4181</v>
      </c>
      <c r="F253" s="58" t="s">
        <v>4127</v>
      </c>
      <c r="G253" s="60" t="s">
        <v>4182</v>
      </c>
      <c r="H253" s="60" t="s">
        <v>4183</v>
      </c>
    </row>
    <row r="254" ht="33" hidden="1" outlineLevel="1" spans="2:8">
      <c r="B254" s="60" t="s">
        <v>4125</v>
      </c>
      <c r="C254" s="60" t="s">
        <v>4180</v>
      </c>
      <c r="D254" s="61" t="s">
        <v>20</v>
      </c>
      <c r="E254" s="60" t="s">
        <v>4184</v>
      </c>
      <c r="F254" s="58" t="s">
        <v>4127</v>
      </c>
      <c r="G254" s="60" t="s">
        <v>4185</v>
      </c>
      <c r="H254" s="60" t="s">
        <v>4186</v>
      </c>
    </row>
    <row r="255" ht="33" hidden="1" outlineLevel="1" spans="2:8">
      <c r="B255" s="60" t="s">
        <v>4125</v>
      </c>
      <c r="C255" s="60" t="s">
        <v>4180</v>
      </c>
      <c r="D255" s="61" t="s">
        <v>17</v>
      </c>
      <c r="E255" s="60" t="s">
        <v>4187</v>
      </c>
      <c r="F255" s="58" t="s">
        <v>4127</v>
      </c>
      <c r="G255" s="60" t="s">
        <v>4188</v>
      </c>
      <c r="H255" s="60" t="s">
        <v>4189</v>
      </c>
    </row>
    <row r="256" hidden="1" outlineLevel="1" spans="2:8">
      <c r="B256" s="60" t="s">
        <v>4125</v>
      </c>
      <c r="C256" s="60" t="s">
        <v>4180</v>
      </c>
      <c r="D256" s="61" t="s">
        <v>20</v>
      </c>
      <c r="E256" s="60" t="s">
        <v>4190</v>
      </c>
      <c r="F256" s="58" t="s">
        <v>4127</v>
      </c>
      <c r="G256" s="60" t="s">
        <v>4191</v>
      </c>
      <c r="H256" s="60" t="s">
        <v>4192</v>
      </c>
    </row>
    <row r="257" hidden="1" outlineLevel="1" spans="2:8">
      <c r="B257" s="60" t="s">
        <v>4125</v>
      </c>
      <c r="C257" s="60" t="s">
        <v>4193</v>
      </c>
      <c r="D257" s="61" t="s">
        <v>17</v>
      </c>
      <c r="E257" s="60" t="s">
        <v>4194</v>
      </c>
      <c r="F257" s="58" t="s">
        <v>4127</v>
      </c>
      <c r="G257" s="60" t="s">
        <v>4195</v>
      </c>
      <c r="H257" s="60" t="s">
        <v>4194</v>
      </c>
    </row>
    <row r="258" hidden="1" outlineLevel="1" spans="2:8">
      <c r="B258" s="60" t="s">
        <v>4125</v>
      </c>
      <c r="C258" s="60" t="s">
        <v>4193</v>
      </c>
      <c r="D258" s="61" t="s">
        <v>20</v>
      </c>
      <c r="E258" s="60" t="s">
        <v>4196</v>
      </c>
      <c r="F258" s="60" t="s">
        <v>4194</v>
      </c>
      <c r="G258" s="60" t="s">
        <v>4128</v>
      </c>
      <c r="H258" s="60" t="s">
        <v>4129</v>
      </c>
    </row>
    <row r="259" ht="33" hidden="1" outlineLevel="1" spans="2:8">
      <c r="B259" s="60" t="s">
        <v>4125</v>
      </c>
      <c r="C259" s="60" t="s">
        <v>4193</v>
      </c>
      <c r="D259" s="61" t="s">
        <v>20</v>
      </c>
      <c r="E259" s="60" t="s">
        <v>4197</v>
      </c>
      <c r="F259" s="60" t="s">
        <v>4194</v>
      </c>
      <c r="G259" s="60" t="s">
        <v>4198</v>
      </c>
      <c r="H259" s="60" t="s">
        <v>4132</v>
      </c>
    </row>
    <row r="260" ht="33" hidden="1" outlineLevel="1" spans="2:8">
      <c r="B260" s="60" t="s">
        <v>4125</v>
      </c>
      <c r="C260" s="60" t="s">
        <v>4193</v>
      </c>
      <c r="D260" s="61" t="s">
        <v>17</v>
      </c>
      <c r="E260" s="60" t="s">
        <v>4199</v>
      </c>
      <c r="F260" s="60" t="s">
        <v>4194</v>
      </c>
      <c r="G260" s="60" t="s">
        <v>4200</v>
      </c>
      <c r="H260" s="60" t="s">
        <v>4201</v>
      </c>
    </row>
    <row r="261" hidden="1" outlineLevel="1" spans="2:8">
      <c r="B261" s="60" t="s">
        <v>4125</v>
      </c>
      <c r="C261" s="60" t="s">
        <v>4193</v>
      </c>
      <c r="D261" s="61" t="s">
        <v>17</v>
      </c>
      <c r="E261" s="60" t="s">
        <v>4202</v>
      </c>
      <c r="F261" s="60" t="s">
        <v>4194</v>
      </c>
      <c r="G261" s="60" t="s">
        <v>4203</v>
      </c>
      <c r="H261" s="60" t="s">
        <v>4204</v>
      </c>
    </row>
    <row r="262" hidden="1" outlineLevel="1" spans="2:8">
      <c r="B262" s="60" t="s">
        <v>4125</v>
      </c>
      <c r="C262" s="60" t="s">
        <v>4193</v>
      </c>
      <c r="D262" s="61" t="s">
        <v>17</v>
      </c>
      <c r="E262" s="60" t="s">
        <v>4205</v>
      </c>
      <c r="F262" s="60" t="s">
        <v>4194</v>
      </c>
      <c r="G262" s="60" t="s">
        <v>4206</v>
      </c>
      <c r="H262" s="60" t="s">
        <v>4207</v>
      </c>
    </row>
    <row r="263" ht="33" hidden="1" outlineLevel="1" spans="2:8">
      <c r="B263" s="60" t="s">
        <v>4125</v>
      </c>
      <c r="C263" s="60" t="s">
        <v>4193</v>
      </c>
      <c r="D263" s="61" t="s">
        <v>20</v>
      </c>
      <c r="E263" s="60" t="s">
        <v>4156</v>
      </c>
      <c r="F263" s="60" t="s">
        <v>4194</v>
      </c>
      <c r="G263" s="60" t="s">
        <v>4208</v>
      </c>
      <c r="H263" s="60" t="s">
        <v>4209</v>
      </c>
    </row>
    <row r="264" hidden="1" outlineLevel="1" spans="2:8">
      <c r="B264" s="60" t="s">
        <v>4125</v>
      </c>
      <c r="C264" s="60" t="s">
        <v>4193</v>
      </c>
      <c r="D264" s="61" t="s">
        <v>20</v>
      </c>
      <c r="E264" s="60" t="s">
        <v>4159</v>
      </c>
      <c r="F264" s="60" t="s">
        <v>4194</v>
      </c>
      <c r="G264" s="60" t="s">
        <v>4210</v>
      </c>
      <c r="H264" s="60" t="s">
        <v>4161</v>
      </c>
    </row>
    <row r="265" ht="33" hidden="1" outlineLevel="1" spans="2:8">
      <c r="B265" s="60" t="s">
        <v>4125</v>
      </c>
      <c r="C265" s="60" t="s">
        <v>4193</v>
      </c>
      <c r="D265" s="61" t="s">
        <v>20</v>
      </c>
      <c r="E265" s="60" t="s">
        <v>4162</v>
      </c>
      <c r="F265" s="60" t="s">
        <v>4194</v>
      </c>
      <c r="G265" s="60" t="s">
        <v>4163</v>
      </c>
      <c r="H265" s="60" t="s">
        <v>4164</v>
      </c>
    </row>
    <row r="266" ht="66" hidden="1" outlineLevel="1" spans="2:8">
      <c r="B266" s="60" t="s">
        <v>4125</v>
      </c>
      <c r="C266" s="60" t="s">
        <v>4193</v>
      </c>
      <c r="D266" s="61" t="s">
        <v>23</v>
      </c>
      <c r="E266" s="60" t="s">
        <v>4211</v>
      </c>
      <c r="F266" s="60" t="s">
        <v>4194</v>
      </c>
      <c r="G266" s="60" t="s">
        <v>4212</v>
      </c>
      <c r="H266" s="60" t="s">
        <v>4213</v>
      </c>
    </row>
    <row r="267" ht="33" hidden="1" outlineLevel="1" spans="2:8">
      <c r="B267" s="60" t="s">
        <v>4125</v>
      </c>
      <c r="C267" s="60" t="s">
        <v>4193</v>
      </c>
      <c r="D267" s="61" t="s">
        <v>17</v>
      </c>
      <c r="E267" s="60" t="s">
        <v>4214</v>
      </c>
      <c r="F267" s="60" t="s">
        <v>4194</v>
      </c>
      <c r="G267" s="60" t="s">
        <v>4215</v>
      </c>
      <c r="H267" s="60" t="s">
        <v>4216</v>
      </c>
    </row>
    <row r="268" hidden="1" outlineLevel="1" spans="2:8">
      <c r="B268" s="60" t="s">
        <v>4125</v>
      </c>
      <c r="C268" s="60" t="s">
        <v>4193</v>
      </c>
      <c r="D268" s="61" t="s">
        <v>17</v>
      </c>
      <c r="E268" s="60" t="s">
        <v>4217</v>
      </c>
      <c r="F268" s="60" t="s">
        <v>4194</v>
      </c>
      <c r="G268" s="60" t="s">
        <v>4218</v>
      </c>
      <c r="H268" s="60" t="s">
        <v>4219</v>
      </c>
    </row>
    <row r="269" ht="33" hidden="1" outlineLevel="1" spans="2:8">
      <c r="B269" s="60" t="s">
        <v>4125</v>
      </c>
      <c r="C269" s="60" t="s">
        <v>4193</v>
      </c>
      <c r="D269" s="61" t="s">
        <v>20</v>
      </c>
      <c r="E269" s="60" t="s">
        <v>4220</v>
      </c>
      <c r="F269" s="60" t="s">
        <v>4194</v>
      </c>
      <c r="G269" s="60" t="s">
        <v>4221</v>
      </c>
      <c r="H269" s="60" t="s">
        <v>4219</v>
      </c>
    </row>
    <row r="270" ht="33" hidden="1" outlineLevel="1" spans="2:8">
      <c r="B270" s="60" t="s">
        <v>4125</v>
      </c>
      <c r="C270" s="60" t="s">
        <v>4193</v>
      </c>
      <c r="D270" s="61" t="s">
        <v>20</v>
      </c>
      <c r="E270" s="60" t="s">
        <v>4222</v>
      </c>
      <c r="F270" s="60" t="s">
        <v>4194</v>
      </c>
      <c r="G270" s="60" t="s">
        <v>4223</v>
      </c>
      <c r="H270" s="60" t="s">
        <v>4216</v>
      </c>
    </row>
    <row r="271" hidden="1" outlineLevel="1" spans="2:8">
      <c r="B271" s="60" t="s">
        <v>4125</v>
      </c>
      <c r="C271" s="60" t="s">
        <v>4193</v>
      </c>
      <c r="D271" s="61" t="s">
        <v>23</v>
      </c>
      <c r="E271" s="60" t="s">
        <v>4224</v>
      </c>
      <c r="F271" s="60" t="s">
        <v>4194</v>
      </c>
      <c r="G271" s="63" t="s">
        <v>4225</v>
      </c>
      <c r="H271" s="63" t="s">
        <v>4226</v>
      </c>
    </row>
    <row r="272" hidden="1" outlineLevel="1" spans="2:8">
      <c r="B272" s="60" t="s">
        <v>4125</v>
      </c>
      <c r="C272" s="60" t="s">
        <v>4193</v>
      </c>
      <c r="D272" s="61" t="s">
        <v>23</v>
      </c>
      <c r="E272" s="60" t="s">
        <v>4227</v>
      </c>
      <c r="F272" s="60" t="s">
        <v>4194</v>
      </c>
      <c r="G272" s="63" t="s">
        <v>4228</v>
      </c>
      <c r="H272" s="63" t="s">
        <v>4229</v>
      </c>
    </row>
    <row r="273" ht="33" hidden="1" outlineLevel="1" spans="2:8">
      <c r="B273" s="60" t="s">
        <v>4125</v>
      </c>
      <c r="C273" s="60" t="s">
        <v>4193</v>
      </c>
      <c r="D273" s="61" t="s">
        <v>23</v>
      </c>
      <c r="E273" s="60" t="s">
        <v>4230</v>
      </c>
      <c r="F273" s="60" t="s">
        <v>4194</v>
      </c>
      <c r="G273" s="60" t="s">
        <v>4231</v>
      </c>
      <c r="H273" s="60" t="s">
        <v>4232</v>
      </c>
    </row>
    <row r="274" ht="33" hidden="1" outlineLevel="1" spans="2:8">
      <c r="B274" s="60" t="s">
        <v>4125</v>
      </c>
      <c r="C274" s="60" t="s">
        <v>4193</v>
      </c>
      <c r="D274" s="61" t="s">
        <v>23</v>
      </c>
      <c r="E274" s="60" t="s">
        <v>4233</v>
      </c>
      <c r="F274" s="60" t="s">
        <v>4194</v>
      </c>
      <c r="G274" s="60" t="s">
        <v>4231</v>
      </c>
      <c r="H274" s="64" t="s">
        <v>4234</v>
      </c>
    </row>
    <row r="275" ht="66" hidden="1" outlineLevel="1" spans="2:8">
      <c r="B275" s="60" t="s">
        <v>4125</v>
      </c>
      <c r="C275" s="60" t="s">
        <v>4193</v>
      </c>
      <c r="D275" s="61" t="s">
        <v>17</v>
      </c>
      <c r="E275" s="60" t="s">
        <v>4235</v>
      </c>
      <c r="F275" s="60" t="s">
        <v>4194</v>
      </c>
      <c r="G275" s="60" t="s">
        <v>4236</v>
      </c>
      <c r="H275" s="60" t="s">
        <v>4237</v>
      </c>
    </row>
    <row r="276" ht="49.5" hidden="1" outlineLevel="1" spans="2:8">
      <c r="B276" s="60" t="s">
        <v>4125</v>
      </c>
      <c r="C276" s="65"/>
      <c r="D276" s="66" t="s">
        <v>20</v>
      </c>
      <c r="E276" s="67" t="s">
        <v>4238</v>
      </c>
      <c r="F276" s="60"/>
      <c r="G276" s="65" t="s">
        <v>4239</v>
      </c>
      <c r="H276" s="60" t="s">
        <v>4240</v>
      </c>
    </row>
    <row r="277" ht="33" hidden="1" outlineLevel="1" spans="2:8">
      <c r="B277" s="60" t="s">
        <v>4125</v>
      </c>
      <c r="C277" s="65"/>
      <c r="D277" s="66" t="s">
        <v>20</v>
      </c>
      <c r="E277" s="67" t="s">
        <v>4241</v>
      </c>
      <c r="F277" s="60"/>
      <c r="G277" s="65" t="s">
        <v>4239</v>
      </c>
      <c r="H277" s="60" t="s">
        <v>4242</v>
      </c>
    </row>
    <row r="278" s="43" customFormat="1" collapsed="1" spans="2:2">
      <c r="B278" s="43" t="s">
        <v>4580</v>
      </c>
    </row>
    <row r="279" spans="2:2">
      <c r="B279" s="91" t="s">
        <v>4581</v>
      </c>
    </row>
  </sheetData>
  <mergeCells count="6">
    <mergeCell ref="I2:L2"/>
    <mergeCell ref="I3:L3"/>
    <mergeCell ref="I4:L4"/>
    <mergeCell ref="I5:L5"/>
    <mergeCell ref="A2:A5"/>
    <mergeCell ref="A6:A9"/>
  </mergeCells>
  <conditionalFormatting sqref="D22">
    <cfRule type="cellIs" dxfId="0" priority="109" stopIfTrue="1" operator="equal">
      <formula>"High"</formula>
    </cfRule>
  </conditionalFormatting>
  <conditionalFormatting sqref="D30">
    <cfRule type="cellIs" dxfId="0" priority="100" stopIfTrue="1" operator="equal">
      <formula>"High"</formula>
    </cfRule>
  </conditionalFormatting>
  <conditionalFormatting sqref="D33">
    <cfRule type="cellIs" dxfId="0" priority="98" stopIfTrue="1" operator="equal">
      <formula>"High"</formula>
    </cfRule>
  </conditionalFormatting>
  <conditionalFormatting sqref="D40">
    <cfRule type="cellIs" dxfId="0" priority="101" stopIfTrue="1" operator="equal">
      <formula>"High"</formula>
    </cfRule>
  </conditionalFormatting>
  <conditionalFormatting sqref="D43">
    <cfRule type="cellIs" dxfId="0" priority="102" stopIfTrue="1" operator="equal">
      <formula>"High"</formula>
    </cfRule>
  </conditionalFormatting>
  <conditionalFormatting sqref="D44">
    <cfRule type="cellIs" dxfId="0" priority="106" stopIfTrue="1" operator="equal">
      <formula>"High"</formula>
    </cfRule>
  </conditionalFormatting>
  <conditionalFormatting sqref="D52">
    <cfRule type="cellIs" dxfId="0" priority="103" stopIfTrue="1" operator="equal">
      <formula>"High"</formula>
    </cfRule>
  </conditionalFormatting>
  <conditionalFormatting sqref="D53">
    <cfRule type="cellIs" dxfId="0" priority="96" stopIfTrue="1" operator="equal">
      <formula>"High"</formula>
    </cfRule>
  </conditionalFormatting>
  <conditionalFormatting sqref="D54">
    <cfRule type="cellIs" dxfId="0" priority="95" stopIfTrue="1" operator="equal">
      <formula>"High"</formula>
    </cfRule>
  </conditionalFormatting>
  <conditionalFormatting sqref="D55">
    <cfRule type="cellIs" dxfId="0" priority="152" stopIfTrue="1" operator="equal">
      <formula>"High"</formula>
    </cfRule>
  </conditionalFormatting>
  <conditionalFormatting sqref="D56">
    <cfRule type="cellIs" dxfId="0" priority="94" stopIfTrue="1" operator="equal">
      <formula>"High"</formula>
    </cfRule>
  </conditionalFormatting>
  <conditionalFormatting sqref="D57">
    <cfRule type="cellIs" dxfId="0" priority="81" stopIfTrue="1" operator="equal">
      <formula>"High"</formula>
    </cfRule>
  </conditionalFormatting>
  <conditionalFormatting sqref="D58">
    <cfRule type="cellIs" dxfId="0" priority="93" stopIfTrue="1" operator="equal">
      <formula>"High"</formula>
    </cfRule>
  </conditionalFormatting>
  <conditionalFormatting sqref="D65">
    <cfRule type="cellIs" dxfId="0" priority="89" stopIfTrue="1" operator="equal">
      <formula>"High"</formula>
    </cfRule>
  </conditionalFormatting>
  <conditionalFormatting sqref="D73">
    <cfRule type="cellIs" dxfId="0" priority="88" stopIfTrue="1" operator="equal">
      <formula>"High"</formula>
    </cfRule>
  </conditionalFormatting>
  <conditionalFormatting sqref="D76">
    <cfRule type="cellIs" dxfId="0" priority="86" stopIfTrue="1" operator="equal">
      <formula>"High"</formula>
    </cfRule>
  </conditionalFormatting>
  <conditionalFormatting sqref="D83">
    <cfRule type="cellIs" dxfId="0" priority="69" stopIfTrue="1" operator="equal">
      <formula>"High"</formula>
    </cfRule>
  </conditionalFormatting>
  <conditionalFormatting sqref="D86">
    <cfRule type="cellIs" dxfId="0" priority="70" stopIfTrue="1" operator="equal">
      <formula>"High"</formula>
    </cfRule>
  </conditionalFormatting>
  <conditionalFormatting sqref="D87">
    <cfRule type="cellIs" dxfId="0" priority="74" stopIfTrue="1" operator="equal">
      <formula>"High"</formula>
    </cfRule>
  </conditionalFormatting>
  <conditionalFormatting sqref="D95">
    <cfRule type="cellIs" dxfId="0" priority="71" stopIfTrue="1" operator="equal">
      <formula>"High"</formula>
    </cfRule>
  </conditionalFormatting>
  <conditionalFormatting sqref="D98">
    <cfRule type="cellIs" dxfId="0" priority="83" stopIfTrue="1" operator="equal">
      <formula>"High"</formula>
    </cfRule>
  </conditionalFormatting>
  <conditionalFormatting sqref="D99">
    <cfRule type="cellIs" dxfId="0" priority="85" stopIfTrue="1" operator="equal">
      <formula>"High"</formula>
    </cfRule>
  </conditionalFormatting>
  <conditionalFormatting sqref="D101">
    <cfRule type="cellIs" dxfId="0" priority="84" stopIfTrue="1" operator="equal">
      <formula>"High"</formula>
    </cfRule>
  </conditionalFormatting>
  <conditionalFormatting sqref="D109">
    <cfRule type="cellIs" dxfId="0" priority="78" stopIfTrue="1" operator="equal">
      <formula>"High"</formula>
    </cfRule>
  </conditionalFormatting>
  <conditionalFormatting sqref="D110">
    <cfRule type="cellIs" dxfId="0" priority="77" stopIfTrue="1" operator="equal">
      <formula>"High"</formula>
    </cfRule>
  </conditionalFormatting>
  <conditionalFormatting sqref="D111">
    <cfRule type="cellIs" dxfId="0" priority="130" stopIfTrue="1" operator="equal">
      <formula>"High"</formula>
    </cfRule>
  </conditionalFormatting>
  <conditionalFormatting sqref="D115">
    <cfRule type="cellIs" dxfId="0" priority="65" stopIfTrue="1" operator="equal">
      <formula>"High"</formula>
    </cfRule>
  </conditionalFormatting>
  <conditionalFormatting sqref="D117">
    <cfRule type="cellIs" dxfId="0" priority="64" stopIfTrue="1" operator="equal">
      <formula>"High"</formula>
    </cfRule>
  </conditionalFormatting>
  <conditionalFormatting sqref="D122">
    <cfRule type="cellIs" dxfId="0" priority="63" stopIfTrue="1" operator="equal">
      <formula>"High"</formula>
    </cfRule>
  </conditionalFormatting>
  <conditionalFormatting sqref="D123">
    <cfRule type="cellIs" dxfId="0" priority="62" stopIfTrue="1" operator="equal">
      <formula>"High"</formula>
    </cfRule>
  </conditionalFormatting>
  <conditionalFormatting sqref="D126">
    <cfRule type="cellIs" dxfId="0" priority="60" stopIfTrue="1" operator="equal">
      <formula>"High"</formula>
    </cfRule>
  </conditionalFormatting>
  <conditionalFormatting sqref="D129">
    <cfRule type="cellIs" dxfId="0" priority="61" stopIfTrue="1" operator="equal">
      <formula>"High"</formula>
    </cfRule>
  </conditionalFormatting>
  <conditionalFormatting sqref="D131">
    <cfRule type="cellIs" dxfId="0" priority="59" stopIfTrue="1" operator="equal">
      <formula>"High"</formula>
    </cfRule>
  </conditionalFormatting>
  <conditionalFormatting sqref="D134">
    <cfRule type="cellIs" dxfId="0" priority="57" stopIfTrue="1" operator="equal">
      <formula>"High"</formula>
    </cfRule>
  </conditionalFormatting>
  <conditionalFormatting sqref="D138">
    <cfRule type="cellIs" dxfId="0" priority="56" stopIfTrue="1" operator="equal">
      <formula>"High"</formula>
    </cfRule>
  </conditionalFormatting>
  <conditionalFormatting sqref="D144">
    <cfRule type="cellIs" dxfId="0" priority="45" stopIfTrue="1" operator="equal">
      <formula>"High"</formula>
    </cfRule>
  </conditionalFormatting>
  <conditionalFormatting sqref="D147">
    <cfRule type="cellIs" dxfId="0" priority="46" stopIfTrue="1" operator="equal">
      <formula>"High"</formula>
    </cfRule>
  </conditionalFormatting>
  <conditionalFormatting sqref="D148">
    <cfRule type="cellIs" dxfId="0" priority="50" stopIfTrue="1" operator="equal">
      <formula>"High"</formula>
    </cfRule>
  </conditionalFormatting>
  <conditionalFormatting sqref="D156">
    <cfRule type="cellIs" dxfId="0" priority="47" stopIfTrue="1" operator="equal">
      <formula>"High"</formula>
    </cfRule>
  </conditionalFormatting>
  <conditionalFormatting sqref="D161">
    <cfRule type="cellIs" dxfId="0" priority="54" stopIfTrue="1" operator="equal">
      <formula>"High"</formula>
    </cfRule>
  </conditionalFormatting>
  <conditionalFormatting sqref="D162">
    <cfRule type="cellIs" dxfId="0" priority="53" stopIfTrue="1" operator="equal">
      <formula>"High"</formula>
    </cfRule>
  </conditionalFormatting>
  <conditionalFormatting sqref="D167">
    <cfRule type="cellIs" dxfId="0" priority="43" stopIfTrue="1" operator="equal">
      <formula>"High"</formula>
    </cfRule>
  </conditionalFormatting>
  <conditionalFormatting sqref="D170">
    <cfRule type="cellIs" dxfId="0" priority="42" stopIfTrue="1" operator="equal">
      <formula>"High"</formula>
    </cfRule>
  </conditionalFormatting>
  <conditionalFormatting sqref="D174">
    <cfRule type="cellIs" dxfId="0" priority="41" stopIfTrue="1" operator="equal">
      <formula>"High"</formula>
    </cfRule>
  </conditionalFormatting>
  <conditionalFormatting sqref="D177">
    <cfRule type="cellIs" dxfId="0" priority="40" stopIfTrue="1" operator="equal">
      <formula>"High"</formula>
    </cfRule>
  </conditionalFormatting>
  <conditionalFormatting sqref="D181">
    <cfRule type="cellIs" dxfId="0" priority="39" stopIfTrue="1" operator="equal">
      <formula>"High"</formula>
    </cfRule>
  </conditionalFormatting>
  <conditionalFormatting sqref="D184">
    <cfRule type="cellIs" dxfId="0" priority="38" stopIfTrue="1" operator="equal">
      <formula>"High"</formula>
    </cfRule>
  </conditionalFormatting>
  <conditionalFormatting sqref="D187">
    <cfRule type="cellIs" dxfId="0" priority="37" stopIfTrue="1" operator="equal">
      <formula>"High"</formula>
    </cfRule>
  </conditionalFormatting>
  <conditionalFormatting sqref="D188">
    <cfRule type="cellIs" dxfId="0" priority="36" stopIfTrue="1" operator="equal">
      <formula>"High"</formula>
    </cfRule>
  </conditionalFormatting>
  <conditionalFormatting sqref="D189">
    <cfRule type="cellIs" dxfId="0" priority="35" stopIfTrue="1" operator="equal">
      <formula>"High"</formula>
    </cfRule>
  </conditionalFormatting>
  <conditionalFormatting sqref="D190">
    <cfRule type="cellIs" dxfId="0" priority="34" stopIfTrue="1" operator="equal">
      <formula>"High"</formula>
    </cfRule>
  </conditionalFormatting>
  <conditionalFormatting sqref="D203">
    <cfRule type="cellIs" dxfId="0" priority="31" stopIfTrue="1" operator="equal">
      <formula>"High"</formula>
    </cfRule>
  </conditionalFormatting>
  <conditionalFormatting sqref="D206">
    <cfRule type="cellIs" dxfId="0" priority="30" stopIfTrue="1" operator="equal">
      <formula>"High"</formula>
    </cfRule>
  </conditionalFormatting>
  <conditionalFormatting sqref="D208">
    <cfRule type="cellIs" dxfId="0" priority="29" stopIfTrue="1" operator="equal">
      <formula>"High"</formula>
    </cfRule>
  </conditionalFormatting>
  <conditionalFormatting sqref="D209">
    <cfRule type="cellIs" dxfId="0" priority="28" stopIfTrue="1" operator="equal">
      <formula>"High"</formula>
    </cfRule>
  </conditionalFormatting>
  <conditionalFormatting sqref="D210">
    <cfRule type="cellIs" dxfId="0" priority="32" stopIfTrue="1" operator="equal">
      <formula>"High"</formula>
    </cfRule>
  </conditionalFormatting>
  <conditionalFormatting sqref="D211">
    <cfRule type="cellIs" dxfId="0" priority="27" stopIfTrue="1" operator="equal">
      <formula>"High"</formula>
    </cfRule>
  </conditionalFormatting>
  <conditionalFormatting sqref="D212">
    <cfRule type="cellIs" dxfId="0" priority="26" stopIfTrue="1" operator="equal">
      <formula>"High"</formula>
    </cfRule>
  </conditionalFormatting>
  <conditionalFormatting sqref="D222">
    <cfRule type="cellIs" dxfId="0" priority="20" stopIfTrue="1" operator="equal">
      <formula>"High"</formula>
    </cfRule>
  </conditionalFormatting>
  <conditionalFormatting sqref="D228">
    <cfRule type="cellIs" dxfId="0" priority="22" stopIfTrue="1" operator="equal">
      <formula>"High"</formula>
    </cfRule>
  </conditionalFormatting>
  <conditionalFormatting sqref="D230">
    <cfRule type="cellIs" dxfId="0" priority="24" stopIfTrue="1" operator="equal">
      <formula>"High"</formula>
    </cfRule>
  </conditionalFormatting>
  <conditionalFormatting sqref="D231">
    <cfRule type="cellIs" dxfId="0" priority="21" stopIfTrue="1" operator="equal">
      <formula>"High"</formula>
    </cfRule>
  </conditionalFormatting>
  <conditionalFormatting sqref="D245">
    <cfRule type="cellIs" dxfId="0" priority="15" stopIfTrue="1" operator="equal">
      <formula>"High"</formula>
    </cfRule>
  </conditionalFormatting>
  <conditionalFormatting sqref="D253">
    <cfRule type="cellIs" dxfId="0" priority="6" stopIfTrue="1" operator="equal">
      <formula>"High"</formula>
    </cfRule>
  </conditionalFormatting>
  <conditionalFormatting sqref="D256">
    <cfRule type="cellIs" dxfId="0" priority="4" stopIfTrue="1" operator="equal">
      <formula>"High"</formula>
    </cfRule>
  </conditionalFormatting>
  <conditionalFormatting sqref="D263">
    <cfRule type="cellIs" dxfId="0" priority="7" stopIfTrue="1" operator="equal">
      <formula>"High"</formula>
    </cfRule>
  </conditionalFormatting>
  <conditionalFormatting sqref="D266">
    <cfRule type="cellIs" dxfId="0" priority="8" stopIfTrue="1" operator="equal">
      <formula>"High"</formula>
    </cfRule>
  </conditionalFormatting>
  <conditionalFormatting sqref="D267">
    <cfRule type="cellIs" dxfId="0" priority="12" stopIfTrue="1" operator="equal">
      <formula>"High"</formula>
    </cfRule>
  </conditionalFormatting>
  <conditionalFormatting sqref="D275">
    <cfRule type="cellIs" dxfId="0" priority="9" stopIfTrue="1" operator="equal">
      <formula>"High"</formula>
    </cfRule>
  </conditionalFormatting>
  <conditionalFormatting sqref="D276">
    <cfRule type="cellIs" dxfId="0" priority="2" stopIfTrue="1" operator="equal">
      <formula>"High"</formula>
    </cfRule>
  </conditionalFormatting>
  <conditionalFormatting sqref="D277">
    <cfRule type="cellIs" dxfId="0" priority="1" stopIfTrue="1" operator="equal">
      <formula>"High"</formula>
    </cfRule>
  </conditionalFormatting>
  <conditionalFormatting sqref="D13:D15">
    <cfRule type="cellIs" dxfId="0" priority="113" stopIfTrue="1" operator="equal">
      <formula>"High"</formula>
    </cfRule>
  </conditionalFormatting>
  <conditionalFormatting sqref="D16:D21">
    <cfRule type="cellIs" dxfId="0" priority="112" stopIfTrue="1" operator="equal">
      <formula>"High"</formula>
    </cfRule>
  </conditionalFormatting>
  <conditionalFormatting sqref="D26:D27">
    <cfRule type="cellIs" dxfId="0" priority="110" stopIfTrue="1" operator="equal">
      <formula>"High"</formula>
    </cfRule>
  </conditionalFormatting>
  <conditionalFormatting sqref="D31:D32">
    <cfRule type="cellIs" dxfId="0" priority="99" stopIfTrue="1" operator="equal">
      <formula>"High"</formula>
    </cfRule>
  </conditionalFormatting>
  <conditionalFormatting sqref="D34:D36">
    <cfRule type="cellIs" dxfId="0" priority="97" stopIfTrue="1" operator="equal">
      <formula>"High"</formula>
    </cfRule>
  </conditionalFormatting>
  <conditionalFormatting sqref="D45:D46">
    <cfRule type="cellIs" dxfId="0" priority="105" stopIfTrue="1" operator="equal">
      <formula>"High"</formula>
    </cfRule>
  </conditionalFormatting>
  <conditionalFormatting sqref="D47:D49">
    <cfRule type="cellIs" dxfId="0" priority="108" stopIfTrue="1" operator="equal">
      <formula>"High"</formula>
    </cfRule>
  </conditionalFormatting>
  <conditionalFormatting sqref="D50:D51">
    <cfRule type="cellIs" dxfId="0" priority="104" stopIfTrue="1" operator="equal">
      <formula>"High"</formula>
    </cfRule>
  </conditionalFormatting>
  <conditionalFormatting sqref="D59:D64">
    <cfRule type="cellIs" dxfId="0" priority="92" stopIfTrue="1" operator="equal">
      <formula>"High"</formula>
    </cfRule>
  </conditionalFormatting>
  <conditionalFormatting sqref="D69:D70">
    <cfRule type="cellIs" dxfId="0" priority="90" stopIfTrue="1" operator="equal">
      <formula>"High"</formula>
    </cfRule>
  </conditionalFormatting>
  <conditionalFormatting sqref="D74:D75">
    <cfRule type="cellIs" dxfId="0" priority="87" stopIfTrue="1" operator="equal">
      <formula>"High"</formula>
    </cfRule>
  </conditionalFormatting>
  <conditionalFormatting sqref="D77:D79">
    <cfRule type="cellIs" dxfId="0" priority="68" stopIfTrue="1" operator="equal">
      <formula>"High"</formula>
    </cfRule>
  </conditionalFormatting>
  <conditionalFormatting sqref="D88:D89">
    <cfRule type="cellIs" dxfId="0" priority="73" stopIfTrue="1" operator="equal">
      <formula>"High"</formula>
    </cfRule>
  </conditionalFormatting>
  <conditionalFormatting sqref="D90:D92">
    <cfRule type="cellIs" dxfId="0" priority="76" stopIfTrue="1" operator="equal">
      <formula>"High"</formula>
    </cfRule>
  </conditionalFormatting>
  <conditionalFormatting sqref="D93:D94">
    <cfRule type="cellIs" dxfId="0" priority="72" stopIfTrue="1" operator="equal">
      <formula>"High"</formula>
    </cfRule>
  </conditionalFormatting>
  <conditionalFormatting sqref="D96:D97">
    <cfRule type="cellIs" dxfId="0" priority="80" stopIfTrue="1" operator="equal">
      <formula>"High"</formula>
    </cfRule>
  </conditionalFormatting>
  <conditionalFormatting sqref="D102:D106">
    <cfRule type="cellIs" dxfId="0" priority="82" stopIfTrue="1" operator="equal">
      <formula>"High"</formula>
    </cfRule>
  </conditionalFormatting>
  <conditionalFormatting sqref="D107:D108">
    <cfRule type="cellIs" dxfId="0" priority="79" stopIfTrue="1" operator="equal">
      <formula>"High"</formula>
    </cfRule>
  </conditionalFormatting>
  <conditionalFormatting sqref="D112:D114">
    <cfRule type="cellIs" dxfId="0" priority="67" stopIfTrue="1" operator="equal">
      <formula>"High"</formula>
    </cfRule>
  </conditionalFormatting>
  <conditionalFormatting sqref="D132:D133">
    <cfRule type="cellIs" dxfId="0" priority="58" stopIfTrue="1" operator="equal">
      <formula>"High"</formula>
    </cfRule>
  </conditionalFormatting>
  <conditionalFormatting sqref="D139:D140">
    <cfRule type="cellIs" dxfId="0" priority="44" stopIfTrue="1" operator="equal">
      <formula>"High"</formula>
    </cfRule>
  </conditionalFormatting>
  <conditionalFormatting sqref="D149:D150">
    <cfRule type="cellIs" dxfId="0" priority="49" stopIfTrue="1" operator="equal">
      <formula>"High"</formula>
    </cfRule>
  </conditionalFormatting>
  <conditionalFormatting sqref="D151:D153">
    <cfRule type="cellIs" dxfId="0" priority="52" stopIfTrue="1" operator="equal">
      <formula>"High"</formula>
    </cfRule>
  </conditionalFormatting>
  <conditionalFormatting sqref="D154:D155">
    <cfRule type="cellIs" dxfId="0" priority="48" stopIfTrue="1" operator="equal">
      <formula>"High"</formula>
    </cfRule>
  </conditionalFormatting>
  <conditionalFormatting sqref="D157:D160">
    <cfRule type="cellIs" dxfId="0" priority="55" stopIfTrue="1" operator="equal">
      <formula>"High"</formula>
    </cfRule>
  </conditionalFormatting>
  <conditionalFormatting sqref="D225:D226">
    <cfRule type="cellIs" dxfId="0" priority="23" stopIfTrue="1" operator="equal">
      <formula>"High"</formula>
    </cfRule>
  </conditionalFormatting>
  <conditionalFormatting sqref="D236:D238">
    <cfRule type="cellIs" dxfId="0" priority="19" stopIfTrue="1" operator="equal">
      <formula>"High"</formula>
    </cfRule>
  </conditionalFormatting>
  <conditionalFormatting sqref="D239:D244">
    <cfRule type="cellIs" dxfId="0" priority="18" stopIfTrue="1" operator="equal">
      <formula>"High"</formula>
    </cfRule>
  </conditionalFormatting>
  <conditionalFormatting sqref="D249:D250">
    <cfRule type="cellIs" dxfId="0" priority="16" stopIfTrue="1" operator="equal">
      <formula>"High"</formula>
    </cfRule>
  </conditionalFormatting>
  <conditionalFormatting sqref="D254:D255">
    <cfRule type="cellIs" dxfId="0" priority="5" stopIfTrue="1" operator="equal">
      <formula>"High"</formula>
    </cfRule>
  </conditionalFormatting>
  <conditionalFormatting sqref="D257:D259">
    <cfRule type="cellIs" dxfId="0" priority="3" stopIfTrue="1" operator="equal">
      <formula>"High"</formula>
    </cfRule>
  </conditionalFormatting>
  <conditionalFormatting sqref="D268:D269">
    <cfRule type="cellIs" dxfId="0" priority="11" stopIfTrue="1" operator="equal">
      <formula>"High"</formula>
    </cfRule>
  </conditionalFormatting>
  <conditionalFormatting sqref="D270:D272">
    <cfRule type="cellIs" dxfId="0" priority="14" stopIfTrue="1" operator="equal">
      <formula>"High"</formula>
    </cfRule>
  </conditionalFormatting>
  <conditionalFormatting sqref="D273:D274">
    <cfRule type="cellIs" dxfId="0" priority="10" stopIfTrue="1" operator="equal">
      <formula>"High"</formula>
    </cfRule>
  </conditionalFormatting>
  <conditionalFormatting sqref="N2:N5">
    <cfRule type="expression" dxfId="1" priority="177" stopIfTrue="1">
      <formula>NOT(ISERROR(SEARCH("Block",N2)))</formula>
    </cfRule>
    <cfRule type="expression" dxfId="2" priority="176" stopIfTrue="1">
      <formula>NOT(ISERROR(SEARCH("Pass",N2)))</formula>
    </cfRule>
    <cfRule type="expression" dxfId="3" priority="174" stopIfTrue="1">
      <formula>NOT(ISERROR(SEARCH("Fail",N2)))</formula>
    </cfRule>
  </conditionalFormatting>
  <conditionalFormatting sqref="I3:K5">
    <cfRule type="cellIs" dxfId="0" priority="175" stopIfTrue="1" operator="equal">
      <formula>"High"</formula>
    </cfRule>
  </conditionalFormatting>
  <conditionalFormatting sqref="D23:D25 D28:D29">
    <cfRule type="cellIs" dxfId="0" priority="111" stopIfTrue="1" operator="equal">
      <formula>"High"</formula>
    </cfRule>
  </conditionalFormatting>
  <conditionalFormatting sqref="D41:D42 D37:D39">
    <cfRule type="cellIs" dxfId="0" priority="107" stopIfTrue="1" operator="equal">
      <formula>"High"</formula>
    </cfRule>
  </conditionalFormatting>
  <conditionalFormatting sqref="D66:D68 D71:D72">
    <cfRule type="cellIs" dxfId="0" priority="91" stopIfTrue="1" operator="equal">
      <formula>"High"</formula>
    </cfRule>
  </conditionalFormatting>
  <conditionalFormatting sqref="D84:D85 D80:D82">
    <cfRule type="cellIs" dxfId="0" priority="75" stopIfTrue="1" operator="equal">
      <formula>"High"</formula>
    </cfRule>
  </conditionalFormatting>
  <conditionalFormatting sqref="D116 D118:D121 D124:D125 D128">
    <cfRule type="cellIs" dxfId="0" priority="66" stopIfTrue="1" operator="equal">
      <formula>"High"</formula>
    </cfRule>
  </conditionalFormatting>
  <conditionalFormatting sqref="D145:D146 D141:D143">
    <cfRule type="cellIs" dxfId="0" priority="51" stopIfTrue="1" operator="equal">
      <formula>"High"</formula>
    </cfRule>
  </conditionalFormatting>
  <conditionalFormatting sqref="D196:D202 D207 D204:D205">
    <cfRule type="cellIs" dxfId="0" priority="33" stopIfTrue="1" operator="equal">
      <formula>"High"</formula>
    </cfRule>
  </conditionalFormatting>
  <conditionalFormatting sqref="D214:D221 D232:D234 D229 D227 D223:D224">
    <cfRule type="cellIs" dxfId="0" priority="25" stopIfTrue="1" operator="equal">
      <formula>"High"</formula>
    </cfRule>
  </conditionalFormatting>
  <conditionalFormatting sqref="D246:D248 D251:D252">
    <cfRule type="cellIs" dxfId="0" priority="17" stopIfTrue="1" operator="equal">
      <formula>"High"</formula>
    </cfRule>
  </conditionalFormatting>
  <conditionalFormatting sqref="D264:D265 D260:D262">
    <cfRule type="cellIs" dxfId="0" priority="13" stopIfTrue="1" operator="equal">
      <formula>"High"</formula>
    </cfRule>
  </conditionalFormatting>
  <dataValidations count="3">
    <dataValidation type="list" allowBlank="1" showInputMessage="1" showErrorMessage="1" sqref="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2 D123 D126 D127 D128 D129 D130 D131 D132 D133 D134 D137 D138 D139 D140 D141 D142 D143 D144 D145 D146 D147 D148 D149 D150 D151 D152 D153 D154 D155 D156 D157 D158 D159 D160 D161 D162 D165 D166 D167 D168 D169 D170 D171 D172 D173 D174 D175 D176 D177 D178 D179 D180 D181 D182 D183 D184 D185 D186 D187 D188 D189 D190 D191 D192 D193 D194 D196 D197 D198 D199 D200 D201 D202 D203 D204 D205 D206 D207 D208 D209 D210 D211 D212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120:D121 D124:D125 D135:D136 I3:I5 J3:J5 K3:K5 L3:L5 M3:M5 O3:O5 P3:P5">
      <formula1>"High,Medium,Low"</formula1>
    </dataValidation>
    <dataValidation type="list" allowBlank="1" showInputMessage="1" showErrorMessage="1" sqref="I13 J13 I14 J14 I15 J15 I16 J16 I17 J17 I18 J18 I19 J19 I20 J20 I21 J21 I22 J22 I23 J23 I24 J24 I25 J25 I26 J26 I27 J27 I28 J28 I29 J29 I30 J30 I31 J31 I32 J32 I33 J33 I34 J34 I35 J35 I36 J36 I37 J37 I38 I39 I42 J42 I43 J43 I44 J44 I45 J45 I46 J46 I47 J47 I48 J48 I49 J49 I50 J50 I51 J51 I52 J52 I53 J53 I54 J54 I55 J55 I56 J56 J57 J58 J59 I61 J62 I66 J66 I40:I41 I57:I58 I59:I60 I62:I65 J38:J39 J40:J41 J60:J61 J63:J65">
      <formula1>"pass,fail,block"</formula1>
    </dataValidation>
    <dataValidation type="list" allowBlank="1" showInputMessage="1" showErrorMessage="1" sqref="N2:N5">
      <formula1>"王运东,严建敏,郑娜,朱舜,李生辉,王琴,王致峦,黄春梅,胡蝶,宾夏玲,执行人"</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6"/>
  <sheetViews>
    <sheetView tabSelected="1" workbookViewId="0">
      <selection activeCell="C7" sqref="C7"/>
    </sheetView>
  </sheetViews>
  <sheetFormatPr defaultColWidth="9" defaultRowHeight="13.5"/>
  <cols>
    <col min="1" max="1" width="35.625" style="1" customWidth="1"/>
    <col min="2" max="2" width="10.75" style="1" customWidth="1"/>
    <col min="3" max="3" width="31.375" style="1" customWidth="1"/>
    <col min="4" max="4" width="51.5" style="1" customWidth="1"/>
    <col min="5" max="5" width="70.75" style="1" customWidth="1"/>
    <col min="6" max="8" width="9" style="1"/>
    <col min="9" max="9" width="12.25" style="1" customWidth="1"/>
    <col min="10" max="10" width="9" style="1"/>
    <col min="11" max="11" width="13" style="1" customWidth="1"/>
    <col min="12" max="16384" width="9" style="1"/>
  </cols>
  <sheetData>
    <row r="1" s="1" customFormat="1" ht="14.5" customHeight="1" spans="9:15">
      <c r="I1" s="30"/>
      <c r="J1" s="30"/>
      <c r="K1" s="30"/>
      <c r="L1" s="30"/>
      <c r="M1" s="30"/>
      <c r="N1" s="30"/>
      <c r="O1" s="30"/>
    </row>
    <row r="2" s="1" customFormat="1" ht="14.5" customHeight="1" spans="1:12">
      <c r="A2" s="3" t="s">
        <v>4582</v>
      </c>
      <c r="B2" s="4">
        <f>SUM(COUNTIF(B11:B195,{"High","Medium","Low"}))</f>
        <v>129</v>
      </c>
      <c r="C2" s="5" t="s">
        <v>4122</v>
      </c>
      <c r="D2" s="6"/>
      <c r="F2" s="7" t="s">
        <v>10</v>
      </c>
      <c r="G2" s="8" t="s">
        <v>11</v>
      </c>
      <c r="H2" s="9">
        <f>(L3+L4+L5)/$L$2</f>
        <v>0</v>
      </c>
      <c r="I2" s="8" t="s">
        <v>12</v>
      </c>
      <c r="J2" s="9">
        <f>1-((L3+L4+L5)/$L$2)</f>
        <v>1</v>
      </c>
      <c r="K2" s="31" t="s">
        <v>13</v>
      </c>
      <c r="L2" s="32">
        <f>SUM(COUNTIF(B12:B201,{"High","Medium","Low"}))</f>
        <v>129</v>
      </c>
    </row>
    <row r="3" s="1" customFormat="1" ht="14.5" customHeight="1" spans="1:12">
      <c r="A3" s="5" t="s">
        <v>17</v>
      </c>
      <c r="B3" s="4">
        <f>COUNTIF(B11:B195,"High")</f>
        <v>25</v>
      </c>
      <c r="C3" s="5" t="s">
        <v>4583</v>
      </c>
      <c r="D3" s="6"/>
      <c r="F3" s="7"/>
      <c r="G3" s="8" t="s">
        <v>15</v>
      </c>
      <c r="H3" s="9">
        <f>(L3)/$L$2</f>
        <v>0</v>
      </c>
      <c r="I3" s="8"/>
      <c r="J3" s="9"/>
      <c r="K3" s="31" t="s">
        <v>16</v>
      </c>
      <c r="L3" s="33">
        <f>COUNTIF(F:F,"Pass")</f>
        <v>0</v>
      </c>
    </row>
    <row r="4" s="1" customFormat="1" ht="14.5" customHeight="1" spans="1:12">
      <c r="A4" s="5" t="s">
        <v>20</v>
      </c>
      <c r="B4" s="4">
        <f>COUNTIF(B11:B195,"Medium")</f>
        <v>89</v>
      </c>
      <c r="C4" s="5" t="s">
        <v>4584</v>
      </c>
      <c r="D4" s="6"/>
      <c r="F4" s="7"/>
      <c r="G4" s="8" t="s">
        <v>18</v>
      </c>
      <c r="H4" s="9">
        <f>(L4)/$L$2</f>
        <v>0</v>
      </c>
      <c r="I4" s="8"/>
      <c r="J4" s="9"/>
      <c r="K4" s="31" t="s">
        <v>19</v>
      </c>
      <c r="L4" s="33">
        <f>COUNTIF(F:F,"Fail")</f>
        <v>0</v>
      </c>
    </row>
    <row r="5" s="1" customFormat="1" ht="14.5" customHeight="1" spans="1:12">
      <c r="A5" s="5" t="s">
        <v>23</v>
      </c>
      <c r="B5" s="4">
        <f>COUNTIF(B11:B195,"Low")</f>
        <v>15</v>
      </c>
      <c r="F5" s="10"/>
      <c r="G5" s="11" t="s">
        <v>21</v>
      </c>
      <c r="H5" s="12">
        <f>(L5)/$L$2</f>
        <v>0</v>
      </c>
      <c r="I5" s="11"/>
      <c r="J5" s="12"/>
      <c r="K5" s="34" t="s">
        <v>22</v>
      </c>
      <c r="L5" s="35">
        <f>COUNTIF(F:F,"N/A")</f>
        <v>0</v>
      </c>
    </row>
    <row r="6" s="1" customFormat="1" ht="14.5" customHeight="1" spans="2:12">
      <c r="B6" s="13"/>
      <c r="C6" s="13"/>
      <c r="F6" s="14" t="s">
        <v>24</v>
      </c>
      <c r="G6" s="8" t="s">
        <v>11</v>
      </c>
      <c r="H6" s="9">
        <f>(L7+L8+L9)/$L$2</f>
        <v>0</v>
      </c>
      <c r="I6" s="8" t="s">
        <v>12</v>
      </c>
      <c r="J6" s="9">
        <f>1-((L7+L8+L9)/$L$2)</f>
        <v>1</v>
      </c>
      <c r="K6" s="31" t="s">
        <v>13</v>
      </c>
      <c r="L6" s="36">
        <f>SUM(COUNTIF(B12:B201,{"High","Medium","Low"}))</f>
        <v>129</v>
      </c>
    </row>
    <row r="7" s="1" customFormat="1" ht="14.5" customHeight="1" spans="3:12">
      <c r="C7" s="13"/>
      <c r="F7" s="14"/>
      <c r="G7" s="8" t="s">
        <v>15</v>
      </c>
      <c r="H7" s="9">
        <f>(L7)/$L$2</f>
        <v>0</v>
      </c>
      <c r="I7" s="8"/>
      <c r="J7" s="9"/>
      <c r="K7" s="31" t="s">
        <v>16</v>
      </c>
      <c r="L7" s="33">
        <f>COUNTIF(G:G,"Pass")</f>
        <v>0</v>
      </c>
    </row>
    <row r="8" s="1" customFormat="1" ht="14.5" customHeight="1" spans="3:12">
      <c r="C8" s="13"/>
      <c r="F8" s="14"/>
      <c r="G8" s="8" t="s">
        <v>18</v>
      </c>
      <c r="H8" s="9">
        <f>(L8)/$L$2</f>
        <v>0</v>
      </c>
      <c r="I8" s="8"/>
      <c r="J8" s="9"/>
      <c r="K8" s="31" t="s">
        <v>19</v>
      </c>
      <c r="L8" s="33">
        <f>COUNTIF(G:G,"Fail")</f>
        <v>0</v>
      </c>
    </row>
    <row r="9" s="1" customFormat="1" ht="14.5" customHeight="1" spans="3:12">
      <c r="C9" s="13"/>
      <c r="F9" s="14"/>
      <c r="G9" s="8" t="s">
        <v>21</v>
      </c>
      <c r="H9" s="9">
        <f>(L9)/$L$2</f>
        <v>0</v>
      </c>
      <c r="I9" s="8"/>
      <c r="J9" s="9"/>
      <c r="K9" s="31" t="s">
        <v>22</v>
      </c>
      <c r="L9" s="33">
        <f>COUNTIF(G:G,"N/A")</f>
        <v>0</v>
      </c>
    </row>
    <row r="10" s="1" customFormat="1" ht="14.5" customHeight="1" spans="3:12">
      <c r="C10" s="13"/>
      <c r="D10" s="15"/>
      <c r="E10" s="16"/>
      <c r="F10" s="17"/>
      <c r="G10" s="17"/>
      <c r="H10" s="18"/>
      <c r="I10" s="17"/>
      <c r="J10" s="37"/>
      <c r="K10" s="38"/>
      <c r="L10" s="39"/>
    </row>
    <row r="11" s="1" customFormat="1" ht="20" customHeight="1" spans="1:8">
      <c r="A11" s="19" t="s">
        <v>4585</v>
      </c>
      <c r="B11" s="19" t="s">
        <v>28</v>
      </c>
      <c r="C11" s="19" t="s">
        <v>30</v>
      </c>
      <c r="D11" s="19" t="s">
        <v>31</v>
      </c>
      <c r="E11" s="19" t="s">
        <v>32</v>
      </c>
      <c r="F11" s="19" t="s">
        <v>4586</v>
      </c>
      <c r="G11" s="19" t="s">
        <v>4587</v>
      </c>
      <c r="H11" s="19" t="s">
        <v>37</v>
      </c>
    </row>
    <row r="12" s="1" customFormat="1" ht="29" customHeight="1" spans="1:8">
      <c r="A12" s="20" t="s">
        <v>4588</v>
      </c>
      <c r="B12" s="21"/>
      <c r="C12" s="21"/>
      <c r="D12" s="21"/>
      <c r="E12" s="21"/>
      <c r="F12" s="21"/>
      <c r="G12" s="21"/>
      <c r="H12" s="22"/>
    </row>
    <row r="13" s="1" customFormat="1" ht="18" customHeight="1" spans="1:8">
      <c r="A13" s="23" t="s">
        <v>4589</v>
      </c>
      <c r="B13" s="24"/>
      <c r="C13" s="24"/>
      <c r="D13" s="24"/>
      <c r="E13" s="24"/>
      <c r="F13" s="24"/>
      <c r="G13" s="24"/>
      <c r="H13" s="25"/>
    </row>
    <row r="14" s="1" customFormat="1" ht="21" hidden="1" customHeight="1" outlineLevel="1" spans="1:8">
      <c r="A14" s="6" t="s">
        <v>4590</v>
      </c>
      <c r="B14" s="6"/>
      <c r="C14" s="6"/>
      <c r="D14" s="6"/>
      <c r="E14" s="6"/>
      <c r="F14" s="6"/>
      <c r="G14" s="6"/>
      <c r="H14" s="6"/>
    </row>
    <row r="15" s="1" customFormat="1" ht="26" customHeight="1" collapsed="1" spans="1:8">
      <c r="A15" s="23" t="s">
        <v>4591</v>
      </c>
      <c r="B15" s="24"/>
      <c r="C15" s="24"/>
      <c r="D15" s="24"/>
      <c r="E15" s="24"/>
      <c r="F15" s="24"/>
      <c r="G15" s="24"/>
      <c r="H15" s="25"/>
    </row>
    <row r="16" s="1" customFormat="1" ht="21" customHeight="1" spans="1:8">
      <c r="A16" s="23" t="s">
        <v>4592</v>
      </c>
      <c r="B16" s="24"/>
      <c r="C16" s="24"/>
      <c r="D16" s="24"/>
      <c r="E16" s="24"/>
      <c r="F16" s="24"/>
      <c r="G16" s="24"/>
      <c r="H16" s="25"/>
    </row>
    <row r="17" s="1" customFormat="1" ht="112" hidden="1" customHeight="1" outlineLevel="1" spans="1:8">
      <c r="A17" s="6" t="s">
        <v>4593</v>
      </c>
      <c r="B17" s="6" t="s">
        <v>23</v>
      </c>
      <c r="C17" s="6" t="s">
        <v>4594</v>
      </c>
      <c r="D17" s="6" t="s">
        <v>4595</v>
      </c>
      <c r="E17" s="6" t="s">
        <v>4596</v>
      </c>
      <c r="F17" s="6"/>
      <c r="G17" s="6"/>
      <c r="H17" s="6"/>
    </row>
    <row r="18" s="2" customFormat="1" ht="78" hidden="1" customHeight="1" outlineLevel="1" spans="1:8">
      <c r="A18" s="26" t="s">
        <v>4597</v>
      </c>
      <c r="B18" s="26" t="s">
        <v>17</v>
      </c>
      <c r="C18" s="26" t="s">
        <v>4598</v>
      </c>
      <c r="D18" s="26" t="s">
        <v>4599</v>
      </c>
      <c r="E18" s="26" t="s">
        <v>4600</v>
      </c>
      <c r="F18" s="26"/>
      <c r="G18" s="26"/>
      <c r="H18" s="26"/>
    </row>
    <row r="19" s="1" customFormat="1" ht="117" hidden="1" customHeight="1" outlineLevel="1" spans="1:8">
      <c r="A19" s="6" t="s">
        <v>4601</v>
      </c>
      <c r="B19" s="6" t="s">
        <v>17</v>
      </c>
      <c r="C19" s="6"/>
      <c r="D19" s="6" t="s">
        <v>4602</v>
      </c>
      <c r="E19" s="27" t="s">
        <v>4603</v>
      </c>
      <c r="F19" s="6"/>
      <c r="G19" s="6"/>
      <c r="H19" s="6"/>
    </row>
    <row r="20" s="1" customFormat="1" ht="106" hidden="1" customHeight="1" outlineLevel="1" spans="1:8">
      <c r="A20" s="6" t="s">
        <v>4604</v>
      </c>
      <c r="B20" s="6" t="s">
        <v>17</v>
      </c>
      <c r="C20" s="6" t="s">
        <v>4605</v>
      </c>
      <c r="D20" s="6" t="s">
        <v>4606</v>
      </c>
      <c r="E20" s="27" t="s">
        <v>4607</v>
      </c>
      <c r="F20" s="6"/>
      <c r="G20" s="6"/>
      <c r="H20" s="6"/>
    </row>
    <row r="21" s="1" customFormat="1" ht="141" hidden="1" customHeight="1" outlineLevel="1" spans="1:8">
      <c r="A21" s="6" t="s">
        <v>4608</v>
      </c>
      <c r="B21" s="6" t="s">
        <v>17</v>
      </c>
      <c r="C21" s="6" t="s">
        <v>4605</v>
      </c>
      <c r="D21" s="6" t="s">
        <v>4609</v>
      </c>
      <c r="E21" s="27" t="s">
        <v>4610</v>
      </c>
      <c r="F21" s="6"/>
      <c r="G21" s="6"/>
      <c r="H21" s="6"/>
    </row>
    <row r="22" s="1" customFormat="1" ht="113" hidden="1" customHeight="1" outlineLevel="1" spans="1:8">
      <c r="A22" s="6" t="s">
        <v>4611</v>
      </c>
      <c r="B22" s="6" t="s">
        <v>17</v>
      </c>
      <c r="C22" s="6" t="s">
        <v>4612</v>
      </c>
      <c r="D22" s="6" t="s">
        <v>4613</v>
      </c>
      <c r="E22" s="27" t="s">
        <v>4614</v>
      </c>
      <c r="F22" s="6"/>
      <c r="G22" s="6"/>
      <c r="H22" s="6"/>
    </row>
    <row r="23" s="1" customFormat="1" ht="116" hidden="1" customHeight="1" outlineLevel="1" spans="1:8">
      <c r="A23" s="6" t="s">
        <v>4615</v>
      </c>
      <c r="B23" s="6" t="s">
        <v>17</v>
      </c>
      <c r="C23" s="6" t="s">
        <v>4612</v>
      </c>
      <c r="D23" s="28" t="s">
        <v>4616</v>
      </c>
      <c r="E23" s="27" t="s">
        <v>4617</v>
      </c>
      <c r="F23" s="6"/>
      <c r="G23" s="6"/>
      <c r="H23" s="6"/>
    </row>
    <row r="24" s="1" customFormat="1" ht="156" hidden="1" customHeight="1" outlineLevel="1" spans="1:8">
      <c r="A24" s="6" t="s">
        <v>4618</v>
      </c>
      <c r="B24" s="6" t="s">
        <v>17</v>
      </c>
      <c r="C24" s="6" t="s">
        <v>4612</v>
      </c>
      <c r="D24" s="28" t="s">
        <v>4619</v>
      </c>
      <c r="E24" s="28" t="s">
        <v>4620</v>
      </c>
      <c r="F24" s="6"/>
      <c r="G24" s="6"/>
      <c r="H24" s="6"/>
    </row>
    <row r="25" customFormat="1" ht="59" hidden="1" customHeight="1" outlineLevel="1" spans="1:8">
      <c r="A25" s="6" t="s">
        <v>4621</v>
      </c>
      <c r="B25" s="6" t="s">
        <v>23</v>
      </c>
      <c r="C25" s="6" t="s">
        <v>4622</v>
      </c>
      <c r="D25" s="28" t="s">
        <v>4623</v>
      </c>
      <c r="E25" s="28" t="s">
        <v>4624</v>
      </c>
      <c r="F25" s="6"/>
      <c r="G25" s="6"/>
      <c r="H25" s="6"/>
    </row>
    <row r="26" s="1" customFormat="1" ht="20" customHeight="1" collapsed="1" spans="1:8">
      <c r="A26" s="23" t="s">
        <v>4625</v>
      </c>
      <c r="B26" s="24"/>
      <c r="C26" s="24"/>
      <c r="D26" s="24"/>
      <c r="E26" s="24"/>
      <c r="F26" s="24"/>
      <c r="G26" s="24"/>
      <c r="H26" s="25"/>
    </row>
    <row r="27" s="2" customFormat="1" ht="39" hidden="1" customHeight="1" outlineLevel="1" spans="1:8">
      <c r="A27" s="26" t="s">
        <v>4626</v>
      </c>
      <c r="B27" s="26" t="s">
        <v>23</v>
      </c>
      <c r="C27" s="26"/>
      <c r="D27" s="26" t="s">
        <v>4627</v>
      </c>
      <c r="E27" s="29" t="s">
        <v>4628</v>
      </c>
      <c r="F27" s="26"/>
      <c r="G27" s="26"/>
      <c r="H27" s="26"/>
    </row>
    <row r="28" s="2" customFormat="1" ht="55" hidden="1" customHeight="1" outlineLevel="1" spans="1:8">
      <c r="A28" s="26" t="s">
        <v>4629</v>
      </c>
      <c r="B28" s="26" t="s">
        <v>17</v>
      </c>
      <c r="C28" s="26" t="s">
        <v>4630</v>
      </c>
      <c r="D28" s="26" t="s">
        <v>4631</v>
      </c>
      <c r="E28" s="29" t="s">
        <v>4632</v>
      </c>
      <c r="F28" s="26"/>
      <c r="G28" s="26"/>
      <c r="H28" s="26"/>
    </row>
    <row r="29" s="1" customFormat="1" ht="39" hidden="1" customHeight="1" outlineLevel="1" spans="1:8">
      <c r="A29" s="6" t="s">
        <v>4633</v>
      </c>
      <c r="B29" s="6" t="s">
        <v>17</v>
      </c>
      <c r="C29" s="6"/>
      <c r="D29" s="6" t="s">
        <v>4634</v>
      </c>
      <c r="E29" s="6" t="s">
        <v>4635</v>
      </c>
      <c r="F29" s="6"/>
      <c r="G29" s="6"/>
      <c r="H29" s="6"/>
    </row>
    <row r="30" s="1" customFormat="1" ht="21" customHeight="1" collapsed="1" spans="1:8">
      <c r="A30" s="23" t="s">
        <v>4636</v>
      </c>
      <c r="B30" s="24"/>
      <c r="C30" s="24"/>
      <c r="D30" s="24"/>
      <c r="E30" s="24"/>
      <c r="F30" s="24"/>
      <c r="G30" s="24"/>
      <c r="H30" s="25"/>
    </row>
    <row r="31" s="1" customFormat="1" ht="30" hidden="1" customHeight="1" outlineLevel="1" spans="1:8">
      <c r="A31" s="6" t="s">
        <v>1472</v>
      </c>
      <c r="B31" s="6" t="s">
        <v>20</v>
      </c>
      <c r="C31" s="6" t="s">
        <v>4637</v>
      </c>
      <c r="D31" s="6" t="s">
        <v>4638</v>
      </c>
      <c r="E31" s="6" t="s">
        <v>4639</v>
      </c>
      <c r="F31" s="6"/>
      <c r="G31" s="6"/>
      <c r="H31" s="6"/>
    </row>
    <row r="32" s="1" customFormat="1" ht="27" hidden="1" customHeight="1" outlineLevel="1" spans="1:8">
      <c r="A32" s="6" t="s">
        <v>4640</v>
      </c>
      <c r="B32" s="6" t="s">
        <v>20</v>
      </c>
      <c r="C32" s="6"/>
      <c r="D32" s="6"/>
      <c r="E32" s="6" t="s">
        <v>4641</v>
      </c>
      <c r="F32" s="6"/>
      <c r="G32" s="6"/>
      <c r="H32" s="6"/>
    </row>
    <row r="33" s="1" customFormat="1" ht="29" hidden="1" customHeight="1" outlineLevel="1" spans="1:8">
      <c r="A33" s="6" t="s">
        <v>4642</v>
      </c>
      <c r="B33" s="6" t="s">
        <v>20</v>
      </c>
      <c r="C33" s="6"/>
      <c r="D33" s="6"/>
      <c r="E33" s="6" t="s">
        <v>4641</v>
      </c>
      <c r="F33" s="6"/>
      <c r="G33" s="6"/>
      <c r="H33" s="6"/>
    </row>
    <row r="34" s="1" customFormat="1" ht="31" hidden="1" customHeight="1" outlineLevel="1" spans="1:8">
      <c r="A34" s="6" t="s">
        <v>4643</v>
      </c>
      <c r="B34" s="6" t="s">
        <v>20</v>
      </c>
      <c r="C34" s="6"/>
      <c r="D34" s="6"/>
      <c r="E34" s="6" t="s">
        <v>4641</v>
      </c>
      <c r="F34" s="6"/>
      <c r="G34" s="6"/>
      <c r="H34" s="6"/>
    </row>
    <row r="35" s="1" customFormat="1" ht="40" hidden="1" customHeight="1" outlineLevel="1" spans="1:8">
      <c r="A35" s="6" t="s">
        <v>4644</v>
      </c>
      <c r="B35" s="6" t="s">
        <v>20</v>
      </c>
      <c r="C35" s="6"/>
      <c r="D35" s="6" t="s">
        <v>4645</v>
      </c>
      <c r="E35" s="6" t="s">
        <v>4646</v>
      </c>
      <c r="F35" s="6"/>
      <c r="G35" s="6"/>
      <c r="H35" s="6"/>
    </row>
    <row r="36" s="1" customFormat="1" ht="68" hidden="1" customHeight="1" outlineLevel="1" spans="1:8">
      <c r="A36" s="6" t="s">
        <v>4647</v>
      </c>
      <c r="B36" s="6" t="s">
        <v>20</v>
      </c>
      <c r="C36" s="6"/>
      <c r="D36" s="6" t="s">
        <v>4648</v>
      </c>
      <c r="E36" s="6" t="s">
        <v>4649</v>
      </c>
      <c r="F36" s="6"/>
      <c r="G36" s="6"/>
      <c r="H36" s="6"/>
    </row>
    <row r="37" s="1" customFormat="1" ht="30" hidden="1" customHeight="1" outlineLevel="1" spans="1:8">
      <c r="A37" s="6" t="s">
        <v>4650</v>
      </c>
      <c r="B37" s="6" t="s">
        <v>20</v>
      </c>
      <c r="C37" s="6"/>
      <c r="D37" s="6" t="s">
        <v>4651</v>
      </c>
      <c r="E37" s="6" t="s">
        <v>4652</v>
      </c>
      <c r="F37" s="6"/>
      <c r="G37" s="6"/>
      <c r="H37" s="6"/>
    </row>
    <row r="38" s="1" customFormat="1" ht="20" customHeight="1" collapsed="1" spans="1:8">
      <c r="A38" s="23" t="s">
        <v>4653</v>
      </c>
      <c r="B38" s="24"/>
      <c r="C38" s="24"/>
      <c r="D38" s="24"/>
      <c r="E38" s="24"/>
      <c r="F38" s="24"/>
      <c r="G38" s="24"/>
      <c r="H38" s="25"/>
    </row>
    <row r="39" s="1" customFormat="1" ht="69" hidden="1" customHeight="1" outlineLevel="1" spans="1:8">
      <c r="A39" s="6" t="s">
        <v>4654</v>
      </c>
      <c r="B39" s="6" t="s">
        <v>20</v>
      </c>
      <c r="C39" s="6" t="s">
        <v>4655</v>
      </c>
      <c r="D39" s="6" t="s">
        <v>4656</v>
      </c>
      <c r="E39" s="6" t="s">
        <v>4657</v>
      </c>
      <c r="F39" s="6"/>
      <c r="G39" s="6"/>
      <c r="H39" s="6"/>
    </row>
    <row r="40" s="1" customFormat="1" ht="29" hidden="1" customHeight="1" outlineLevel="1" spans="1:8">
      <c r="A40" s="6" t="s">
        <v>4658</v>
      </c>
      <c r="B40" s="6" t="s">
        <v>23</v>
      </c>
      <c r="C40" s="6" t="s">
        <v>4655</v>
      </c>
      <c r="D40" s="6" t="s">
        <v>4659</v>
      </c>
      <c r="E40" s="6" t="s">
        <v>4660</v>
      </c>
      <c r="F40" s="6"/>
      <c r="G40" s="6"/>
      <c r="H40" s="6"/>
    </row>
    <row r="41" customFormat="1" ht="29" hidden="1" customHeight="1" outlineLevel="1" spans="1:8">
      <c r="A41" s="6" t="s">
        <v>4661</v>
      </c>
      <c r="B41" s="6" t="s">
        <v>20</v>
      </c>
      <c r="C41" s="6"/>
      <c r="D41" s="6" t="s">
        <v>4662</v>
      </c>
      <c r="E41" s="6" t="s">
        <v>4663</v>
      </c>
      <c r="F41" s="6"/>
      <c r="G41" s="6"/>
      <c r="H41" s="6"/>
    </row>
    <row r="42" s="1" customFormat="1" ht="20" customHeight="1" collapsed="1" spans="1:8">
      <c r="A42" s="23" t="s">
        <v>4664</v>
      </c>
      <c r="B42" s="24"/>
      <c r="C42" s="24"/>
      <c r="D42" s="24"/>
      <c r="E42" s="24"/>
      <c r="F42" s="24"/>
      <c r="G42" s="24"/>
      <c r="H42" s="25"/>
    </row>
    <row r="43" s="1" customFormat="1" ht="57" hidden="1" customHeight="1" outlineLevel="1" spans="1:8">
      <c r="A43" s="6" t="s">
        <v>4654</v>
      </c>
      <c r="B43" s="6" t="s">
        <v>17</v>
      </c>
      <c r="C43" s="6" t="s">
        <v>4665</v>
      </c>
      <c r="D43" s="6" t="s">
        <v>4666</v>
      </c>
      <c r="E43" s="6" t="s">
        <v>4667</v>
      </c>
      <c r="F43" s="6"/>
      <c r="G43" s="6"/>
      <c r="H43" s="6"/>
    </row>
    <row r="44" s="1" customFormat="1" ht="30" hidden="1" customHeight="1" outlineLevel="1" spans="1:8">
      <c r="A44" s="6" t="s">
        <v>4668</v>
      </c>
      <c r="B44" s="6" t="s">
        <v>23</v>
      </c>
      <c r="C44" s="6" t="s">
        <v>4665</v>
      </c>
      <c r="D44" s="6" t="s">
        <v>4659</v>
      </c>
      <c r="E44" s="6" t="s">
        <v>4669</v>
      </c>
      <c r="F44" s="6"/>
      <c r="G44" s="6"/>
      <c r="H44" s="6"/>
    </row>
    <row r="45" s="1" customFormat="1" ht="28" customHeight="1" collapsed="1" spans="1:8">
      <c r="A45" s="20" t="s">
        <v>4670</v>
      </c>
      <c r="B45" s="21"/>
      <c r="C45" s="21"/>
      <c r="D45" s="21"/>
      <c r="E45" s="21"/>
      <c r="F45" s="21"/>
      <c r="G45" s="21"/>
      <c r="H45" s="22"/>
    </row>
    <row r="46" s="1" customFormat="1" ht="23" customHeight="1" spans="1:8">
      <c r="A46" s="23" t="s">
        <v>4671</v>
      </c>
      <c r="B46" s="24"/>
      <c r="C46" s="24"/>
      <c r="D46" s="24"/>
      <c r="E46" s="24"/>
      <c r="F46" s="24"/>
      <c r="G46" s="24"/>
      <c r="H46" s="25"/>
    </row>
    <row r="47" s="1" customFormat="1" ht="23" customHeight="1" spans="1:8">
      <c r="A47" s="23" t="s">
        <v>4672</v>
      </c>
      <c r="B47" s="24"/>
      <c r="C47" s="24"/>
      <c r="D47" s="24"/>
      <c r="E47" s="24"/>
      <c r="F47" s="24"/>
      <c r="G47" s="24"/>
      <c r="H47" s="25"/>
    </row>
    <row r="48" s="1" customFormat="1" ht="36" hidden="1" customHeight="1" outlineLevel="1" spans="1:8">
      <c r="A48" s="6" t="s">
        <v>4673</v>
      </c>
      <c r="B48" s="6" t="s">
        <v>20</v>
      </c>
      <c r="C48" s="6" t="s">
        <v>4674</v>
      </c>
      <c r="D48" s="6" t="s">
        <v>4675</v>
      </c>
      <c r="E48" s="6" t="s">
        <v>4676</v>
      </c>
      <c r="F48" s="6"/>
      <c r="G48" s="6"/>
      <c r="H48" s="6"/>
    </row>
    <row r="49" s="1" customFormat="1" ht="45" hidden="1" customHeight="1" outlineLevel="1" spans="1:8">
      <c r="A49" s="6" t="s">
        <v>4677</v>
      </c>
      <c r="B49" s="6" t="s">
        <v>17</v>
      </c>
      <c r="C49" s="6"/>
      <c r="D49" s="6" t="s">
        <v>4678</v>
      </c>
      <c r="E49" s="6" t="s">
        <v>4679</v>
      </c>
      <c r="F49" s="6"/>
      <c r="G49" s="6"/>
      <c r="H49" s="6"/>
    </row>
    <row r="50" s="1" customFormat="1" ht="58" hidden="1" customHeight="1" outlineLevel="1" spans="1:8">
      <c r="A50" s="6" t="s">
        <v>4680</v>
      </c>
      <c r="B50" s="6" t="s">
        <v>20</v>
      </c>
      <c r="C50" s="6" t="s">
        <v>4681</v>
      </c>
      <c r="D50" s="6" t="s">
        <v>4682</v>
      </c>
      <c r="E50" s="6" t="s">
        <v>4683</v>
      </c>
      <c r="F50" s="6"/>
      <c r="G50" s="6"/>
      <c r="H50" s="6"/>
    </row>
    <row r="51" s="1" customFormat="1" ht="49" hidden="1" customHeight="1" outlineLevel="1" spans="1:8">
      <c r="A51" s="6" t="s">
        <v>4684</v>
      </c>
      <c r="B51" s="6" t="s">
        <v>20</v>
      </c>
      <c r="C51" s="6" t="s">
        <v>4681</v>
      </c>
      <c r="D51" s="6" t="s">
        <v>4685</v>
      </c>
      <c r="E51" s="6" t="s">
        <v>4686</v>
      </c>
      <c r="F51" s="6"/>
      <c r="G51" s="6"/>
      <c r="H51" s="6"/>
    </row>
    <row r="52" s="1" customFormat="1" ht="83" hidden="1" customHeight="1" outlineLevel="1" spans="1:8">
      <c r="A52" s="6" t="s">
        <v>4687</v>
      </c>
      <c r="B52" s="6" t="s">
        <v>17</v>
      </c>
      <c r="C52" s="6" t="s">
        <v>4681</v>
      </c>
      <c r="D52" s="6" t="s">
        <v>4688</v>
      </c>
      <c r="E52" s="6" t="s">
        <v>4689</v>
      </c>
      <c r="F52" s="6"/>
      <c r="G52" s="6"/>
      <c r="H52" s="6"/>
    </row>
    <row r="53" s="1" customFormat="1" ht="24" customHeight="1" collapsed="1" spans="1:8">
      <c r="A53" s="23" t="s">
        <v>4690</v>
      </c>
      <c r="B53" s="24"/>
      <c r="C53" s="24"/>
      <c r="D53" s="24"/>
      <c r="E53" s="24"/>
      <c r="F53" s="24"/>
      <c r="G53" s="24"/>
      <c r="H53" s="25"/>
    </row>
    <row r="54" s="1" customFormat="1" ht="112" hidden="1" customHeight="1" outlineLevel="1" spans="1:8">
      <c r="A54" s="6" t="s">
        <v>4691</v>
      </c>
      <c r="B54" s="6" t="s">
        <v>20</v>
      </c>
      <c r="C54" s="6" t="s">
        <v>4692</v>
      </c>
      <c r="D54" s="6" t="s">
        <v>4693</v>
      </c>
      <c r="E54" s="6" t="s">
        <v>4694</v>
      </c>
      <c r="F54" s="6"/>
      <c r="G54" s="6"/>
      <c r="H54" s="6"/>
    </row>
    <row r="55" customFormat="1" ht="112" hidden="1" customHeight="1" outlineLevel="1" spans="1:8">
      <c r="A55" s="6" t="s">
        <v>4695</v>
      </c>
      <c r="B55" s="6" t="s">
        <v>20</v>
      </c>
      <c r="C55" s="6" t="s">
        <v>4696</v>
      </c>
      <c r="D55" s="6" t="s">
        <v>4697</v>
      </c>
      <c r="E55" s="6" t="s">
        <v>4698</v>
      </c>
      <c r="F55" s="6"/>
      <c r="G55" s="6"/>
      <c r="H55" s="6"/>
    </row>
    <row r="56" customFormat="1" ht="112" hidden="1" customHeight="1" outlineLevel="1" spans="1:8">
      <c r="A56" s="6" t="s">
        <v>4699</v>
      </c>
      <c r="B56" s="6" t="s">
        <v>20</v>
      </c>
      <c r="C56" s="6" t="s">
        <v>4700</v>
      </c>
      <c r="D56" s="6" t="s">
        <v>4701</v>
      </c>
      <c r="E56" s="6" t="s">
        <v>4702</v>
      </c>
      <c r="F56" s="6"/>
      <c r="G56" s="6"/>
      <c r="H56" s="6"/>
    </row>
    <row r="57" s="1" customFormat="1" ht="26" customHeight="1" collapsed="1" spans="1:8">
      <c r="A57" s="23" t="s">
        <v>4703</v>
      </c>
      <c r="B57" s="24"/>
      <c r="C57" s="24"/>
      <c r="D57" s="24"/>
      <c r="E57" s="24"/>
      <c r="F57" s="24"/>
      <c r="G57" s="24"/>
      <c r="H57" s="25"/>
    </row>
    <row r="58" s="1" customFormat="1" ht="56" hidden="1" customHeight="1" outlineLevel="1" spans="1:8">
      <c r="A58" s="6" t="s">
        <v>1472</v>
      </c>
      <c r="B58" s="6" t="s">
        <v>20</v>
      </c>
      <c r="C58" s="6" t="s">
        <v>4704</v>
      </c>
      <c r="D58" s="6" t="s">
        <v>4705</v>
      </c>
      <c r="E58" s="6" t="s">
        <v>4706</v>
      </c>
      <c r="F58" s="6"/>
      <c r="G58" s="6"/>
      <c r="H58" s="6"/>
    </row>
    <row r="59" s="1" customFormat="1" ht="52" hidden="1" customHeight="1" outlineLevel="1" spans="1:8">
      <c r="A59" s="6" t="s">
        <v>4707</v>
      </c>
      <c r="B59" s="6" t="s">
        <v>20</v>
      </c>
      <c r="C59" s="6"/>
      <c r="D59" s="6" t="s">
        <v>4708</v>
      </c>
      <c r="E59" s="6" t="s">
        <v>4709</v>
      </c>
      <c r="F59" s="6"/>
      <c r="G59" s="6"/>
      <c r="H59" s="6"/>
    </row>
    <row r="60" s="1" customFormat="1" ht="24" customHeight="1" collapsed="1" spans="1:8">
      <c r="A60" s="23" t="s">
        <v>4710</v>
      </c>
      <c r="B60" s="24"/>
      <c r="C60" s="24"/>
      <c r="D60" s="24"/>
      <c r="E60" s="24"/>
      <c r="F60" s="24"/>
      <c r="G60" s="24"/>
      <c r="H60" s="25"/>
    </row>
    <row r="61" s="1" customFormat="1" ht="63" hidden="1" customHeight="1" outlineLevel="1" spans="1:8">
      <c r="A61" s="6" t="s">
        <v>4711</v>
      </c>
      <c r="B61" s="6" t="s">
        <v>17</v>
      </c>
      <c r="C61" s="6" t="s">
        <v>4712</v>
      </c>
      <c r="D61" s="6" t="s">
        <v>4638</v>
      </c>
      <c r="E61" s="6" t="s">
        <v>4713</v>
      </c>
      <c r="F61" s="6"/>
      <c r="G61" s="6"/>
      <c r="H61" s="6"/>
    </row>
    <row r="62" s="1" customFormat="1" ht="33" hidden="1" customHeight="1" outlineLevel="1" spans="1:8">
      <c r="A62" s="6" t="s">
        <v>4714</v>
      </c>
      <c r="B62" s="6" t="s">
        <v>20</v>
      </c>
      <c r="C62" s="6"/>
      <c r="D62" s="6" t="s">
        <v>4715</v>
      </c>
      <c r="E62" s="6" t="s">
        <v>4716</v>
      </c>
      <c r="F62" s="6"/>
      <c r="G62" s="6"/>
      <c r="H62" s="6"/>
    </row>
    <row r="63" s="1" customFormat="1" ht="29" hidden="1" customHeight="1" outlineLevel="1" spans="1:8">
      <c r="A63" s="6" t="s">
        <v>4717</v>
      </c>
      <c r="B63" s="6" t="s">
        <v>20</v>
      </c>
      <c r="C63" s="6"/>
      <c r="D63" s="6" t="s">
        <v>4718</v>
      </c>
      <c r="E63" s="6" t="s">
        <v>4719</v>
      </c>
      <c r="F63" s="6"/>
      <c r="G63" s="6"/>
      <c r="H63" s="6"/>
    </row>
    <row r="64" s="1" customFormat="1" ht="52" hidden="1" customHeight="1" outlineLevel="1" spans="1:8">
      <c r="A64" s="6" t="s">
        <v>4720</v>
      </c>
      <c r="B64" s="6" t="s">
        <v>20</v>
      </c>
      <c r="C64" s="6"/>
      <c r="D64" s="6" t="s">
        <v>4721</v>
      </c>
      <c r="E64" s="6" t="s">
        <v>4722</v>
      </c>
      <c r="F64" s="6"/>
      <c r="G64" s="6"/>
      <c r="H64" s="6"/>
    </row>
    <row r="65" s="1" customFormat="1" ht="21" customHeight="1" collapsed="1" spans="1:8">
      <c r="A65" s="23" t="s">
        <v>4723</v>
      </c>
      <c r="B65" s="24"/>
      <c r="C65" s="24"/>
      <c r="D65" s="24"/>
      <c r="E65" s="24"/>
      <c r="F65" s="24"/>
      <c r="G65" s="24"/>
      <c r="H65" s="25"/>
    </row>
    <row r="66" s="1" customFormat="1" ht="80" hidden="1" customHeight="1" outlineLevel="1" spans="1:8">
      <c r="A66" s="6" t="s">
        <v>4724</v>
      </c>
      <c r="B66" s="6" t="s">
        <v>17</v>
      </c>
      <c r="C66" s="28" t="s">
        <v>4725</v>
      </c>
      <c r="D66" s="28" t="s">
        <v>4726</v>
      </c>
      <c r="E66" s="6" t="s">
        <v>4727</v>
      </c>
      <c r="F66" s="6"/>
      <c r="G66" s="6"/>
      <c r="H66" s="6"/>
    </row>
    <row r="67" s="1" customFormat="1" ht="30" hidden="1" customHeight="1" outlineLevel="1" spans="1:8">
      <c r="A67" s="6" t="s">
        <v>4728</v>
      </c>
      <c r="B67" s="6" t="s">
        <v>23</v>
      </c>
      <c r="C67" s="6" t="s">
        <v>4729</v>
      </c>
      <c r="D67" s="6" t="s">
        <v>4730</v>
      </c>
      <c r="E67" s="6" t="s">
        <v>4731</v>
      </c>
      <c r="F67" s="6"/>
      <c r="G67" s="6"/>
      <c r="H67" s="6"/>
    </row>
    <row r="68" s="1" customFormat="1" ht="29" hidden="1" customHeight="1" outlineLevel="1" spans="1:8">
      <c r="A68" s="6" t="s">
        <v>4732</v>
      </c>
      <c r="B68" s="6" t="s">
        <v>20</v>
      </c>
      <c r="C68" s="6" t="s">
        <v>4732</v>
      </c>
      <c r="D68" s="6" t="s">
        <v>4732</v>
      </c>
      <c r="E68" s="6" t="s">
        <v>4733</v>
      </c>
      <c r="F68" s="6"/>
      <c r="G68" s="6"/>
      <c r="H68" s="6"/>
    </row>
    <row r="69" s="1" customFormat="1" ht="23" customHeight="1" collapsed="1" spans="1:8">
      <c r="A69" s="23" t="s">
        <v>4734</v>
      </c>
      <c r="B69" s="24"/>
      <c r="C69" s="24"/>
      <c r="D69" s="24"/>
      <c r="E69" s="24"/>
      <c r="F69" s="24"/>
      <c r="G69" s="24"/>
      <c r="H69" s="25"/>
    </row>
    <row r="70" s="1" customFormat="1" ht="36" hidden="1" customHeight="1" outlineLevel="1" spans="1:8">
      <c r="A70" s="6" t="s">
        <v>4735</v>
      </c>
      <c r="B70" s="6" t="s">
        <v>20</v>
      </c>
      <c r="C70" s="6" t="s">
        <v>4736</v>
      </c>
      <c r="D70" s="6" t="s">
        <v>4737</v>
      </c>
      <c r="E70" s="6" t="s">
        <v>4738</v>
      </c>
      <c r="F70" s="6"/>
      <c r="G70" s="6"/>
      <c r="H70" s="6"/>
    </row>
    <row r="71" s="1" customFormat="1" ht="36" hidden="1" customHeight="1" outlineLevel="1" spans="1:8">
      <c r="A71" s="6" t="s">
        <v>4739</v>
      </c>
      <c r="B71" s="6" t="s">
        <v>17</v>
      </c>
      <c r="C71" s="6"/>
      <c r="D71" s="6" t="s">
        <v>4740</v>
      </c>
      <c r="E71" s="6" t="s">
        <v>4741</v>
      </c>
      <c r="F71" s="6"/>
      <c r="G71" s="6"/>
      <c r="H71" s="6"/>
    </row>
    <row r="72" s="1" customFormat="1" ht="41" hidden="1" customHeight="1" outlineLevel="1" spans="1:8">
      <c r="A72" s="6" t="s">
        <v>4742</v>
      </c>
      <c r="B72" s="6" t="s">
        <v>20</v>
      </c>
      <c r="C72" s="6" t="s">
        <v>4743</v>
      </c>
      <c r="D72" s="6" t="s">
        <v>4744</v>
      </c>
      <c r="E72" s="6" t="s">
        <v>4745</v>
      </c>
      <c r="F72" s="6"/>
      <c r="G72" s="6"/>
      <c r="H72" s="6"/>
    </row>
    <row r="73" s="1" customFormat="1" ht="24" customHeight="1" collapsed="1" spans="1:8">
      <c r="A73" s="23" t="s">
        <v>4746</v>
      </c>
      <c r="B73" s="24"/>
      <c r="C73" s="24"/>
      <c r="D73" s="24"/>
      <c r="E73" s="24"/>
      <c r="F73" s="24"/>
      <c r="G73" s="24"/>
      <c r="H73" s="25"/>
    </row>
    <row r="74" s="1" customFormat="1" ht="24" customHeight="1" spans="1:8">
      <c r="A74" s="23" t="s">
        <v>4747</v>
      </c>
      <c r="B74" s="24"/>
      <c r="C74" s="24"/>
      <c r="D74" s="24"/>
      <c r="E74" s="24"/>
      <c r="F74" s="24"/>
      <c r="G74" s="24"/>
      <c r="H74" s="25"/>
    </row>
    <row r="75" s="1" customFormat="1" ht="39" hidden="1" customHeight="1" outlineLevel="1" spans="1:8">
      <c r="A75" s="6" t="s">
        <v>4748</v>
      </c>
      <c r="B75" s="6" t="s">
        <v>23</v>
      </c>
      <c r="C75" s="6" t="s">
        <v>4749</v>
      </c>
      <c r="D75" s="6"/>
      <c r="E75" s="6"/>
      <c r="F75" s="6"/>
      <c r="G75" s="6"/>
      <c r="H75" s="6"/>
    </row>
    <row r="76" customFormat="1" ht="39" hidden="1" customHeight="1" outlineLevel="1" spans="1:8">
      <c r="A76" s="6" t="s">
        <v>4750</v>
      </c>
      <c r="B76" s="6" t="s">
        <v>23</v>
      </c>
      <c r="C76" s="6"/>
      <c r="D76" s="6" t="s">
        <v>4751</v>
      </c>
      <c r="E76" s="6" t="s">
        <v>4752</v>
      </c>
      <c r="F76" s="6"/>
      <c r="G76" s="6"/>
      <c r="H76" s="6"/>
    </row>
    <row r="77" customFormat="1" ht="39" hidden="1" customHeight="1" outlineLevel="1" spans="1:8">
      <c r="A77" s="6" t="s">
        <v>4753</v>
      </c>
      <c r="B77" s="6" t="s">
        <v>23</v>
      </c>
      <c r="C77" s="6"/>
      <c r="D77" s="6" t="s">
        <v>4754</v>
      </c>
      <c r="E77" s="6" t="s">
        <v>4755</v>
      </c>
      <c r="F77" s="6"/>
      <c r="G77" s="6"/>
      <c r="H77" s="6"/>
    </row>
    <row r="78" s="2" customFormat="1" ht="86" hidden="1" customHeight="1" outlineLevel="1" spans="1:8">
      <c r="A78" s="26" t="s">
        <v>4756</v>
      </c>
      <c r="B78" s="26" t="s">
        <v>20</v>
      </c>
      <c r="C78" s="26" t="s">
        <v>4757</v>
      </c>
      <c r="D78" s="40" t="s">
        <v>4758</v>
      </c>
      <c r="E78" s="26" t="s">
        <v>4759</v>
      </c>
      <c r="F78" s="26"/>
      <c r="G78" s="26"/>
      <c r="H78" s="26"/>
    </row>
    <row r="79" s="2" customFormat="1" ht="47" hidden="1" customHeight="1" outlineLevel="1" spans="1:8">
      <c r="A79" s="26" t="s">
        <v>4760</v>
      </c>
      <c r="B79" s="26" t="s">
        <v>20</v>
      </c>
      <c r="C79" s="26" t="s">
        <v>4761</v>
      </c>
      <c r="D79" s="40" t="s">
        <v>4762</v>
      </c>
      <c r="E79" s="26" t="s">
        <v>4763</v>
      </c>
      <c r="F79" s="26"/>
      <c r="G79" s="26"/>
      <c r="H79" s="26"/>
    </row>
    <row r="80" s="2" customFormat="1" ht="56" hidden="1" customHeight="1" outlineLevel="1" spans="1:8">
      <c r="A80" s="26" t="s">
        <v>4073</v>
      </c>
      <c r="B80" s="26" t="s">
        <v>20</v>
      </c>
      <c r="C80" s="26" t="s">
        <v>4757</v>
      </c>
      <c r="D80" s="40" t="s">
        <v>4764</v>
      </c>
      <c r="E80" s="26" t="s">
        <v>4765</v>
      </c>
      <c r="F80" s="26"/>
      <c r="G80" s="26"/>
      <c r="H80" s="26"/>
    </row>
    <row r="81" s="2" customFormat="1" ht="58" hidden="1" customHeight="1" outlineLevel="1" spans="1:8">
      <c r="A81" s="26" t="s">
        <v>4766</v>
      </c>
      <c r="B81" s="26" t="s">
        <v>20</v>
      </c>
      <c r="C81" s="26" t="s">
        <v>4757</v>
      </c>
      <c r="D81" s="40" t="s">
        <v>4767</v>
      </c>
      <c r="E81" s="26" t="s">
        <v>4768</v>
      </c>
      <c r="F81" s="26"/>
      <c r="G81" s="26"/>
      <c r="H81" s="26"/>
    </row>
    <row r="82" s="2" customFormat="1" ht="69" hidden="1" customHeight="1" outlineLevel="1" spans="1:8">
      <c r="A82" s="26" t="s">
        <v>4769</v>
      </c>
      <c r="B82" s="26" t="s">
        <v>20</v>
      </c>
      <c r="C82" s="26" t="s">
        <v>4757</v>
      </c>
      <c r="D82" s="40" t="s">
        <v>4770</v>
      </c>
      <c r="E82" s="26" t="s">
        <v>4771</v>
      </c>
      <c r="F82" s="26"/>
      <c r="G82" s="26"/>
      <c r="H82" s="26"/>
    </row>
    <row r="83" s="1" customFormat="1" ht="104" hidden="1" customHeight="1" outlineLevel="1" spans="1:8">
      <c r="A83" s="6" t="s">
        <v>4772</v>
      </c>
      <c r="B83" s="6" t="s">
        <v>20</v>
      </c>
      <c r="C83" s="6"/>
      <c r="D83" s="6" t="s">
        <v>4773</v>
      </c>
      <c r="E83" s="6" t="s">
        <v>4774</v>
      </c>
      <c r="F83" s="6"/>
      <c r="G83" s="6"/>
      <c r="H83" s="6"/>
    </row>
    <row r="84" s="1" customFormat="1" ht="38" hidden="1" customHeight="1" outlineLevel="1" spans="1:8">
      <c r="A84" s="6" t="s">
        <v>4775</v>
      </c>
      <c r="B84" s="6" t="s">
        <v>23</v>
      </c>
      <c r="C84" s="6"/>
      <c r="D84" s="6" t="s">
        <v>4776</v>
      </c>
      <c r="E84" s="6" t="s">
        <v>4777</v>
      </c>
      <c r="F84" s="6"/>
      <c r="G84" s="6"/>
      <c r="H84" s="6"/>
    </row>
    <row r="85" s="1" customFormat="1" ht="33" hidden="1" customHeight="1" outlineLevel="1" spans="1:8">
      <c r="A85" s="6" t="s">
        <v>4778</v>
      </c>
      <c r="B85" s="6" t="s">
        <v>23</v>
      </c>
      <c r="C85" s="6"/>
      <c r="D85" s="6" t="s">
        <v>4779</v>
      </c>
      <c r="E85" s="6" t="s">
        <v>4777</v>
      </c>
      <c r="F85" s="6"/>
      <c r="G85" s="6"/>
      <c r="H85" s="6"/>
    </row>
    <row r="86" s="1" customFormat="1" ht="71" hidden="1" customHeight="1" outlineLevel="1" spans="1:8">
      <c r="A86" s="6" t="s">
        <v>4780</v>
      </c>
      <c r="B86" s="6" t="s">
        <v>17</v>
      </c>
      <c r="C86" s="6" t="s">
        <v>4781</v>
      </c>
      <c r="D86" s="6" t="s">
        <v>4782</v>
      </c>
      <c r="E86" s="6" t="s">
        <v>4783</v>
      </c>
      <c r="F86" s="6"/>
      <c r="G86" s="6"/>
      <c r="H86" s="6"/>
    </row>
    <row r="87" s="1" customFormat="1" ht="39" hidden="1" customHeight="1" outlineLevel="1" spans="1:8">
      <c r="A87" s="6" t="s">
        <v>4784</v>
      </c>
      <c r="B87" s="6" t="s">
        <v>20</v>
      </c>
      <c r="C87" s="6" t="s">
        <v>4785</v>
      </c>
      <c r="D87" s="6" t="s">
        <v>4786</v>
      </c>
      <c r="E87" s="6" t="s">
        <v>4787</v>
      </c>
      <c r="F87" s="6"/>
      <c r="G87" s="6"/>
      <c r="H87" s="6"/>
    </row>
    <row r="88" s="1" customFormat="1" ht="24" customHeight="1" collapsed="1" spans="1:8">
      <c r="A88" s="23" t="s">
        <v>4788</v>
      </c>
      <c r="B88" s="24"/>
      <c r="C88" s="24"/>
      <c r="D88" s="24"/>
      <c r="E88" s="24"/>
      <c r="F88" s="24"/>
      <c r="G88" s="24"/>
      <c r="H88" s="25"/>
    </row>
    <row r="89" s="1" customFormat="1" ht="26" hidden="1" customHeight="1" outlineLevel="1" spans="1:8">
      <c r="A89" s="6" t="s">
        <v>4789</v>
      </c>
      <c r="B89" s="6" t="s">
        <v>20</v>
      </c>
      <c r="C89" s="6" t="s">
        <v>4790</v>
      </c>
      <c r="D89" s="6" t="s">
        <v>4791</v>
      </c>
      <c r="E89" s="6" t="s">
        <v>4792</v>
      </c>
      <c r="F89" s="6"/>
      <c r="G89" s="6"/>
      <c r="H89" s="6"/>
    </row>
    <row r="90" s="1" customFormat="1" ht="40" hidden="1" customHeight="1" outlineLevel="1" spans="1:8">
      <c r="A90" s="6" t="s">
        <v>4793</v>
      </c>
      <c r="B90" s="6" t="s">
        <v>20</v>
      </c>
      <c r="C90" s="6" t="s">
        <v>4794</v>
      </c>
      <c r="D90" s="6" t="s">
        <v>4795</v>
      </c>
      <c r="E90" s="6" t="s">
        <v>4796</v>
      </c>
      <c r="F90" s="6"/>
      <c r="G90" s="6"/>
      <c r="H90" s="6"/>
    </row>
    <row r="91" s="1" customFormat="1" ht="96" hidden="1" customHeight="1" outlineLevel="1" spans="1:8">
      <c r="A91" s="6" t="s">
        <v>4797</v>
      </c>
      <c r="B91" s="6" t="s">
        <v>20</v>
      </c>
      <c r="C91" s="6" t="s">
        <v>4790</v>
      </c>
      <c r="D91" s="6" t="s">
        <v>4798</v>
      </c>
      <c r="E91" s="6" t="s">
        <v>4799</v>
      </c>
      <c r="F91" s="6"/>
      <c r="G91" s="6"/>
      <c r="H91" s="6"/>
    </row>
    <row r="92" s="1" customFormat="1" ht="38" hidden="1" customHeight="1" outlineLevel="1" spans="1:8">
      <c r="A92" s="6" t="s">
        <v>4800</v>
      </c>
      <c r="B92" s="6" t="s">
        <v>20</v>
      </c>
      <c r="C92" s="6" t="s">
        <v>4801</v>
      </c>
      <c r="D92" s="6" t="s">
        <v>4802</v>
      </c>
      <c r="E92" s="6" t="s">
        <v>4803</v>
      </c>
      <c r="F92" s="6"/>
      <c r="G92" s="6"/>
      <c r="H92" s="6"/>
    </row>
    <row r="93" s="1" customFormat="1" ht="120" hidden="1" customHeight="1" outlineLevel="1" spans="1:8">
      <c r="A93" s="6" t="s">
        <v>4804</v>
      </c>
      <c r="B93" s="6" t="s">
        <v>20</v>
      </c>
      <c r="C93" s="6" t="s">
        <v>4805</v>
      </c>
      <c r="D93" s="6" t="s">
        <v>4806</v>
      </c>
      <c r="E93" s="6" t="s">
        <v>4807</v>
      </c>
      <c r="F93" s="6"/>
      <c r="G93" s="6"/>
      <c r="H93" s="6"/>
    </row>
    <row r="94" s="1" customFormat="1" ht="107" hidden="1" customHeight="1" outlineLevel="1" spans="1:8">
      <c r="A94" s="6" t="s">
        <v>4808</v>
      </c>
      <c r="B94" s="6" t="s">
        <v>20</v>
      </c>
      <c r="C94" s="6" t="s">
        <v>4790</v>
      </c>
      <c r="D94" s="6" t="s">
        <v>4809</v>
      </c>
      <c r="E94" s="6" t="s">
        <v>4810</v>
      </c>
      <c r="F94" s="6"/>
      <c r="G94" s="6"/>
      <c r="H94" s="6"/>
    </row>
    <row r="95" s="1" customFormat="1" ht="68" hidden="1" customHeight="1" outlineLevel="1" spans="1:8">
      <c r="A95" s="6" t="s">
        <v>4811</v>
      </c>
      <c r="B95" s="6" t="s">
        <v>17</v>
      </c>
      <c r="C95" s="6" t="s">
        <v>4812</v>
      </c>
      <c r="D95" s="6" t="s">
        <v>4813</v>
      </c>
      <c r="E95" s="6" t="s">
        <v>4814</v>
      </c>
      <c r="F95" s="6"/>
      <c r="G95" s="6"/>
      <c r="H95" s="6"/>
    </row>
    <row r="96" s="1" customFormat="1" ht="63" hidden="1" customHeight="1" outlineLevel="1" spans="1:8">
      <c r="A96" s="6" t="s">
        <v>4815</v>
      </c>
      <c r="B96" s="6" t="s">
        <v>20</v>
      </c>
      <c r="C96" s="6" t="s">
        <v>4816</v>
      </c>
      <c r="D96" s="6" t="s">
        <v>4817</v>
      </c>
      <c r="E96" s="6" t="s">
        <v>4818</v>
      </c>
      <c r="F96" s="6"/>
      <c r="G96" s="6"/>
      <c r="H96" s="6"/>
    </row>
    <row r="97" s="1" customFormat="1" ht="60" hidden="1" customHeight="1" outlineLevel="1" spans="1:8">
      <c r="A97" s="6" t="s">
        <v>4819</v>
      </c>
      <c r="B97" s="6" t="s">
        <v>20</v>
      </c>
      <c r="C97" s="6"/>
      <c r="D97" s="6" t="s">
        <v>4820</v>
      </c>
      <c r="E97" s="6" t="s">
        <v>4821</v>
      </c>
      <c r="F97" s="6"/>
      <c r="G97" s="6"/>
      <c r="H97" s="6"/>
    </row>
    <row r="98" s="1" customFormat="1" ht="57" hidden="1" customHeight="1" outlineLevel="1" spans="1:8">
      <c r="A98" s="6" t="s">
        <v>4822</v>
      </c>
      <c r="B98" s="6" t="s">
        <v>20</v>
      </c>
      <c r="C98" s="6" t="s">
        <v>4823</v>
      </c>
      <c r="D98" s="6" t="s">
        <v>4824</v>
      </c>
      <c r="E98" s="6" t="s">
        <v>4825</v>
      </c>
      <c r="F98" s="6"/>
      <c r="G98" s="6"/>
      <c r="H98" s="6"/>
    </row>
    <row r="99" s="1" customFormat="1" ht="47" hidden="1" customHeight="1" outlineLevel="1" spans="1:8">
      <c r="A99" s="6" t="s">
        <v>4826</v>
      </c>
      <c r="B99" s="6" t="s">
        <v>20</v>
      </c>
      <c r="C99" s="6" t="s">
        <v>4827</v>
      </c>
      <c r="D99" s="6" t="s">
        <v>4828</v>
      </c>
      <c r="E99" s="6" t="s">
        <v>4829</v>
      </c>
      <c r="F99" s="6"/>
      <c r="G99" s="6"/>
      <c r="H99" s="6"/>
    </row>
    <row r="100" s="1" customFormat="1" ht="78" hidden="1" customHeight="1" outlineLevel="1" spans="1:8">
      <c r="A100" s="6" t="s">
        <v>4830</v>
      </c>
      <c r="B100" s="6" t="s">
        <v>20</v>
      </c>
      <c r="C100" s="6" t="s">
        <v>4831</v>
      </c>
      <c r="D100" s="1" t="s">
        <v>4832</v>
      </c>
      <c r="E100" s="6" t="s">
        <v>4833</v>
      </c>
      <c r="F100" s="6"/>
      <c r="G100" s="6"/>
      <c r="H100" s="6"/>
    </row>
    <row r="101" s="1" customFormat="1" ht="68" hidden="1" customHeight="1" outlineLevel="1" spans="1:8">
      <c r="A101" s="6" t="s">
        <v>4834</v>
      </c>
      <c r="B101" s="6" t="s">
        <v>20</v>
      </c>
      <c r="C101" s="6" t="s">
        <v>4835</v>
      </c>
      <c r="D101" s="6" t="s">
        <v>4836</v>
      </c>
      <c r="E101" s="6" t="s">
        <v>4837</v>
      </c>
      <c r="F101" s="6"/>
      <c r="G101" s="6"/>
      <c r="H101" s="6"/>
    </row>
    <row r="102" s="1" customFormat="1" ht="21" customHeight="1" collapsed="1" spans="1:8">
      <c r="A102" s="23" t="s">
        <v>4838</v>
      </c>
      <c r="B102" s="24"/>
      <c r="C102" s="24"/>
      <c r="D102" s="24"/>
      <c r="E102" s="24"/>
      <c r="F102" s="24"/>
      <c r="G102" s="24"/>
      <c r="H102" s="25"/>
    </row>
    <row r="103" s="1" customFormat="1" ht="21" customHeight="1" spans="1:8">
      <c r="A103" s="23" t="s">
        <v>4839</v>
      </c>
      <c r="B103" s="24"/>
      <c r="C103" s="24"/>
      <c r="D103" s="24"/>
      <c r="E103" s="24"/>
      <c r="F103" s="24"/>
      <c r="G103" s="24"/>
      <c r="H103" s="25"/>
    </row>
    <row r="104" s="1" customFormat="1" ht="81" hidden="1" customHeight="1" outlineLevel="1" spans="1:8">
      <c r="A104" s="6" t="s">
        <v>1472</v>
      </c>
      <c r="B104" s="6" t="s">
        <v>20</v>
      </c>
      <c r="C104" s="6" t="s">
        <v>4840</v>
      </c>
      <c r="D104" s="6" t="s">
        <v>4841</v>
      </c>
      <c r="E104" s="6" t="s">
        <v>4842</v>
      </c>
      <c r="F104" s="6"/>
      <c r="G104" s="6"/>
      <c r="H104" s="6"/>
    </row>
    <row r="105" s="1" customFormat="1" ht="45" hidden="1" customHeight="1" outlineLevel="1" spans="1:8">
      <c r="A105" s="6" t="s">
        <v>4843</v>
      </c>
      <c r="B105" s="6" t="s">
        <v>17</v>
      </c>
      <c r="C105" s="6" t="s">
        <v>4844</v>
      </c>
      <c r="D105" s="6" t="s">
        <v>4845</v>
      </c>
      <c r="E105" s="6" t="s">
        <v>4846</v>
      </c>
      <c r="F105" s="6"/>
      <c r="G105" s="6"/>
      <c r="H105" s="6"/>
    </row>
    <row r="106" s="1" customFormat="1" ht="27" hidden="1" customHeight="1" outlineLevel="1" spans="1:8">
      <c r="A106" s="6" t="s">
        <v>4847</v>
      </c>
      <c r="B106" s="6" t="s">
        <v>20</v>
      </c>
      <c r="C106" s="6" t="s">
        <v>4840</v>
      </c>
      <c r="D106" s="6" t="s">
        <v>4848</v>
      </c>
      <c r="E106" s="6" t="s">
        <v>4849</v>
      </c>
      <c r="F106" s="6"/>
      <c r="G106" s="6"/>
      <c r="H106" s="6"/>
    </row>
    <row r="107" s="2" customFormat="1" ht="95" hidden="1" customHeight="1" outlineLevel="1" spans="1:8">
      <c r="A107" s="26" t="s">
        <v>4850</v>
      </c>
      <c r="B107" s="26" t="s">
        <v>20</v>
      </c>
      <c r="C107" s="26" t="s">
        <v>4851</v>
      </c>
      <c r="D107" s="26" t="s">
        <v>4852</v>
      </c>
      <c r="E107" s="26" t="s">
        <v>4853</v>
      </c>
      <c r="F107" s="26"/>
      <c r="G107" s="26"/>
      <c r="H107" s="26"/>
    </row>
    <row r="108" s="2" customFormat="1" ht="56" hidden="1" customHeight="1" outlineLevel="1" spans="1:8">
      <c r="A108" s="26" t="s">
        <v>4850</v>
      </c>
      <c r="B108" s="26" t="s">
        <v>20</v>
      </c>
      <c r="C108" s="26" t="s">
        <v>4851</v>
      </c>
      <c r="D108" s="26" t="s">
        <v>4854</v>
      </c>
      <c r="E108" s="26" t="s">
        <v>4855</v>
      </c>
      <c r="F108" s="26"/>
      <c r="G108" s="26"/>
      <c r="H108" s="26"/>
    </row>
    <row r="109" s="2" customFormat="1" ht="47" hidden="1" customHeight="1" outlineLevel="1" spans="1:8">
      <c r="A109" s="26" t="s">
        <v>4856</v>
      </c>
      <c r="B109" s="26" t="s">
        <v>20</v>
      </c>
      <c r="C109" s="26" t="s">
        <v>4851</v>
      </c>
      <c r="D109" s="26" t="s">
        <v>4857</v>
      </c>
      <c r="E109" s="26" t="s">
        <v>4858</v>
      </c>
      <c r="F109" s="26"/>
      <c r="G109" s="26"/>
      <c r="H109" s="26"/>
    </row>
    <row r="110" s="2" customFormat="1" ht="47" hidden="1" customHeight="1" outlineLevel="1" spans="1:8">
      <c r="A110" s="26" t="s">
        <v>4859</v>
      </c>
      <c r="B110" s="26" t="s">
        <v>20</v>
      </c>
      <c r="C110" s="26" t="s">
        <v>4851</v>
      </c>
      <c r="D110" s="40" t="s">
        <v>4770</v>
      </c>
      <c r="E110" s="26" t="s">
        <v>4771</v>
      </c>
      <c r="F110" s="26"/>
      <c r="G110" s="26"/>
      <c r="H110" s="26"/>
    </row>
    <row r="111" s="1" customFormat="1" ht="106" hidden="1" customHeight="1" outlineLevel="1" spans="1:8">
      <c r="A111" s="6" t="s">
        <v>4860</v>
      </c>
      <c r="B111" s="6" t="s">
        <v>20</v>
      </c>
      <c r="C111" s="6"/>
      <c r="D111" s="6" t="s">
        <v>4861</v>
      </c>
      <c r="E111" s="6" t="s">
        <v>4862</v>
      </c>
      <c r="F111" s="6"/>
      <c r="G111" s="6"/>
      <c r="H111" s="6"/>
    </row>
    <row r="112" s="1" customFormat="1" ht="24" customHeight="1" collapsed="1" spans="1:8">
      <c r="A112" s="23" t="s">
        <v>4863</v>
      </c>
      <c r="B112" s="24"/>
      <c r="C112" s="24"/>
      <c r="D112" s="24"/>
      <c r="E112" s="24"/>
      <c r="F112" s="24"/>
      <c r="G112" s="24"/>
      <c r="H112" s="25"/>
    </row>
    <row r="113" s="1" customFormat="1" ht="27" hidden="1" customHeight="1" outlineLevel="1" spans="1:8">
      <c r="A113" s="6" t="s">
        <v>4775</v>
      </c>
      <c r="B113" s="6" t="s">
        <v>20</v>
      </c>
      <c r="C113" s="6" t="s">
        <v>4840</v>
      </c>
      <c r="D113" s="6"/>
      <c r="E113" s="6"/>
      <c r="F113" s="6"/>
      <c r="G113" s="6"/>
      <c r="H113" s="6"/>
    </row>
    <row r="114" s="1" customFormat="1" ht="84" hidden="1" customHeight="1" outlineLevel="1" spans="1:8">
      <c r="A114" s="6" t="s">
        <v>4864</v>
      </c>
      <c r="B114" s="6" t="s">
        <v>20</v>
      </c>
      <c r="C114" s="6" t="s">
        <v>4865</v>
      </c>
      <c r="D114" s="6" t="s">
        <v>4866</v>
      </c>
      <c r="E114" s="6" t="s">
        <v>4867</v>
      </c>
      <c r="F114" s="6"/>
      <c r="G114" s="6"/>
      <c r="H114" s="6"/>
    </row>
    <row r="115" s="1" customFormat="1" ht="84" hidden="1" customHeight="1" outlineLevel="1" spans="1:8">
      <c r="A115" s="6" t="s">
        <v>4868</v>
      </c>
      <c r="B115" s="6" t="s">
        <v>20</v>
      </c>
      <c r="C115" s="6" t="s">
        <v>4840</v>
      </c>
      <c r="D115" s="6" t="s">
        <v>4869</v>
      </c>
      <c r="E115" s="6" t="s">
        <v>4870</v>
      </c>
      <c r="F115" s="6"/>
      <c r="G115" s="6"/>
      <c r="H115" s="6"/>
    </row>
    <row r="116" s="1" customFormat="1" ht="66" hidden="1" customHeight="1" outlineLevel="1" spans="1:8">
      <c r="A116" s="6" t="s">
        <v>4871</v>
      </c>
      <c r="B116" s="6" t="s">
        <v>20</v>
      </c>
      <c r="C116" s="6" t="s">
        <v>4872</v>
      </c>
      <c r="D116" s="6" t="s">
        <v>4873</v>
      </c>
      <c r="E116" s="6" t="s">
        <v>4874</v>
      </c>
      <c r="F116" s="6"/>
      <c r="G116" s="6"/>
      <c r="H116" s="6"/>
    </row>
    <row r="117" s="1" customFormat="1" ht="22" customHeight="1" collapsed="1" spans="1:8">
      <c r="A117" s="23" t="s">
        <v>4875</v>
      </c>
      <c r="B117" s="24"/>
      <c r="C117" s="24"/>
      <c r="D117" s="24"/>
      <c r="E117" s="24"/>
      <c r="F117" s="24"/>
      <c r="G117" s="24"/>
      <c r="H117" s="25"/>
    </row>
    <row r="118" s="1" customFormat="1" ht="100" hidden="1" customHeight="1" outlineLevel="1" spans="1:8">
      <c r="A118" s="26" t="s">
        <v>4876</v>
      </c>
      <c r="B118" s="26" t="s">
        <v>20</v>
      </c>
      <c r="C118" s="26" t="s">
        <v>4877</v>
      </c>
      <c r="D118" s="26" t="s">
        <v>4878</v>
      </c>
      <c r="E118" s="26" t="s">
        <v>4879</v>
      </c>
      <c r="F118" s="6"/>
      <c r="G118" s="6"/>
      <c r="H118" s="6"/>
    </row>
    <row r="119" s="1" customFormat="1" ht="119" hidden="1" customHeight="1" outlineLevel="1" spans="1:8">
      <c r="A119" s="26" t="s">
        <v>4880</v>
      </c>
      <c r="B119" s="26" t="s">
        <v>20</v>
      </c>
      <c r="C119" s="26" t="s">
        <v>4881</v>
      </c>
      <c r="D119" s="26" t="s">
        <v>4882</v>
      </c>
      <c r="E119" s="26" t="s">
        <v>4883</v>
      </c>
      <c r="F119" s="6"/>
      <c r="G119" s="6"/>
      <c r="H119" s="6"/>
    </row>
    <row r="120" s="1" customFormat="1" ht="115" hidden="1" customHeight="1" outlineLevel="1" spans="1:8">
      <c r="A120" s="29" t="s">
        <v>4884</v>
      </c>
      <c r="B120" s="29" t="s">
        <v>20</v>
      </c>
      <c r="C120" s="29"/>
      <c r="D120" s="29" t="s">
        <v>4885</v>
      </c>
      <c r="E120" s="29" t="s">
        <v>4886</v>
      </c>
      <c r="F120" s="6"/>
      <c r="G120" s="6"/>
      <c r="H120" s="6"/>
    </row>
    <row r="121" s="1" customFormat="1" ht="100" hidden="1" customHeight="1" outlineLevel="1" spans="1:8">
      <c r="A121" s="26" t="s">
        <v>4887</v>
      </c>
      <c r="B121" s="26" t="s">
        <v>20</v>
      </c>
      <c r="C121" s="26" t="s">
        <v>4888</v>
      </c>
      <c r="D121" s="26" t="s">
        <v>4889</v>
      </c>
      <c r="E121" s="26" t="s">
        <v>4890</v>
      </c>
      <c r="F121" s="6"/>
      <c r="G121" s="6"/>
      <c r="H121" s="6"/>
    </row>
    <row r="122" s="1" customFormat="1" ht="75" hidden="1" customHeight="1" outlineLevel="1" spans="1:8">
      <c r="A122" s="26" t="s">
        <v>4891</v>
      </c>
      <c r="B122" s="26" t="s">
        <v>20</v>
      </c>
      <c r="C122" s="26" t="s">
        <v>4892</v>
      </c>
      <c r="D122" s="40" t="s">
        <v>4893</v>
      </c>
      <c r="E122" s="26" t="s">
        <v>4894</v>
      </c>
      <c r="F122" s="6"/>
      <c r="G122" s="6"/>
      <c r="H122" s="6"/>
    </row>
    <row r="123" s="1" customFormat="1" ht="157" hidden="1" customHeight="1" outlineLevel="1" spans="1:8">
      <c r="A123" s="6" t="s">
        <v>4895</v>
      </c>
      <c r="B123" s="6" t="s">
        <v>17</v>
      </c>
      <c r="C123" s="6" t="s">
        <v>4896</v>
      </c>
      <c r="D123" s="6" t="s">
        <v>4897</v>
      </c>
      <c r="E123" s="6" t="s">
        <v>4898</v>
      </c>
      <c r="F123" s="6"/>
      <c r="G123" s="6"/>
      <c r="H123" s="6"/>
    </row>
    <row r="124" s="1" customFormat="1" ht="48" hidden="1" customHeight="1" outlineLevel="1" spans="1:8">
      <c r="A124" s="6" t="s">
        <v>4899</v>
      </c>
      <c r="B124" s="6" t="s">
        <v>20</v>
      </c>
      <c r="C124" s="6" t="s">
        <v>4900</v>
      </c>
      <c r="D124" s="6" t="s">
        <v>4901</v>
      </c>
      <c r="E124" s="6" t="s">
        <v>4902</v>
      </c>
      <c r="F124" s="6"/>
      <c r="G124" s="6"/>
      <c r="H124" s="6"/>
    </row>
    <row r="125" s="1" customFormat="1" ht="48" hidden="1" customHeight="1" outlineLevel="1" spans="1:8">
      <c r="A125" s="6" t="s">
        <v>4903</v>
      </c>
      <c r="B125" s="6" t="s">
        <v>20</v>
      </c>
      <c r="C125" s="6" t="s">
        <v>4904</v>
      </c>
      <c r="D125" s="6" t="s">
        <v>4905</v>
      </c>
      <c r="E125" s="6" t="s">
        <v>4906</v>
      </c>
      <c r="F125" s="6"/>
      <c r="G125" s="6"/>
      <c r="H125" s="6"/>
    </row>
    <row r="126" s="1" customFormat="1" ht="31" customHeight="1" collapsed="1" spans="1:8">
      <c r="A126" s="20" t="s">
        <v>4907</v>
      </c>
      <c r="B126" s="21"/>
      <c r="C126" s="21"/>
      <c r="D126" s="21"/>
      <c r="E126" s="21"/>
      <c r="F126" s="21"/>
      <c r="G126" s="21"/>
      <c r="H126" s="22"/>
    </row>
    <row r="127" s="1" customFormat="1" ht="21" customHeight="1" spans="1:8">
      <c r="A127" s="23" t="s">
        <v>4908</v>
      </c>
      <c r="B127" s="24"/>
      <c r="C127" s="24"/>
      <c r="D127" s="24"/>
      <c r="E127" s="24"/>
      <c r="F127" s="24"/>
      <c r="G127" s="24"/>
      <c r="H127" s="25"/>
    </row>
    <row r="128" s="1" customFormat="1" ht="42" hidden="1" customHeight="1" outlineLevel="1" spans="1:8">
      <c r="A128" s="27" t="s">
        <v>4909</v>
      </c>
      <c r="B128" s="27" t="s">
        <v>20</v>
      </c>
      <c r="C128" s="27" t="s">
        <v>4910</v>
      </c>
      <c r="D128" s="27" t="s">
        <v>4911</v>
      </c>
      <c r="E128" s="27" t="s">
        <v>4912</v>
      </c>
      <c r="F128" s="27"/>
      <c r="G128" s="27"/>
      <c r="H128" s="27"/>
    </row>
    <row r="129" s="1" customFormat="1" ht="48" hidden="1" customHeight="1" outlineLevel="1" spans="1:8">
      <c r="A129" s="27" t="s">
        <v>4673</v>
      </c>
      <c r="B129" s="27" t="s">
        <v>20</v>
      </c>
      <c r="C129" s="27"/>
      <c r="D129" s="27" t="s">
        <v>4675</v>
      </c>
      <c r="E129" s="27" t="s">
        <v>4676</v>
      </c>
      <c r="F129" s="27"/>
      <c r="G129" s="27"/>
      <c r="H129" s="27"/>
    </row>
    <row r="130" s="1" customFormat="1" ht="48" hidden="1" customHeight="1" outlineLevel="1" spans="1:8">
      <c r="A130" s="27" t="s">
        <v>4677</v>
      </c>
      <c r="B130" s="27" t="s">
        <v>17</v>
      </c>
      <c r="C130" s="27"/>
      <c r="D130" s="27" t="s">
        <v>4678</v>
      </c>
      <c r="E130" s="27" t="s">
        <v>4679</v>
      </c>
      <c r="F130" s="27"/>
      <c r="G130" s="27"/>
      <c r="H130" s="27"/>
    </row>
    <row r="131" s="1" customFormat="1" ht="22" customHeight="1" collapsed="1" spans="1:8">
      <c r="A131" s="23" t="s">
        <v>4913</v>
      </c>
      <c r="B131" s="24"/>
      <c r="C131" s="24"/>
      <c r="D131" s="24"/>
      <c r="E131" s="24"/>
      <c r="F131" s="24"/>
      <c r="G131" s="24"/>
      <c r="H131" s="25"/>
    </row>
    <row r="132" s="1" customFormat="1" ht="48" hidden="1" customHeight="1" outlineLevel="1" spans="1:8">
      <c r="A132" s="27" t="s">
        <v>1472</v>
      </c>
      <c r="B132" s="27" t="s">
        <v>20</v>
      </c>
      <c r="C132" s="27" t="s">
        <v>4914</v>
      </c>
      <c r="D132" s="27" t="s">
        <v>4705</v>
      </c>
      <c r="E132" s="27" t="s">
        <v>4706</v>
      </c>
      <c r="F132" s="27"/>
      <c r="G132" s="27"/>
      <c r="H132" s="27"/>
    </row>
    <row r="133" s="1" customFormat="1" ht="48" hidden="1" customHeight="1" outlineLevel="1" spans="1:8">
      <c r="A133" s="27" t="s">
        <v>4707</v>
      </c>
      <c r="B133" s="27" t="s">
        <v>20</v>
      </c>
      <c r="C133" s="27"/>
      <c r="D133" s="27" t="s">
        <v>4708</v>
      </c>
      <c r="E133" s="27" t="s">
        <v>4709</v>
      </c>
      <c r="F133" s="27"/>
      <c r="G133" s="27"/>
      <c r="H133" s="27"/>
    </row>
    <row r="134" s="1" customFormat="1" ht="24" customHeight="1" collapsed="1" spans="1:8">
      <c r="A134" s="23" t="s">
        <v>4915</v>
      </c>
      <c r="B134" s="24"/>
      <c r="C134" s="24"/>
      <c r="D134" s="24"/>
      <c r="E134" s="24"/>
      <c r="F134" s="24"/>
      <c r="G134" s="24"/>
      <c r="H134" s="25"/>
    </row>
    <row r="135" s="1" customFormat="1" ht="57" hidden="1" customHeight="1" outlineLevel="1" spans="1:8">
      <c r="A135" s="27" t="s">
        <v>4711</v>
      </c>
      <c r="B135" s="27" t="s">
        <v>17</v>
      </c>
      <c r="C135" s="27" t="s">
        <v>4916</v>
      </c>
      <c r="D135" s="27" t="s">
        <v>4638</v>
      </c>
      <c r="E135" s="27" t="s">
        <v>4713</v>
      </c>
      <c r="F135" s="27"/>
      <c r="G135" s="27"/>
      <c r="H135" s="27"/>
    </row>
    <row r="136" s="1" customFormat="1" ht="42" hidden="1" customHeight="1" outlineLevel="1" spans="1:8">
      <c r="A136" s="27" t="s">
        <v>4714</v>
      </c>
      <c r="B136" s="27" t="s">
        <v>20</v>
      </c>
      <c r="C136" s="27"/>
      <c r="D136" s="27" t="s">
        <v>4715</v>
      </c>
      <c r="E136" s="27" t="s">
        <v>4716</v>
      </c>
      <c r="F136" s="27"/>
      <c r="G136" s="27"/>
      <c r="H136" s="27"/>
    </row>
    <row r="137" s="1" customFormat="1" ht="48" hidden="1" customHeight="1" outlineLevel="1" spans="1:8">
      <c r="A137" s="27" t="s">
        <v>4720</v>
      </c>
      <c r="B137" s="27" t="s">
        <v>20</v>
      </c>
      <c r="C137" s="27"/>
      <c r="D137" s="27" t="s">
        <v>4917</v>
      </c>
      <c r="E137" s="27" t="s">
        <v>4918</v>
      </c>
      <c r="F137" s="27"/>
      <c r="G137" s="27"/>
      <c r="H137" s="27"/>
    </row>
    <row r="138" s="1" customFormat="1" ht="24" customHeight="1" collapsed="1" spans="1:8">
      <c r="A138" s="23" t="s">
        <v>4919</v>
      </c>
      <c r="B138" s="24"/>
      <c r="C138" s="24"/>
      <c r="D138" s="24"/>
      <c r="E138" s="24"/>
      <c r="F138" s="24"/>
      <c r="G138" s="24"/>
      <c r="H138" s="25"/>
    </row>
    <row r="139" s="1" customFormat="1" ht="53" hidden="1" customHeight="1" outlineLevel="1" spans="1:8">
      <c r="A139" s="27" t="s">
        <v>4724</v>
      </c>
      <c r="B139" s="27" t="s">
        <v>17</v>
      </c>
      <c r="C139" s="27" t="s">
        <v>4920</v>
      </c>
      <c r="D139" s="27" t="s">
        <v>4921</v>
      </c>
      <c r="E139" s="27" t="s">
        <v>4922</v>
      </c>
      <c r="F139" s="27"/>
      <c r="G139" s="27"/>
      <c r="H139" s="27"/>
    </row>
    <row r="140" s="1" customFormat="1" ht="32" hidden="1" customHeight="1" outlineLevel="1" spans="1:8">
      <c r="A140" s="27" t="s">
        <v>4728</v>
      </c>
      <c r="B140" s="27" t="s">
        <v>23</v>
      </c>
      <c r="C140" s="27" t="s">
        <v>4729</v>
      </c>
      <c r="D140" s="27" t="s">
        <v>4730</v>
      </c>
      <c r="E140" s="27" t="s">
        <v>4731</v>
      </c>
      <c r="F140" s="27"/>
      <c r="G140" s="27"/>
      <c r="H140" s="27"/>
    </row>
    <row r="141" s="1" customFormat="1" ht="30" hidden="1" customHeight="1" outlineLevel="1" spans="1:8">
      <c r="A141" s="27" t="s">
        <v>4732</v>
      </c>
      <c r="B141" s="27" t="s">
        <v>20</v>
      </c>
      <c r="C141" s="27" t="s">
        <v>4732</v>
      </c>
      <c r="D141" s="27" t="s">
        <v>4732</v>
      </c>
      <c r="E141" s="27" t="s">
        <v>4733</v>
      </c>
      <c r="F141" s="27"/>
      <c r="G141" s="27"/>
      <c r="H141" s="27"/>
    </row>
    <row r="142" s="1" customFormat="1" ht="28" customHeight="1" collapsed="1" spans="1:8">
      <c r="A142" s="23" t="s">
        <v>4923</v>
      </c>
      <c r="B142" s="24"/>
      <c r="C142" s="24"/>
      <c r="D142" s="24"/>
      <c r="E142" s="24"/>
      <c r="F142" s="24"/>
      <c r="G142" s="24"/>
      <c r="H142" s="25"/>
    </row>
    <row r="143" s="1" customFormat="1" ht="48" hidden="1" customHeight="1" outlineLevel="1" spans="1:8">
      <c r="A143" s="6" t="s">
        <v>4748</v>
      </c>
      <c r="B143" s="6" t="s">
        <v>23</v>
      </c>
      <c r="C143" s="6" t="s">
        <v>4749</v>
      </c>
      <c r="D143" s="6"/>
      <c r="E143" s="6"/>
      <c r="F143" s="6"/>
      <c r="G143" s="6"/>
      <c r="H143" s="6"/>
    </row>
    <row r="144" s="1" customFormat="1" ht="48" hidden="1" customHeight="1" outlineLevel="1" spans="1:8">
      <c r="A144" s="6" t="s">
        <v>4750</v>
      </c>
      <c r="B144" s="6" t="s">
        <v>23</v>
      </c>
      <c r="C144" s="6"/>
      <c r="D144" s="6" t="s">
        <v>4751</v>
      </c>
      <c r="E144" s="6" t="s">
        <v>4752</v>
      </c>
      <c r="F144" s="6"/>
      <c r="G144" s="6"/>
      <c r="H144" s="6"/>
    </row>
    <row r="145" s="1" customFormat="1" ht="32" hidden="1" customHeight="1" outlineLevel="1" spans="1:8">
      <c r="A145" s="6" t="s">
        <v>4753</v>
      </c>
      <c r="B145" s="6" t="s">
        <v>23</v>
      </c>
      <c r="C145" s="6"/>
      <c r="D145" s="6" t="s">
        <v>4754</v>
      </c>
      <c r="E145" s="6" t="s">
        <v>4755</v>
      </c>
      <c r="F145" s="6"/>
      <c r="G145" s="6"/>
      <c r="H145" s="6"/>
    </row>
    <row r="146" s="1" customFormat="1" ht="51" hidden="1" customHeight="1" outlineLevel="1" spans="1:8">
      <c r="A146" s="26" t="s">
        <v>4756</v>
      </c>
      <c r="B146" s="26" t="s">
        <v>20</v>
      </c>
      <c r="C146" s="26"/>
      <c r="D146" s="40" t="s">
        <v>4758</v>
      </c>
      <c r="E146" s="26" t="s">
        <v>4759</v>
      </c>
      <c r="F146" s="6"/>
      <c r="G146" s="6"/>
      <c r="H146" s="6"/>
    </row>
    <row r="147" s="1" customFormat="1" ht="32" hidden="1" customHeight="1" outlineLevel="1" spans="1:8">
      <c r="A147" s="26" t="s">
        <v>4073</v>
      </c>
      <c r="B147" s="26" t="s">
        <v>20</v>
      </c>
      <c r="C147" s="26"/>
      <c r="D147" s="40" t="s">
        <v>4764</v>
      </c>
      <c r="E147" s="26" t="s">
        <v>4765</v>
      </c>
      <c r="F147" s="6"/>
      <c r="G147" s="6"/>
      <c r="H147" s="6"/>
    </row>
    <row r="148" s="1" customFormat="1" ht="49" hidden="1" customHeight="1" outlineLevel="1" spans="1:8">
      <c r="A148" s="26" t="s">
        <v>4766</v>
      </c>
      <c r="B148" s="26" t="s">
        <v>20</v>
      </c>
      <c r="C148" s="26"/>
      <c r="D148" s="40" t="s">
        <v>4924</v>
      </c>
      <c r="E148" s="26" t="s">
        <v>4768</v>
      </c>
      <c r="F148" s="6"/>
      <c r="G148" s="6"/>
      <c r="H148" s="6"/>
    </row>
    <row r="149" s="1" customFormat="1" ht="55" hidden="1" customHeight="1" outlineLevel="1" spans="1:8">
      <c r="A149" s="26" t="s">
        <v>4769</v>
      </c>
      <c r="B149" s="26" t="s">
        <v>20</v>
      </c>
      <c r="C149" s="26"/>
      <c r="D149" s="40" t="s">
        <v>4770</v>
      </c>
      <c r="E149" s="26" t="s">
        <v>4771</v>
      </c>
      <c r="F149" s="6"/>
      <c r="G149" s="6"/>
      <c r="H149" s="6"/>
    </row>
    <row r="150" s="1" customFormat="1" ht="99" hidden="1" customHeight="1" outlineLevel="1" spans="1:8">
      <c r="A150" s="6" t="s">
        <v>4772</v>
      </c>
      <c r="B150" s="6" t="s">
        <v>20</v>
      </c>
      <c r="C150" s="6"/>
      <c r="D150" s="6" t="s">
        <v>4773</v>
      </c>
      <c r="E150" s="6" t="s">
        <v>4774</v>
      </c>
      <c r="F150" s="6"/>
      <c r="G150" s="6"/>
      <c r="H150" s="6"/>
    </row>
    <row r="151" s="1" customFormat="1" ht="48" hidden="1" customHeight="1" outlineLevel="1" spans="1:8">
      <c r="A151" s="6" t="s">
        <v>4775</v>
      </c>
      <c r="B151" s="6" t="s">
        <v>20</v>
      </c>
      <c r="C151" s="6"/>
      <c r="D151" s="6" t="s">
        <v>4776</v>
      </c>
      <c r="E151" s="6" t="s">
        <v>4777</v>
      </c>
      <c r="F151" s="6"/>
      <c r="G151" s="6"/>
      <c r="H151" s="6"/>
    </row>
    <row r="152" s="1" customFormat="1" ht="48" hidden="1" customHeight="1" outlineLevel="1" spans="1:8">
      <c r="A152" s="6" t="s">
        <v>4778</v>
      </c>
      <c r="B152" s="6" t="s">
        <v>20</v>
      </c>
      <c r="C152" s="6"/>
      <c r="D152" s="6" t="s">
        <v>4779</v>
      </c>
      <c r="E152" s="6" t="s">
        <v>4777</v>
      </c>
      <c r="F152" s="6"/>
      <c r="G152" s="6"/>
      <c r="H152" s="6"/>
    </row>
    <row r="153" s="1" customFormat="1" ht="62" hidden="1" customHeight="1" outlineLevel="1" spans="1:8">
      <c r="A153" s="6" t="s">
        <v>4780</v>
      </c>
      <c r="B153" s="6" t="s">
        <v>17</v>
      </c>
      <c r="C153" s="6" t="s">
        <v>4781</v>
      </c>
      <c r="D153" s="6" t="s">
        <v>4782</v>
      </c>
      <c r="E153" s="6" t="s">
        <v>4783</v>
      </c>
      <c r="F153" s="6"/>
      <c r="G153" s="6"/>
      <c r="H153" s="6"/>
    </row>
    <row r="154" s="1" customFormat="1" ht="48" hidden="1" customHeight="1" outlineLevel="1" spans="1:8">
      <c r="A154" s="6" t="s">
        <v>4784</v>
      </c>
      <c r="B154" s="6" t="s">
        <v>20</v>
      </c>
      <c r="C154" s="6" t="s">
        <v>4785</v>
      </c>
      <c r="D154" s="6" t="s">
        <v>4786</v>
      </c>
      <c r="E154" s="6" t="s">
        <v>4787</v>
      </c>
      <c r="F154" s="6"/>
      <c r="G154" s="6"/>
      <c r="H154" s="6"/>
    </row>
    <row r="155" s="1" customFormat="1" ht="30" customHeight="1" collapsed="1" spans="1:8">
      <c r="A155" s="20" t="s">
        <v>4925</v>
      </c>
      <c r="B155" s="21"/>
      <c r="C155" s="21"/>
      <c r="D155" s="21"/>
      <c r="E155" s="21"/>
      <c r="F155" s="21"/>
      <c r="G155" s="21"/>
      <c r="H155" s="22"/>
    </row>
    <row r="156" s="1" customFormat="1" ht="19" customHeight="1" spans="1:8">
      <c r="A156" s="23" t="s">
        <v>4926</v>
      </c>
      <c r="B156" s="24"/>
      <c r="C156" s="24"/>
      <c r="D156" s="24"/>
      <c r="E156" s="24"/>
      <c r="F156" s="24"/>
      <c r="G156" s="24"/>
      <c r="H156" s="25"/>
    </row>
    <row r="157" s="1" customFormat="1" ht="48" hidden="1" customHeight="1" outlineLevel="1" spans="1:8">
      <c r="A157" s="27" t="s">
        <v>4927</v>
      </c>
      <c r="B157" s="27" t="s">
        <v>17</v>
      </c>
      <c r="C157" s="27" t="s">
        <v>4680</v>
      </c>
      <c r="D157" s="27" t="s">
        <v>4928</v>
      </c>
      <c r="E157" s="27" t="s">
        <v>4929</v>
      </c>
      <c r="F157" s="27"/>
      <c r="G157" s="27"/>
      <c r="H157" s="27"/>
    </row>
    <row r="158" s="1" customFormat="1" ht="70" hidden="1" customHeight="1" outlineLevel="1" spans="1:8">
      <c r="A158" s="27" t="s">
        <v>4930</v>
      </c>
      <c r="B158" s="27" t="s">
        <v>17</v>
      </c>
      <c r="C158" s="27"/>
      <c r="D158" s="27" t="s">
        <v>4931</v>
      </c>
      <c r="E158" s="27" t="s">
        <v>4932</v>
      </c>
      <c r="F158" s="27"/>
      <c r="G158" s="27"/>
      <c r="H158" s="27"/>
    </row>
    <row r="159" s="1" customFormat="1" ht="68" hidden="1" customHeight="1" outlineLevel="1" spans="1:8">
      <c r="A159" s="27" t="s">
        <v>4933</v>
      </c>
      <c r="B159" s="27" t="s">
        <v>20</v>
      </c>
      <c r="C159" s="27" t="s">
        <v>4934</v>
      </c>
      <c r="D159" s="27" t="s">
        <v>4935</v>
      </c>
      <c r="E159" s="27" t="s">
        <v>4936</v>
      </c>
      <c r="F159" s="27"/>
      <c r="G159" s="27"/>
      <c r="H159" s="27"/>
    </row>
    <row r="160" s="1" customFormat="1" ht="48" hidden="1" customHeight="1" outlineLevel="1" spans="1:8">
      <c r="A160" s="27" t="s">
        <v>4937</v>
      </c>
      <c r="B160" s="27" t="s">
        <v>20</v>
      </c>
      <c r="C160" s="27" t="s">
        <v>4938</v>
      </c>
      <c r="D160" s="27" t="s">
        <v>4939</v>
      </c>
      <c r="E160" s="27" t="s">
        <v>4940</v>
      </c>
      <c r="F160" s="27"/>
      <c r="G160" s="27"/>
      <c r="H160" s="27"/>
    </row>
    <row r="161" s="1" customFormat="1" ht="82" hidden="1" customHeight="1" outlineLevel="1" spans="1:8">
      <c r="A161" s="27" t="s">
        <v>4941</v>
      </c>
      <c r="B161" s="27" t="s">
        <v>20</v>
      </c>
      <c r="C161" s="27"/>
      <c r="D161" s="27" t="s">
        <v>4942</v>
      </c>
      <c r="E161" s="27" t="s">
        <v>4943</v>
      </c>
      <c r="F161" s="27"/>
      <c r="G161" s="27"/>
      <c r="H161" s="27"/>
    </row>
    <row r="162" s="1" customFormat="1" ht="60" hidden="1" customHeight="1" outlineLevel="1" spans="1:8">
      <c r="A162" s="27" t="s">
        <v>4944</v>
      </c>
      <c r="B162" s="27" t="s">
        <v>20</v>
      </c>
      <c r="C162" s="27"/>
      <c r="D162" s="27" t="s">
        <v>4945</v>
      </c>
      <c r="E162" s="27" t="s">
        <v>4946</v>
      </c>
      <c r="F162" s="27"/>
      <c r="G162" s="27"/>
      <c r="H162" s="27"/>
    </row>
    <row r="163" s="1" customFormat="1" ht="65" hidden="1" customHeight="1" outlineLevel="1" spans="1:8">
      <c r="A163" s="27" t="s">
        <v>4947</v>
      </c>
      <c r="B163" s="27" t="s">
        <v>20</v>
      </c>
      <c r="C163" s="27"/>
      <c r="D163" s="27" t="s">
        <v>4948</v>
      </c>
      <c r="E163" s="27" t="s">
        <v>4949</v>
      </c>
      <c r="F163" s="27"/>
      <c r="G163" s="27"/>
      <c r="H163" s="27"/>
    </row>
    <row r="164" s="1" customFormat="1" ht="20" customHeight="1" collapsed="1" spans="1:8">
      <c r="A164" s="23" t="s">
        <v>4950</v>
      </c>
      <c r="B164" s="24"/>
      <c r="C164" s="24"/>
      <c r="D164" s="24"/>
      <c r="E164" s="24"/>
      <c r="F164" s="24"/>
      <c r="G164" s="24"/>
      <c r="H164" s="25"/>
    </row>
    <row r="165" s="1" customFormat="1" ht="60" hidden="1" customHeight="1" outlineLevel="1" spans="1:8">
      <c r="A165" s="6" t="s">
        <v>4951</v>
      </c>
      <c r="B165" s="6" t="s">
        <v>20</v>
      </c>
      <c r="C165" s="6" t="s">
        <v>4952</v>
      </c>
      <c r="D165" s="6" t="s">
        <v>4953</v>
      </c>
      <c r="E165" s="6" t="s">
        <v>4954</v>
      </c>
      <c r="F165" s="6"/>
      <c r="G165" s="6"/>
      <c r="H165" s="6"/>
    </row>
    <row r="166" s="1" customFormat="1" ht="92" hidden="1" customHeight="1" outlineLevel="1" spans="1:8">
      <c r="A166" s="6" t="s">
        <v>2433</v>
      </c>
      <c r="B166" s="6" t="s">
        <v>20</v>
      </c>
      <c r="C166" s="6"/>
      <c r="D166" s="1" t="s">
        <v>4955</v>
      </c>
      <c r="E166" s="6" t="s">
        <v>4956</v>
      </c>
      <c r="F166" s="6"/>
      <c r="G166" s="6"/>
      <c r="H166" s="6"/>
    </row>
    <row r="167" s="1" customFormat="1" ht="120" hidden="1" customHeight="1" outlineLevel="1" spans="1:8">
      <c r="A167" s="6" t="s">
        <v>4957</v>
      </c>
      <c r="B167" s="6" t="s">
        <v>20</v>
      </c>
      <c r="C167" s="6"/>
      <c r="D167" s="6" t="s">
        <v>4958</v>
      </c>
      <c r="E167" s="6" t="s">
        <v>4959</v>
      </c>
      <c r="F167" s="6"/>
      <c r="G167" s="6"/>
      <c r="H167" s="6"/>
    </row>
    <row r="168" s="1" customFormat="1" ht="99" hidden="1" customHeight="1" outlineLevel="1" spans="1:8">
      <c r="A168" s="6" t="s">
        <v>4960</v>
      </c>
      <c r="B168" s="6" t="s">
        <v>20</v>
      </c>
      <c r="C168" s="6" t="s">
        <v>4961</v>
      </c>
      <c r="D168" s="6" t="s">
        <v>4962</v>
      </c>
      <c r="E168" s="6" t="s">
        <v>4963</v>
      </c>
      <c r="F168" s="6"/>
      <c r="G168" s="6"/>
      <c r="H168" s="6"/>
    </row>
    <row r="169" s="1" customFormat="1" ht="90" hidden="1" customHeight="1" outlineLevel="1" spans="1:8">
      <c r="A169" s="26" t="s">
        <v>4964</v>
      </c>
      <c r="B169" s="26" t="s">
        <v>20</v>
      </c>
      <c r="C169" s="41"/>
      <c r="D169" s="40" t="s">
        <v>4965</v>
      </c>
      <c r="E169" s="26" t="s">
        <v>4966</v>
      </c>
      <c r="F169" s="6"/>
      <c r="G169" s="6"/>
      <c r="H169" s="6"/>
    </row>
    <row r="170" s="1" customFormat="1" ht="90" hidden="1" customHeight="1" outlineLevel="1" spans="1:8">
      <c r="A170" s="26" t="s">
        <v>4967</v>
      </c>
      <c r="B170" s="26" t="s">
        <v>20</v>
      </c>
      <c r="C170" s="41"/>
      <c r="D170" s="26" t="s">
        <v>4968</v>
      </c>
      <c r="E170" s="40" t="s">
        <v>4969</v>
      </c>
      <c r="F170" s="6"/>
      <c r="G170" s="6"/>
      <c r="H170" s="6"/>
    </row>
    <row r="171" s="1" customFormat="1" ht="53" hidden="1" customHeight="1" outlineLevel="1" spans="1:8">
      <c r="A171" s="6" t="s">
        <v>4970</v>
      </c>
      <c r="B171" s="6" t="s">
        <v>20</v>
      </c>
      <c r="C171" s="6" t="s">
        <v>4971</v>
      </c>
      <c r="D171" s="6" t="s">
        <v>4972</v>
      </c>
      <c r="E171" s="6" t="s">
        <v>4973</v>
      </c>
      <c r="F171" s="6"/>
      <c r="G171" s="6"/>
      <c r="H171" s="6"/>
    </row>
    <row r="172" s="1" customFormat="1" ht="32" hidden="1" customHeight="1" outlineLevel="1" spans="1:8">
      <c r="A172" s="6" t="s">
        <v>4974</v>
      </c>
      <c r="B172" s="6" t="s">
        <v>20</v>
      </c>
      <c r="C172" s="6"/>
      <c r="D172" s="6" t="s">
        <v>4974</v>
      </c>
      <c r="E172" s="6" t="s">
        <v>4975</v>
      </c>
      <c r="F172" s="6"/>
      <c r="G172" s="6"/>
      <c r="H172" s="6"/>
    </row>
    <row r="173" s="1" customFormat="1" ht="59" hidden="1" customHeight="1" outlineLevel="1" spans="1:8">
      <c r="A173" s="6" t="s">
        <v>4976</v>
      </c>
      <c r="B173" s="6" t="s">
        <v>20</v>
      </c>
      <c r="C173" s="6" t="s">
        <v>4977</v>
      </c>
      <c r="D173" s="6" t="s">
        <v>4978</v>
      </c>
      <c r="E173" s="6" t="s">
        <v>4979</v>
      </c>
      <c r="F173" s="6"/>
      <c r="G173" s="6"/>
      <c r="H173" s="6"/>
    </row>
    <row r="174" s="1" customFormat="1" collapsed="1" spans="1:8">
      <c r="A174" s="15"/>
      <c r="B174" s="15"/>
      <c r="C174" s="15"/>
      <c r="D174" s="15"/>
      <c r="E174" s="15"/>
      <c r="F174" s="15"/>
      <c r="G174" s="15"/>
      <c r="H174" s="15"/>
    </row>
    <row r="175" s="1" customFormat="1" spans="1:8">
      <c r="A175" s="15"/>
      <c r="B175" s="15"/>
      <c r="C175" s="15"/>
      <c r="D175" s="15"/>
      <c r="E175" s="15"/>
      <c r="F175" s="15"/>
      <c r="G175" s="15"/>
      <c r="H175" s="15"/>
    </row>
    <row r="176" s="1" customFormat="1" spans="1:8">
      <c r="A176" s="15"/>
      <c r="B176" s="15"/>
      <c r="C176" s="15"/>
      <c r="D176" s="15"/>
      <c r="E176" s="15"/>
      <c r="F176" s="15"/>
      <c r="G176" s="15"/>
      <c r="H176" s="15"/>
    </row>
    <row r="177" s="1" customFormat="1" spans="1:8">
      <c r="A177" s="15"/>
      <c r="B177" s="15"/>
      <c r="C177" s="15"/>
      <c r="D177" s="15"/>
      <c r="E177" s="15"/>
      <c r="F177" s="15"/>
      <c r="G177" s="15"/>
      <c r="H177" s="15"/>
    </row>
    <row r="178" s="1" customFormat="1" spans="1:8">
      <c r="A178" s="15"/>
      <c r="B178" s="15"/>
      <c r="C178" s="15"/>
      <c r="D178" s="15"/>
      <c r="E178" s="15"/>
      <c r="F178" s="15"/>
      <c r="G178" s="15"/>
      <c r="H178" s="15"/>
    </row>
    <row r="179" s="1" customFormat="1" spans="1:8">
      <c r="A179" s="15"/>
      <c r="B179" s="15"/>
      <c r="C179" s="15"/>
      <c r="D179" s="15"/>
      <c r="E179" s="15"/>
      <c r="F179" s="15"/>
      <c r="G179" s="15"/>
      <c r="H179" s="15"/>
    </row>
    <row r="180" s="1" customFormat="1" spans="1:8">
      <c r="A180" s="15"/>
      <c r="B180" s="15"/>
      <c r="C180" s="15"/>
      <c r="D180" s="15"/>
      <c r="E180" s="15"/>
      <c r="F180" s="15"/>
      <c r="G180" s="15"/>
      <c r="H180" s="15"/>
    </row>
    <row r="181" s="1" customFormat="1" spans="1:8">
      <c r="A181" s="15"/>
      <c r="B181" s="15"/>
      <c r="C181" s="15"/>
      <c r="D181" s="15"/>
      <c r="E181" s="15"/>
      <c r="F181" s="15"/>
      <c r="G181" s="15"/>
      <c r="H181" s="15"/>
    </row>
    <row r="182" s="1" customFormat="1" spans="1:8">
      <c r="A182" s="15"/>
      <c r="B182" s="15"/>
      <c r="C182" s="15"/>
      <c r="D182" s="15"/>
      <c r="E182" s="15"/>
      <c r="F182" s="15"/>
      <c r="G182" s="15"/>
      <c r="H182" s="15"/>
    </row>
    <row r="183" s="1" customFormat="1" spans="1:8">
      <c r="A183" s="15"/>
      <c r="B183" s="15"/>
      <c r="C183" s="15"/>
      <c r="D183" s="15"/>
      <c r="E183" s="15"/>
      <c r="F183" s="15"/>
      <c r="G183" s="15"/>
      <c r="H183" s="15"/>
    </row>
    <row r="184" s="1" customFormat="1" spans="1:8">
      <c r="A184" s="15"/>
      <c r="B184" s="15"/>
      <c r="C184" s="15"/>
      <c r="D184" s="15"/>
      <c r="E184" s="15"/>
      <c r="F184" s="15"/>
      <c r="G184" s="15"/>
      <c r="H184" s="15"/>
    </row>
    <row r="185" s="1" customFormat="1" spans="1:8">
      <c r="A185" s="15"/>
      <c r="B185" s="15"/>
      <c r="C185" s="15"/>
      <c r="D185" s="15"/>
      <c r="E185" s="15"/>
      <c r="F185" s="15"/>
      <c r="G185" s="15"/>
      <c r="H185" s="15"/>
    </row>
    <row r="186" s="1" customFormat="1" spans="1:8">
      <c r="A186" s="15"/>
      <c r="B186" s="15"/>
      <c r="C186" s="15"/>
      <c r="D186" s="15"/>
      <c r="E186" s="15"/>
      <c r="F186" s="15"/>
      <c r="G186" s="15"/>
      <c r="H186" s="15"/>
    </row>
  </sheetData>
  <mergeCells count="34">
    <mergeCell ref="A12:H12"/>
    <mergeCell ref="A13:H13"/>
    <mergeCell ref="A15:H15"/>
    <mergeCell ref="A16:H16"/>
    <mergeCell ref="A26:H26"/>
    <mergeCell ref="A30:H30"/>
    <mergeCell ref="A38:H38"/>
    <mergeCell ref="A42:H42"/>
    <mergeCell ref="A45:H45"/>
    <mergeCell ref="A46:H46"/>
    <mergeCell ref="A47:H47"/>
    <mergeCell ref="A53:H53"/>
    <mergeCell ref="A57:H57"/>
    <mergeCell ref="A60:H60"/>
    <mergeCell ref="A65:H65"/>
    <mergeCell ref="A69:H69"/>
    <mergeCell ref="A73:H73"/>
    <mergeCell ref="A74:H74"/>
    <mergeCell ref="A88:H88"/>
    <mergeCell ref="A102:H102"/>
    <mergeCell ref="A103:H103"/>
    <mergeCell ref="A112:H112"/>
    <mergeCell ref="A117:H117"/>
    <mergeCell ref="A126:H126"/>
    <mergeCell ref="A127:H127"/>
    <mergeCell ref="A131:H131"/>
    <mergeCell ref="A134:H134"/>
    <mergeCell ref="A138:H138"/>
    <mergeCell ref="A142:H142"/>
    <mergeCell ref="A155:H155"/>
    <mergeCell ref="A156:H156"/>
    <mergeCell ref="A164:H164"/>
    <mergeCell ref="F2:F5"/>
    <mergeCell ref="F6:F9"/>
  </mergeCells>
  <dataValidations count="2">
    <dataValidation type="list" allowBlank="1" showInputMessage="1" showErrorMessage="1" sqref="F15 G15 F16 G16 F17 G17 F18 G18 F22 G22 F23 G23 F24 G24 F25 G25 F26 G26 F27 G27 F28 G28 F29 G29 F30 G30 F38 G38 F39 G39 F40 G40 F41 G41 F42 G42 F46 G46 F53 G53 F54 G54 F55 G55 F56 G56 F57 G57 F60 G60 F61 G61 F62 G62 F63 G63 F64 G64 F65 G65 F69 G69 F70 G70 F71 G71 F72 G72 F73 G73 F74 G74 F75 G75 F76 G76 F77 G77 F78 G78 F79 G79 F80 G80 F81 G81 F82 G82 F88 G88 F93 G93 F94 G94 F95 G95 F96 G96 F102 G102 F103 G103 F107 G107 F108 G108 F109 G109 F110 G110 F111 G111 F112 G112 F118 G118 F119 G119 F120 G120 F121 G121 F122 G122 F123 G123 F129 G129 F130 G130 F131 G131 F132 G132 F133 G133 F134 G134 F135 G135 F136 G136 F137 G137 F138 G138 F139 G139 F140 G140 F141 G141 F142 G142 F143 G143 F146 G146 F147 G147 F148 G148 F164 G164 F165 G165 F168 G168 F169 G169 F170 G170 F12:F14 F19:F21 F31:F37 F43:F45 F47:F48 F49:F52 F58:F59 F66:F68 F83:F85 F86:F87 F89:F92 F97:F101 F104:F106 F113:F117 F124:F125 F126:F128 F144:F145 F149:F154 F155:F163 F166:F167 F171:F173 F174:F1048576 G12:G14 G19:G21 G31:G37 G43:G45 G47:G48 G49:G52 G58:G59 G66:G68 G83:G85 G86:G87 G89:G92 G97:G101 G104:G106 G113:G117 G124:G125 G126:G128 G144:G145 G149:G154 G155:G163 G166:G167 G171:G173 G174:G1048576">
      <formula1>"Pass,Fail,N/A"</formula1>
    </dataValidation>
    <dataValidation type="list" allowBlank="1" showInputMessage="1" showErrorMessage="1" sqref="B15 B16 B17 B18 B22 B23 B24 B25 B26 B27 B28 B29 B30 B31 B38 B39 B40 B41 B42 B46 B53 B54 B55 B56 B57 B60 B61 B62 B63 B64 B65 B69 B70 B71 B72 B73 B74 B75 B78 B79 B80 B81 B82 B88 B93 B94 B95 B96 B102 B103 B107 B108 B109 B110 B111 B112 B118 B119 B120 B121 B122 B123 B129 B130 B131 B134 B135 B136 B137 B138 B142 B143 B146 B147 B148 B149 B164 B165 B168 B169 B170 B11:B14 B19:B21 B32:B37 B43:B45 B47:B48 B49:B52 B58:B59 B66:B68 B76:B77 B83:B85 B86:B87 B89:B92 B97:B101 B104:B106 B113:B117 B124:B125 B126:B128 B132:B133 B139:B141 B144:B145 B150:B152 B153:B154 B155:B163 B166:B167 B171:B173 B174:B1048576">
      <formula1>"High,Medium,Low"</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用例执行情况</vt:lpstr>
      <vt:lpstr>【首页】</vt:lpstr>
      <vt:lpstr>【公共的用例】</vt:lpstr>
      <vt:lpstr>【消息】</vt:lpstr>
      <vt:lpstr>【我的】</vt:lpstr>
      <vt:lpstr>【启动、引导页、登录注册测试用例】</vt:lpstr>
      <vt:lpstr>【圈子】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dc:creator>
  <cp:lastModifiedBy>imp</cp:lastModifiedBy>
  <dcterms:created xsi:type="dcterms:W3CDTF">2017-12-02T10:35:00Z</dcterms:created>
  <dcterms:modified xsi:type="dcterms:W3CDTF">2019-04-11T10:59:03Z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y fmtid="{D5CDD505-2E9C-101B-9397-08002B2CF9AE}" pid="3" name="KSORubyTemplateID" linkTarget="0">
    <vt:lpwstr>20</vt:lpwstr>
  </property>
</Properties>
</file>