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73C3A7E-221E-48D7-9C8E-4061B0AA389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G3" i="1"/>
  <c r="J2" i="1"/>
  <c r="I2" i="1"/>
  <c r="H2" i="1"/>
  <c r="G2" i="1"/>
  <c r="J3" i="1" l="1"/>
</calcChain>
</file>

<file path=xl/sharedStrings.xml><?xml version="1.0" encoding="utf-8"?>
<sst xmlns="http://schemas.openxmlformats.org/spreadsheetml/2006/main" count="41" uniqueCount="27">
  <si>
    <t>Status</t>
    <phoneticPr fontId="4" type="noConversion"/>
  </si>
  <si>
    <t>Grade</t>
    <phoneticPr fontId="4" type="noConversion"/>
  </si>
  <si>
    <t>Capacity</t>
    <phoneticPr fontId="4" type="noConversion"/>
  </si>
  <si>
    <t>Long</t>
    <phoneticPr fontId="4" type="noConversion"/>
  </si>
  <si>
    <t>Width</t>
    <phoneticPr fontId="4" type="noConversion"/>
  </si>
  <si>
    <t>InnerWallArea</t>
    <phoneticPr fontId="4" type="noConversion"/>
  </si>
  <si>
    <t>WallLength</t>
    <phoneticPr fontId="4" type="noConversion"/>
  </si>
  <si>
    <t>StoneMasonryFoot</t>
    <phoneticPr fontId="4" type="noConversion"/>
  </si>
  <si>
    <t>StoneMasonryDrainageDitch</t>
    <phoneticPr fontId="4" type="noConversion"/>
  </si>
  <si>
    <t>RoadArea</t>
    <phoneticPr fontId="4" type="noConversion"/>
  </si>
  <si>
    <t>GreenArea</t>
    <phoneticPr fontId="4" type="noConversion"/>
  </si>
  <si>
    <t>ComprehensiveBuilding</t>
    <phoneticPr fontId="4" type="noConversion"/>
  </si>
  <si>
    <t>EquipmentBuilding</t>
    <phoneticPr fontId="4" type="noConversion"/>
  </si>
  <si>
    <t>AffiliatedBuilding</t>
    <phoneticPr fontId="4" type="noConversion"/>
  </si>
  <si>
    <t>C30Concrete</t>
    <phoneticPr fontId="4" type="noConversion"/>
  </si>
  <si>
    <t>C15ConcreteCushion</t>
    <phoneticPr fontId="4" type="noConversion"/>
  </si>
  <si>
    <t>MainTransformerFoundation</t>
    <phoneticPr fontId="4" type="noConversion"/>
  </si>
  <si>
    <t>AccidentOilPoolC30Concrete</t>
    <phoneticPr fontId="4" type="noConversion"/>
  </si>
  <si>
    <t>AccidentOilPoolC15Cushion</t>
    <phoneticPr fontId="4" type="noConversion"/>
  </si>
  <si>
    <t>AccidentOilPoolReinforcement</t>
    <phoneticPr fontId="4" type="noConversion"/>
  </si>
  <si>
    <t>FoundationC25Concrete</t>
    <phoneticPr fontId="4" type="noConversion"/>
  </si>
  <si>
    <t>OutdoorStructure</t>
    <phoneticPr fontId="4" type="noConversion"/>
  </si>
  <si>
    <t>PrecastConcretePole</t>
    <phoneticPr fontId="4" type="noConversion"/>
  </si>
  <si>
    <t>LightningRod</t>
    <phoneticPr fontId="4" type="noConversion"/>
  </si>
  <si>
    <t>新建</t>
    <phoneticPr fontId="6" type="noConversion"/>
  </si>
  <si>
    <t>利用原有</t>
    <phoneticPr fontId="6" type="noConversion"/>
  </si>
  <si>
    <t>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</si>
</sst>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color rgb="FF212121"/>
      <name val="Inherit"/>
      <family val="2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176" fontId="2" fillId="3" borderId="1" xfId="2" applyNumberFormat="1" applyAlignment="1">
      <alignment horizontal="center" vertical="center" wrapText="1"/>
    </xf>
    <xf numFmtId="0" fontId="1" fillId="2" borderId="1" xfId="1" applyAlignment="1">
      <alignment horizontal="center" vertical="center"/>
    </xf>
    <xf numFmtId="176" fontId="2" fillId="3" borderId="1" xfId="2" applyNumberFormat="1" applyAlignment="1">
      <alignment horizontal="center" vertical="center"/>
    </xf>
    <xf numFmtId="0" fontId="1" fillId="2" borderId="1" xfId="1">
      <alignment vertical="center"/>
    </xf>
  </cellXfs>
  <cellStyles count="3">
    <cellStyle name="常规" xfId="0" builtinId="0"/>
    <cellStyle name="计算" xfId="2" builtinId="22"/>
    <cellStyle name="输入" xfId="1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/>
  </sheetViews>
  <sheetFormatPr defaultRowHeight="14.25"/>
  <sheetData>
    <row r="1" spans="1:25" ht="15">
      <c r="A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B2" s="2" t="s">
        <v>24</v>
      </c>
      <c r="C2" s="3">
        <v>110</v>
      </c>
      <c r="D2" s="4">
        <v>50</v>
      </c>
      <c r="E2" s="5">
        <v>88.8</v>
      </c>
      <c r="F2" s="5">
        <v>86.7</v>
      </c>
      <c r="G2" s="6">
        <f>E2*F2</f>
        <v>7698.96</v>
      </c>
      <c r="H2" s="6">
        <f>2*(E2+F2)</f>
        <v>351</v>
      </c>
      <c r="I2" s="6">
        <f>H2*1</f>
        <v>351</v>
      </c>
      <c r="J2" s="6">
        <f>H2*0.5</f>
        <v>175.5</v>
      </c>
      <c r="K2" s="5">
        <v>1666.45</v>
      </c>
      <c r="L2" s="5">
        <v>840.2</v>
      </c>
      <c r="M2" s="5">
        <v>1316.8</v>
      </c>
      <c r="N2" s="5">
        <v>510</v>
      </c>
      <c r="O2" s="5">
        <v>370.44</v>
      </c>
      <c r="P2" s="5">
        <v>60</v>
      </c>
      <c r="Q2" s="5">
        <v>12</v>
      </c>
      <c r="R2" s="5">
        <v>6</v>
      </c>
      <c r="S2" s="5">
        <v>30</v>
      </c>
      <c r="T2" s="5">
        <v>5</v>
      </c>
      <c r="U2" s="5">
        <v>1</v>
      </c>
      <c r="V2" s="5">
        <v>100</v>
      </c>
      <c r="W2" s="5">
        <v>3</v>
      </c>
      <c r="X2" s="5">
        <v>80</v>
      </c>
      <c r="Y2" s="5">
        <v>1</v>
      </c>
    </row>
    <row r="3" spans="1:25">
      <c r="B3" s="2" t="s">
        <v>24</v>
      </c>
      <c r="C3" s="3">
        <v>110</v>
      </c>
      <c r="D3" s="3">
        <v>100</v>
      </c>
      <c r="E3" s="7">
        <v>103.3</v>
      </c>
      <c r="F3" s="7">
        <v>98.61</v>
      </c>
      <c r="G3" s="6">
        <f>E3*F3</f>
        <v>10186.413</v>
      </c>
      <c r="H3" s="6">
        <f>2*(E3+F3)</f>
        <v>403.82</v>
      </c>
      <c r="I3" s="6">
        <f>H3*1</f>
        <v>403.82</v>
      </c>
      <c r="J3" s="6">
        <f>H3*0.5</f>
        <v>201.91</v>
      </c>
      <c r="K3" s="7">
        <v>1993.67</v>
      </c>
      <c r="L3" s="7">
        <v>1200</v>
      </c>
      <c r="M3" s="5">
        <v>1316.8</v>
      </c>
      <c r="N3" s="5">
        <v>510</v>
      </c>
      <c r="O3" s="5">
        <v>370.44</v>
      </c>
      <c r="P3" s="5">
        <v>120</v>
      </c>
      <c r="Q3" s="5">
        <v>20</v>
      </c>
      <c r="R3" s="5">
        <v>10</v>
      </c>
      <c r="S3" s="5">
        <v>60</v>
      </c>
      <c r="T3" s="5">
        <v>10</v>
      </c>
      <c r="U3" s="5">
        <v>2</v>
      </c>
      <c r="V3" s="5">
        <v>200</v>
      </c>
      <c r="W3" s="5">
        <v>5</v>
      </c>
      <c r="X3" s="5">
        <v>150</v>
      </c>
      <c r="Y3" s="5">
        <v>2</v>
      </c>
    </row>
    <row r="4" spans="1:25">
      <c r="B4" s="2" t="s">
        <v>24</v>
      </c>
      <c r="C4" s="3">
        <v>110</v>
      </c>
      <c r="D4" s="3">
        <v>150</v>
      </c>
      <c r="E4" s="7"/>
      <c r="F4" s="7"/>
      <c r="G4" s="8"/>
      <c r="H4" s="8"/>
      <c r="I4" s="8"/>
      <c r="J4" s="8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</row>
    <row r="5" spans="1:25">
      <c r="B5" s="2" t="s">
        <v>24</v>
      </c>
      <c r="C5" s="3">
        <v>110</v>
      </c>
      <c r="D5" s="4">
        <v>200</v>
      </c>
      <c r="E5" s="5"/>
      <c r="F5" s="5"/>
      <c r="G5" s="8"/>
      <c r="H5" s="8"/>
      <c r="I5" s="8"/>
      <c r="J5" s="8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</row>
    <row r="6" spans="1:25">
      <c r="B6" s="2" t="s">
        <v>24</v>
      </c>
      <c r="C6" s="3">
        <v>220</v>
      </c>
      <c r="D6" s="4">
        <v>50</v>
      </c>
      <c r="E6" s="5"/>
      <c r="F6" s="5"/>
      <c r="G6" s="8"/>
      <c r="H6" s="8"/>
      <c r="I6" s="8"/>
      <c r="J6" s="8"/>
      <c r="K6" s="7"/>
      <c r="L6" s="7"/>
      <c r="M6" s="7"/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</row>
    <row r="7" spans="1:25">
      <c r="B7" s="2" t="s">
        <v>24</v>
      </c>
      <c r="C7" s="3">
        <v>220</v>
      </c>
      <c r="D7" s="3">
        <v>100</v>
      </c>
      <c r="E7" s="7"/>
      <c r="F7" s="7"/>
      <c r="G7" s="8"/>
      <c r="H7" s="8"/>
      <c r="I7" s="8"/>
      <c r="J7" s="8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9"/>
      <c r="X7" s="9"/>
      <c r="Y7" s="9"/>
    </row>
    <row r="8" spans="1:25">
      <c r="B8" s="2" t="s">
        <v>24</v>
      </c>
      <c r="C8" s="3">
        <v>220</v>
      </c>
      <c r="D8" s="3">
        <v>150</v>
      </c>
      <c r="E8" s="7"/>
      <c r="F8" s="7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</row>
    <row r="9" spans="1:25">
      <c r="B9" s="2" t="s">
        <v>24</v>
      </c>
      <c r="C9" s="3">
        <v>220</v>
      </c>
      <c r="D9" s="4">
        <v>200</v>
      </c>
      <c r="E9" s="5"/>
      <c r="F9" s="5"/>
      <c r="G9" s="8"/>
      <c r="H9" s="8"/>
      <c r="I9" s="8"/>
      <c r="J9" s="8"/>
      <c r="K9" s="7"/>
      <c r="L9" s="7"/>
      <c r="M9" s="7"/>
      <c r="N9" s="7"/>
      <c r="O9" s="7"/>
      <c r="P9" s="7"/>
      <c r="Q9" s="7"/>
      <c r="R9" s="7"/>
      <c r="S9" s="9"/>
      <c r="T9" s="9"/>
      <c r="U9" s="9"/>
      <c r="V9" s="9"/>
      <c r="W9" s="9"/>
      <c r="X9" s="9"/>
      <c r="Y9" s="9"/>
    </row>
    <row r="10" spans="1:25">
      <c r="B10" s="2" t="s">
        <v>25</v>
      </c>
      <c r="C10" s="3">
        <v>110</v>
      </c>
      <c r="D10" s="4">
        <v>50</v>
      </c>
      <c r="E10" s="7"/>
      <c r="F10" s="7"/>
      <c r="G10" s="8"/>
      <c r="H10" s="8"/>
      <c r="I10" s="8"/>
      <c r="J10" s="8"/>
      <c r="K10" s="7"/>
      <c r="L10" s="7"/>
      <c r="M10" s="7"/>
      <c r="N10" s="7"/>
      <c r="O10" s="7"/>
      <c r="P10" s="5">
        <v>60</v>
      </c>
      <c r="Q10" s="5">
        <v>12</v>
      </c>
      <c r="R10" s="5">
        <v>6</v>
      </c>
      <c r="S10" s="9"/>
      <c r="T10" s="9"/>
      <c r="U10" s="9"/>
      <c r="V10" s="9"/>
      <c r="W10" s="9"/>
      <c r="X10" s="9"/>
      <c r="Y10" s="9"/>
    </row>
    <row r="11" spans="1:25">
      <c r="B11" s="2" t="s">
        <v>25</v>
      </c>
      <c r="C11" s="3">
        <v>110</v>
      </c>
      <c r="D11" s="3">
        <v>100</v>
      </c>
      <c r="E11" s="7"/>
      <c r="F11" s="7"/>
      <c r="G11" s="8"/>
      <c r="H11" s="8"/>
      <c r="I11" s="8"/>
      <c r="J11" s="8"/>
      <c r="K11" s="7"/>
      <c r="L11" s="7"/>
      <c r="M11" s="7"/>
      <c r="N11" s="7"/>
      <c r="O11" s="7"/>
      <c r="P11" s="5">
        <v>60</v>
      </c>
      <c r="Q11" s="5">
        <v>12</v>
      </c>
      <c r="R11" s="5">
        <v>6</v>
      </c>
      <c r="S11" s="9"/>
      <c r="T11" s="9"/>
      <c r="U11" s="9"/>
      <c r="V11" s="9"/>
      <c r="W11" s="9"/>
      <c r="X11" s="9"/>
      <c r="Y11" s="9"/>
    </row>
    <row r="12" spans="1:25">
      <c r="B12" s="2" t="s">
        <v>25</v>
      </c>
      <c r="C12" s="3">
        <v>110</v>
      </c>
      <c r="D12" s="3">
        <v>150</v>
      </c>
      <c r="E12" s="7"/>
      <c r="F12" s="7"/>
      <c r="G12" s="8"/>
      <c r="H12" s="8"/>
      <c r="I12" s="8"/>
      <c r="J12" s="8"/>
      <c r="K12" s="7"/>
      <c r="L12" s="7"/>
      <c r="M12" s="7"/>
      <c r="N12" s="7"/>
      <c r="O12" s="7"/>
      <c r="P12" s="5">
        <v>60</v>
      </c>
      <c r="Q12" s="5">
        <v>12</v>
      </c>
      <c r="R12" s="5">
        <v>6</v>
      </c>
      <c r="S12" s="9"/>
      <c r="T12" s="9"/>
      <c r="U12" s="9"/>
      <c r="V12" s="9"/>
      <c r="W12" s="9"/>
      <c r="X12" s="9"/>
      <c r="Y12" s="9"/>
    </row>
    <row r="13" spans="1:25">
      <c r="B13" s="2" t="s">
        <v>25</v>
      </c>
      <c r="C13" s="3">
        <v>110</v>
      </c>
      <c r="D13" s="4">
        <v>200</v>
      </c>
      <c r="E13" s="7"/>
      <c r="F13" s="7"/>
      <c r="G13" s="8"/>
      <c r="H13" s="8"/>
      <c r="I13" s="8"/>
      <c r="J13" s="8"/>
      <c r="K13" s="7"/>
      <c r="L13" s="7"/>
      <c r="M13" s="7"/>
      <c r="N13" s="7"/>
      <c r="O13" s="7"/>
      <c r="P13" s="5">
        <v>60</v>
      </c>
      <c r="Q13" s="5">
        <v>12</v>
      </c>
      <c r="R13" s="5">
        <v>6</v>
      </c>
      <c r="S13" s="9"/>
      <c r="T13" s="9"/>
      <c r="U13" s="9"/>
      <c r="V13" s="9"/>
      <c r="W13" s="9"/>
      <c r="X13" s="9"/>
      <c r="Y13" s="9"/>
    </row>
    <row r="14" spans="1:25">
      <c r="B14" s="2" t="s">
        <v>25</v>
      </c>
      <c r="C14" s="3">
        <v>220</v>
      </c>
      <c r="D14" s="4">
        <v>50</v>
      </c>
      <c r="E14" s="7"/>
      <c r="F14" s="7"/>
      <c r="G14" s="8"/>
      <c r="H14" s="8"/>
      <c r="I14" s="8"/>
      <c r="J14" s="8"/>
      <c r="K14" s="7"/>
      <c r="L14" s="7"/>
      <c r="M14" s="7"/>
      <c r="N14" s="7"/>
      <c r="O14" s="7"/>
      <c r="P14" s="5">
        <v>60</v>
      </c>
      <c r="Q14" s="5">
        <v>12</v>
      </c>
      <c r="R14" s="5">
        <v>6</v>
      </c>
      <c r="S14" s="9"/>
      <c r="T14" s="9"/>
      <c r="U14" s="9"/>
      <c r="V14" s="9"/>
      <c r="W14" s="9"/>
      <c r="X14" s="9"/>
      <c r="Y14" s="9"/>
    </row>
    <row r="15" spans="1:25">
      <c r="B15" s="2" t="s">
        <v>25</v>
      </c>
      <c r="C15" s="3">
        <v>220</v>
      </c>
      <c r="D15" s="3">
        <v>100</v>
      </c>
      <c r="E15" s="7"/>
      <c r="F15" s="7"/>
      <c r="G15" s="8"/>
      <c r="H15" s="8"/>
      <c r="I15" s="8"/>
      <c r="J15" s="8"/>
      <c r="K15" s="7"/>
      <c r="L15" s="7"/>
      <c r="M15" s="7"/>
      <c r="N15" s="7"/>
      <c r="O15" s="7"/>
      <c r="P15" s="5">
        <v>60</v>
      </c>
      <c r="Q15" s="5">
        <v>12</v>
      </c>
      <c r="R15" s="5">
        <v>6</v>
      </c>
      <c r="S15" s="9"/>
      <c r="T15" s="9"/>
      <c r="U15" s="9"/>
      <c r="V15" s="9"/>
      <c r="W15" s="9"/>
      <c r="X15" s="9"/>
      <c r="Y15" s="9"/>
    </row>
    <row r="16" spans="1:25">
      <c r="B16" s="2" t="s">
        <v>25</v>
      </c>
      <c r="C16" s="3">
        <v>220</v>
      </c>
      <c r="D16" s="3">
        <v>150</v>
      </c>
      <c r="E16" s="7"/>
      <c r="F16" s="7"/>
      <c r="G16" s="8"/>
      <c r="H16" s="8"/>
      <c r="I16" s="8"/>
      <c r="J16" s="8"/>
      <c r="K16" s="7"/>
      <c r="L16" s="7"/>
      <c r="M16" s="7"/>
      <c r="N16" s="7"/>
      <c r="O16" s="7"/>
      <c r="P16" s="5">
        <v>60</v>
      </c>
      <c r="Q16" s="5">
        <v>12</v>
      </c>
      <c r="R16" s="5">
        <v>6</v>
      </c>
      <c r="S16" s="9"/>
      <c r="T16" s="9"/>
      <c r="U16" s="9"/>
      <c r="V16" s="9"/>
      <c r="W16" s="9"/>
      <c r="X16" s="9"/>
      <c r="Y16" s="9"/>
    </row>
    <row r="17" spans="2:25">
      <c r="B17" s="2" t="s">
        <v>25</v>
      </c>
      <c r="C17" s="3">
        <v>220</v>
      </c>
      <c r="D17" s="4">
        <v>200</v>
      </c>
      <c r="E17" s="7"/>
      <c r="F17" s="7"/>
      <c r="G17" s="8"/>
      <c r="H17" s="8"/>
      <c r="I17" s="8"/>
      <c r="J17" s="8"/>
      <c r="K17" s="7"/>
      <c r="L17" s="7"/>
      <c r="M17" s="7"/>
      <c r="N17" s="7"/>
      <c r="O17" s="7"/>
      <c r="P17" s="5">
        <v>60</v>
      </c>
      <c r="Q17" s="5">
        <v>12</v>
      </c>
      <c r="R17" s="5">
        <v>6</v>
      </c>
      <c r="S17" s="9"/>
      <c r="T17" s="9"/>
      <c r="U17" s="9"/>
      <c r="V17" s="9"/>
      <c r="W17" s="9"/>
      <c r="X17" s="9"/>
      <c r="Y17" s="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2019-03-18T03:37:26Z</dcterms:modified>
</cp:coreProperties>
</file>