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6" activeTab="10"/>
  </bookViews>
  <sheets>
    <sheet name="风能" sheetId="1" r:id="rId1"/>
    <sheet name="电气" sheetId="2" r:id="rId2"/>
    <sheet name="土建" sheetId="3" r:id="rId3"/>
    <sheet name="autowind" sheetId="4" r:id="rId4"/>
    <sheet name="auto_word_wind_turbines.compare" sheetId="5" r:id="rId5"/>
    <sheet name="auto_word_wind_turbines.power" sheetId="6" r:id="rId6"/>
    <sheet name="auto_word_wind.turbines" sheetId="7" r:id="rId7"/>
    <sheet name="wind_turbines.case" sheetId="8" r:id="rId8"/>
    <sheet name="auto_word.windres" sheetId="9" r:id="rId9"/>
    <sheet name="auto_word_wind.res" sheetId="10" r:id="rId10"/>
    <sheet name="auto_word_wind_res.form" sheetId="11" r:id="rId11"/>
  </sheets>
  <definedNames>
    <definedName name="_xlnm._FilterDatabase" localSheetId="3" hidden="1">autowind!$A$1:$A$3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0" l="1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1" i="10"/>
  <c r="D2" i="10"/>
  <c r="D3" i="10"/>
  <c r="D4" i="10"/>
  <c r="D5" i="10"/>
  <c r="D6" i="10"/>
  <c r="D7" i="10"/>
  <c r="D8" i="10"/>
  <c r="D9" i="10"/>
  <c r="D10" i="10"/>
  <c r="D11" i="10"/>
  <c r="D12" i="10"/>
  <c r="D13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1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1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1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1" i="6"/>
  <c r="D11" i="5"/>
  <c r="D2" i="5"/>
  <c r="D3" i="5"/>
  <c r="D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1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4" i="4"/>
  <c r="D5" i="4"/>
  <c r="D6" i="4"/>
  <c r="D7" i="4"/>
  <c r="D3" i="4"/>
  <c r="D1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</calcChain>
</file>

<file path=xl/sharedStrings.xml><?xml version="1.0" encoding="utf-8"?>
<sst xmlns="http://schemas.openxmlformats.org/spreadsheetml/2006/main" count="580" uniqueCount="370">
  <si>
    <t xml:space="preserve">project_capacity </t>
  </si>
  <si>
    <t>###风能</t>
  </si>
  <si>
    <t xml:space="preserve">name_tur_suggestion </t>
  </si>
  <si>
    <t xml:space="preserve">name_tur_selection </t>
  </si>
  <si>
    <t xml:space="preserve">turbine_numbers_suggestion </t>
  </si>
  <si>
    <t xml:space="preserve">hub_height_suggestion </t>
  </si>
  <si>
    <t xml:space="preserve">select_turbine_ids </t>
  </si>
  <si>
    <t xml:space="preserve">turbine_model_suggestion </t>
  </si>
  <si>
    <t xml:space="preserve">string_speed_words </t>
  </si>
  <si>
    <t xml:space="preserve">string_deg_words </t>
  </si>
  <si>
    <t xml:space="preserve">cft_name_words </t>
  </si>
  <si>
    <t xml:space="preserve">rate </t>
  </si>
  <si>
    <t xml:space="preserve">note </t>
  </si>
  <si>
    <t xml:space="preserve">limited_str </t>
  </si>
  <si>
    <t xml:space="preserve">Lon_words </t>
  </si>
  <si>
    <t xml:space="preserve">Lat_words </t>
  </si>
  <si>
    <t xml:space="preserve">Elevation_words </t>
  </si>
  <si>
    <t xml:space="preserve">Relative_height_difference_words </t>
  </si>
  <si>
    <t xml:space="preserve">Turbine_number_words </t>
  </si>
  <si>
    <t xml:space="preserve">Farm_capacity_words </t>
  </si>
  <si>
    <t xml:space="preserve">Hour_words </t>
  </si>
  <si>
    <t xml:space="preserve">power_generation </t>
  </si>
  <si>
    <t xml:space="preserve">weak </t>
  </si>
  <si>
    <t>项目容量</t>
  </si>
  <si>
    <t>风机推荐型号</t>
  </si>
  <si>
    <t>风机比选型号</t>
  </si>
  <si>
    <t>机位数</t>
  </si>
  <si>
    <t>推荐轮毂高度</t>
  </si>
  <si>
    <t>auto_word_wind.turbines</t>
  </si>
  <si>
    <t>限制性因素</t>
  </si>
  <si>
    <t>上网电量</t>
  </si>
  <si>
    <t>尾流衰减</t>
  </si>
  <si>
    <t>机组选型</t>
  </si>
  <si>
    <t>风机比选型号_WTG</t>
  </si>
  <si>
    <t>测风塔选定风速结果</t>
  </si>
  <si>
    <t>测风塔选定风向结果</t>
  </si>
  <si>
    <t>测风塔名字</t>
  </si>
  <si>
    <t>折减率</t>
  </si>
  <si>
    <t>备注</t>
  </si>
  <si>
    <t>东经</t>
  </si>
  <si>
    <t>北纬</t>
  </si>
  <si>
    <t>海拔高程</t>
  </si>
  <si>
    <t>相对高差</t>
  </si>
  <si>
    <t>风力发电机组</t>
  </si>
  <si>
    <t>装机容量</t>
  </si>
  <si>
    <t>满发小时</t>
  </si>
  <si>
    <t>###电气</t>
  </si>
  <si>
    <t>线路总挖方</t>
  </si>
  <si>
    <t>线路总填方</t>
  </si>
  <si>
    <t>架空线路用地</t>
  </si>
  <si>
    <t>直埋电缆用地</t>
  </si>
  <si>
    <t>架空线路塔基数量</t>
  </si>
  <si>
    <t>直埋电缆长度</t>
  </si>
  <si>
    <t>主变数量</t>
  </si>
  <si>
    <t>地形</t>
  </si>
  <si>
    <t>单回线路JL/G1A-240/30长度（km）</t>
  </si>
  <si>
    <t>双回线路JL/G1A-240/30长度（km）</t>
  </si>
  <si>
    <t>直埋电缆YJLV22-26/35-3×95（km）</t>
  </si>
  <si>
    <t>直埋电缆YJV22-26/35-1×300（km）</t>
  </si>
  <si>
    <t>线路回路数</t>
  </si>
  <si>
    <t>架空长度</t>
  </si>
  <si>
    <t>电缆长度</t>
  </si>
  <si>
    <t xml:space="preserve">line_1 </t>
  </si>
  <si>
    <t xml:space="preserve">line_2 </t>
  </si>
  <si>
    <t xml:space="preserve">overhead_line </t>
  </si>
  <si>
    <t xml:space="preserve">direct_buried_cable </t>
  </si>
  <si>
    <t xml:space="preserve">overhead_line_num </t>
  </si>
  <si>
    <t xml:space="preserve">direct_buried_cable_num </t>
  </si>
  <si>
    <t xml:space="preserve">main_booster_station_num </t>
  </si>
  <si>
    <t xml:space="preserve">voltage_class </t>
  </si>
  <si>
    <t xml:space="preserve">length_single_jL240 </t>
  </si>
  <si>
    <t xml:space="preserve">length_double_jL240 </t>
  </si>
  <si>
    <t xml:space="preserve">yjlv95 </t>
  </si>
  <si>
    <t xml:space="preserve">yjv300 </t>
  </si>
  <si>
    <t xml:space="preserve">circuit_number </t>
  </si>
  <si>
    <t xml:space="preserve">jidian_air_wind </t>
  </si>
  <si>
    <t xml:space="preserve">jidian_cable_wind </t>
  </si>
  <si>
    <t>###土建</t>
  </si>
  <si>
    <t xml:space="preserve">road_1_num </t>
  </si>
  <si>
    <t xml:space="preserve">road_2_num </t>
  </si>
  <si>
    <t xml:space="preserve">road_3_num </t>
  </si>
  <si>
    <t xml:space="preserve">total_civil_length </t>
  </si>
  <si>
    <t xml:space="preserve">basic_type </t>
  </si>
  <si>
    <t xml:space="preserve">ultimate_load </t>
  </si>
  <si>
    <t xml:space="preserve">fortification_intensity </t>
  </si>
  <si>
    <t xml:space="preserve">basic_earthwork_ratio </t>
  </si>
  <si>
    <t xml:space="preserve">basic_stone_ratio </t>
  </si>
  <si>
    <t xml:space="preserve">TurbineCapacity </t>
  </si>
  <si>
    <t xml:space="preserve">road_earthwork_ratio </t>
  </si>
  <si>
    <t xml:space="preserve">road_stone_ratio </t>
  </si>
  <si>
    <t xml:space="preserve">Status </t>
  </si>
  <si>
    <t xml:space="preserve">Grade </t>
  </si>
  <si>
    <t xml:space="preserve">Capacity </t>
  </si>
  <si>
    <t xml:space="preserve">TerrainType </t>
  </si>
  <si>
    <t xml:space="preserve">ProjectLevel </t>
  </si>
  <si>
    <t xml:space="preserve">case_name </t>
  </si>
  <si>
    <t xml:space="preserve">investment_E1 </t>
  </si>
  <si>
    <t xml:space="preserve">investment_E2 </t>
  </si>
  <si>
    <t xml:space="preserve">investment_E3 </t>
  </si>
  <si>
    <t xml:space="preserve">investment_E4 </t>
  </si>
  <si>
    <t xml:space="preserve">investment_E5 </t>
  </si>
  <si>
    <t xml:space="preserve">investment_E6 </t>
  </si>
  <si>
    <t xml:space="preserve">investment_E7 </t>
  </si>
  <si>
    <t xml:space="preserve">investment </t>
  </si>
  <si>
    <t xml:space="preserve">investment_unit </t>
  </si>
  <si>
    <t>场外改扩建道路</t>
  </si>
  <si>
    <t>进站道路</t>
  </si>
  <si>
    <t>施工检修道路工程</t>
  </si>
  <si>
    <t>道路工程长度</t>
  </si>
  <si>
    <t>基础形式</t>
  </si>
  <si>
    <t>极限载荷</t>
  </si>
  <si>
    <t>设防烈度</t>
  </si>
  <si>
    <t>基础土方比</t>
  </si>
  <si>
    <t>基础石方比</t>
  </si>
  <si>
    <t>风机容量</t>
  </si>
  <si>
    <t>道路土方比</t>
  </si>
  <si>
    <t>道路石方比</t>
  </si>
  <si>
    <t>升压站状态</t>
  </si>
  <si>
    <t>升压站等级</t>
  </si>
  <si>
    <t>升压站容量</t>
  </si>
  <si>
    <t>山地类型</t>
  </si>
  <si>
    <t>项目工程等别</t>
  </si>
  <si>
    <t>方案名</t>
  </si>
  <si>
    <t>塔筒投资(万元)</t>
  </si>
  <si>
    <t>风机设备投资(万元)</t>
  </si>
  <si>
    <t>基础投资(万元)</t>
  </si>
  <si>
    <t>道路投资(万元)</t>
  </si>
  <si>
    <t>吊装费用(万元)</t>
  </si>
  <si>
    <t>箱变投资(万元)</t>
  </si>
  <si>
    <t>集电线路(万元)</t>
  </si>
  <si>
    <t>发电部分投资(万元)</t>
  </si>
  <si>
    <t>单位度电投资(万元)</t>
  </si>
  <si>
    <r>
      <t>auto_word_wind_res = fields.Many2many(</t>
    </r>
    <r>
      <rPr>
        <b/>
        <sz val="15"/>
        <color rgb="FF008080"/>
        <rFont val="Fira Code Medium"/>
        <family val="2"/>
      </rPr>
      <t>'auto_word_wind.res'</t>
    </r>
    <r>
      <rPr>
        <sz val="15"/>
        <color rgb="FF000000"/>
        <rFont val="Fira Code Medium"/>
        <family val="2"/>
      </rPr>
      <t xml:space="preserve">, </t>
    </r>
    <r>
      <rPr>
        <sz val="15"/>
        <color rgb="FF660099"/>
        <rFont val="Fira Code Medium"/>
        <family val="2"/>
      </rPr>
      <t>string</t>
    </r>
    <r>
      <rPr>
        <sz val="15"/>
        <color rgb="FF000000"/>
        <rFont val="Fira Code Medium"/>
        <family val="2"/>
      </rPr>
      <t>=</t>
    </r>
    <r>
      <rPr>
        <b/>
        <sz val="15"/>
        <color rgb="FF008080"/>
        <rFont val="Fira Code Medium"/>
        <family val="2"/>
      </rPr>
      <t>u'</t>
    </r>
    <r>
      <rPr>
        <b/>
        <sz val="15"/>
        <color rgb="FF008080"/>
        <rFont val="宋体"/>
        <family val="3"/>
        <charset val="134"/>
      </rPr>
      <t>机位结果</t>
    </r>
    <r>
      <rPr>
        <b/>
        <sz val="15"/>
        <color rgb="FF008080"/>
        <rFont val="Fira Code Medium"/>
        <family val="2"/>
      </rPr>
      <t>'</t>
    </r>
    <r>
      <rPr>
        <sz val="15"/>
        <color rgb="FF000000"/>
        <rFont val="Fira Code Medium"/>
        <family val="2"/>
      </rPr>
      <t xml:space="preserve">, </t>
    </r>
    <r>
      <rPr>
        <sz val="15"/>
        <color rgb="FF660099"/>
        <rFont val="Fira Code Medium"/>
        <family val="2"/>
      </rPr>
      <t>required</t>
    </r>
    <r>
      <rPr>
        <sz val="15"/>
        <color rgb="FF000000"/>
        <rFont val="Fira Code Medium"/>
        <family val="2"/>
      </rPr>
      <t>=</t>
    </r>
    <r>
      <rPr>
        <b/>
        <sz val="15"/>
        <color rgb="FF000080"/>
        <rFont val="Fira Code Medium"/>
        <family val="2"/>
      </rPr>
      <t>True</t>
    </r>
    <r>
      <rPr>
        <sz val="15"/>
        <color rgb="FF000000"/>
        <rFont val="Fira Code Medium"/>
        <family val="2"/>
      </rPr>
      <t>)</t>
    </r>
  </si>
  <si>
    <t>auto_word.project</t>
  </si>
  <si>
    <t>项目名</t>
  </si>
  <si>
    <t>版本</t>
  </si>
  <si>
    <t>是否占用基本农田</t>
  </si>
  <si>
    <t>是否占用生态红线</t>
  </si>
  <si>
    <t>是否存在压覆矿</t>
  </si>
  <si>
    <t>auto_word_wind_turbines.compare</t>
  </si>
  <si>
    <t>推荐机型</t>
  </si>
  <si>
    <t>_compute_compare_case</t>
  </si>
  <si>
    <t>叶轮直径</t>
  </si>
  <si>
    <t>单机容量建议</t>
  </si>
  <si>
    <t>风电场容量</t>
  </si>
  <si>
    <t>方案数</t>
  </si>
  <si>
    <t>方案比选</t>
  </si>
  <si>
    <t>区域面积</t>
  </si>
  <si>
    <t>风速区间</t>
  </si>
  <si>
    <t>空气密度</t>
  </si>
  <si>
    <t>容量系数</t>
  </si>
  <si>
    <t>auto_word_wind.res</t>
  </si>
  <si>
    <t>机位结果</t>
  </si>
  <si>
    <t>文件路径</t>
  </si>
  <si>
    <t>ir.attachment</t>
  </si>
  <si>
    <t>可研报告风能章节</t>
  </si>
  <si>
    <t>图片</t>
  </si>
  <si>
    <t>_compute_attachment_number</t>
  </si>
  <si>
    <t>Number of Attachments</t>
  </si>
  <si>
    <t>Selection</t>
  </si>
  <si>
    <t xml:space="preserve">project_id </t>
  </si>
  <si>
    <t xml:space="preserve">content_id </t>
  </si>
  <si>
    <t xml:space="preserve">version_id </t>
  </si>
  <si>
    <t xml:space="preserve">limited_1 </t>
  </si>
  <si>
    <t xml:space="preserve">limited_2 </t>
  </si>
  <si>
    <t xml:space="preserve">limited_3 </t>
  </si>
  <si>
    <t xml:space="preserve">compare_id </t>
  </si>
  <si>
    <t xml:space="preserve">rotor_diameter_suggestion </t>
  </si>
  <si>
    <t xml:space="preserve">capacity_suggestion </t>
  </si>
  <si>
    <t xml:space="preserve">farm_capacity </t>
  </si>
  <si>
    <t xml:space="preserve">case_number </t>
  </si>
  <si>
    <t xml:space="preserve">case_names </t>
  </si>
  <si>
    <t xml:space="preserve">IECLevel </t>
  </si>
  <si>
    <t xml:space="preserve">farm_elevation </t>
  </si>
  <si>
    <t xml:space="preserve">farm_area </t>
  </si>
  <si>
    <t xml:space="preserve">farm_speed_range </t>
  </si>
  <si>
    <t xml:space="preserve">air_density </t>
  </si>
  <si>
    <t xml:space="preserve">power_hours </t>
  </si>
  <si>
    <t xml:space="preserve">capacity_coefficient </t>
  </si>
  <si>
    <t xml:space="preserve">auto_word_wind_res </t>
  </si>
  <si>
    <t xml:space="preserve">file_excel_path </t>
  </si>
  <si>
    <t xml:space="preserve">report_attachment_id </t>
  </si>
  <si>
    <t xml:space="preserve">report_attachment_id2 </t>
  </si>
  <si>
    <t xml:space="preserve">attachment_number </t>
  </si>
  <si>
    <t>WTG_name</t>
  </si>
  <si>
    <t xml:space="preserve">content_ids </t>
  </si>
  <si>
    <t xml:space="preserve">TerrainType_turbines_compare </t>
  </si>
  <si>
    <t xml:space="preserve">case_ids </t>
  </si>
  <si>
    <t xml:space="preserve">cal_id </t>
  </si>
  <si>
    <t xml:space="preserve">turbine_numbers </t>
  </si>
  <si>
    <t xml:space="preserve">name_tur </t>
  </si>
  <si>
    <t xml:space="preserve">capacity </t>
  </si>
  <si>
    <t xml:space="preserve">tower_weight </t>
  </si>
  <si>
    <t xml:space="preserve">rotor_diameter_case </t>
  </si>
  <si>
    <t xml:space="preserve">investment_turbines_kws </t>
  </si>
  <si>
    <t>方案名称</t>
  </si>
  <si>
    <t>风机代号</t>
  </si>
  <si>
    <t>auto_word.wind</t>
  </si>
  <si>
    <t>章节分类</t>
  </si>
  <si>
    <t>wind_turbines.case</t>
  </si>
  <si>
    <t>比选方案</t>
  </si>
  <si>
    <t>风机数量</t>
  </si>
  <si>
    <t>_compute_turbine</t>
  </si>
  <si>
    <t>风机类型</t>
  </si>
  <si>
    <t>塔筒重量</t>
  </si>
  <si>
    <t>风机kw投资</t>
  </si>
  <si>
    <t>单位度电投资</t>
  </si>
  <si>
    <t xml:space="preserve">name_power </t>
  </si>
  <si>
    <t xml:space="preserve">speed2p5 </t>
  </si>
  <si>
    <t xml:space="preserve">speed3 </t>
  </si>
  <si>
    <t xml:space="preserve">speed4 </t>
  </si>
  <si>
    <t xml:space="preserve">speed5 </t>
  </si>
  <si>
    <t xml:space="preserve">speed6 </t>
  </si>
  <si>
    <t xml:space="preserve">speed7 </t>
  </si>
  <si>
    <t xml:space="preserve">speed8 </t>
  </si>
  <si>
    <t xml:space="preserve">speed9 </t>
  </si>
  <si>
    <t xml:space="preserve">speed10 </t>
  </si>
  <si>
    <t xml:space="preserve">speed11 </t>
  </si>
  <si>
    <t xml:space="preserve">speed12 </t>
  </si>
  <si>
    <t xml:space="preserve">speed13 </t>
  </si>
  <si>
    <t xml:space="preserve">speed14 </t>
  </si>
  <si>
    <t xml:space="preserve">speed15 </t>
  </si>
  <si>
    <t xml:space="preserve">speed16 </t>
  </si>
  <si>
    <t xml:space="preserve">speed17 </t>
  </si>
  <si>
    <t xml:space="preserve">speed18 </t>
  </si>
  <si>
    <t xml:space="preserve">speed19 </t>
  </si>
  <si>
    <t xml:space="preserve">speed20 </t>
  </si>
  <si>
    <t xml:space="preserve">speed21 </t>
  </si>
  <si>
    <t xml:space="preserve">speed22 </t>
  </si>
  <si>
    <t xml:space="preserve">speed23 </t>
  </si>
  <si>
    <t xml:space="preserve">speed24 </t>
  </si>
  <si>
    <t xml:space="preserve">speed25 </t>
  </si>
  <si>
    <t>风机型号</t>
  </si>
  <si>
    <t>2.5m/s（kW）</t>
  </si>
  <si>
    <t>3m/s（kW）</t>
  </si>
  <si>
    <t>4m/s（kW）</t>
  </si>
  <si>
    <t>5m/s（kW）</t>
  </si>
  <si>
    <t>6m/s（kW）</t>
  </si>
  <si>
    <t>7m/s（kW）</t>
  </si>
  <si>
    <t>8m/s（kW）</t>
  </si>
  <si>
    <t>9m/s（kW）</t>
  </si>
  <si>
    <t>10m/s（kW）</t>
  </si>
  <si>
    <t>11m/s（kW）</t>
  </si>
  <si>
    <t>12m/s（kW）</t>
  </si>
  <si>
    <t>13m/s（kW）</t>
  </si>
  <si>
    <t>14m/s（kW）</t>
  </si>
  <si>
    <t>15m/s（kW）</t>
  </si>
  <si>
    <t>16m/s（kW）</t>
  </si>
  <si>
    <t>17m/s（kW）</t>
  </si>
  <si>
    <t>18m/s（kW）</t>
  </si>
  <si>
    <t>19m/s（kW）</t>
  </si>
  <si>
    <t>20m/s（kW）</t>
  </si>
  <si>
    <t>21m/s（kW）</t>
  </si>
  <si>
    <t>22m/s（kW）</t>
  </si>
  <si>
    <t>23m/s（kW）</t>
  </si>
  <si>
    <t>24m/s（kW）</t>
  </si>
  <si>
    <t>25m/s（kW）</t>
  </si>
  <si>
    <t xml:space="preserve">blade_number </t>
  </si>
  <si>
    <t xml:space="preserve">rotor_diameter </t>
  </si>
  <si>
    <t xml:space="preserve">rotor_swept_area </t>
  </si>
  <si>
    <t xml:space="preserve">hub_height </t>
  </si>
  <si>
    <t xml:space="preserve">power_regulation </t>
  </si>
  <si>
    <t xml:space="preserve">cut_in_wind_speed </t>
  </si>
  <si>
    <t xml:space="preserve">cut_out_wind_speed </t>
  </si>
  <si>
    <t xml:space="preserve">rated_wind_speed </t>
  </si>
  <si>
    <t xml:space="preserve">generator_type </t>
  </si>
  <si>
    <t xml:space="preserve">rated_power </t>
  </si>
  <si>
    <t xml:space="preserve">voltage </t>
  </si>
  <si>
    <t xml:space="preserve">frequency </t>
  </si>
  <si>
    <t xml:space="preserve">tower_type </t>
  </si>
  <si>
    <t xml:space="preserve">pneumatic_brake </t>
  </si>
  <si>
    <t xml:space="preserve">mechanical_brake </t>
  </si>
  <si>
    <t xml:space="preserve">three_second_maximum </t>
  </si>
  <si>
    <t>额定功率(kW)</t>
  </si>
  <si>
    <t>叶片数</t>
  </si>
  <si>
    <t>扫风面积</t>
  </si>
  <si>
    <t>轮毂高度</t>
  </si>
  <si>
    <t>切入风速</t>
  </si>
  <si>
    <t>切出风速</t>
  </si>
  <si>
    <t>额定风速</t>
  </si>
  <si>
    <t>发电机类型</t>
  </si>
  <si>
    <t>额定功率</t>
  </si>
  <si>
    <t>额定电压</t>
  </si>
  <si>
    <t>频率</t>
  </si>
  <si>
    <t>塔筒类型</t>
  </si>
  <si>
    <t>安全制动类型</t>
  </si>
  <si>
    <t>机械制动类型</t>
  </si>
  <si>
    <t>生存风速</t>
  </si>
  <si>
    <t xml:space="preserve">investment_turbines_kw </t>
  </si>
  <si>
    <t>风力发电机(kW)</t>
  </si>
  <si>
    <t>风机编号</t>
  </si>
  <si>
    <t>X</t>
  </si>
  <si>
    <t>Y</t>
  </si>
  <si>
    <t>Z</t>
  </si>
  <si>
    <t>经度</t>
  </si>
  <si>
    <t>纬度</t>
  </si>
  <si>
    <t>信任系数</t>
  </si>
  <si>
    <t>A</t>
  </si>
  <si>
    <t>K</t>
  </si>
  <si>
    <t>能量密度</t>
  </si>
  <si>
    <t>发电量</t>
  </si>
  <si>
    <t>考虑尾流效应的发电量</t>
  </si>
  <si>
    <t>平均风速</t>
  </si>
  <si>
    <t>强风状态下的平均环境湍流强度</t>
  </si>
  <si>
    <t>强风状态下的平均总体湍流强度</t>
  </si>
  <si>
    <t>考虑尾流效应的平均风速</t>
  </si>
  <si>
    <t>尾流效应导致的平均折减率</t>
  </si>
  <si>
    <t>该点的空气密度</t>
  </si>
  <si>
    <t>平均风切变指数</t>
  </si>
  <si>
    <t>最大风切变指数</t>
  </si>
  <si>
    <t>最大风切变指数对应方向扇区</t>
  </si>
  <si>
    <t>绝对值平均入流角</t>
  </si>
  <si>
    <t>最大入流角</t>
  </si>
  <si>
    <t>出现最大入流角的风向扇区</t>
  </si>
  <si>
    <t xml:space="preserve"> 最近相邻风机的标签</t>
  </si>
  <si>
    <t>相邻风机的最近距离</t>
  </si>
  <si>
    <t>以叶轮直径为单位的相邻风机最近距离</t>
  </si>
  <si>
    <t>最近相邻风机的方位角</t>
  </si>
  <si>
    <t>扇区数量</t>
  </si>
  <si>
    <t xml:space="preserve">Turbine </t>
  </si>
  <si>
    <t xml:space="preserve">tur_id </t>
  </si>
  <si>
    <t xml:space="preserve">X </t>
  </si>
  <si>
    <t xml:space="preserve">Y </t>
  </si>
  <si>
    <t xml:space="preserve">Z </t>
  </si>
  <si>
    <t xml:space="preserve">H </t>
  </si>
  <si>
    <t xml:space="preserve">Latitude </t>
  </si>
  <si>
    <t xml:space="preserve">Longitude </t>
  </si>
  <si>
    <t xml:space="preserve">TrustCoefficient </t>
  </si>
  <si>
    <t xml:space="preserve">WeibullA </t>
  </si>
  <si>
    <t xml:space="preserve">WeibullK </t>
  </si>
  <si>
    <t xml:space="preserve">EnergyDensity </t>
  </si>
  <si>
    <t xml:space="preserve">PowerGeneration </t>
  </si>
  <si>
    <t xml:space="preserve">PowerGeneration_Weak </t>
  </si>
  <si>
    <t xml:space="preserve">CapacityCoe </t>
  </si>
  <si>
    <t xml:space="preserve">AverageWindSpeed </t>
  </si>
  <si>
    <t xml:space="preserve">TurbulenceEnv_StrongWind </t>
  </si>
  <si>
    <t xml:space="preserve">Turbulence_StrongWind </t>
  </si>
  <si>
    <t xml:space="preserve">AverageWindSpeed_Weak </t>
  </si>
  <si>
    <t xml:space="preserve">Weak </t>
  </si>
  <si>
    <t xml:space="preserve">AirDensity </t>
  </si>
  <si>
    <t xml:space="preserve">WindShear_Avg </t>
  </si>
  <si>
    <t xml:space="preserve">WindShear_Max </t>
  </si>
  <si>
    <t xml:space="preserve">WindShear_Max_Deg </t>
  </si>
  <si>
    <t xml:space="preserve">InflowAngle_Avg </t>
  </si>
  <si>
    <t xml:space="preserve">InflowAngle_Max </t>
  </si>
  <si>
    <t xml:space="preserve">InflowAngle_Max_Deg </t>
  </si>
  <si>
    <t xml:space="preserve">NextTur </t>
  </si>
  <si>
    <t xml:space="preserve">NextLength_M </t>
  </si>
  <si>
    <t xml:space="preserve">Diameter </t>
  </si>
  <si>
    <t xml:space="preserve">NextLength_D </t>
  </si>
  <si>
    <t xml:space="preserve">NextDeg </t>
  </si>
  <si>
    <t xml:space="preserve">Sectors </t>
  </si>
  <si>
    <r>
      <t>rate = fields.Float(</t>
    </r>
    <r>
      <rPr>
        <sz val="15"/>
        <color rgb="FF660099"/>
        <rFont val="Fira Code Medium"/>
        <family val="2"/>
      </rPr>
      <t>string</t>
    </r>
    <r>
      <rPr>
        <sz val="15"/>
        <color rgb="FF000000"/>
        <rFont val="Fira Code Medium"/>
        <family val="2"/>
      </rPr>
      <t>=</t>
    </r>
    <r>
      <rPr>
        <b/>
        <sz val="15"/>
        <color rgb="FF008080"/>
        <rFont val="Fira Code Medium"/>
        <family val="2"/>
      </rPr>
      <t>u'</t>
    </r>
    <r>
      <rPr>
        <b/>
        <sz val="15"/>
        <color rgb="FF008080"/>
        <rFont val="宋体"/>
        <family val="3"/>
        <charset val="134"/>
      </rPr>
      <t>折减率</t>
    </r>
    <r>
      <rPr>
        <b/>
        <sz val="15"/>
        <color rgb="FF008080"/>
        <rFont val="Fira Code Medium"/>
        <family val="2"/>
      </rPr>
      <t>'</t>
    </r>
    <r>
      <rPr>
        <sz val="15"/>
        <color rgb="FF000000"/>
        <rFont val="Fira Code Medium"/>
        <family val="2"/>
      </rPr>
      <t xml:space="preserve">, </t>
    </r>
    <r>
      <rPr>
        <sz val="15"/>
        <color rgb="FF660099"/>
        <rFont val="Fira Code Medium"/>
        <family val="2"/>
      </rPr>
      <t>readonly</t>
    </r>
    <r>
      <rPr>
        <sz val="15"/>
        <color rgb="FF000000"/>
        <rFont val="Fira Code Medium"/>
        <family val="2"/>
      </rPr>
      <t>=</t>
    </r>
    <r>
      <rPr>
        <b/>
        <sz val="15"/>
        <color rgb="FF000080"/>
        <rFont val="Fira Code Medium"/>
        <family val="2"/>
      </rPr>
      <t>False</t>
    </r>
    <r>
      <rPr>
        <sz val="15"/>
        <color rgb="FF000000"/>
        <rFont val="Fira Code Medium"/>
        <family val="2"/>
      </rPr>
      <t>)</t>
    </r>
  </si>
  <si>
    <t>方案名称(结果)</t>
  </si>
  <si>
    <t>风机</t>
  </si>
  <si>
    <t>风机ID</t>
  </si>
  <si>
    <t>计算高度</t>
  </si>
  <si>
    <t>理论电量</t>
  </si>
  <si>
    <t>尾流后理论电量</t>
  </si>
  <si>
    <t>CapacityCoe</t>
  </si>
  <si>
    <t>强风状态下平均环境湍流强度</t>
  </si>
  <si>
    <t>最近相邻风机的标签</t>
  </si>
  <si>
    <t>年发电小时数</t>
  </si>
  <si>
    <t xml:space="preserve">project_id_input </t>
  </si>
  <si>
    <t xml:space="preserve">turbine_capacity_each </t>
  </si>
  <si>
    <t xml:space="preserve">ongrid_power </t>
  </si>
  <si>
    <t xml:space="preserve">hours_year </t>
  </si>
  <si>
    <r>
      <t>project_id = fields.Many2one(</t>
    </r>
    <r>
      <rPr>
        <b/>
        <sz val="15"/>
        <color rgb="FF008080"/>
        <rFont val="Fira Code Medium"/>
        <family val="2"/>
      </rPr>
      <t>'auto_word.project'</t>
    </r>
    <r>
      <rPr>
        <sz val="15"/>
        <color rgb="FF000000"/>
        <rFont val="Fira Code Medium"/>
        <family val="2"/>
      </rPr>
      <t xml:space="preserve">, </t>
    </r>
    <r>
      <rPr>
        <sz val="15"/>
        <color rgb="FF660099"/>
        <rFont val="Fira Code Medium"/>
        <family val="2"/>
      </rPr>
      <t>string</t>
    </r>
    <r>
      <rPr>
        <sz val="15"/>
        <color rgb="FF000000"/>
        <rFont val="Fira Code Medium"/>
        <family val="2"/>
      </rPr>
      <t>=</t>
    </r>
    <r>
      <rPr>
        <b/>
        <sz val="15"/>
        <color rgb="FF008080"/>
        <rFont val="Fira Code Medium"/>
        <family val="2"/>
      </rPr>
      <t>u'</t>
    </r>
    <r>
      <rPr>
        <b/>
        <sz val="15"/>
        <color rgb="FF008080"/>
        <rFont val="宋体"/>
        <family val="3"/>
        <charset val="134"/>
      </rPr>
      <t>项目名</t>
    </r>
    <r>
      <rPr>
        <b/>
        <sz val="15"/>
        <color rgb="FF008080"/>
        <rFont val="Fira Code Medium"/>
        <family val="2"/>
      </rPr>
      <t>'</t>
    </r>
    <r>
      <rPr>
        <sz val="15"/>
        <color rgb="FF000000"/>
        <rFont val="Fira Code Medium"/>
        <family val="2"/>
      </rPr>
      <t xml:space="preserve">, </t>
    </r>
    <r>
      <rPr>
        <sz val="15"/>
        <color rgb="FF660099"/>
        <rFont val="Fira Code Medium"/>
        <family val="2"/>
      </rPr>
      <t>required</t>
    </r>
    <r>
      <rPr>
        <sz val="15"/>
        <color rgb="FF000000"/>
        <rFont val="Fira Code Medium"/>
        <family val="2"/>
      </rPr>
      <t>=</t>
    </r>
    <r>
      <rPr>
        <b/>
        <sz val="15"/>
        <color rgb="FF000080"/>
        <rFont val="Fira Code Medium"/>
        <family val="2"/>
      </rPr>
      <t>False</t>
    </r>
    <r>
      <rPr>
        <sz val="15"/>
        <color rgb="FF000000"/>
        <rFont val="Fira Code Medium"/>
        <family val="2"/>
      </rPr>
      <t>)</t>
    </r>
  </si>
  <si>
    <r>
      <t>content_ids = fields.Many2one(</t>
    </r>
    <r>
      <rPr>
        <b/>
        <sz val="15"/>
        <color rgb="FF008080"/>
        <rFont val="Fira Code Medium"/>
        <family val="2"/>
      </rPr>
      <t>'auto_word.wind'</t>
    </r>
    <r>
      <rPr>
        <sz val="15"/>
        <color rgb="FF000000"/>
        <rFont val="Fira Code Medium"/>
        <family val="2"/>
      </rPr>
      <t xml:space="preserve">, </t>
    </r>
    <r>
      <rPr>
        <sz val="15"/>
        <color rgb="FF660099"/>
        <rFont val="Fira Code Medium"/>
        <family val="2"/>
      </rPr>
      <t>string</t>
    </r>
    <r>
      <rPr>
        <sz val="15"/>
        <color rgb="FF000000"/>
        <rFont val="Fira Code Medium"/>
        <family val="2"/>
      </rPr>
      <t>=</t>
    </r>
    <r>
      <rPr>
        <b/>
        <sz val="15"/>
        <color rgb="FF008080"/>
        <rFont val="Fira Code Medium"/>
        <family val="2"/>
      </rPr>
      <t>u'</t>
    </r>
    <r>
      <rPr>
        <b/>
        <sz val="15"/>
        <color rgb="FF008080"/>
        <rFont val="宋体"/>
        <family val="3"/>
        <charset val="134"/>
      </rPr>
      <t>章节分类</t>
    </r>
    <r>
      <rPr>
        <b/>
        <sz val="15"/>
        <color rgb="FF008080"/>
        <rFont val="Fira Code Medium"/>
        <family val="2"/>
      </rPr>
      <t>'</t>
    </r>
    <r>
      <rPr>
        <sz val="15"/>
        <color rgb="FF000000"/>
        <rFont val="Fira Code Medium"/>
        <family val="2"/>
      </rPr>
      <t xml:space="preserve">, </t>
    </r>
    <r>
      <rPr>
        <sz val="15"/>
        <color rgb="FF660099"/>
        <rFont val="Fira Code Medium"/>
        <family val="2"/>
      </rPr>
      <t>required</t>
    </r>
    <r>
      <rPr>
        <sz val="15"/>
        <color rgb="FF000000"/>
        <rFont val="Fira Code Medium"/>
        <family val="2"/>
      </rPr>
      <t>=</t>
    </r>
    <r>
      <rPr>
        <b/>
        <sz val="15"/>
        <color rgb="FF000080"/>
        <rFont val="Fira Code Medium"/>
        <family val="2"/>
      </rPr>
      <t>False</t>
    </r>
    <r>
      <rPr>
        <sz val="15"/>
        <color rgb="FF000000"/>
        <rFont val="Fira Code Medium"/>
        <family val="2"/>
      </rPr>
      <t>)</t>
    </r>
  </si>
  <si>
    <r>
      <t>note = fields.Char(</t>
    </r>
    <r>
      <rPr>
        <sz val="15"/>
        <color rgb="FF660099"/>
        <rFont val="Fira Code Medium"/>
        <family val="2"/>
      </rPr>
      <t>string</t>
    </r>
    <r>
      <rPr>
        <sz val="15"/>
        <color rgb="FF000000"/>
        <rFont val="Fira Code Medium"/>
        <family val="2"/>
      </rPr>
      <t>=</t>
    </r>
    <r>
      <rPr>
        <b/>
        <sz val="15"/>
        <color rgb="FF008080"/>
        <rFont val="Fira Code Medium"/>
        <family val="2"/>
      </rPr>
      <t>u'</t>
    </r>
    <r>
      <rPr>
        <b/>
        <sz val="15"/>
        <color rgb="FF008080"/>
        <rFont val="宋体"/>
        <family val="3"/>
        <charset val="134"/>
      </rPr>
      <t>备注</t>
    </r>
    <r>
      <rPr>
        <b/>
        <sz val="15"/>
        <color rgb="FF008080"/>
        <rFont val="Fira Code Medium"/>
        <family val="2"/>
      </rPr>
      <t>'</t>
    </r>
    <r>
      <rPr>
        <sz val="15"/>
        <color rgb="FF000000"/>
        <rFont val="Fira Code Medium"/>
        <family val="2"/>
      </rPr>
      <t xml:space="preserve">, </t>
    </r>
    <r>
      <rPr>
        <sz val="15"/>
        <color rgb="FF660099"/>
        <rFont val="Fira Code Medium"/>
        <family val="2"/>
      </rPr>
      <t>readonly</t>
    </r>
    <r>
      <rPr>
        <sz val="15"/>
        <color rgb="FF000000"/>
        <rFont val="Fira Code Medium"/>
        <family val="2"/>
      </rPr>
      <t>=</t>
    </r>
    <r>
      <rPr>
        <b/>
        <sz val="15"/>
        <color rgb="FF000080"/>
        <rFont val="Fira Code Medium"/>
        <family val="2"/>
      </rPr>
      <t>False</t>
    </r>
    <r>
      <rPr>
        <sz val="15"/>
        <color rgb="FF000000"/>
        <rFont val="Fira Code Medium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</si>
</sst>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scheme val="minor"/>
    </font>
    <font>
      <sz val="15"/>
      <color rgb="FF000000"/>
      <name val="Fira Code Medium"/>
      <family val="2"/>
    </font>
    <font>
      <b/>
      <sz val="15"/>
      <color rgb="FF008080"/>
      <name val="Fira Code Medium"/>
      <family val="2"/>
    </font>
    <font>
      <b/>
      <sz val="15"/>
      <color rgb="FF008080"/>
      <name val="宋体"/>
      <family val="3"/>
      <charset val="134"/>
    </font>
    <font>
      <sz val="15"/>
      <color rgb="FF660099"/>
      <name val="Fira Code Medium"/>
      <family val="2"/>
    </font>
    <font>
      <b/>
      <sz val="15"/>
      <color rgb="FF000080"/>
      <name val="Fira Code Medium"/>
      <family val="2"/>
    </font>
    <font>
      <i/>
      <sz val="15"/>
      <color rgb="FF808080"/>
      <name val="Fira Code Medium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1F4E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6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115" zoomScaleNormal="115" workbookViewId="0">
      <selection activeCell="D3" sqref="D3"/>
    </sheetView>
  </sheetViews>
  <sheetFormatPr defaultRowHeight="14.25"/>
  <cols>
    <col min="1" max="1" width="68.875" bestFit="1" customWidth="1"/>
    <col min="2" max="2" width="47" bestFit="1" customWidth="1"/>
  </cols>
  <sheetData>
    <row r="1" spans="1:4" ht="19.5">
      <c r="A1" s="1" t="s">
        <v>1</v>
      </c>
    </row>
    <row r="2" spans="1:4" ht="19.5">
      <c r="A2" s="1" t="s">
        <v>1</v>
      </c>
    </row>
    <row r="3" spans="1:4" ht="18.75">
      <c r="A3" s="2" t="s">
        <v>0</v>
      </c>
      <c r="B3" t="s">
        <v>23</v>
      </c>
      <c r="D3" t="str">
        <f>A3&amp;"("&amp;B3&amp;")"&amp;C3</f>
        <v>project_capacity (项目容量)</v>
      </c>
    </row>
    <row r="4" spans="1:4" ht="18.75">
      <c r="A4" s="2" t="s">
        <v>2</v>
      </c>
      <c r="B4" t="s">
        <v>24</v>
      </c>
      <c r="D4" t="str">
        <f t="shared" ref="D4:D25" si="0">A4&amp;"("&amp;B4&amp;")"&amp;C4</f>
        <v>name_tur_suggestion (风机推荐型号)</v>
      </c>
    </row>
    <row r="5" spans="1:4" ht="18.75">
      <c r="A5" s="2" t="s">
        <v>3</v>
      </c>
      <c r="B5" t="s">
        <v>25</v>
      </c>
      <c r="D5" t="str">
        <f t="shared" si="0"/>
        <v>name_tur_selection (风机比选型号)</v>
      </c>
    </row>
    <row r="6" spans="1:4" ht="18.75">
      <c r="A6" s="2" t="s">
        <v>4</v>
      </c>
      <c r="B6" t="s">
        <v>26</v>
      </c>
      <c r="D6" t="str">
        <f t="shared" si="0"/>
        <v>turbine_numbers_suggestion (机位数)</v>
      </c>
    </row>
    <row r="7" spans="1:4" ht="18.75">
      <c r="A7" s="2" t="s">
        <v>5</v>
      </c>
      <c r="B7" t="s">
        <v>27</v>
      </c>
      <c r="D7" t="str">
        <f t="shared" si="0"/>
        <v>hub_height_suggestion (推荐轮毂高度)</v>
      </c>
    </row>
    <row r="8" spans="1:4" ht="18.75">
      <c r="A8" s="2" t="s">
        <v>6</v>
      </c>
      <c r="B8" t="s">
        <v>28</v>
      </c>
      <c r="C8" t="s">
        <v>32</v>
      </c>
      <c r="D8" t="str">
        <f t="shared" si="0"/>
        <v>select_turbine_ids (auto_word_wind.turbines)机组选型</v>
      </c>
    </row>
    <row r="9" spans="1:4" ht="18.75">
      <c r="A9" s="2" t="s">
        <v>3</v>
      </c>
      <c r="B9" t="s">
        <v>25</v>
      </c>
      <c r="D9" t="str">
        <f t="shared" si="0"/>
        <v>name_tur_selection (风机比选型号)</v>
      </c>
    </row>
    <row r="10" spans="1:4" ht="18.75">
      <c r="A10" s="2" t="s">
        <v>7</v>
      </c>
      <c r="B10" t="s">
        <v>33</v>
      </c>
      <c r="D10" t="str">
        <f t="shared" si="0"/>
        <v>turbine_model_suggestion (风机比选型号_WTG)</v>
      </c>
    </row>
    <row r="11" spans="1:4" ht="18.75">
      <c r="A11" s="2" t="s">
        <v>8</v>
      </c>
      <c r="B11" t="s">
        <v>34</v>
      </c>
      <c r="D11" t="str">
        <f t="shared" si="0"/>
        <v>string_speed_words (测风塔选定风速结果)</v>
      </c>
    </row>
    <row r="12" spans="1:4" ht="18.75">
      <c r="A12" s="2" t="s">
        <v>9</v>
      </c>
      <c r="B12" t="s">
        <v>35</v>
      </c>
      <c r="D12" t="str">
        <f t="shared" si="0"/>
        <v>string_deg_words (测风塔选定风向结果)</v>
      </c>
    </row>
    <row r="13" spans="1:4" ht="18.75">
      <c r="A13" s="2" t="s">
        <v>10</v>
      </c>
      <c r="B13" t="s">
        <v>36</v>
      </c>
      <c r="D13" t="str">
        <f t="shared" si="0"/>
        <v>cft_name_words (测风塔名字)</v>
      </c>
    </row>
    <row r="14" spans="1:4" ht="18.75">
      <c r="A14" s="2" t="s">
        <v>11</v>
      </c>
      <c r="B14" t="s">
        <v>37</v>
      </c>
      <c r="D14" t="str">
        <f t="shared" si="0"/>
        <v>rate (折减率)</v>
      </c>
    </row>
    <row r="15" spans="1:4" ht="18.75">
      <c r="A15" s="2" t="s">
        <v>12</v>
      </c>
      <c r="B15" t="s">
        <v>38</v>
      </c>
      <c r="D15" t="str">
        <f t="shared" si="0"/>
        <v>note (备注)</v>
      </c>
    </row>
    <row r="16" spans="1:4" ht="18.75">
      <c r="A16" s="2" t="s">
        <v>13</v>
      </c>
      <c r="B16" t="s">
        <v>29</v>
      </c>
      <c r="D16" t="str">
        <f t="shared" si="0"/>
        <v>limited_str (限制性因素)</v>
      </c>
    </row>
    <row r="17" spans="1:4" ht="18.75">
      <c r="A17" s="2" t="s">
        <v>14</v>
      </c>
      <c r="B17" t="s">
        <v>39</v>
      </c>
      <c r="D17" t="str">
        <f t="shared" si="0"/>
        <v>Lon_words (东经)</v>
      </c>
    </row>
    <row r="18" spans="1:4" ht="18.75">
      <c r="A18" s="2" t="s">
        <v>15</v>
      </c>
      <c r="B18" t="s">
        <v>40</v>
      </c>
      <c r="D18" t="str">
        <f t="shared" si="0"/>
        <v>Lat_words (北纬)</v>
      </c>
    </row>
    <row r="19" spans="1:4" ht="18.75">
      <c r="A19" s="2" t="s">
        <v>16</v>
      </c>
      <c r="B19" t="s">
        <v>41</v>
      </c>
      <c r="D19" t="str">
        <f t="shared" si="0"/>
        <v>Elevation_words (海拔高程)</v>
      </c>
    </row>
    <row r="20" spans="1:4" ht="18.75">
      <c r="A20" s="2" t="s">
        <v>17</v>
      </c>
      <c r="B20" t="s">
        <v>42</v>
      </c>
      <c r="D20" t="str">
        <f t="shared" si="0"/>
        <v>Relative_height_difference_words (相对高差)</v>
      </c>
    </row>
    <row r="21" spans="1:4" ht="18.75">
      <c r="A21" s="2" t="s">
        <v>18</v>
      </c>
      <c r="B21" t="s">
        <v>43</v>
      </c>
      <c r="D21" t="str">
        <f t="shared" si="0"/>
        <v>Turbine_number_words (风力发电机组)</v>
      </c>
    </row>
    <row r="22" spans="1:4" ht="18.75">
      <c r="A22" s="2" t="s">
        <v>19</v>
      </c>
      <c r="B22" t="s">
        <v>44</v>
      </c>
      <c r="D22" t="str">
        <f t="shared" si="0"/>
        <v>Farm_capacity_words (装机容量)</v>
      </c>
    </row>
    <row r="23" spans="1:4" ht="18.75">
      <c r="A23" s="2" t="s">
        <v>20</v>
      </c>
      <c r="B23" t="s">
        <v>45</v>
      </c>
      <c r="D23" t="str">
        <f t="shared" si="0"/>
        <v>Hour_words (满发小时)</v>
      </c>
    </row>
    <row r="24" spans="1:4" ht="18.75">
      <c r="A24" s="2" t="s">
        <v>21</v>
      </c>
      <c r="B24" t="s">
        <v>30</v>
      </c>
      <c r="D24" t="str">
        <f t="shared" si="0"/>
        <v>power_generation (上网电量)</v>
      </c>
    </row>
    <row r="25" spans="1:4" ht="18.75">
      <c r="A25" s="2" t="s">
        <v>22</v>
      </c>
      <c r="B25" t="s">
        <v>31</v>
      </c>
      <c r="D25" t="str">
        <f t="shared" si="0"/>
        <v>weak (尾流衰减)</v>
      </c>
    </row>
  </sheetData>
  <phoneticPr fontId="7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24" workbookViewId="0">
      <selection activeCell="D1" sqref="D1:D39"/>
    </sheetView>
  </sheetViews>
  <sheetFormatPr defaultRowHeight="14.25"/>
  <cols>
    <col min="1" max="1" width="35.125" bestFit="1" customWidth="1"/>
    <col min="2" max="2" width="35.875" bestFit="1" customWidth="1"/>
  </cols>
  <sheetData>
    <row r="1" spans="1:4" ht="18.75">
      <c r="A1" s="3" t="s">
        <v>363</v>
      </c>
      <c r="B1" t="s">
        <v>134</v>
      </c>
      <c r="D1" t="str">
        <f t="shared" ref="D1:D39" si="0">A1&amp;"("&amp;B1&amp;")"&amp;C1</f>
        <v>project_id_input (项目名)</v>
      </c>
    </row>
    <row r="2" spans="1:4" ht="18.75">
      <c r="A2" s="3" t="s">
        <v>95</v>
      </c>
      <c r="B2" t="s">
        <v>353</v>
      </c>
      <c r="D2" t="str">
        <f t="shared" si="0"/>
        <v>case_name (方案名称(结果))</v>
      </c>
    </row>
    <row r="3" spans="1:4" ht="18.75">
      <c r="A3" s="2" t="s">
        <v>319</v>
      </c>
      <c r="B3" t="s">
        <v>354</v>
      </c>
      <c r="D3" t="str">
        <f t="shared" si="0"/>
        <v>Turbine (风机)</v>
      </c>
    </row>
    <row r="4" spans="1:4" ht="18.75">
      <c r="A4" s="2" t="s">
        <v>320</v>
      </c>
      <c r="B4" t="s">
        <v>355</v>
      </c>
      <c r="D4" t="str">
        <f t="shared" si="0"/>
        <v>tur_id (风机ID)</v>
      </c>
    </row>
    <row r="5" spans="1:4" ht="18.75">
      <c r="A5" s="2" t="s">
        <v>321</v>
      </c>
      <c r="B5" t="s">
        <v>291</v>
      </c>
      <c r="D5" t="str">
        <f t="shared" si="0"/>
        <v>X (X)</v>
      </c>
    </row>
    <row r="6" spans="1:4" ht="18.75">
      <c r="A6" s="2" t="s">
        <v>322</v>
      </c>
      <c r="B6" t="s">
        <v>292</v>
      </c>
      <c r="D6" t="str">
        <f t="shared" si="0"/>
        <v>Y (Y)</v>
      </c>
    </row>
    <row r="7" spans="1:4" ht="18.75">
      <c r="A7" s="2" t="s">
        <v>323</v>
      </c>
      <c r="B7" t="s">
        <v>293</v>
      </c>
      <c r="D7" t="str">
        <f t="shared" si="0"/>
        <v>Z (Z)</v>
      </c>
    </row>
    <row r="8" spans="1:4" ht="18.75">
      <c r="A8" s="2" t="s">
        <v>324</v>
      </c>
      <c r="B8" t="s">
        <v>356</v>
      </c>
      <c r="D8" t="str">
        <f t="shared" si="0"/>
        <v>H (计算高度)</v>
      </c>
    </row>
    <row r="9" spans="1:4" ht="18.75">
      <c r="A9" s="2" t="s">
        <v>325</v>
      </c>
      <c r="B9" t="s">
        <v>294</v>
      </c>
      <c r="D9" t="str">
        <f t="shared" si="0"/>
        <v>Latitude (经度)</v>
      </c>
    </row>
    <row r="10" spans="1:4" ht="18.75">
      <c r="A10" s="2" t="s">
        <v>326</v>
      </c>
      <c r="B10" t="s">
        <v>295</v>
      </c>
      <c r="D10" t="str">
        <f t="shared" si="0"/>
        <v>Longitude (纬度)</v>
      </c>
    </row>
    <row r="11" spans="1:4" ht="18.75">
      <c r="A11" s="2" t="s">
        <v>327</v>
      </c>
      <c r="B11" t="s">
        <v>296</v>
      </c>
      <c r="D11" t="str">
        <f t="shared" si="0"/>
        <v>TrustCoefficient (信任系数)</v>
      </c>
    </row>
    <row r="12" spans="1:4" ht="18.75">
      <c r="A12" s="2" t="s">
        <v>328</v>
      </c>
      <c r="B12" t="s">
        <v>297</v>
      </c>
      <c r="D12" t="str">
        <f t="shared" si="0"/>
        <v>WeibullA (A)</v>
      </c>
    </row>
    <row r="13" spans="1:4" ht="18.75">
      <c r="A13" s="2" t="s">
        <v>329</v>
      </c>
      <c r="B13" t="s">
        <v>298</v>
      </c>
      <c r="D13" t="str">
        <f t="shared" ref="D13" si="1">A13&amp;"("&amp;B13&amp;")"&amp;C13</f>
        <v>WeibullK (K)</v>
      </c>
    </row>
    <row r="14" spans="1:4" ht="18.75">
      <c r="A14" s="2" t="s">
        <v>330</v>
      </c>
      <c r="B14" t="s">
        <v>299</v>
      </c>
      <c r="D14" t="str">
        <f t="shared" si="0"/>
        <v>EnergyDensity (能量密度)</v>
      </c>
    </row>
    <row r="15" spans="1:4" ht="18.75">
      <c r="A15" s="2" t="s">
        <v>331</v>
      </c>
      <c r="B15" t="s">
        <v>357</v>
      </c>
      <c r="D15" t="str">
        <f t="shared" si="0"/>
        <v>PowerGeneration (理论电量)</v>
      </c>
    </row>
    <row r="16" spans="1:4" ht="18.75">
      <c r="A16" s="2" t="s">
        <v>332</v>
      </c>
      <c r="B16" t="s">
        <v>358</v>
      </c>
      <c r="D16" t="str">
        <f t="shared" si="0"/>
        <v>PowerGeneration_Weak (尾流后理论电量)</v>
      </c>
    </row>
    <row r="17" spans="1:4" ht="18.75">
      <c r="A17" s="2" t="s">
        <v>333</v>
      </c>
      <c r="B17" t="s">
        <v>359</v>
      </c>
      <c r="D17" t="str">
        <f t="shared" si="0"/>
        <v>CapacityCoe (CapacityCoe)</v>
      </c>
    </row>
    <row r="18" spans="1:4" ht="18.75">
      <c r="A18" s="2" t="s">
        <v>334</v>
      </c>
      <c r="B18" t="s">
        <v>302</v>
      </c>
      <c r="D18" t="str">
        <f t="shared" si="0"/>
        <v>AverageWindSpeed (平均风速)</v>
      </c>
    </row>
    <row r="19" spans="1:4" ht="18.75">
      <c r="A19" s="2" t="s">
        <v>335</v>
      </c>
      <c r="B19" t="s">
        <v>360</v>
      </c>
      <c r="D19" t="str">
        <f t="shared" si="0"/>
        <v>TurbulenceEnv_StrongWind (强风状态下平均环境湍流强度)</v>
      </c>
    </row>
    <row r="20" spans="1:4" ht="18.75">
      <c r="A20" s="2" t="s">
        <v>336</v>
      </c>
      <c r="B20" t="s">
        <v>304</v>
      </c>
      <c r="D20" t="str">
        <f t="shared" si="0"/>
        <v>Turbulence_StrongWind (强风状态下的平均总体湍流强度)</v>
      </c>
    </row>
    <row r="21" spans="1:4" ht="18.75">
      <c r="A21" s="2" t="s">
        <v>337</v>
      </c>
      <c r="B21" t="s">
        <v>305</v>
      </c>
      <c r="D21" t="str">
        <f t="shared" si="0"/>
        <v>AverageWindSpeed_Weak (考虑尾流效应的平均风速)</v>
      </c>
    </row>
    <row r="22" spans="1:4" ht="18.75">
      <c r="A22" s="2" t="s">
        <v>338</v>
      </c>
      <c r="B22" t="s">
        <v>306</v>
      </c>
      <c r="D22" t="str">
        <f t="shared" si="0"/>
        <v>Weak (尾流效应导致的平均折减率)</v>
      </c>
    </row>
    <row r="23" spans="1:4" ht="18.75">
      <c r="A23" s="2" t="s">
        <v>339</v>
      </c>
      <c r="B23" t="s">
        <v>307</v>
      </c>
      <c r="D23" t="str">
        <f t="shared" si="0"/>
        <v>AirDensity (该点的空气密度)</v>
      </c>
    </row>
    <row r="24" spans="1:4" ht="18.75">
      <c r="A24" s="2" t="s">
        <v>340</v>
      </c>
      <c r="B24" t="s">
        <v>308</v>
      </c>
      <c r="D24" t="str">
        <f t="shared" si="0"/>
        <v>WindShear_Avg (平均风切变指数)</v>
      </c>
    </row>
    <row r="25" spans="1:4" ht="18.75">
      <c r="A25" s="2" t="s">
        <v>341</v>
      </c>
      <c r="B25" t="s">
        <v>309</v>
      </c>
      <c r="D25" t="str">
        <f t="shared" si="0"/>
        <v>WindShear_Max (最大风切变指数)</v>
      </c>
    </row>
    <row r="26" spans="1:4" ht="18.75">
      <c r="A26" s="2" t="s">
        <v>342</v>
      </c>
      <c r="B26" t="s">
        <v>310</v>
      </c>
      <c r="D26" t="str">
        <f t="shared" si="0"/>
        <v>WindShear_Max_Deg (最大风切变指数对应方向扇区)</v>
      </c>
    </row>
    <row r="27" spans="1:4" ht="18.75">
      <c r="A27" s="2" t="s">
        <v>343</v>
      </c>
      <c r="B27" t="s">
        <v>311</v>
      </c>
      <c r="D27" t="str">
        <f t="shared" si="0"/>
        <v>InflowAngle_Avg (绝对值平均入流角)</v>
      </c>
    </row>
    <row r="28" spans="1:4" ht="18.75">
      <c r="A28" s="2" t="s">
        <v>344</v>
      </c>
      <c r="B28" t="s">
        <v>312</v>
      </c>
      <c r="D28" t="str">
        <f t="shared" si="0"/>
        <v>InflowAngle_Max (最大入流角)</v>
      </c>
    </row>
    <row r="29" spans="1:4" ht="18.75">
      <c r="A29" s="2" t="s">
        <v>345</v>
      </c>
      <c r="B29" t="s">
        <v>313</v>
      </c>
      <c r="D29" t="str">
        <f t="shared" si="0"/>
        <v>InflowAngle_Max_Deg (出现最大入流角的风向扇区)</v>
      </c>
    </row>
    <row r="30" spans="1:4" ht="18.75">
      <c r="A30" s="2" t="s">
        <v>346</v>
      </c>
      <c r="B30" t="s">
        <v>361</v>
      </c>
      <c r="D30" t="str">
        <f t="shared" si="0"/>
        <v>NextTur (最近相邻风机的标签)</v>
      </c>
    </row>
    <row r="31" spans="1:4" ht="18.75">
      <c r="A31" s="2" t="s">
        <v>347</v>
      </c>
      <c r="B31" t="s">
        <v>315</v>
      </c>
      <c r="D31" t="str">
        <f t="shared" si="0"/>
        <v>NextLength_M (相邻风机的最近距离)</v>
      </c>
    </row>
    <row r="32" spans="1:4" ht="18.75">
      <c r="A32" s="2" t="s">
        <v>348</v>
      </c>
      <c r="B32" t="s">
        <v>142</v>
      </c>
      <c r="D32" t="str">
        <f t="shared" si="0"/>
        <v>Diameter (叶轮直径)</v>
      </c>
    </row>
    <row r="33" spans="1:4" ht="18.75">
      <c r="A33" s="2" t="s">
        <v>349</v>
      </c>
      <c r="B33" t="s">
        <v>316</v>
      </c>
      <c r="D33" t="str">
        <f t="shared" si="0"/>
        <v>NextLength_D (以叶轮直径为单位的相邻风机最近距离)</v>
      </c>
    </row>
    <row r="34" spans="1:4" ht="18.75">
      <c r="A34" s="2" t="s">
        <v>350</v>
      </c>
      <c r="B34" t="s">
        <v>317</v>
      </c>
      <c r="D34" t="str">
        <f t="shared" si="0"/>
        <v>NextDeg (最近相邻风机的方位角)</v>
      </c>
    </row>
    <row r="35" spans="1:4" ht="18.75">
      <c r="A35" s="2" t="s">
        <v>351</v>
      </c>
      <c r="B35" t="s">
        <v>318</v>
      </c>
      <c r="D35" t="str">
        <f t="shared" si="0"/>
        <v>Sectors (扇区数量)</v>
      </c>
    </row>
    <row r="36" spans="1:4" ht="18.75">
      <c r="A36" s="2" t="s">
        <v>364</v>
      </c>
      <c r="B36" t="s">
        <v>114</v>
      </c>
      <c r="D36" t="str">
        <f t="shared" si="0"/>
        <v>turbine_capacity_each (风机容量)</v>
      </c>
    </row>
    <row r="37" spans="1:4" ht="18.75">
      <c r="A37" s="2" t="s">
        <v>11</v>
      </c>
      <c r="B37" t="s">
        <v>37</v>
      </c>
      <c r="D37" t="str">
        <f t="shared" si="0"/>
        <v>rate (折减率)</v>
      </c>
    </row>
    <row r="38" spans="1:4" ht="18.75">
      <c r="A38" s="2" t="s">
        <v>365</v>
      </c>
      <c r="B38" t="s">
        <v>30</v>
      </c>
      <c r="D38" t="str">
        <f t="shared" si="0"/>
        <v>ongrid_power (上网电量)</v>
      </c>
    </row>
    <row r="39" spans="1:4" ht="18.75">
      <c r="A39" s="2" t="s">
        <v>366</v>
      </c>
      <c r="B39" t="s">
        <v>362</v>
      </c>
      <c r="D39" t="str">
        <f t="shared" si="0"/>
        <v>hours_year (年发电小时数)</v>
      </c>
    </row>
  </sheetData>
  <phoneticPr fontId="7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M25" sqref="M25"/>
    </sheetView>
  </sheetViews>
  <sheetFormatPr defaultRowHeight="14.25"/>
  <sheetData>
    <row r="1" spans="1:1" ht="19.5">
      <c r="A1" s="3" t="s">
        <v>367</v>
      </c>
    </row>
    <row r="2" spans="1:1" ht="19.5">
      <c r="A2" s="3" t="s">
        <v>368</v>
      </c>
    </row>
    <row r="3" spans="1:1" ht="19.5">
      <c r="A3" s="3" t="s">
        <v>132</v>
      </c>
    </row>
    <row r="4" spans="1:1" ht="19.5">
      <c r="A4" s="3" t="s">
        <v>352</v>
      </c>
    </row>
    <row r="5" spans="1:1" ht="19.5">
      <c r="A5" s="3" t="s">
        <v>369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45" zoomScaleNormal="145" workbookViewId="0">
      <selection activeCell="D2" sqref="D2"/>
    </sheetView>
  </sheetViews>
  <sheetFormatPr defaultRowHeight="14.25"/>
  <cols>
    <col min="1" max="1" width="37.375" bestFit="1" customWidth="1"/>
    <col min="2" max="2" width="34.375" bestFit="1" customWidth="1"/>
    <col min="4" max="4" width="17.625" bestFit="1" customWidth="1"/>
  </cols>
  <sheetData>
    <row r="1" spans="1:4" ht="19.5">
      <c r="A1" s="1" t="s">
        <v>46</v>
      </c>
    </row>
    <row r="2" spans="1:4" ht="18.75">
      <c r="A2" s="2" t="s">
        <v>62</v>
      </c>
      <c r="B2" t="s">
        <v>47</v>
      </c>
      <c r="D2" t="str">
        <f>A2&amp;"("&amp;B2&amp;")"&amp;C2</f>
        <v>line_1 (线路总挖方)</v>
      </c>
    </row>
    <row r="3" spans="1:4" ht="18.75">
      <c r="A3" s="2" t="s">
        <v>63</v>
      </c>
      <c r="B3" t="s">
        <v>48</v>
      </c>
      <c r="D3" t="str">
        <f t="shared" ref="D3:D17" si="0">A3&amp;"("&amp;B3&amp;")"&amp;C3</f>
        <v>line_2 (线路总填方)</v>
      </c>
    </row>
    <row r="4" spans="1:4" ht="18.75">
      <c r="A4" s="2" t="s">
        <v>64</v>
      </c>
      <c r="B4" t="s">
        <v>49</v>
      </c>
      <c r="D4" t="str">
        <f t="shared" si="0"/>
        <v>overhead_line (架空线路用地)</v>
      </c>
    </row>
    <row r="5" spans="1:4" ht="18.75">
      <c r="A5" s="2" t="s">
        <v>65</v>
      </c>
      <c r="B5" t="s">
        <v>50</v>
      </c>
      <c r="D5" t="str">
        <f t="shared" si="0"/>
        <v>direct_buried_cable (直埋电缆用地)</v>
      </c>
    </row>
    <row r="6" spans="1:4" ht="18.75">
      <c r="A6" s="2" t="s">
        <v>66</v>
      </c>
      <c r="B6" t="s">
        <v>51</v>
      </c>
      <c r="D6" t="str">
        <f t="shared" si="0"/>
        <v>overhead_line_num (架空线路塔基数量)</v>
      </c>
    </row>
    <row r="7" spans="1:4" ht="18.75">
      <c r="A7" s="2" t="s">
        <v>67</v>
      </c>
      <c r="B7" t="s">
        <v>52</v>
      </c>
      <c r="D7" t="str">
        <f t="shared" si="0"/>
        <v>direct_buried_cable_num (直埋电缆长度)</v>
      </c>
    </row>
    <row r="8" spans="1:4" ht="18.75">
      <c r="A8" s="2" t="s">
        <v>68</v>
      </c>
      <c r="B8" t="s">
        <v>53</v>
      </c>
      <c r="D8" t="str">
        <f t="shared" si="0"/>
        <v>main_booster_station_num (主变数量)</v>
      </c>
    </row>
    <row r="9" spans="1:4" ht="18.75">
      <c r="A9" s="2" t="s">
        <v>69</v>
      </c>
      <c r="B9" t="s">
        <v>54</v>
      </c>
      <c r="D9" t="str">
        <f t="shared" si="0"/>
        <v>voltage_class (地形)</v>
      </c>
    </row>
    <row r="10" spans="1:4" ht="18.75">
      <c r="A10" s="2" t="s">
        <v>70</v>
      </c>
      <c r="B10" t="s">
        <v>55</v>
      </c>
      <c r="D10" t="str">
        <f t="shared" si="0"/>
        <v>length_single_jL240 (单回线路JL/G1A-240/30长度（km）)</v>
      </c>
    </row>
    <row r="11" spans="1:4" ht="18.75">
      <c r="A11" s="2" t="s">
        <v>71</v>
      </c>
      <c r="B11" t="s">
        <v>56</v>
      </c>
      <c r="D11" t="str">
        <f t="shared" si="0"/>
        <v>length_double_jL240 (双回线路JL/G1A-240/30长度（km）)</v>
      </c>
    </row>
    <row r="12" spans="1:4" ht="18.75">
      <c r="A12" s="2" t="s">
        <v>72</v>
      </c>
      <c r="B12" t="s">
        <v>57</v>
      </c>
      <c r="D12" t="str">
        <f t="shared" si="0"/>
        <v>yjlv95 (直埋电缆YJLV22-26/35-3×95（km）)</v>
      </c>
    </row>
    <row r="13" spans="1:4" ht="18.75">
      <c r="A13" s="2" t="s">
        <v>73</v>
      </c>
      <c r="B13" t="s">
        <v>58</v>
      </c>
      <c r="D13" t="str">
        <f t="shared" si="0"/>
        <v>yjv300 (直埋电缆YJV22-26/35-1×300（km）)</v>
      </c>
    </row>
    <row r="14" spans="1:4" ht="18.75">
      <c r="A14" s="2" t="s">
        <v>74</v>
      </c>
      <c r="B14" t="s">
        <v>59</v>
      </c>
      <c r="D14" t="str">
        <f t="shared" si="0"/>
        <v>circuit_number (线路回路数)</v>
      </c>
    </row>
    <row r="15" spans="1:4" ht="18.75">
      <c r="A15" s="2" t="s">
        <v>75</v>
      </c>
      <c r="B15" t="s">
        <v>60</v>
      </c>
      <c r="D15" t="str">
        <f t="shared" si="0"/>
        <v>jidian_air_wind (架空长度)</v>
      </c>
    </row>
    <row r="16" spans="1:4" ht="18.75">
      <c r="A16" s="2" t="s">
        <v>76</v>
      </c>
      <c r="B16" t="s">
        <v>61</v>
      </c>
      <c r="D16" t="str">
        <f t="shared" si="0"/>
        <v>jidian_cable_wind (电缆长度)</v>
      </c>
    </row>
  </sheetData>
  <phoneticPr fontId="7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O1" sqref="O1:O1048576"/>
    </sheetView>
  </sheetViews>
  <sheetFormatPr defaultRowHeight="14.25"/>
  <cols>
    <col min="1" max="1" width="46.625" bestFit="1" customWidth="1"/>
  </cols>
  <sheetData>
    <row r="1" spans="1:4" ht="19.5">
      <c r="A1" s="1" t="s">
        <v>77</v>
      </c>
    </row>
    <row r="2" spans="1:4" ht="18.75">
      <c r="A2" s="2" t="s">
        <v>78</v>
      </c>
      <c r="B2" t="s">
        <v>105</v>
      </c>
      <c r="D2" t="str">
        <f>A2&amp;"("&amp;B2&amp;")"&amp;C2</f>
        <v>road_1_num (场外改扩建道路)</v>
      </c>
    </row>
    <row r="3" spans="1:4" ht="18.75">
      <c r="A3" s="2" t="s">
        <v>79</v>
      </c>
      <c r="B3" t="s">
        <v>106</v>
      </c>
      <c r="D3" t="str">
        <f t="shared" ref="D3:D28" si="0">A3&amp;"("&amp;B3&amp;")"&amp;C3</f>
        <v>road_2_num (进站道路)</v>
      </c>
    </row>
    <row r="4" spans="1:4" ht="18.75">
      <c r="A4" s="2" t="s">
        <v>80</v>
      </c>
      <c r="B4" t="s">
        <v>107</v>
      </c>
      <c r="D4" t="str">
        <f t="shared" si="0"/>
        <v>road_3_num (施工检修道路工程)</v>
      </c>
    </row>
    <row r="5" spans="1:4" ht="18.75">
      <c r="A5" s="2" t="s">
        <v>81</v>
      </c>
      <c r="B5" t="s">
        <v>108</v>
      </c>
      <c r="D5" t="str">
        <f t="shared" si="0"/>
        <v>total_civil_length (道路工程长度)</v>
      </c>
    </row>
    <row r="6" spans="1:4" ht="18.75">
      <c r="A6" s="2" t="s">
        <v>82</v>
      </c>
      <c r="B6" t="s">
        <v>109</v>
      </c>
      <c r="D6" t="str">
        <f t="shared" si="0"/>
        <v>basic_type (基础形式)</v>
      </c>
    </row>
    <row r="7" spans="1:4" ht="18.75">
      <c r="A7" s="2" t="s">
        <v>83</v>
      </c>
      <c r="B7" t="s">
        <v>110</v>
      </c>
      <c r="D7" t="str">
        <f t="shared" si="0"/>
        <v>ultimate_load (极限载荷)</v>
      </c>
    </row>
    <row r="8" spans="1:4" ht="18.75">
      <c r="A8" s="2" t="s">
        <v>84</v>
      </c>
      <c r="B8" t="s">
        <v>111</v>
      </c>
      <c r="D8" t="str">
        <f t="shared" si="0"/>
        <v>fortification_intensity (设防烈度)</v>
      </c>
    </row>
    <row r="9" spans="1:4" ht="18.75">
      <c r="A9" s="2" t="s">
        <v>85</v>
      </c>
      <c r="B9" t="s">
        <v>112</v>
      </c>
      <c r="D9" t="str">
        <f t="shared" si="0"/>
        <v>basic_earthwork_ratio (基础土方比)</v>
      </c>
    </row>
    <row r="10" spans="1:4" ht="18.75">
      <c r="A10" s="2" t="s">
        <v>86</v>
      </c>
      <c r="B10" t="s">
        <v>113</v>
      </c>
      <c r="D10" t="str">
        <f t="shared" si="0"/>
        <v>basic_stone_ratio (基础石方比)</v>
      </c>
    </row>
    <row r="11" spans="1:4" ht="18.75">
      <c r="A11" s="2" t="s">
        <v>87</v>
      </c>
      <c r="B11" t="s">
        <v>114</v>
      </c>
      <c r="D11" t="str">
        <f t="shared" si="0"/>
        <v>TurbineCapacity (风机容量)</v>
      </c>
    </row>
    <row r="12" spans="1:4" ht="18.75">
      <c r="A12" s="2" t="s">
        <v>88</v>
      </c>
      <c r="B12" t="s">
        <v>115</v>
      </c>
      <c r="D12" t="str">
        <f t="shared" si="0"/>
        <v>road_earthwork_ratio (道路土方比)</v>
      </c>
    </row>
    <row r="13" spans="1:4" ht="18.75">
      <c r="A13" s="2" t="s">
        <v>89</v>
      </c>
      <c r="B13" t="s">
        <v>116</v>
      </c>
      <c r="D13" t="str">
        <f t="shared" si="0"/>
        <v>road_stone_ratio (道路石方比)</v>
      </c>
    </row>
    <row r="14" spans="1:4" ht="18.75">
      <c r="A14" s="2" t="s">
        <v>90</v>
      </c>
      <c r="B14" t="s">
        <v>117</v>
      </c>
      <c r="D14" t="str">
        <f t="shared" si="0"/>
        <v>Status (升压站状态)</v>
      </c>
    </row>
    <row r="15" spans="1:4" ht="18.75">
      <c r="A15" s="2" t="s">
        <v>91</v>
      </c>
      <c r="B15" t="s">
        <v>118</v>
      </c>
      <c r="D15" t="str">
        <f t="shared" si="0"/>
        <v>Grade (升压站等级)</v>
      </c>
    </row>
    <row r="16" spans="1:4" ht="18.75">
      <c r="A16" s="2" t="s">
        <v>92</v>
      </c>
      <c r="B16" t="s">
        <v>119</v>
      </c>
      <c r="D16" t="str">
        <f t="shared" si="0"/>
        <v>Capacity (升压站容量)</v>
      </c>
    </row>
    <row r="17" spans="1:4" ht="18.75">
      <c r="A17" s="2" t="s">
        <v>93</v>
      </c>
      <c r="B17" t="s">
        <v>120</v>
      </c>
      <c r="D17" t="str">
        <f t="shared" si="0"/>
        <v>TerrainType (山地类型)</v>
      </c>
    </row>
    <row r="18" spans="1:4" ht="18.75">
      <c r="A18" s="2" t="s">
        <v>94</v>
      </c>
      <c r="B18" t="s">
        <v>121</v>
      </c>
      <c r="D18" t="str">
        <f t="shared" si="0"/>
        <v>ProjectLevel (项目工程等别)</v>
      </c>
    </row>
    <row r="19" spans="1:4" ht="18.75">
      <c r="A19" s="2" t="s">
        <v>95</v>
      </c>
      <c r="B19" t="s">
        <v>122</v>
      </c>
      <c r="D19" t="str">
        <f t="shared" si="0"/>
        <v>case_name (方案名)</v>
      </c>
    </row>
    <row r="20" spans="1:4" ht="18.75">
      <c r="A20" s="2" t="s">
        <v>96</v>
      </c>
      <c r="B20" t="s">
        <v>123</v>
      </c>
      <c r="D20" t="str">
        <f t="shared" si="0"/>
        <v>investment_E1 (塔筒投资(万元))</v>
      </c>
    </row>
    <row r="21" spans="1:4" ht="18.75">
      <c r="A21" s="2" t="s">
        <v>97</v>
      </c>
      <c r="B21" t="s">
        <v>124</v>
      </c>
      <c r="D21" t="str">
        <f t="shared" si="0"/>
        <v>investment_E2 (风机设备投资(万元))</v>
      </c>
    </row>
    <row r="22" spans="1:4" ht="18.75">
      <c r="A22" s="2" t="s">
        <v>98</v>
      </c>
      <c r="B22" t="s">
        <v>125</v>
      </c>
      <c r="D22" t="str">
        <f t="shared" si="0"/>
        <v>investment_E3 (基础投资(万元))</v>
      </c>
    </row>
    <row r="23" spans="1:4" ht="18.75">
      <c r="A23" s="2" t="s">
        <v>99</v>
      </c>
      <c r="B23" t="s">
        <v>126</v>
      </c>
      <c r="D23" t="str">
        <f t="shared" si="0"/>
        <v>investment_E4 (道路投资(万元))</v>
      </c>
    </row>
    <row r="24" spans="1:4" ht="18.75">
      <c r="A24" s="2" t="s">
        <v>100</v>
      </c>
      <c r="B24" t="s">
        <v>127</v>
      </c>
      <c r="D24" t="str">
        <f t="shared" si="0"/>
        <v>investment_E5 (吊装费用(万元))</v>
      </c>
    </row>
    <row r="25" spans="1:4" ht="18.75">
      <c r="A25" s="2" t="s">
        <v>101</v>
      </c>
      <c r="B25" t="s">
        <v>128</v>
      </c>
      <c r="D25" t="str">
        <f t="shared" si="0"/>
        <v>investment_E6 (箱变投资(万元))</v>
      </c>
    </row>
    <row r="26" spans="1:4" ht="18.75">
      <c r="A26" s="2" t="s">
        <v>102</v>
      </c>
      <c r="B26" t="s">
        <v>129</v>
      </c>
      <c r="D26" t="str">
        <f t="shared" si="0"/>
        <v>investment_E7 (集电线路(万元))</v>
      </c>
    </row>
    <row r="27" spans="1:4" ht="18.75">
      <c r="A27" s="2" t="s">
        <v>103</v>
      </c>
      <c r="B27" t="s">
        <v>130</v>
      </c>
      <c r="D27" t="str">
        <f t="shared" si="0"/>
        <v>investment (发电部分投资(万元))</v>
      </c>
    </row>
    <row r="28" spans="1:4" ht="18.75">
      <c r="A28" s="2" t="s">
        <v>104</v>
      </c>
      <c r="B28" t="s">
        <v>131</v>
      </c>
      <c r="D28" t="str">
        <f t="shared" si="0"/>
        <v>investment_unit (单位度电投资(万元))</v>
      </c>
    </row>
  </sheetData>
  <phoneticPr fontId="7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2" workbookViewId="0">
      <selection activeCell="D12" sqref="D12"/>
    </sheetView>
  </sheetViews>
  <sheetFormatPr defaultRowHeight="14.25"/>
  <cols>
    <col min="1" max="1" width="42.75" bestFit="1" customWidth="1"/>
    <col min="2" max="2" width="32" bestFit="1" customWidth="1"/>
    <col min="3" max="3" width="23.5" bestFit="1" customWidth="1"/>
  </cols>
  <sheetData>
    <row r="1" spans="1:4" ht="18.75">
      <c r="A1" s="2" t="s">
        <v>160</v>
      </c>
      <c r="B1" t="s">
        <v>133</v>
      </c>
      <c r="C1" t="s">
        <v>134</v>
      </c>
      <c r="D1" t="str">
        <f>A1&amp;"("&amp;B1&amp;")"&amp;C1</f>
        <v>project_id (auto_word.project)项目名</v>
      </c>
    </row>
    <row r="2" spans="1:4" ht="18.75">
      <c r="A2" s="2" t="s">
        <v>161</v>
      </c>
      <c r="B2" t="s">
        <v>159</v>
      </c>
      <c r="D2" t="str">
        <f>A2&amp;"("&amp;B2&amp;")"&amp;C2</f>
        <v>content_id (Selection)</v>
      </c>
    </row>
    <row r="3" spans="1:4" ht="18.75">
      <c r="A3" s="2" t="s">
        <v>162</v>
      </c>
      <c r="B3" t="s">
        <v>135</v>
      </c>
      <c r="D3" t="str">
        <f>A3&amp;"("&amp;B3&amp;")"&amp;C3</f>
        <v>version_id (版本)</v>
      </c>
    </row>
    <row r="4" spans="1:4" ht="18.75">
      <c r="A4" s="2" t="s">
        <v>14</v>
      </c>
      <c r="B4" t="s">
        <v>39</v>
      </c>
      <c r="D4" t="str">
        <f t="shared" ref="D4:D38" si="0">A4&amp;"("&amp;B4&amp;")"&amp;C4</f>
        <v>Lon_words (东经)</v>
      </c>
    </row>
    <row r="5" spans="1:4" ht="18.75">
      <c r="A5" s="2" t="s">
        <v>15</v>
      </c>
      <c r="B5" t="s">
        <v>40</v>
      </c>
      <c r="D5" t="str">
        <f t="shared" si="0"/>
        <v>Lat_words (北纬)</v>
      </c>
    </row>
    <row r="6" spans="1:4" ht="18.75">
      <c r="A6" s="2" t="s">
        <v>16</v>
      </c>
      <c r="B6" t="s">
        <v>41</v>
      </c>
      <c r="D6" t="str">
        <f t="shared" si="0"/>
        <v>Elevation_words (海拔高程)</v>
      </c>
    </row>
    <row r="7" spans="1:4" ht="18.75">
      <c r="A7" s="2" t="s">
        <v>17</v>
      </c>
      <c r="B7" t="s">
        <v>42</v>
      </c>
      <c r="D7" t="str">
        <f t="shared" si="0"/>
        <v>Relative_height_difference_words (相对高差)</v>
      </c>
    </row>
    <row r="8" spans="1:4" ht="18.75">
      <c r="A8" s="2" t="s">
        <v>163</v>
      </c>
      <c r="B8" t="s">
        <v>136</v>
      </c>
      <c r="D8" t="str">
        <f t="shared" si="0"/>
        <v>limited_1 (是否占用基本农田)</v>
      </c>
    </row>
    <row r="9" spans="1:4" ht="18.75">
      <c r="A9" s="2" t="s">
        <v>164</v>
      </c>
      <c r="B9" t="s">
        <v>137</v>
      </c>
      <c r="D9" t="str">
        <f t="shared" si="0"/>
        <v>limited_2 (是否占用生态红线)</v>
      </c>
    </row>
    <row r="10" spans="1:4" ht="18.75">
      <c r="A10" s="2" t="s">
        <v>165</v>
      </c>
      <c r="B10" t="s">
        <v>138</v>
      </c>
      <c r="D10" t="str">
        <f t="shared" si="0"/>
        <v>limited_3 (是否存在压覆矿)</v>
      </c>
    </row>
    <row r="11" spans="1:4" ht="18.75">
      <c r="A11" s="2" t="s">
        <v>13</v>
      </c>
      <c r="B11" t="s">
        <v>29</v>
      </c>
      <c r="D11" t="str">
        <f t="shared" si="0"/>
        <v>limited_str (限制性因素)</v>
      </c>
    </row>
    <row r="12" spans="1:4" ht="18.75">
      <c r="A12" s="2" t="s">
        <v>8</v>
      </c>
      <c r="B12" t="s">
        <v>34</v>
      </c>
      <c r="D12" t="str">
        <f t="shared" si="0"/>
        <v>string_speed_words (测风塔选定风速结果)</v>
      </c>
    </row>
    <row r="13" spans="1:4" ht="18.75">
      <c r="A13" s="2" t="s">
        <v>9</v>
      </c>
      <c r="B13" t="s">
        <v>35</v>
      </c>
      <c r="D13" t="str">
        <f t="shared" si="0"/>
        <v>string_deg_words (测风塔选定风向结果)</v>
      </c>
    </row>
    <row r="14" spans="1:4" ht="18.75">
      <c r="A14" s="2" t="s">
        <v>6</v>
      </c>
      <c r="B14" t="s">
        <v>28</v>
      </c>
      <c r="C14" t="s">
        <v>32</v>
      </c>
      <c r="D14" t="str">
        <f t="shared" si="0"/>
        <v>select_turbine_ids (auto_word_wind.turbines)机组选型</v>
      </c>
    </row>
    <row r="15" spans="1:4" ht="18.75">
      <c r="A15" s="2" t="s">
        <v>166</v>
      </c>
      <c r="B15" t="s">
        <v>139</v>
      </c>
      <c r="C15" t="s">
        <v>122</v>
      </c>
      <c r="D15" t="str">
        <f t="shared" si="0"/>
        <v>compare_id (auto_word_wind_turbines.compare)方案名</v>
      </c>
    </row>
    <row r="16" spans="1:4" ht="18.75">
      <c r="A16" s="2" t="s">
        <v>2</v>
      </c>
      <c r="B16" t="s">
        <v>140</v>
      </c>
      <c r="C16" t="s">
        <v>141</v>
      </c>
      <c r="D16" t="str">
        <f t="shared" si="0"/>
        <v>name_tur_suggestion (推荐机型)_compute_compare_case</v>
      </c>
    </row>
    <row r="17" spans="1:4" ht="18.75">
      <c r="A17" s="2" t="s">
        <v>4</v>
      </c>
      <c r="B17" t="s">
        <v>26</v>
      </c>
      <c r="C17" t="s">
        <v>141</v>
      </c>
      <c r="D17" t="str">
        <f t="shared" si="0"/>
        <v>turbine_numbers_suggestion (机位数)_compute_compare_case</v>
      </c>
    </row>
    <row r="18" spans="1:4" ht="18.75">
      <c r="A18" s="2" t="s">
        <v>5</v>
      </c>
      <c r="B18" t="s">
        <v>27</v>
      </c>
      <c r="C18" t="s">
        <v>141</v>
      </c>
      <c r="D18" t="str">
        <f t="shared" si="0"/>
        <v>hub_height_suggestion (推荐轮毂高度)_compute_compare_case</v>
      </c>
    </row>
    <row r="19" spans="1:4" ht="18.75">
      <c r="A19" s="2" t="s">
        <v>167</v>
      </c>
      <c r="B19" t="s">
        <v>142</v>
      </c>
      <c r="D19" t="str">
        <f t="shared" si="0"/>
        <v>rotor_diameter_suggestion (叶轮直径)</v>
      </c>
    </row>
    <row r="20" spans="1:4" ht="18.75">
      <c r="A20" s="2" t="s">
        <v>168</v>
      </c>
      <c r="B20" t="s">
        <v>143</v>
      </c>
      <c r="D20" t="str">
        <f t="shared" si="0"/>
        <v>capacity_suggestion (单机容量建议)</v>
      </c>
    </row>
    <row r="21" spans="1:4" ht="18.75">
      <c r="A21" s="2" t="s">
        <v>169</v>
      </c>
      <c r="B21" t="s">
        <v>144</v>
      </c>
      <c r="C21" t="s">
        <v>141</v>
      </c>
      <c r="D21" t="str">
        <f t="shared" si="0"/>
        <v>farm_capacity (风电场容量)_compute_compare_case</v>
      </c>
    </row>
    <row r="22" spans="1:4" ht="18.75">
      <c r="A22" s="2" t="s">
        <v>170</v>
      </c>
      <c r="B22" t="s">
        <v>145</v>
      </c>
      <c r="D22" t="str">
        <f t="shared" si="0"/>
        <v>case_number (方案数)</v>
      </c>
    </row>
    <row r="23" spans="1:4" ht="18.75">
      <c r="A23" s="2" t="s">
        <v>171</v>
      </c>
      <c r="B23" t="s">
        <v>139</v>
      </c>
      <c r="C23" t="s">
        <v>146</v>
      </c>
      <c r="D23" t="str">
        <f t="shared" si="0"/>
        <v>case_names (auto_word_wind_turbines.compare)方案比选</v>
      </c>
    </row>
    <row r="24" spans="1:4" ht="18.75">
      <c r="A24" s="2" t="s">
        <v>172</v>
      </c>
      <c r="B24" t="s">
        <v>159</v>
      </c>
      <c r="D24" t="str">
        <f t="shared" si="0"/>
        <v>IECLevel (Selection)</v>
      </c>
    </row>
    <row r="25" spans="1:4" ht="18.75">
      <c r="A25" s="2" t="s">
        <v>173</v>
      </c>
      <c r="B25" t="s">
        <v>41</v>
      </c>
      <c r="D25" t="str">
        <f t="shared" si="0"/>
        <v>farm_elevation (海拔高程)</v>
      </c>
    </row>
    <row r="26" spans="1:4" ht="18.75">
      <c r="A26" s="2" t="s">
        <v>174</v>
      </c>
      <c r="B26" t="s">
        <v>147</v>
      </c>
      <c r="D26" t="str">
        <f t="shared" si="0"/>
        <v>farm_area (区域面积)</v>
      </c>
    </row>
    <row r="27" spans="1:4" ht="18.75">
      <c r="A27" s="2" t="s">
        <v>175</v>
      </c>
      <c r="B27" t="s">
        <v>148</v>
      </c>
      <c r="D27" t="str">
        <f t="shared" si="0"/>
        <v>farm_speed_range (风速区间)</v>
      </c>
    </row>
    <row r="28" spans="1:4" ht="18.75">
      <c r="A28" s="2" t="s">
        <v>176</v>
      </c>
      <c r="B28" t="s">
        <v>149</v>
      </c>
      <c r="D28" t="str">
        <f t="shared" si="0"/>
        <v>air_density (空气密度)</v>
      </c>
    </row>
    <row r="29" spans="1:4" ht="18.75">
      <c r="A29" s="2" t="s">
        <v>10</v>
      </c>
      <c r="B29" t="s">
        <v>36</v>
      </c>
      <c r="D29" t="str">
        <f t="shared" si="0"/>
        <v>cft_name_words (测风塔名字)</v>
      </c>
    </row>
    <row r="30" spans="1:4" ht="18.75">
      <c r="A30" s="2" t="s">
        <v>21</v>
      </c>
      <c r="B30" t="s">
        <v>30</v>
      </c>
      <c r="D30" t="str">
        <f t="shared" si="0"/>
        <v>power_generation (上网电量)</v>
      </c>
    </row>
    <row r="31" spans="1:4" ht="18.75">
      <c r="A31" s="2" t="s">
        <v>22</v>
      </c>
      <c r="B31" t="s">
        <v>31</v>
      </c>
      <c r="D31" t="str">
        <f t="shared" si="0"/>
        <v>weak (尾流衰减)</v>
      </c>
    </row>
    <row r="32" spans="1:4" ht="18.75">
      <c r="A32" s="2" t="s">
        <v>177</v>
      </c>
      <c r="B32" t="s">
        <v>45</v>
      </c>
      <c r="D32" t="str">
        <f t="shared" si="0"/>
        <v>power_hours (满发小时)</v>
      </c>
    </row>
    <row r="33" spans="1:4" ht="18.75">
      <c r="A33" s="2" t="s">
        <v>178</v>
      </c>
      <c r="B33" t="s">
        <v>150</v>
      </c>
      <c r="D33" t="str">
        <f t="shared" si="0"/>
        <v>capacity_coefficient (容量系数)</v>
      </c>
    </row>
    <row r="34" spans="1:4" ht="18.75">
      <c r="A34" s="2" t="s">
        <v>179</v>
      </c>
      <c r="B34" t="s">
        <v>151</v>
      </c>
      <c r="C34" t="s">
        <v>152</v>
      </c>
      <c r="D34" t="str">
        <f t="shared" si="0"/>
        <v>auto_word_wind_res (auto_word_wind.res)机位结果</v>
      </c>
    </row>
    <row r="35" spans="1:4" ht="18.75">
      <c r="A35" s="2" t="s">
        <v>180</v>
      </c>
      <c r="B35" t="s">
        <v>153</v>
      </c>
      <c r="D35" t="str">
        <f t="shared" si="0"/>
        <v>file_excel_path (文件路径)</v>
      </c>
    </row>
    <row r="36" spans="1:4" ht="18.75">
      <c r="A36" s="2" t="s">
        <v>181</v>
      </c>
      <c r="B36" t="s">
        <v>154</v>
      </c>
      <c r="C36" t="s">
        <v>155</v>
      </c>
      <c r="D36" t="str">
        <f t="shared" si="0"/>
        <v>report_attachment_id (ir.attachment)可研报告风能章节</v>
      </c>
    </row>
    <row r="37" spans="1:4" ht="18.75">
      <c r="A37" s="2" t="s">
        <v>182</v>
      </c>
      <c r="B37" t="s">
        <v>154</v>
      </c>
      <c r="C37" t="s">
        <v>156</v>
      </c>
      <c r="D37" t="str">
        <f t="shared" si="0"/>
        <v>report_attachment_id2 (ir.attachment)图片</v>
      </c>
    </row>
    <row r="38" spans="1:4" ht="18.75">
      <c r="A38" s="2" t="s">
        <v>183</v>
      </c>
      <c r="B38" t="s">
        <v>157</v>
      </c>
      <c r="C38" t="s">
        <v>158</v>
      </c>
      <c r="D38" t="str">
        <f t="shared" si="0"/>
        <v>attachment_number (_compute_attachment_number)Number of Attachments</v>
      </c>
    </row>
  </sheetData>
  <phoneticPr fontId="7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1" sqref="D1"/>
    </sheetView>
  </sheetViews>
  <sheetFormatPr defaultRowHeight="14.25"/>
  <cols>
    <col min="1" max="1" width="39.625" bestFit="1" customWidth="1"/>
    <col min="2" max="2" width="18.375" bestFit="1" customWidth="1"/>
    <col min="3" max="3" width="27.625" bestFit="1" customWidth="1"/>
    <col min="4" max="4" width="51.375" bestFit="1" customWidth="1"/>
  </cols>
  <sheetData>
    <row r="1" spans="1:4" ht="18.75">
      <c r="A1" s="3" t="s">
        <v>95</v>
      </c>
      <c r="B1" t="s">
        <v>195</v>
      </c>
      <c r="D1" t="str">
        <f t="shared" ref="D1:D30" si="0">A1&amp;"("&amp;B1&amp;")"&amp;C1</f>
        <v>case_name (方案名称)</v>
      </c>
    </row>
    <row r="2" spans="1:4" ht="18.75">
      <c r="A2" s="3" t="s">
        <v>184</v>
      </c>
      <c r="B2" t="s">
        <v>196</v>
      </c>
      <c r="D2" t="str">
        <f t="shared" si="0"/>
        <v>WTG_name(风机代号)</v>
      </c>
    </row>
    <row r="3" spans="1:4" ht="18.75">
      <c r="A3" s="3" t="s">
        <v>160</v>
      </c>
      <c r="B3" t="s">
        <v>133</v>
      </c>
      <c r="C3" t="s">
        <v>134</v>
      </c>
      <c r="D3" t="str">
        <f t="shared" si="0"/>
        <v>project_id (auto_word.project)项目名</v>
      </c>
    </row>
    <row r="4" spans="1:4" ht="18.75">
      <c r="A4" s="3" t="s">
        <v>185</v>
      </c>
      <c r="B4" t="s">
        <v>197</v>
      </c>
      <c r="C4" t="s">
        <v>198</v>
      </c>
      <c r="D4" t="str">
        <f t="shared" si="0"/>
        <v>content_ids (auto_word.wind)章节分类</v>
      </c>
    </row>
    <row r="5" spans="1:4" ht="18.75">
      <c r="A5" s="3" t="s">
        <v>21</v>
      </c>
      <c r="B5" t="s">
        <v>30</v>
      </c>
      <c r="D5" t="str">
        <f t="shared" si="0"/>
        <v>power_generation (上网电量)</v>
      </c>
    </row>
    <row r="6" spans="1:4" ht="18.75">
      <c r="A6" s="3" t="s">
        <v>22</v>
      </c>
      <c r="B6" t="s">
        <v>31</v>
      </c>
      <c r="D6" t="str">
        <f t="shared" si="0"/>
        <v>weak (尾流衰减)</v>
      </c>
    </row>
    <row r="7" spans="1:4" ht="18.75">
      <c r="A7" s="3" t="s">
        <v>177</v>
      </c>
      <c r="B7" t="s">
        <v>45</v>
      </c>
      <c r="D7" t="str">
        <f t="shared" si="0"/>
        <v>power_hours (满发小时)</v>
      </c>
    </row>
    <row r="8" spans="1:4" ht="18.75">
      <c r="A8" s="3" t="s">
        <v>186</v>
      </c>
      <c r="B8" s="3" t="s">
        <v>159</v>
      </c>
      <c r="D8" t="str">
        <f t="shared" si="0"/>
        <v>TerrainType_turbines_compare (Selection)</v>
      </c>
    </row>
    <row r="9" spans="1:4" ht="18.75">
      <c r="A9" s="3" t="s">
        <v>75</v>
      </c>
      <c r="B9" t="s">
        <v>60</v>
      </c>
      <c r="D9" t="str">
        <f t="shared" si="0"/>
        <v>jidian_air_wind (架空长度)</v>
      </c>
    </row>
    <row r="10" spans="1:4" ht="18.75">
      <c r="A10" s="3" t="s">
        <v>76</v>
      </c>
      <c r="B10" t="s">
        <v>61</v>
      </c>
      <c r="D10" t="str">
        <f t="shared" si="0"/>
        <v>jidian_cable_wind (电缆长度)</v>
      </c>
    </row>
    <row r="11" spans="1:4" ht="18.75">
      <c r="A11" s="3" t="s">
        <v>187</v>
      </c>
      <c r="B11" t="s">
        <v>199</v>
      </c>
      <c r="C11" t="s">
        <v>200</v>
      </c>
      <c r="D11" t="str">
        <f>A11&amp;"("&amp;B11&amp;")"&amp;C11</f>
        <v>case_ids (wind_turbines.case)比选方案</v>
      </c>
    </row>
    <row r="12" spans="1:4" ht="18.75">
      <c r="A12" s="3" t="s">
        <v>188</v>
      </c>
      <c r="B12" s="3" t="s">
        <v>159</v>
      </c>
      <c r="D12" t="str">
        <f t="shared" si="0"/>
        <v>cal_id (Selection)</v>
      </c>
    </row>
    <row r="13" spans="1:4" ht="18.75">
      <c r="A13" s="3" t="s">
        <v>189</v>
      </c>
      <c r="B13" t="s">
        <v>201</v>
      </c>
      <c r="C13" t="s">
        <v>202</v>
      </c>
      <c r="D13" t="str">
        <f t="shared" si="0"/>
        <v>turbine_numbers (风机数量)_compute_turbine</v>
      </c>
    </row>
    <row r="14" spans="1:4" ht="18.75">
      <c r="A14" s="3" t="s">
        <v>190</v>
      </c>
      <c r="B14" t="s">
        <v>203</v>
      </c>
      <c r="C14" t="s">
        <v>202</v>
      </c>
      <c r="D14" t="str">
        <f t="shared" si="0"/>
        <v>name_tur (风机类型)_compute_turbine</v>
      </c>
    </row>
    <row r="15" spans="1:4" ht="18.75">
      <c r="A15" s="3" t="s">
        <v>191</v>
      </c>
      <c r="B15" t="s">
        <v>114</v>
      </c>
      <c r="C15" t="s">
        <v>202</v>
      </c>
      <c r="D15" t="str">
        <f t="shared" si="0"/>
        <v>capacity (风机容量)_compute_turbine</v>
      </c>
    </row>
    <row r="16" spans="1:4" ht="18.75">
      <c r="A16" s="3" t="s">
        <v>169</v>
      </c>
      <c r="B16" t="s">
        <v>44</v>
      </c>
      <c r="C16" t="s">
        <v>202</v>
      </c>
      <c r="D16" t="str">
        <f t="shared" si="0"/>
        <v>farm_capacity (装机容量)_compute_turbine</v>
      </c>
    </row>
    <row r="17" spans="1:4" ht="18.75">
      <c r="A17" s="3" t="s">
        <v>192</v>
      </c>
      <c r="B17" t="s">
        <v>202</v>
      </c>
      <c r="C17" t="s">
        <v>204</v>
      </c>
      <c r="D17" t="str">
        <f t="shared" si="0"/>
        <v>tower_weight (_compute_turbine)塔筒重量</v>
      </c>
    </row>
    <row r="18" spans="1:4" ht="18.75">
      <c r="A18" s="3" t="s">
        <v>193</v>
      </c>
      <c r="B18" t="s">
        <v>202</v>
      </c>
      <c r="C18" t="s">
        <v>142</v>
      </c>
      <c r="D18" t="str">
        <f t="shared" si="0"/>
        <v>rotor_diameter_case (_compute_turbine)叶轮直径</v>
      </c>
    </row>
    <row r="19" spans="1:4" ht="18.75">
      <c r="A19" s="3" t="s">
        <v>170</v>
      </c>
      <c r="B19" t="s">
        <v>202</v>
      </c>
      <c r="C19" t="s">
        <v>145</v>
      </c>
      <c r="D19" t="str">
        <f t="shared" si="0"/>
        <v>case_number (_compute_turbine)方案数</v>
      </c>
    </row>
    <row r="20" spans="1:4" ht="18.75">
      <c r="A20" s="3" t="s">
        <v>96</v>
      </c>
      <c r="B20" t="s">
        <v>202</v>
      </c>
      <c r="C20" t="s">
        <v>123</v>
      </c>
      <c r="D20" t="str">
        <f t="shared" si="0"/>
        <v>investment_E1 (_compute_turbine)塔筒投资(万元)</v>
      </c>
    </row>
    <row r="21" spans="1:4" ht="18.75">
      <c r="A21" s="3" t="s">
        <v>97</v>
      </c>
      <c r="B21" t="s">
        <v>202</v>
      </c>
      <c r="C21" t="s">
        <v>124</v>
      </c>
      <c r="D21" t="str">
        <f t="shared" si="0"/>
        <v>investment_E2 (_compute_turbine)风机设备投资(万元)</v>
      </c>
    </row>
    <row r="22" spans="1:4" ht="18.75">
      <c r="A22" s="3" t="s">
        <v>98</v>
      </c>
      <c r="B22" t="s">
        <v>125</v>
      </c>
      <c r="D22" t="str">
        <f t="shared" si="0"/>
        <v>investment_E3 (基础投资(万元))</v>
      </c>
    </row>
    <row r="23" spans="1:4" ht="18.75">
      <c r="A23" s="3" t="s">
        <v>99</v>
      </c>
      <c r="B23" t="s">
        <v>126</v>
      </c>
      <c r="D23" t="str">
        <f t="shared" si="0"/>
        <v>investment_E4 (道路投资(万元))</v>
      </c>
    </row>
    <row r="24" spans="1:4" ht="18.75">
      <c r="A24" s="3" t="s">
        <v>100</v>
      </c>
      <c r="B24" t="s">
        <v>127</v>
      </c>
      <c r="C24" t="s">
        <v>202</v>
      </c>
      <c r="D24" t="str">
        <f t="shared" si="0"/>
        <v>investment_E5 (吊装费用(万元))_compute_turbine</v>
      </c>
    </row>
    <row r="25" spans="1:4" ht="18.75">
      <c r="A25" s="3" t="s">
        <v>101</v>
      </c>
      <c r="B25" t="s">
        <v>128</v>
      </c>
      <c r="C25" t="s">
        <v>202</v>
      </c>
      <c r="D25" t="str">
        <f t="shared" si="0"/>
        <v>investment_E6 (箱变投资(万元))_compute_turbine</v>
      </c>
    </row>
    <row r="26" spans="1:4" ht="18.75">
      <c r="A26" s="3" t="s">
        <v>102</v>
      </c>
      <c r="B26" t="s">
        <v>129</v>
      </c>
      <c r="C26" t="s">
        <v>202</v>
      </c>
      <c r="D26" t="str">
        <f t="shared" si="0"/>
        <v>investment_E7 (集电线路(万元))_compute_turbine</v>
      </c>
    </row>
    <row r="27" spans="1:4" ht="18.75">
      <c r="A27" s="3" t="s">
        <v>194</v>
      </c>
      <c r="B27" t="s">
        <v>205</v>
      </c>
      <c r="C27" t="s">
        <v>202</v>
      </c>
      <c r="D27" t="str">
        <f t="shared" si="0"/>
        <v>investment_turbines_kws (风机kw投资)_compute_turbine</v>
      </c>
    </row>
    <row r="28" spans="1:4" ht="18.75">
      <c r="A28" s="3" t="s">
        <v>5</v>
      </c>
      <c r="B28" t="s">
        <v>27</v>
      </c>
      <c r="D28" t="str">
        <f t="shared" si="0"/>
        <v>hub_height_suggestion (推荐轮毂高度)</v>
      </c>
    </row>
    <row r="29" spans="1:4" ht="18.75">
      <c r="A29" s="3" t="s">
        <v>103</v>
      </c>
      <c r="B29" t="s">
        <v>130</v>
      </c>
      <c r="C29" t="s">
        <v>202</v>
      </c>
      <c r="D29" t="str">
        <f t="shared" si="0"/>
        <v>investment (发电部分投资(万元))_compute_turbine</v>
      </c>
    </row>
    <row r="30" spans="1:4" ht="18.75">
      <c r="A30" s="3" t="s">
        <v>104</v>
      </c>
      <c r="B30" t="s">
        <v>206</v>
      </c>
      <c r="C30" t="s">
        <v>202</v>
      </c>
      <c r="D30" t="str">
        <f t="shared" si="0"/>
        <v>investment_unit (单位度电投资)_compute_turbine</v>
      </c>
    </row>
  </sheetData>
  <phoneticPr fontId="7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1" sqref="D1"/>
    </sheetView>
  </sheetViews>
  <sheetFormatPr defaultRowHeight="14.25"/>
  <cols>
    <col min="1" max="1" width="17.5" bestFit="1" customWidth="1"/>
  </cols>
  <sheetData>
    <row r="1" spans="1:4" ht="18.75">
      <c r="A1" s="3" t="s">
        <v>207</v>
      </c>
      <c r="B1" t="s">
        <v>232</v>
      </c>
      <c r="D1" t="str">
        <f t="shared" ref="D1:D25" si="0">A1&amp;"("&amp;B1&amp;")"&amp;C1</f>
        <v>name_power (风机型号)</v>
      </c>
    </row>
    <row r="2" spans="1:4" ht="18.75">
      <c r="A2" s="3" t="s">
        <v>208</v>
      </c>
      <c r="B2" t="s">
        <v>233</v>
      </c>
      <c r="D2" t="str">
        <f t="shared" si="0"/>
        <v>speed2p5 (2.5m/s（kW）)</v>
      </c>
    </row>
    <row r="3" spans="1:4" ht="18.75">
      <c r="A3" s="3" t="s">
        <v>209</v>
      </c>
      <c r="B3" t="s">
        <v>234</v>
      </c>
      <c r="D3" t="str">
        <f t="shared" si="0"/>
        <v>speed3 (3m/s（kW）)</v>
      </c>
    </row>
    <row r="4" spans="1:4" ht="18.75">
      <c r="A4" s="3" t="s">
        <v>210</v>
      </c>
      <c r="B4" t="s">
        <v>235</v>
      </c>
      <c r="D4" t="str">
        <f t="shared" si="0"/>
        <v>speed4 (4m/s（kW）)</v>
      </c>
    </row>
    <row r="5" spans="1:4" ht="18.75">
      <c r="A5" s="3" t="s">
        <v>211</v>
      </c>
      <c r="B5" t="s">
        <v>236</v>
      </c>
      <c r="D5" t="str">
        <f t="shared" si="0"/>
        <v>speed5 (5m/s（kW）)</v>
      </c>
    </row>
    <row r="6" spans="1:4" ht="18.75">
      <c r="A6" s="3" t="s">
        <v>212</v>
      </c>
      <c r="B6" t="s">
        <v>237</v>
      </c>
      <c r="D6" t="str">
        <f t="shared" si="0"/>
        <v>speed6 (6m/s（kW）)</v>
      </c>
    </row>
    <row r="7" spans="1:4" ht="18.75">
      <c r="A7" s="3" t="s">
        <v>213</v>
      </c>
      <c r="B7" t="s">
        <v>238</v>
      </c>
      <c r="D7" t="str">
        <f t="shared" si="0"/>
        <v>speed7 (7m/s（kW）)</v>
      </c>
    </row>
    <row r="8" spans="1:4" ht="18.75">
      <c r="A8" s="3" t="s">
        <v>214</v>
      </c>
      <c r="B8" t="s">
        <v>239</v>
      </c>
      <c r="D8" t="str">
        <f t="shared" si="0"/>
        <v>speed8 (8m/s（kW）)</v>
      </c>
    </row>
    <row r="9" spans="1:4" ht="18.75">
      <c r="A9" s="3" t="s">
        <v>215</v>
      </c>
      <c r="B9" t="s">
        <v>240</v>
      </c>
      <c r="D9" t="str">
        <f t="shared" si="0"/>
        <v>speed9 (9m/s（kW）)</v>
      </c>
    </row>
    <row r="10" spans="1:4" ht="18.75">
      <c r="A10" s="3" t="s">
        <v>216</v>
      </c>
      <c r="B10" t="s">
        <v>241</v>
      </c>
      <c r="D10" t="str">
        <f t="shared" si="0"/>
        <v>speed10 (10m/s（kW）)</v>
      </c>
    </row>
    <row r="11" spans="1:4" ht="18.75">
      <c r="A11" s="3" t="s">
        <v>217</v>
      </c>
      <c r="B11" t="s">
        <v>242</v>
      </c>
      <c r="D11" t="str">
        <f t="shared" si="0"/>
        <v>speed11 (11m/s（kW）)</v>
      </c>
    </row>
    <row r="12" spans="1:4" ht="18.75">
      <c r="A12" s="3" t="s">
        <v>218</v>
      </c>
      <c r="B12" t="s">
        <v>243</v>
      </c>
      <c r="D12" t="str">
        <f t="shared" si="0"/>
        <v>speed12 (12m/s（kW）)</v>
      </c>
    </row>
    <row r="13" spans="1:4" ht="18.75">
      <c r="A13" s="3" t="s">
        <v>219</v>
      </c>
      <c r="B13" t="s">
        <v>244</v>
      </c>
      <c r="D13" t="str">
        <f t="shared" si="0"/>
        <v>speed13 (13m/s（kW）)</v>
      </c>
    </row>
    <row r="14" spans="1:4" ht="18.75">
      <c r="A14" s="3" t="s">
        <v>220</v>
      </c>
      <c r="B14" t="s">
        <v>245</v>
      </c>
      <c r="D14" t="str">
        <f t="shared" si="0"/>
        <v>speed14 (14m/s（kW）)</v>
      </c>
    </row>
    <row r="15" spans="1:4" ht="18.75">
      <c r="A15" s="3" t="s">
        <v>221</v>
      </c>
      <c r="B15" t="s">
        <v>246</v>
      </c>
      <c r="D15" t="str">
        <f t="shared" si="0"/>
        <v>speed15 (15m/s（kW）)</v>
      </c>
    </row>
    <row r="16" spans="1:4" ht="18.75">
      <c r="A16" s="3" t="s">
        <v>222</v>
      </c>
      <c r="B16" t="s">
        <v>247</v>
      </c>
      <c r="D16" t="str">
        <f t="shared" si="0"/>
        <v>speed16 (16m/s（kW）)</v>
      </c>
    </row>
    <row r="17" spans="1:4" ht="18.75">
      <c r="A17" s="3" t="s">
        <v>223</v>
      </c>
      <c r="B17" t="s">
        <v>248</v>
      </c>
      <c r="D17" t="str">
        <f t="shared" si="0"/>
        <v>speed17 (17m/s（kW）)</v>
      </c>
    </row>
    <row r="18" spans="1:4" ht="18.75">
      <c r="A18" s="3" t="s">
        <v>224</v>
      </c>
      <c r="B18" t="s">
        <v>249</v>
      </c>
      <c r="D18" t="str">
        <f t="shared" si="0"/>
        <v>speed18 (18m/s（kW）)</v>
      </c>
    </row>
    <row r="19" spans="1:4" ht="18.75">
      <c r="A19" s="3" t="s">
        <v>225</v>
      </c>
      <c r="B19" t="s">
        <v>250</v>
      </c>
      <c r="D19" t="str">
        <f t="shared" si="0"/>
        <v>speed19 (19m/s（kW）)</v>
      </c>
    </row>
    <row r="20" spans="1:4" ht="18.75">
      <c r="A20" s="3" t="s">
        <v>226</v>
      </c>
      <c r="B20" t="s">
        <v>251</v>
      </c>
      <c r="D20" t="str">
        <f t="shared" si="0"/>
        <v>speed20 (20m/s（kW）)</v>
      </c>
    </row>
    <row r="21" spans="1:4" ht="18.75">
      <c r="A21" s="3" t="s">
        <v>227</v>
      </c>
      <c r="B21" t="s">
        <v>252</v>
      </c>
      <c r="D21" t="str">
        <f t="shared" si="0"/>
        <v>speed21 (21m/s（kW）)</v>
      </c>
    </row>
    <row r="22" spans="1:4" ht="18.75">
      <c r="A22" s="3" t="s">
        <v>228</v>
      </c>
      <c r="B22" t="s">
        <v>253</v>
      </c>
      <c r="D22" t="str">
        <f t="shared" si="0"/>
        <v>speed22 (22m/s（kW）)</v>
      </c>
    </row>
    <row r="23" spans="1:4" ht="18.75">
      <c r="A23" s="3" t="s">
        <v>229</v>
      </c>
      <c r="B23" t="s">
        <v>254</v>
      </c>
      <c r="D23" t="str">
        <f t="shared" si="0"/>
        <v>speed23 (23m/s（kW）)</v>
      </c>
    </row>
    <row r="24" spans="1:4" ht="18.75">
      <c r="A24" s="3" t="s">
        <v>230</v>
      </c>
      <c r="B24" t="s">
        <v>255</v>
      </c>
      <c r="D24" t="str">
        <f t="shared" si="0"/>
        <v>speed24 (24m/s（kW）)</v>
      </c>
    </row>
    <row r="25" spans="1:4" ht="18.75">
      <c r="A25" s="3" t="s">
        <v>231</v>
      </c>
      <c r="B25" t="s">
        <v>256</v>
      </c>
      <c r="D25" t="str">
        <f t="shared" si="0"/>
        <v>speed25 (25m/s（kW）)</v>
      </c>
    </row>
  </sheetData>
  <phoneticPr fontId="7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" sqref="D1"/>
    </sheetView>
  </sheetViews>
  <sheetFormatPr defaultRowHeight="14.25"/>
  <cols>
    <col min="1" max="1" width="31" bestFit="1" customWidth="1"/>
    <col min="2" max="2" width="13" bestFit="1" customWidth="1"/>
  </cols>
  <sheetData>
    <row r="1" spans="1:4" ht="18.75">
      <c r="A1" s="3" t="s">
        <v>190</v>
      </c>
      <c r="B1" t="s">
        <v>232</v>
      </c>
      <c r="D1" t="str">
        <f t="shared" ref="D1:D19" si="0">A1&amp;"("&amp;B1&amp;")"&amp;C1</f>
        <v>name_tur (风机型号)</v>
      </c>
    </row>
    <row r="2" spans="1:4" ht="18.75">
      <c r="A2" s="3" t="s">
        <v>191</v>
      </c>
      <c r="B2" t="s">
        <v>273</v>
      </c>
      <c r="D2" t="str">
        <f t="shared" si="0"/>
        <v>capacity (额定功率(kW))</v>
      </c>
    </row>
    <row r="3" spans="1:4" ht="18.75">
      <c r="A3" s="3" t="s">
        <v>257</v>
      </c>
      <c r="B3" t="s">
        <v>274</v>
      </c>
      <c r="D3" t="str">
        <f t="shared" si="0"/>
        <v>blade_number (叶片数)</v>
      </c>
    </row>
    <row r="4" spans="1:4" ht="18.75">
      <c r="A4" s="3" t="s">
        <v>258</v>
      </c>
      <c r="B4" t="s">
        <v>142</v>
      </c>
      <c r="D4" t="str">
        <f t="shared" si="0"/>
        <v>rotor_diameter (叶轮直径)</v>
      </c>
    </row>
    <row r="5" spans="1:4" ht="18.75">
      <c r="A5" s="3" t="s">
        <v>259</v>
      </c>
      <c r="B5" t="s">
        <v>275</v>
      </c>
      <c r="D5" t="str">
        <f t="shared" si="0"/>
        <v>rotor_swept_area (扫风面积)</v>
      </c>
    </row>
    <row r="6" spans="1:4" ht="18.75">
      <c r="A6" s="3" t="s">
        <v>260</v>
      </c>
      <c r="B6" t="s">
        <v>276</v>
      </c>
      <c r="D6" t="str">
        <f t="shared" si="0"/>
        <v>hub_height (轮毂高度)</v>
      </c>
    </row>
    <row r="7" spans="1:4" ht="18.75">
      <c r="A7" s="3" t="s">
        <v>261</v>
      </c>
      <c r="B7" t="s">
        <v>203</v>
      </c>
      <c r="D7" t="str">
        <f t="shared" si="0"/>
        <v>power_regulation (风机类型)</v>
      </c>
    </row>
    <row r="8" spans="1:4" ht="18.75">
      <c r="A8" s="3" t="s">
        <v>262</v>
      </c>
      <c r="B8" t="s">
        <v>277</v>
      </c>
      <c r="D8" t="str">
        <f t="shared" si="0"/>
        <v>cut_in_wind_speed (切入风速)</v>
      </c>
    </row>
    <row r="9" spans="1:4" ht="18.75">
      <c r="A9" s="3" t="s">
        <v>263</v>
      </c>
      <c r="B9" t="s">
        <v>278</v>
      </c>
      <c r="D9" t="str">
        <f t="shared" si="0"/>
        <v>cut_out_wind_speed (切出风速)</v>
      </c>
    </row>
    <row r="10" spans="1:4" ht="18.75">
      <c r="A10" s="3" t="s">
        <v>264</v>
      </c>
      <c r="B10" t="s">
        <v>279</v>
      </c>
      <c r="D10" t="str">
        <f t="shared" si="0"/>
        <v>rated_wind_speed (额定风速)</v>
      </c>
    </row>
    <row r="11" spans="1:4" ht="18.75">
      <c r="A11" s="3" t="s">
        <v>265</v>
      </c>
      <c r="B11" t="s">
        <v>280</v>
      </c>
      <c r="D11" t="str">
        <f t="shared" si="0"/>
        <v>generator_type (发电机类型)</v>
      </c>
    </row>
    <row r="12" spans="1:4" ht="18.75">
      <c r="A12" s="3" t="s">
        <v>266</v>
      </c>
      <c r="B12" t="s">
        <v>281</v>
      </c>
      <c r="D12" t="str">
        <f t="shared" si="0"/>
        <v>rated_power (额定功率)</v>
      </c>
    </row>
    <row r="13" spans="1:4" ht="18.75">
      <c r="A13" s="3" t="s">
        <v>267</v>
      </c>
      <c r="B13" t="s">
        <v>282</v>
      </c>
      <c r="D13" t="str">
        <f t="shared" si="0"/>
        <v>voltage (额定电压)</v>
      </c>
    </row>
    <row r="14" spans="1:4" ht="18.75">
      <c r="A14" s="3" t="s">
        <v>268</v>
      </c>
      <c r="B14" t="s">
        <v>283</v>
      </c>
      <c r="D14" t="str">
        <f t="shared" si="0"/>
        <v>frequency (频率)</v>
      </c>
    </row>
    <row r="15" spans="1:4" ht="18.75">
      <c r="A15" s="3" t="s">
        <v>269</v>
      </c>
      <c r="B15" t="s">
        <v>284</v>
      </c>
      <c r="D15" t="str">
        <f t="shared" si="0"/>
        <v>tower_type (塔筒类型)</v>
      </c>
    </row>
    <row r="16" spans="1:4" ht="18.75">
      <c r="A16" s="3" t="s">
        <v>192</v>
      </c>
      <c r="B16" t="s">
        <v>204</v>
      </c>
      <c r="D16" t="str">
        <f t="shared" si="0"/>
        <v>tower_weight (塔筒重量)</v>
      </c>
    </row>
    <row r="17" spans="1:4" ht="18.75">
      <c r="A17" s="3" t="s">
        <v>270</v>
      </c>
      <c r="B17" t="s">
        <v>285</v>
      </c>
      <c r="D17" t="str">
        <f t="shared" si="0"/>
        <v>pneumatic_brake (安全制动类型)</v>
      </c>
    </row>
    <row r="18" spans="1:4" ht="18.75">
      <c r="A18" s="3" t="s">
        <v>271</v>
      </c>
      <c r="B18" t="s">
        <v>286</v>
      </c>
      <c r="D18" t="str">
        <f t="shared" si="0"/>
        <v>mechanical_brake (机械制动类型)</v>
      </c>
    </row>
    <row r="19" spans="1:4" ht="18.75">
      <c r="A19" s="3" t="s">
        <v>272</v>
      </c>
      <c r="B19" t="s">
        <v>287</v>
      </c>
      <c r="D19" t="str">
        <f t="shared" si="0"/>
        <v>three_second_maximum (生存风速)</v>
      </c>
    </row>
  </sheetData>
  <phoneticPr fontId="7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" sqref="D1"/>
    </sheetView>
  </sheetViews>
  <sheetFormatPr defaultRowHeight="14.25"/>
  <sheetData>
    <row r="1" spans="1:4" ht="18.75">
      <c r="A1" s="3" t="s">
        <v>190</v>
      </c>
      <c r="B1" t="s">
        <v>232</v>
      </c>
      <c r="D1" t="str">
        <f t="shared" ref="D1:D21" si="0">A1&amp;"("&amp;B1&amp;")"&amp;C1</f>
        <v>name_tur (风机型号)</v>
      </c>
    </row>
    <row r="2" spans="1:4" ht="18.75">
      <c r="A2" s="3" t="s">
        <v>191</v>
      </c>
      <c r="B2" t="s">
        <v>273</v>
      </c>
      <c r="D2" t="str">
        <f t="shared" si="0"/>
        <v>capacity (额定功率(kW))</v>
      </c>
    </row>
    <row r="3" spans="1:4" ht="18.75">
      <c r="A3" s="3" t="s">
        <v>257</v>
      </c>
      <c r="B3" t="s">
        <v>274</v>
      </c>
      <c r="D3" t="str">
        <f t="shared" si="0"/>
        <v>blade_number (叶片数)</v>
      </c>
    </row>
    <row r="4" spans="1:4" ht="18.75">
      <c r="A4" s="3" t="s">
        <v>258</v>
      </c>
      <c r="B4" t="s">
        <v>142</v>
      </c>
      <c r="D4" t="str">
        <f t="shared" si="0"/>
        <v>rotor_diameter (叶轮直径)</v>
      </c>
    </row>
    <row r="5" spans="1:4" ht="18.75">
      <c r="A5" s="3" t="s">
        <v>259</v>
      </c>
      <c r="B5" t="s">
        <v>275</v>
      </c>
      <c r="D5" t="str">
        <f t="shared" si="0"/>
        <v>rotor_swept_area (扫风面积)</v>
      </c>
    </row>
    <row r="6" spans="1:4" ht="18.75">
      <c r="A6" s="3" t="s">
        <v>260</v>
      </c>
      <c r="B6" t="s">
        <v>276</v>
      </c>
      <c r="D6" t="str">
        <f t="shared" si="0"/>
        <v>hub_height (轮毂高度)</v>
      </c>
    </row>
    <row r="7" spans="1:4" ht="18.75">
      <c r="A7" s="3" t="s">
        <v>261</v>
      </c>
      <c r="B7" t="s">
        <v>203</v>
      </c>
      <c r="D7" t="str">
        <f t="shared" si="0"/>
        <v>power_regulation (风机类型)</v>
      </c>
    </row>
    <row r="8" spans="1:4" ht="18.75">
      <c r="A8" s="3" t="s">
        <v>262</v>
      </c>
      <c r="B8" t="s">
        <v>277</v>
      </c>
      <c r="D8" t="str">
        <f t="shared" si="0"/>
        <v>cut_in_wind_speed (切入风速)</v>
      </c>
    </row>
    <row r="9" spans="1:4" ht="18.75">
      <c r="A9" s="3" t="s">
        <v>263</v>
      </c>
      <c r="B9" t="s">
        <v>278</v>
      </c>
      <c r="D9" t="str">
        <f t="shared" si="0"/>
        <v>cut_out_wind_speed (切出风速)</v>
      </c>
    </row>
    <row r="10" spans="1:4" ht="18.75">
      <c r="A10" s="3" t="s">
        <v>264</v>
      </c>
      <c r="B10" t="s">
        <v>279</v>
      </c>
      <c r="D10" t="str">
        <f t="shared" si="0"/>
        <v>rated_wind_speed (额定风速)</v>
      </c>
    </row>
    <row r="11" spans="1:4" ht="18.75">
      <c r="A11" s="3" t="s">
        <v>265</v>
      </c>
      <c r="B11" t="s">
        <v>280</v>
      </c>
      <c r="D11" t="str">
        <f t="shared" si="0"/>
        <v>generator_type (发电机类型)</v>
      </c>
    </row>
    <row r="12" spans="1:4" ht="18.75">
      <c r="A12" s="3" t="s">
        <v>266</v>
      </c>
      <c r="B12" t="s">
        <v>281</v>
      </c>
      <c r="D12" t="str">
        <f t="shared" si="0"/>
        <v>rated_power (额定功率)</v>
      </c>
    </row>
    <row r="13" spans="1:4" ht="18.75">
      <c r="A13" s="3" t="s">
        <v>267</v>
      </c>
      <c r="B13" t="s">
        <v>282</v>
      </c>
      <c r="D13" t="str">
        <f t="shared" si="0"/>
        <v>voltage (额定电压)</v>
      </c>
    </row>
    <row r="14" spans="1:4" ht="18.75">
      <c r="A14" s="3" t="s">
        <v>268</v>
      </c>
      <c r="B14" t="s">
        <v>283</v>
      </c>
      <c r="D14" t="str">
        <f t="shared" si="0"/>
        <v>frequency (频率)</v>
      </c>
    </row>
    <row r="15" spans="1:4" ht="18.75">
      <c r="A15" s="3" t="s">
        <v>269</v>
      </c>
      <c r="B15" t="s">
        <v>284</v>
      </c>
      <c r="D15" t="str">
        <f t="shared" si="0"/>
        <v>tower_type (塔筒类型)</v>
      </c>
    </row>
    <row r="16" spans="1:4" ht="18.75">
      <c r="A16" s="3" t="s">
        <v>192</v>
      </c>
      <c r="B16" t="s">
        <v>204</v>
      </c>
      <c r="D16" t="str">
        <f t="shared" si="0"/>
        <v>tower_weight (塔筒重量)</v>
      </c>
    </row>
    <row r="17" spans="1:4" ht="18.75">
      <c r="A17" s="3" t="s">
        <v>270</v>
      </c>
      <c r="B17" t="s">
        <v>285</v>
      </c>
      <c r="D17" t="str">
        <f t="shared" si="0"/>
        <v>pneumatic_brake (安全制动类型)</v>
      </c>
    </row>
    <row r="18" spans="1:4" ht="18.75">
      <c r="A18" s="3" t="s">
        <v>271</v>
      </c>
      <c r="B18" t="s">
        <v>286</v>
      </c>
      <c r="D18" t="str">
        <f t="shared" si="0"/>
        <v>mechanical_brake (机械制动类型)</v>
      </c>
    </row>
    <row r="19" spans="1:4" ht="18.75">
      <c r="A19" s="3" t="s">
        <v>272</v>
      </c>
      <c r="B19" t="s">
        <v>287</v>
      </c>
      <c r="D19" t="str">
        <f t="shared" si="0"/>
        <v>three_second_maximum (生存风速)</v>
      </c>
    </row>
    <row r="20" spans="1:4" ht="18.75">
      <c r="A20" s="3" t="s">
        <v>189</v>
      </c>
      <c r="B20" t="s">
        <v>26</v>
      </c>
      <c r="D20" t="str">
        <f t="shared" si="0"/>
        <v>turbine_numbers (机位数)</v>
      </c>
    </row>
    <row r="21" spans="1:4" ht="18.75">
      <c r="A21" s="3" t="s">
        <v>288</v>
      </c>
      <c r="B21" t="s">
        <v>205</v>
      </c>
      <c r="D21" t="str">
        <f t="shared" si="0"/>
        <v>investment_turbines_kw (风机kw投资)</v>
      </c>
    </row>
  </sheetData>
  <phoneticPr fontId="7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1" sqref="D1"/>
    </sheetView>
  </sheetViews>
  <sheetFormatPr defaultRowHeight="14.25"/>
  <sheetData>
    <row r="1" spans="1:4" ht="18.75">
      <c r="A1" s="3" t="s">
        <v>319</v>
      </c>
      <c r="B1" t="s">
        <v>289</v>
      </c>
      <c r="D1" t="str">
        <f t="shared" ref="D1:D33" si="0">A1&amp;"("&amp;B1&amp;")"&amp;C1</f>
        <v>Turbine (风力发电机(kW))</v>
      </c>
    </row>
    <row r="2" spans="1:4" ht="18.75">
      <c r="A2" s="3" t="s">
        <v>320</v>
      </c>
      <c r="B2" t="s">
        <v>290</v>
      </c>
      <c r="D2" t="str">
        <f t="shared" si="0"/>
        <v>tur_id (风机编号)</v>
      </c>
    </row>
    <row r="3" spans="1:4" ht="18.75">
      <c r="A3" s="3" t="s">
        <v>321</v>
      </c>
      <c r="B3" t="s">
        <v>291</v>
      </c>
      <c r="D3" t="str">
        <f t="shared" si="0"/>
        <v>X (X)</v>
      </c>
    </row>
    <row r="4" spans="1:4" ht="18.75">
      <c r="A4" s="3" t="s">
        <v>322</v>
      </c>
      <c r="B4" t="s">
        <v>292</v>
      </c>
      <c r="D4" t="str">
        <f t="shared" si="0"/>
        <v>Y (Y)</v>
      </c>
    </row>
    <row r="5" spans="1:4" ht="18.75">
      <c r="A5" s="3" t="s">
        <v>323</v>
      </c>
      <c r="B5" t="s">
        <v>293</v>
      </c>
      <c r="D5" t="str">
        <f t="shared" si="0"/>
        <v>Z (Z)</v>
      </c>
    </row>
    <row r="6" spans="1:4" ht="18.75">
      <c r="A6" s="3" t="s">
        <v>324</v>
      </c>
      <c r="B6" t="s">
        <v>276</v>
      </c>
      <c r="D6" t="str">
        <f t="shared" si="0"/>
        <v>H (轮毂高度)</v>
      </c>
    </row>
    <row r="7" spans="1:4" ht="18.75">
      <c r="A7" s="3" t="s">
        <v>325</v>
      </c>
      <c r="B7" t="s">
        <v>294</v>
      </c>
      <c r="D7" t="str">
        <f t="shared" si="0"/>
        <v>Latitude (经度)</v>
      </c>
    </row>
    <row r="8" spans="1:4" ht="18.75">
      <c r="A8" s="3" t="s">
        <v>326</v>
      </c>
      <c r="B8" t="s">
        <v>295</v>
      </c>
      <c r="D8" t="str">
        <f t="shared" si="0"/>
        <v>Longitude (纬度)</v>
      </c>
    </row>
    <row r="9" spans="1:4" ht="18.75">
      <c r="A9" s="3" t="s">
        <v>327</v>
      </c>
      <c r="B9" t="s">
        <v>296</v>
      </c>
      <c r="D9" t="str">
        <f t="shared" si="0"/>
        <v>TrustCoefficient (信任系数)</v>
      </c>
    </row>
    <row r="10" spans="1:4" ht="18.75">
      <c r="A10" s="3" t="s">
        <v>328</v>
      </c>
      <c r="B10" t="s">
        <v>297</v>
      </c>
      <c r="D10" t="str">
        <f t="shared" si="0"/>
        <v>WeibullA (A)</v>
      </c>
    </row>
    <row r="11" spans="1:4" ht="18.75">
      <c r="A11" s="3" t="s">
        <v>329</v>
      </c>
      <c r="B11" t="s">
        <v>298</v>
      </c>
      <c r="D11" t="str">
        <f t="shared" si="0"/>
        <v>WeibullK (K)</v>
      </c>
    </row>
    <row r="12" spans="1:4" ht="18.75">
      <c r="A12" s="3" t="s">
        <v>330</v>
      </c>
      <c r="B12" t="s">
        <v>299</v>
      </c>
      <c r="D12" t="str">
        <f t="shared" si="0"/>
        <v>EnergyDensity (能量密度)</v>
      </c>
    </row>
    <row r="13" spans="1:4" ht="18.75">
      <c r="A13" s="3" t="s">
        <v>331</v>
      </c>
      <c r="B13" t="s">
        <v>300</v>
      </c>
      <c r="D13" t="str">
        <f t="shared" si="0"/>
        <v>PowerGeneration (发电量)</v>
      </c>
    </row>
    <row r="14" spans="1:4" ht="18.75">
      <c r="A14" s="3" t="s">
        <v>332</v>
      </c>
      <c r="B14" t="s">
        <v>301</v>
      </c>
      <c r="D14" t="str">
        <f t="shared" si="0"/>
        <v>PowerGeneration_Weak (考虑尾流效应的发电量)</v>
      </c>
    </row>
    <row r="15" spans="1:4" ht="18.75">
      <c r="A15" s="3" t="s">
        <v>333</v>
      </c>
      <c r="B15" t="s">
        <v>150</v>
      </c>
      <c r="D15" t="str">
        <f t="shared" si="0"/>
        <v>CapacityCoe (容量系数)</v>
      </c>
    </row>
    <row r="16" spans="1:4" ht="18.75">
      <c r="A16" s="3" t="s">
        <v>334</v>
      </c>
      <c r="B16" t="s">
        <v>302</v>
      </c>
      <c r="D16" t="str">
        <f t="shared" si="0"/>
        <v>AverageWindSpeed (平均风速)</v>
      </c>
    </row>
    <row r="17" spans="1:4" ht="18.75">
      <c r="A17" s="3" t="s">
        <v>335</v>
      </c>
      <c r="B17" t="s">
        <v>303</v>
      </c>
      <c r="D17" t="str">
        <f t="shared" si="0"/>
        <v>TurbulenceEnv_StrongWind (强风状态下的平均环境湍流强度)</v>
      </c>
    </row>
    <row r="18" spans="1:4" ht="18.75">
      <c r="A18" s="3" t="s">
        <v>336</v>
      </c>
      <c r="B18" t="s">
        <v>304</v>
      </c>
      <c r="D18" t="str">
        <f t="shared" si="0"/>
        <v>Turbulence_StrongWind (强风状态下的平均总体湍流强度)</v>
      </c>
    </row>
    <row r="19" spans="1:4" ht="18.75">
      <c r="A19" s="3" t="s">
        <v>337</v>
      </c>
      <c r="B19" t="s">
        <v>305</v>
      </c>
      <c r="D19" t="str">
        <f t="shared" si="0"/>
        <v>AverageWindSpeed_Weak (考虑尾流效应的平均风速)</v>
      </c>
    </row>
    <row r="20" spans="1:4" ht="18.75">
      <c r="A20" s="3" t="s">
        <v>338</v>
      </c>
      <c r="B20" t="s">
        <v>306</v>
      </c>
      <c r="D20" t="str">
        <f t="shared" si="0"/>
        <v>Weak (尾流效应导致的平均折减率)</v>
      </c>
    </row>
    <row r="21" spans="1:4" ht="18.75">
      <c r="A21" s="3" t="s">
        <v>339</v>
      </c>
      <c r="B21" t="s">
        <v>307</v>
      </c>
      <c r="D21" t="str">
        <f t="shared" si="0"/>
        <v>AirDensity (该点的空气密度)</v>
      </c>
    </row>
    <row r="22" spans="1:4" ht="18.75">
      <c r="A22" s="3" t="s">
        <v>340</v>
      </c>
      <c r="B22" t="s">
        <v>308</v>
      </c>
      <c r="D22" t="str">
        <f t="shared" si="0"/>
        <v>WindShear_Avg (平均风切变指数)</v>
      </c>
    </row>
    <row r="23" spans="1:4" ht="18.75">
      <c r="A23" s="3" t="s">
        <v>341</v>
      </c>
      <c r="B23" t="s">
        <v>309</v>
      </c>
      <c r="D23" t="str">
        <f t="shared" si="0"/>
        <v>WindShear_Max (最大风切变指数)</v>
      </c>
    </row>
    <row r="24" spans="1:4" ht="18.75">
      <c r="A24" s="3" t="s">
        <v>342</v>
      </c>
      <c r="B24" t="s">
        <v>310</v>
      </c>
      <c r="D24" t="str">
        <f t="shared" si="0"/>
        <v>WindShear_Max_Deg (最大风切变指数对应方向扇区)</v>
      </c>
    </row>
    <row r="25" spans="1:4" ht="18.75">
      <c r="A25" s="3" t="s">
        <v>343</v>
      </c>
      <c r="B25" t="s">
        <v>311</v>
      </c>
      <c r="D25" t="str">
        <f t="shared" si="0"/>
        <v>InflowAngle_Avg (绝对值平均入流角)</v>
      </c>
    </row>
    <row r="26" spans="1:4" ht="18.75">
      <c r="A26" s="3" t="s">
        <v>344</v>
      </c>
      <c r="B26" t="s">
        <v>312</v>
      </c>
      <c r="D26" t="str">
        <f t="shared" si="0"/>
        <v>InflowAngle_Max (最大入流角)</v>
      </c>
    </row>
    <row r="27" spans="1:4" ht="18.75">
      <c r="A27" s="3" t="s">
        <v>345</v>
      </c>
      <c r="B27" t="s">
        <v>313</v>
      </c>
      <c r="D27" t="str">
        <f t="shared" si="0"/>
        <v>InflowAngle_Max_Deg (出现最大入流角的风向扇区)</v>
      </c>
    </row>
    <row r="28" spans="1:4" ht="18.75">
      <c r="A28" s="3" t="s">
        <v>346</v>
      </c>
      <c r="B28" t="s">
        <v>314</v>
      </c>
      <c r="D28" t="str">
        <f t="shared" si="0"/>
        <v>NextTur ( 最近相邻风机的标签)</v>
      </c>
    </row>
    <row r="29" spans="1:4" ht="18.75">
      <c r="A29" s="3" t="s">
        <v>347</v>
      </c>
      <c r="B29" t="s">
        <v>315</v>
      </c>
      <c r="D29" t="str">
        <f t="shared" si="0"/>
        <v>NextLength_M (相邻风机的最近距离)</v>
      </c>
    </row>
    <row r="30" spans="1:4" ht="18.75">
      <c r="A30" s="3" t="s">
        <v>348</v>
      </c>
      <c r="B30" t="s">
        <v>142</v>
      </c>
      <c r="D30" t="str">
        <f t="shared" si="0"/>
        <v>Diameter (叶轮直径)</v>
      </c>
    </row>
    <row r="31" spans="1:4" ht="18.75">
      <c r="A31" s="3" t="s">
        <v>349</v>
      </c>
      <c r="B31" t="s">
        <v>316</v>
      </c>
      <c r="D31" t="str">
        <f t="shared" si="0"/>
        <v>NextLength_D (以叶轮直径为单位的相邻风机最近距离)</v>
      </c>
    </row>
    <row r="32" spans="1:4" ht="18.75">
      <c r="A32" s="3" t="s">
        <v>350</v>
      </c>
      <c r="B32" t="s">
        <v>317</v>
      </c>
      <c r="D32" t="str">
        <f t="shared" si="0"/>
        <v>NextDeg (最近相邻风机的方位角)</v>
      </c>
    </row>
    <row r="33" spans="1:4" ht="18.75">
      <c r="A33" s="3" t="s">
        <v>351</v>
      </c>
      <c r="B33" t="s">
        <v>318</v>
      </c>
      <c r="D33" t="str">
        <f t="shared" si="0"/>
        <v>Sectors (扇区数量)</v>
      </c>
    </row>
  </sheetData>
  <phoneticPr fontId="7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风能</vt:lpstr>
      <vt:lpstr>电气</vt:lpstr>
      <vt:lpstr>土建</vt:lpstr>
      <vt:lpstr>autowind</vt:lpstr>
      <vt:lpstr>auto_word_wind_turbines.compare</vt:lpstr>
      <vt:lpstr>auto_word_wind_turbines.power</vt:lpstr>
      <vt:lpstr>auto_word_wind.turbines</vt:lpstr>
      <vt:lpstr>wind_turbines.case</vt:lpstr>
      <vt:lpstr>auto_word.windres</vt:lpstr>
      <vt:lpstr>auto_word_wind.res</vt:lpstr>
      <vt:lpstr>auto_word_wind_res.form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2019-07-12T09:18:45Z</dcterms:modified>
</cp:coreProperties>
</file>