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光影1" sheetId="1" r:id="rId1"/>
    <sheet name="光影2" sheetId="2" r:id="rId2"/>
    <sheet name="节能" sheetId="3" r:id="rId3"/>
    <sheet name="噪声" sheetId="4" r:id="rId4"/>
  </sheets>
  <calcPr calcId="162913"/>
</workbook>
</file>

<file path=xl/calcChain.xml><?xml version="1.0" encoding="utf-8"?>
<calcChain xmlns="http://schemas.openxmlformats.org/spreadsheetml/2006/main">
  <c r="D20" i="3" l="1"/>
  <c r="D24" i="3"/>
  <c r="F20" i="3" l="1"/>
  <c r="C20" i="3"/>
  <c r="C28" i="1"/>
  <c r="D26" i="1"/>
  <c r="Q6" i="1"/>
  <c r="E20" i="3"/>
  <c r="E8" i="4" l="1"/>
  <c r="F8" i="4"/>
  <c r="G8" i="4"/>
  <c r="H8" i="4"/>
  <c r="I8" i="4"/>
  <c r="J8" i="4"/>
  <c r="K8" i="4"/>
  <c r="D8" i="4"/>
  <c r="C8" i="4"/>
  <c r="K7" i="4"/>
  <c r="J7" i="4"/>
  <c r="I7" i="4"/>
  <c r="H7" i="4"/>
  <c r="G7" i="4"/>
  <c r="F7" i="4"/>
  <c r="E7" i="4"/>
  <c r="D7" i="4"/>
  <c r="C7" i="4"/>
  <c r="J10" i="2" l="1"/>
  <c r="I10" i="2" s="1"/>
  <c r="I9" i="2"/>
  <c r="F29" i="2" s="1"/>
  <c r="I8" i="2"/>
  <c r="B28" i="2" s="1"/>
  <c r="I7" i="2"/>
  <c r="F27" i="2" s="1"/>
  <c r="I6" i="2"/>
  <c r="B26" i="2" s="1"/>
  <c r="I5" i="2"/>
  <c r="F25" i="2" s="1"/>
  <c r="J11" i="2" l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B30" i="2"/>
  <c r="D30" i="2"/>
  <c r="F30" i="2"/>
  <c r="E30" i="2"/>
  <c r="C30" i="2"/>
  <c r="D28" i="2"/>
  <c r="C28" i="2"/>
  <c r="E27" i="2"/>
  <c r="D26" i="2"/>
  <c r="F28" i="2"/>
  <c r="A25" i="2"/>
  <c r="A27" i="2"/>
  <c r="A29" i="2"/>
  <c r="B25" i="2"/>
  <c r="B27" i="2"/>
  <c r="B29" i="2"/>
  <c r="E26" i="2"/>
  <c r="E28" i="2"/>
  <c r="F26" i="2"/>
  <c r="C25" i="2"/>
  <c r="C27" i="2"/>
  <c r="C29" i="2"/>
  <c r="D25" i="2"/>
  <c r="D27" i="2"/>
  <c r="D29" i="2"/>
  <c r="C26" i="2"/>
  <c r="E25" i="2"/>
  <c r="E29" i="2"/>
  <c r="A26" i="2"/>
  <c r="A28" i="2"/>
  <c r="A30" i="2"/>
  <c r="J10" i="1"/>
  <c r="G30" i="1" s="1"/>
  <c r="J11" i="1"/>
  <c r="G31" i="1" s="1"/>
  <c r="J12" i="1"/>
  <c r="G32" i="1" s="1"/>
  <c r="J13" i="1"/>
  <c r="F33" i="1" s="1"/>
  <c r="J14" i="1"/>
  <c r="F34" i="1" s="1"/>
  <c r="J15" i="1"/>
  <c r="F35" i="1" s="1"/>
  <c r="J16" i="1"/>
  <c r="E36" i="1" s="1"/>
  <c r="J17" i="1"/>
  <c r="E37" i="1" s="1"/>
  <c r="J18" i="1"/>
  <c r="E38" i="1" s="1"/>
  <c r="J6" i="1"/>
  <c r="F26" i="1" s="1"/>
  <c r="J7" i="1"/>
  <c r="E27" i="1" s="1"/>
  <c r="J8" i="1"/>
  <c r="G28" i="1" s="1"/>
  <c r="J9" i="1"/>
  <c r="D29" i="1" s="1"/>
  <c r="J5" i="1"/>
  <c r="G25" i="1" s="1"/>
  <c r="K10" i="2" l="1"/>
  <c r="O10" i="2" s="1"/>
  <c r="P10" i="2" s="1"/>
  <c r="K8" i="2"/>
  <c r="O8" i="2" s="1"/>
  <c r="P8" i="2" s="1"/>
  <c r="K9" i="2"/>
  <c r="O9" i="2" s="1"/>
  <c r="P9" i="2" s="1"/>
  <c r="I11" i="2"/>
  <c r="K7" i="2"/>
  <c r="O7" i="2" s="1"/>
  <c r="P7" i="2" s="1"/>
  <c r="K6" i="2"/>
  <c r="O6" i="2" s="1"/>
  <c r="P6" i="2" s="1"/>
  <c r="K5" i="2"/>
  <c r="O5" i="2" s="1"/>
  <c r="P5" i="2" s="1"/>
  <c r="B32" i="1"/>
  <c r="B38" i="1"/>
  <c r="B37" i="1"/>
  <c r="B36" i="1"/>
  <c r="D37" i="1"/>
  <c r="D36" i="1"/>
  <c r="D32" i="1"/>
  <c r="F38" i="1"/>
  <c r="F37" i="1"/>
  <c r="F32" i="1"/>
  <c r="F36" i="1"/>
  <c r="F31" i="1"/>
  <c r="C38" i="1"/>
  <c r="F30" i="1"/>
  <c r="C37" i="1"/>
  <c r="G38" i="1"/>
  <c r="B30" i="1"/>
  <c r="C36" i="1"/>
  <c r="G37" i="1"/>
  <c r="B31" i="1"/>
  <c r="D38" i="1"/>
  <c r="G36" i="1"/>
  <c r="D35" i="1"/>
  <c r="E32" i="1"/>
  <c r="E35" i="1"/>
  <c r="E33" i="1"/>
  <c r="D34" i="1"/>
  <c r="E31" i="1"/>
  <c r="E34" i="1"/>
  <c r="D33" i="1"/>
  <c r="E30" i="1"/>
  <c r="D31" i="1"/>
  <c r="G34" i="1"/>
  <c r="C35" i="1"/>
  <c r="G35" i="1"/>
  <c r="C33" i="1"/>
  <c r="D30" i="1"/>
  <c r="C34" i="1"/>
  <c r="G33" i="1"/>
  <c r="B35" i="1"/>
  <c r="C32" i="1"/>
  <c r="B34" i="1"/>
  <c r="C31" i="1"/>
  <c r="B33" i="1"/>
  <c r="C30" i="1"/>
  <c r="F28" i="1"/>
  <c r="B26" i="1"/>
  <c r="G26" i="1"/>
  <c r="E26" i="1"/>
  <c r="C26" i="1"/>
  <c r="E25" i="1"/>
  <c r="B25" i="1"/>
  <c r="F27" i="1"/>
  <c r="G27" i="1"/>
  <c r="D27" i="1"/>
  <c r="B27" i="1"/>
  <c r="C27" i="1"/>
  <c r="B29" i="1"/>
  <c r="G29" i="1"/>
  <c r="E29" i="1"/>
  <c r="F29" i="1"/>
  <c r="C29" i="1"/>
  <c r="D28" i="1"/>
  <c r="B28" i="1"/>
  <c r="E28" i="1"/>
  <c r="C25" i="1"/>
  <c r="F25" i="1"/>
  <c r="D25" i="1"/>
  <c r="I12" i="2" l="1"/>
  <c r="F31" i="2"/>
  <c r="C31" i="2"/>
  <c r="A31" i="2"/>
  <c r="D31" i="2"/>
  <c r="B31" i="2"/>
  <c r="E31" i="2"/>
  <c r="L12" i="1"/>
  <c r="P12" i="1" s="1"/>
  <c r="Q12" i="1" s="1"/>
  <c r="L17" i="1"/>
  <c r="P17" i="1" s="1"/>
  <c r="Q17" i="1" s="1"/>
  <c r="L10" i="1"/>
  <c r="P10" i="1" s="1"/>
  <c r="Q10" i="1" s="1"/>
  <c r="L13" i="1"/>
  <c r="P13" i="1" s="1"/>
  <c r="Q13" i="1" s="1"/>
  <c r="L18" i="1"/>
  <c r="P18" i="1" s="1"/>
  <c r="Q18" i="1" s="1"/>
  <c r="L16" i="1"/>
  <c r="P16" i="1" s="1"/>
  <c r="Q16" i="1" s="1"/>
  <c r="L15" i="1"/>
  <c r="P15" i="1" s="1"/>
  <c r="Q15" i="1" s="1"/>
  <c r="L11" i="1"/>
  <c r="P11" i="1" s="1"/>
  <c r="Q11" i="1" s="1"/>
  <c r="L14" i="1"/>
  <c r="P14" i="1" s="1"/>
  <c r="Q14" i="1" s="1"/>
  <c r="L6" i="1"/>
  <c r="P6" i="1" s="1"/>
  <c r="L8" i="1"/>
  <c r="P8" i="1" s="1"/>
  <c r="Q8" i="1" s="1"/>
  <c r="L5" i="1"/>
  <c r="P5" i="1" s="1"/>
  <c r="Q5" i="1" s="1"/>
  <c r="L7" i="1"/>
  <c r="P7" i="1" s="1"/>
  <c r="Q7" i="1" s="1"/>
  <c r="L9" i="1"/>
  <c r="P9" i="1" s="1"/>
  <c r="Q9" i="1" s="1"/>
  <c r="K11" i="2" l="1"/>
  <c r="O11" i="2" s="1"/>
  <c r="P11" i="2" s="1"/>
  <c r="B32" i="2"/>
  <c r="F32" i="2"/>
  <c r="E32" i="2"/>
  <c r="C32" i="2"/>
  <c r="A32" i="2"/>
  <c r="D32" i="2"/>
  <c r="I13" i="2"/>
  <c r="K12" i="2" l="1"/>
  <c r="O12" i="2" s="1"/>
  <c r="P12" i="2" s="1"/>
  <c r="C33" i="2"/>
  <c r="D33" i="2"/>
  <c r="B33" i="2"/>
  <c r="A33" i="2"/>
  <c r="F33" i="2"/>
  <c r="E33" i="2"/>
  <c r="I14" i="2"/>
  <c r="B34" i="2" l="1"/>
  <c r="C34" i="2"/>
  <c r="E34" i="2"/>
  <c r="F34" i="2"/>
  <c r="A34" i="2"/>
  <c r="D34" i="2"/>
  <c r="K13" i="2"/>
  <c r="O13" i="2" s="1"/>
  <c r="P13" i="2" s="1"/>
  <c r="I15" i="2"/>
  <c r="K14" i="2" l="1"/>
  <c r="O14" i="2" s="1"/>
  <c r="P14" i="2" s="1"/>
  <c r="I16" i="2"/>
  <c r="F35" i="2"/>
  <c r="C35" i="2"/>
  <c r="D35" i="2"/>
  <c r="A35" i="2"/>
  <c r="E35" i="2"/>
  <c r="B35" i="2"/>
  <c r="K15" i="2" l="1"/>
  <c r="O15" i="2" s="1"/>
  <c r="P15" i="2" s="1"/>
  <c r="I17" i="2"/>
  <c r="B36" i="2"/>
  <c r="F36" i="2"/>
  <c r="E36" i="2"/>
  <c r="A36" i="2"/>
  <c r="C36" i="2"/>
  <c r="D36" i="2"/>
  <c r="K16" i="2" l="1"/>
  <c r="O16" i="2" s="1"/>
  <c r="P16" i="2" s="1"/>
  <c r="F37" i="2"/>
  <c r="D37" i="2"/>
  <c r="A37" i="2"/>
  <c r="E37" i="2"/>
  <c r="B37" i="2"/>
  <c r="C37" i="2"/>
  <c r="I18" i="2"/>
  <c r="I19" i="2" l="1"/>
  <c r="K17" i="2"/>
  <c r="O17" i="2" s="1"/>
  <c r="P17" i="2" s="1"/>
  <c r="B38" i="2"/>
  <c r="C38" i="2"/>
  <c r="E38" i="2"/>
  <c r="A38" i="2"/>
  <c r="D38" i="2"/>
  <c r="F38" i="2"/>
  <c r="A39" i="2" l="1"/>
  <c r="F39" i="2"/>
  <c r="E39" i="2"/>
  <c r="D39" i="2"/>
  <c r="C39" i="2"/>
  <c r="B39" i="2"/>
  <c r="K18" i="2"/>
  <c r="O18" i="2" s="1"/>
  <c r="P18" i="2" s="1"/>
  <c r="I20" i="2"/>
  <c r="A40" i="2" l="1"/>
  <c r="E40" i="2"/>
  <c r="D40" i="2"/>
  <c r="C40" i="2"/>
  <c r="F40" i="2"/>
  <c r="B40" i="2"/>
  <c r="K19" i="2"/>
  <c r="O19" i="2" s="1"/>
  <c r="P19" i="2" s="1"/>
  <c r="I21" i="2"/>
  <c r="A41" i="2" l="1"/>
  <c r="F41" i="2"/>
  <c r="E41" i="2"/>
  <c r="D41" i="2"/>
  <c r="C41" i="2"/>
  <c r="B41" i="2"/>
  <c r="K20" i="2"/>
  <c r="O20" i="2" s="1"/>
  <c r="P20" i="2" s="1"/>
  <c r="I22" i="2"/>
  <c r="A42" i="2" l="1"/>
  <c r="F42" i="2"/>
  <c r="C42" i="2"/>
  <c r="D42" i="2"/>
  <c r="B42" i="2"/>
  <c r="E42" i="2"/>
  <c r="K21" i="2"/>
  <c r="O21" i="2" s="1"/>
  <c r="P21" i="2" s="1"/>
  <c r="I23" i="2"/>
  <c r="A43" i="2" l="1"/>
  <c r="F43" i="2"/>
  <c r="E43" i="2"/>
  <c r="B43" i="2"/>
  <c r="D43" i="2"/>
  <c r="C43" i="2"/>
  <c r="K22" i="2"/>
  <c r="O22" i="2" s="1"/>
  <c r="P22" i="2" s="1"/>
  <c r="I24" i="2"/>
  <c r="A44" i="2" l="1"/>
  <c r="E44" i="2"/>
  <c r="D44" i="2"/>
  <c r="F44" i="2"/>
  <c r="C44" i="2"/>
  <c r="B44" i="2"/>
  <c r="K23" i="2"/>
  <c r="O23" i="2" s="1"/>
  <c r="P23" i="2" s="1"/>
  <c r="I25" i="2"/>
  <c r="A45" i="2" l="1"/>
  <c r="E45" i="2"/>
  <c r="D45" i="2"/>
  <c r="F45" i="2"/>
  <c r="C45" i="2"/>
  <c r="B45" i="2"/>
  <c r="K24" i="2"/>
  <c r="O24" i="2" s="1"/>
  <c r="P24" i="2" s="1"/>
  <c r="I26" i="2"/>
  <c r="A46" i="2" l="1"/>
  <c r="F46" i="2"/>
  <c r="E46" i="2"/>
  <c r="C46" i="2"/>
  <c r="B46" i="2"/>
  <c r="D46" i="2"/>
  <c r="K25" i="2"/>
  <c r="O25" i="2" s="1"/>
  <c r="P25" i="2" s="1"/>
  <c r="I27" i="2"/>
  <c r="A47" i="2" l="1"/>
  <c r="F47" i="2"/>
  <c r="E47" i="2"/>
  <c r="D47" i="2"/>
  <c r="B47" i="2"/>
  <c r="C47" i="2"/>
  <c r="K26" i="2"/>
  <c r="O26" i="2" s="1"/>
  <c r="P26" i="2" s="1"/>
  <c r="I28" i="2"/>
  <c r="A48" i="2" l="1"/>
  <c r="F48" i="2"/>
  <c r="E48" i="2"/>
  <c r="B48" i="2"/>
  <c r="C48" i="2"/>
  <c r="D48" i="2"/>
  <c r="K27" i="2"/>
  <c r="O27" i="2" s="1"/>
  <c r="P27" i="2" s="1"/>
  <c r="I29" i="2"/>
  <c r="A49" i="2" l="1"/>
  <c r="E49" i="2"/>
  <c r="F49" i="2"/>
  <c r="D49" i="2"/>
  <c r="C49" i="2"/>
  <c r="B49" i="2"/>
  <c r="K28" i="2"/>
  <c r="O28" i="2" s="1"/>
  <c r="P28" i="2" s="1"/>
  <c r="I30" i="2"/>
  <c r="A50" i="2" l="1"/>
  <c r="F50" i="2"/>
  <c r="B50" i="2"/>
  <c r="C50" i="2"/>
  <c r="D50" i="2"/>
  <c r="E50" i="2"/>
  <c r="K29" i="2"/>
  <c r="O29" i="2" s="1"/>
  <c r="P29" i="2" s="1"/>
  <c r="I31" i="2"/>
  <c r="A51" i="2" l="1"/>
  <c r="F51" i="2"/>
  <c r="E51" i="2"/>
  <c r="D51" i="2"/>
  <c r="B51" i="2"/>
  <c r="C51" i="2"/>
  <c r="K30" i="2"/>
  <c r="O30" i="2" s="1"/>
  <c r="P30" i="2" s="1"/>
  <c r="I32" i="2"/>
  <c r="A52" i="2" l="1"/>
  <c r="E52" i="2"/>
  <c r="D52" i="2"/>
  <c r="C52" i="2"/>
  <c r="F52" i="2"/>
  <c r="B52" i="2"/>
  <c r="K31" i="2"/>
  <c r="O31" i="2" s="1"/>
  <c r="P31" i="2" s="1"/>
  <c r="I33" i="2"/>
  <c r="A53" i="2" l="1"/>
  <c r="E53" i="2"/>
  <c r="F53" i="2"/>
  <c r="D53" i="2"/>
  <c r="C53" i="2"/>
  <c r="B53" i="2"/>
  <c r="K32" i="2"/>
  <c r="O32" i="2" s="1"/>
  <c r="P32" i="2" s="1"/>
  <c r="I34" i="2"/>
  <c r="A54" i="2" l="1"/>
  <c r="F54" i="2"/>
  <c r="D54" i="2"/>
  <c r="C54" i="2"/>
  <c r="E54" i="2"/>
  <c r="B54" i="2"/>
  <c r="K33" i="2"/>
  <c r="O33" i="2" s="1"/>
  <c r="P33" i="2" s="1"/>
  <c r="I35" i="2"/>
  <c r="A55" i="2" l="1"/>
  <c r="F55" i="2"/>
  <c r="E55" i="2"/>
  <c r="D55" i="2"/>
  <c r="C55" i="2"/>
  <c r="B55" i="2"/>
  <c r="K34" i="2"/>
  <c r="O34" i="2" s="1"/>
  <c r="P34" i="2" s="1"/>
  <c r="I36" i="2"/>
  <c r="A56" i="2" l="1"/>
  <c r="E56" i="2"/>
  <c r="D56" i="2"/>
  <c r="C56" i="2"/>
  <c r="F56" i="2"/>
  <c r="B56" i="2"/>
  <c r="K35" i="2"/>
  <c r="O35" i="2" s="1"/>
  <c r="P35" i="2" s="1"/>
  <c r="I37" i="2"/>
  <c r="A57" i="2" l="1"/>
  <c r="E57" i="2"/>
  <c r="D57" i="2"/>
  <c r="C57" i="2"/>
  <c r="F57" i="2"/>
  <c r="B57" i="2"/>
  <c r="K36" i="2"/>
  <c r="O36" i="2" s="1"/>
  <c r="P36" i="2" s="1"/>
  <c r="I38" i="2"/>
  <c r="A58" i="2" l="1"/>
  <c r="F58" i="2"/>
  <c r="D58" i="2"/>
  <c r="C58" i="2"/>
  <c r="B58" i="2"/>
  <c r="E58" i="2"/>
  <c r="K37" i="2"/>
  <c r="O37" i="2" s="1"/>
  <c r="P37" i="2" s="1"/>
  <c r="I39" i="2"/>
  <c r="A59" i="2" l="1"/>
  <c r="F59" i="2"/>
  <c r="E59" i="2"/>
  <c r="D59" i="2"/>
  <c r="B59" i="2"/>
  <c r="C59" i="2"/>
  <c r="K38" i="2"/>
  <c r="O38" i="2" s="1"/>
  <c r="P38" i="2" s="1"/>
  <c r="I40" i="2"/>
  <c r="A60" i="2" l="1"/>
  <c r="F60" i="2"/>
  <c r="D60" i="2"/>
  <c r="B60" i="2"/>
  <c r="C60" i="2"/>
  <c r="E60" i="2"/>
  <c r="K39" i="2"/>
  <c r="O39" i="2" s="1"/>
  <c r="P39" i="2" s="1"/>
  <c r="I41" i="2"/>
  <c r="A61" i="2" l="1"/>
  <c r="E61" i="2"/>
  <c r="F61" i="2"/>
  <c r="D61" i="2"/>
  <c r="C61" i="2"/>
  <c r="B61" i="2"/>
  <c r="K40" i="2"/>
  <c r="O40" i="2" s="1"/>
  <c r="P40" i="2" s="1"/>
  <c r="I42" i="2"/>
  <c r="A62" i="2" l="1"/>
  <c r="F62" i="2"/>
  <c r="E62" i="2"/>
  <c r="D62" i="2"/>
  <c r="C62" i="2"/>
  <c r="B62" i="2"/>
  <c r="K41" i="2"/>
  <c r="O41" i="2" s="1"/>
  <c r="P41" i="2" s="1"/>
  <c r="I43" i="2"/>
  <c r="A63" i="2" l="1"/>
  <c r="F63" i="2"/>
  <c r="E63" i="2"/>
  <c r="D63" i="2"/>
  <c r="C63" i="2"/>
  <c r="B63" i="2"/>
  <c r="K42" i="2"/>
  <c r="O42" i="2" s="1"/>
  <c r="P42" i="2" s="1"/>
  <c r="I44" i="2"/>
  <c r="A64" i="2" l="1"/>
  <c r="E64" i="2"/>
  <c r="D64" i="2"/>
  <c r="C64" i="2"/>
  <c r="F64" i="2"/>
  <c r="B64" i="2"/>
  <c r="K43" i="2"/>
  <c r="O43" i="2" s="1"/>
  <c r="P43" i="2" s="1"/>
  <c r="I45" i="2"/>
  <c r="A65" i="2" l="1"/>
  <c r="F65" i="2"/>
  <c r="D65" i="2"/>
  <c r="E65" i="2"/>
  <c r="C65" i="2"/>
  <c r="B65" i="2"/>
  <c r="K44" i="2"/>
  <c r="O44" i="2" s="1"/>
  <c r="P44" i="2" s="1"/>
  <c r="I46" i="2"/>
  <c r="A66" i="2" l="1"/>
  <c r="F66" i="2"/>
  <c r="E66" i="2"/>
  <c r="C66" i="2"/>
  <c r="D66" i="2"/>
  <c r="B66" i="2"/>
  <c r="K45" i="2"/>
  <c r="O45" i="2" s="1"/>
  <c r="P45" i="2" s="1"/>
  <c r="I47" i="2"/>
  <c r="A67" i="2" l="1"/>
  <c r="F67" i="2"/>
  <c r="E67" i="2"/>
  <c r="D67" i="2"/>
  <c r="B67" i="2"/>
  <c r="C67" i="2"/>
  <c r="K46" i="2"/>
  <c r="O46" i="2" s="1"/>
  <c r="P46" i="2" s="1"/>
  <c r="I48" i="2"/>
  <c r="A68" i="2" l="1"/>
  <c r="E68" i="2"/>
  <c r="D68" i="2"/>
  <c r="C68" i="2"/>
  <c r="B68" i="2"/>
  <c r="F68" i="2"/>
  <c r="K47" i="2"/>
  <c r="O47" i="2" s="1"/>
  <c r="P47" i="2" s="1"/>
  <c r="I49" i="2"/>
  <c r="A69" i="2" l="1"/>
  <c r="E69" i="2"/>
  <c r="D69" i="2"/>
  <c r="F69" i="2"/>
  <c r="C69" i="2"/>
  <c r="B69" i="2"/>
  <c r="K48" i="2"/>
  <c r="O48" i="2" s="1"/>
  <c r="P48" i="2" s="1"/>
  <c r="I50" i="2"/>
  <c r="A70" i="2" l="1"/>
  <c r="F70" i="2"/>
  <c r="E70" i="2"/>
  <c r="C70" i="2"/>
  <c r="D70" i="2"/>
  <c r="B70" i="2"/>
  <c r="K49" i="2"/>
  <c r="O49" i="2" s="1"/>
  <c r="P49" i="2" s="1"/>
  <c r="I51" i="2"/>
  <c r="A71" i="2" l="1"/>
  <c r="F71" i="2"/>
  <c r="E71" i="2"/>
  <c r="B71" i="2"/>
  <c r="C71" i="2"/>
  <c r="D71" i="2"/>
  <c r="K50" i="2"/>
  <c r="O50" i="2" s="1"/>
  <c r="P50" i="2" s="1"/>
  <c r="I52" i="2"/>
  <c r="A72" i="2" l="1"/>
  <c r="F72" i="2"/>
  <c r="D72" i="2"/>
  <c r="E72" i="2"/>
  <c r="B72" i="2"/>
  <c r="C72" i="2"/>
  <c r="K51" i="2"/>
  <c r="O51" i="2" s="1"/>
  <c r="P51" i="2" s="1"/>
  <c r="I53" i="2"/>
  <c r="A73" i="2" l="1"/>
  <c r="E73" i="2"/>
  <c r="D73" i="2"/>
  <c r="F73" i="2"/>
  <c r="C73" i="2"/>
  <c r="B73" i="2"/>
  <c r="K52" i="2"/>
  <c r="O52" i="2" s="1"/>
  <c r="P52" i="2" s="1"/>
  <c r="I54" i="2"/>
  <c r="A74" i="2" l="1"/>
  <c r="E74" i="2"/>
  <c r="F74" i="2"/>
  <c r="B74" i="2"/>
  <c r="C74" i="2"/>
  <c r="D74" i="2"/>
  <c r="K53" i="2"/>
  <c r="O53" i="2" s="1"/>
  <c r="P53" i="2" s="1"/>
  <c r="I55" i="2"/>
  <c r="A75" i="2" l="1"/>
  <c r="F75" i="2"/>
  <c r="D75" i="2"/>
  <c r="E75" i="2"/>
  <c r="B75" i="2"/>
  <c r="C75" i="2"/>
  <c r="K54" i="2"/>
  <c r="O54" i="2" s="1"/>
  <c r="P54" i="2" s="1"/>
  <c r="I56" i="2"/>
  <c r="A76" i="2" l="1"/>
  <c r="E76" i="2"/>
  <c r="D76" i="2"/>
  <c r="C76" i="2"/>
  <c r="B76" i="2"/>
  <c r="F76" i="2"/>
  <c r="K55" i="2"/>
  <c r="O55" i="2" s="1"/>
  <c r="P55" i="2" s="1"/>
  <c r="I57" i="2"/>
  <c r="A77" i="2" l="1"/>
  <c r="F77" i="2"/>
  <c r="E77" i="2"/>
  <c r="D77" i="2"/>
  <c r="C77" i="2"/>
  <c r="B77" i="2"/>
  <c r="K56" i="2"/>
  <c r="O56" i="2" s="1"/>
  <c r="P56" i="2" s="1"/>
  <c r="I58" i="2"/>
  <c r="A78" i="2" l="1"/>
  <c r="F78" i="2"/>
  <c r="C78" i="2"/>
  <c r="D78" i="2"/>
  <c r="E78" i="2"/>
  <c r="B78" i="2"/>
  <c r="K57" i="2"/>
  <c r="O57" i="2" s="1"/>
  <c r="P57" i="2" s="1"/>
  <c r="I59" i="2"/>
  <c r="A79" i="2" l="1"/>
  <c r="F79" i="2"/>
  <c r="C79" i="2"/>
  <c r="E79" i="2"/>
  <c r="B79" i="2"/>
  <c r="D79" i="2"/>
  <c r="K58" i="2"/>
  <c r="O58" i="2" s="1"/>
  <c r="P58" i="2" s="1"/>
  <c r="I60" i="2"/>
  <c r="A80" i="2" l="1"/>
  <c r="E80" i="2"/>
  <c r="D80" i="2"/>
  <c r="C80" i="2"/>
  <c r="F80" i="2"/>
  <c r="B80" i="2"/>
  <c r="K59" i="2"/>
  <c r="O59" i="2" s="1"/>
  <c r="P59" i="2" s="1"/>
  <c r="I61" i="2"/>
  <c r="A81" i="2" l="1"/>
  <c r="E81" i="2"/>
  <c r="D81" i="2"/>
  <c r="C81" i="2"/>
  <c r="F81" i="2"/>
  <c r="B81" i="2"/>
  <c r="K60" i="2"/>
  <c r="O60" i="2" s="1"/>
  <c r="P60" i="2" s="1"/>
  <c r="I62" i="2"/>
  <c r="A82" i="2" l="1"/>
  <c r="F82" i="2"/>
  <c r="E82" i="2"/>
  <c r="C82" i="2"/>
  <c r="B82" i="2"/>
  <c r="D82" i="2"/>
  <c r="K61" i="2"/>
  <c r="O61" i="2" s="1"/>
  <c r="P61" i="2" s="1"/>
  <c r="I63" i="2"/>
  <c r="A83" i="2" l="1"/>
  <c r="F83" i="2"/>
  <c r="E83" i="2"/>
  <c r="D83" i="2"/>
  <c r="B83" i="2"/>
  <c r="C83" i="2"/>
  <c r="K62" i="2"/>
  <c r="O62" i="2" s="1"/>
  <c r="P62" i="2" s="1"/>
  <c r="I64" i="2"/>
  <c r="A84" i="2" l="1"/>
  <c r="B84" i="2"/>
  <c r="C84" i="2"/>
  <c r="E84" i="2"/>
  <c r="F84" i="2"/>
  <c r="D84" i="2"/>
  <c r="K63" i="2"/>
  <c r="O63" i="2" s="1"/>
  <c r="P63" i="2" s="1"/>
  <c r="I65" i="2"/>
  <c r="A85" i="2" l="1"/>
  <c r="E85" i="2"/>
  <c r="F85" i="2"/>
  <c r="D85" i="2"/>
  <c r="C85" i="2"/>
  <c r="B85" i="2"/>
  <c r="K64" i="2"/>
  <c r="O64" i="2" s="1"/>
  <c r="P64" i="2" s="1"/>
  <c r="I66" i="2"/>
  <c r="A86" i="2" l="1"/>
  <c r="C86" i="2"/>
  <c r="B86" i="2"/>
  <c r="E86" i="2"/>
  <c r="F86" i="2"/>
  <c r="D86" i="2"/>
  <c r="K65" i="2"/>
  <c r="O65" i="2" s="1"/>
  <c r="P65" i="2" s="1"/>
  <c r="I67" i="2"/>
  <c r="A87" i="2" l="1"/>
  <c r="F87" i="2"/>
  <c r="E87" i="2"/>
  <c r="D87" i="2"/>
  <c r="C87" i="2"/>
  <c r="B87" i="2"/>
  <c r="K66" i="2"/>
  <c r="O66" i="2" s="1"/>
  <c r="P66" i="2" s="1"/>
  <c r="I68" i="2"/>
  <c r="A88" i="2" l="1"/>
  <c r="E88" i="2"/>
  <c r="D88" i="2"/>
  <c r="F88" i="2"/>
  <c r="C88" i="2"/>
  <c r="B88" i="2"/>
  <c r="K67" i="2"/>
  <c r="O67" i="2" s="1"/>
  <c r="P67" i="2" s="1"/>
  <c r="I69" i="2"/>
  <c r="A89" i="2" l="1"/>
  <c r="E89" i="2"/>
  <c r="F89" i="2"/>
  <c r="D89" i="2"/>
  <c r="C89" i="2"/>
  <c r="B89" i="2"/>
  <c r="K68" i="2"/>
  <c r="O68" i="2" s="1"/>
  <c r="P68" i="2" s="1"/>
  <c r="I70" i="2"/>
  <c r="A90" i="2" l="1"/>
  <c r="F90" i="2"/>
  <c r="D90" i="2"/>
  <c r="C90" i="2"/>
  <c r="E90" i="2"/>
  <c r="B90" i="2"/>
  <c r="K69" i="2"/>
  <c r="O69" i="2" s="1"/>
  <c r="P69" i="2" s="1"/>
  <c r="I71" i="2"/>
  <c r="A91" i="2" l="1"/>
  <c r="F91" i="2"/>
  <c r="D91" i="2"/>
  <c r="B91" i="2"/>
  <c r="E91" i="2"/>
  <c r="C91" i="2"/>
  <c r="K70" i="2"/>
  <c r="O70" i="2" s="1"/>
  <c r="P70" i="2" s="1"/>
  <c r="I72" i="2"/>
  <c r="A92" i="2" l="1"/>
  <c r="E92" i="2"/>
  <c r="D92" i="2"/>
  <c r="F92" i="2"/>
  <c r="C92" i="2"/>
  <c r="B92" i="2"/>
  <c r="K71" i="2"/>
  <c r="O71" i="2" s="1"/>
  <c r="P71" i="2" s="1"/>
  <c r="I73" i="2"/>
  <c r="A93" i="2" l="1"/>
  <c r="E93" i="2"/>
  <c r="D93" i="2"/>
  <c r="C93" i="2"/>
  <c r="F93" i="2"/>
  <c r="B93" i="2"/>
  <c r="K72" i="2"/>
  <c r="O72" i="2" s="1"/>
  <c r="P72" i="2" s="1"/>
  <c r="I74" i="2"/>
  <c r="A94" i="2" l="1"/>
  <c r="F94" i="2"/>
  <c r="E94" i="2"/>
  <c r="D94" i="2"/>
  <c r="C94" i="2"/>
  <c r="B94" i="2"/>
  <c r="K73" i="2"/>
  <c r="O73" i="2" s="1"/>
  <c r="P73" i="2" s="1"/>
  <c r="I75" i="2"/>
  <c r="A95" i="2" l="1"/>
  <c r="F95" i="2"/>
  <c r="E95" i="2"/>
  <c r="D95" i="2"/>
  <c r="B95" i="2"/>
  <c r="C95" i="2"/>
  <c r="K74" i="2"/>
  <c r="O74" i="2" s="1"/>
  <c r="P74" i="2" s="1"/>
  <c r="I76" i="2"/>
  <c r="A96" i="2" l="1"/>
  <c r="F96" i="2"/>
  <c r="D96" i="2"/>
  <c r="B96" i="2"/>
  <c r="C96" i="2"/>
  <c r="E96" i="2"/>
  <c r="K75" i="2"/>
  <c r="O75" i="2" s="1"/>
  <c r="P75" i="2" s="1"/>
  <c r="I77" i="2"/>
  <c r="A97" i="2" l="1"/>
  <c r="E97" i="2"/>
  <c r="F97" i="2"/>
  <c r="D97" i="2"/>
  <c r="C97" i="2"/>
  <c r="B97" i="2"/>
  <c r="K76" i="2"/>
  <c r="O76" i="2" s="1"/>
  <c r="P76" i="2" s="1"/>
  <c r="I78" i="2"/>
  <c r="A98" i="2" l="1"/>
  <c r="F98" i="2"/>
  <c r="E98" i="2"/>
  <c r="D98" i="2"/>
  <c r="B98" i="2"/>
  <c r="C98" i="2"/>
  <c r="K77" i="2"/>
  <c r="O77" i="2" s="1"/>
  <c r="P77" i="2" s="1"/>
  <c r="I79" i="2"/>
  <c r="A99" i="2" l="1"/>
  <c r="F99" i="2"/>
  <c r="E99" i="2"/>
  <c r="D99" i="2"/>
  <c r="B99" i="2"/>
  <c r="C99" i="2"/>
  <c r="K78" i="2"/>
  <c r="O78" i="2" s="1"/>
  <c r="P78" i="2" s="1"/>
  <c r="I80" i="2"/>
  <c r="A100" i="2" l="1"/>
  <c r="E100" i="2"/>
  <c r="D100" i="2"/>
  <c r="F100" i="2"/>
  <c r="C100" i="2"/>
  <c r="B100" i="2"/>
  <c r="K79" i="2"/>
  <c r="O79" i="2" s="1"/>
  <c r="P79" i="2" s="1"/>
  <c r="I81" i="2"/>
  <c r="A101" i="2" l="1"/>
  <c r="E101" i="2"/>
  <c r="F101" i="2"/>
  <c r="D101" i="2"/>
  <c r="C101" i="2"/>
  <c r="B101" i="2"/>
  <c r="K80" i="2"/>
  <c r="O80" i="2" s="1"/>
  <c r="P80" i="2" s="1"/>
  <c r="I82" i="2"/>
  <c r="A102" i="2" l="1"/>
  <c r="F102" i="2"/>
  <c r="C102" i="2"/>
  <c r="E102" i="2"/>
  <c r="D102" i="2"/>
  <c r="B102" i="2"/>
  <c r="K81" i="2"/>
  <c r="O81" i="2" s="1"/>
  <c r="P81" i="2" s="1"/>
  <c r="I83" i="2"/>
  <c r="A103" i="2" l="1"/>
  <c r="F103" i="2"/>
  <c r="C103" i="2"/>
  <c r="D103" i="2"/>
  <c r="E103" i="2"/>
  <c r="B103" i="2"/>
  <c r="K82" i="2"/>
  <c r="O82" i="2" s="1"/>
  <c r="P82" i="2" s="1"/>
  <c r="I84" i="2"/>
  <c r="A104" i="2" l="1"/>
  <c r="E104" i="2"/>
  <c r="D104" i="2"/>
  <c r="C104" i="2"/>
  <c r="F104" i="2"/>
  <c r="B104" i="2"/>
  <c r="K83" i="2"/>
  <c r="O83" i="2" s="1"/>
  <c r="P83" i="2" s="1"/>
  <c r="I85" i="2"/>
  <c r="A105" i="2" l="1"/>
  <c r="E105" i="2"/>
  <c r="D105" i="2"/>
  <c r="C105" i="2"/>
  <c r="F105" i="2"/>
  <c r="B105" i="2"/>
  <c r="K84" i="2"/>
  <c r="O84" i="2" s="1"/>
  <c r="P84" i="2" s="1"/>
  <c r="I86" i="2"/>
  <c r="A106" i="2" l="1"/>
  <c r="F106" i="2"/>
  <c r="E106" i="2"/>
  <c r="C106" i="2"/>
  <c r="D106" i="2"/>
  <c r="B106" i="2"/>
  <c r="K85" i="2"/>
  <c r="O85" i="2" s="1"/>
  <c r="P85" i="2" s="1"/>
  <c r="I87" i="2"/>
  <c r="A107" i="2" l="1"/>
  <c r="F107" i="2"/>
  <c r="E107" i="2"/>
  <c r="B107" i="2"/>
  <c r="C107" i="2"/>
  <c r="D107" i="2"/>
  <c r="K86" i="2"/>
  <c r="O86" i="2" s="1"/>
  <c r="P86" i="2" s="1"/>
  <c r="I88" i="2"/>
  <c r="A108" i="2" l="1"/>
  <c r="F108" i="2"/>
  <c r="D108" i="2"/>
  <c r="B108" i="2"/>
  <c r="C108" i="2"/>
  <c r="E108" i="2"/>
  <c r="K87" i="2"/>
  <c r="O87" i="2" s="1"/>
  <c r="P87" i="2" s="1"/>
  <c r="I89" i="2"/>
  <c r="A109" i="2" l="1"/>
  <c r="E109" i="2"/>
  <c r="D109" i="2"/>
  <c r="F109" i="2"/>
  <c r="B109" i="2"/>
  <c r="C109" i="2"/>
  <c r="K88" i="2"/>
  <c r="O88" i="2" s="1"/>
  <c r="P88" i="2" s="1"/>
  <c r="I90" i="2"/>
  <c r="A110" i="2" l="1"/>
  <c r="E110" i="2"/>
  <c r="F110" i="2"/>
  <c r="B110" i="2"/>
  <c r="C110" i="2"/>
  <c r="D110" i="2"/>
  <c r="K89" i="2"/>
  <c r="O89" i="2" s="1"/>
  <c r="P89" i="2" s="1"/>
  <c r="I91" i="2"/>
  <c r="A111" i="2" l="1"/>
  <c r="F111" i="2"/>
  <c r="D111" i="2"/>
  <c r="E111" i="2"/>
  <c r="C111" i="2"/>
  <c r="B111" i="2"/>
  <c r="K90" i="2"/>
  <c r="O90" i="2" s="1"/>
  <c r="P90" i="2" s="1"/>
  <c r="I92" i="2"/>
  <c r="A112" i="2" l="1"/>
  <c r="E112" i="2"/>
  <c r="D112" i="2"/>
  <c r="C112" i="2"/>
  <c r="F112" i="2"/>
  <c r="B112" i="2"/>
  <c r="K91" i="2"/>
  <c r="O91" i="2" s="1"/>
  <c r="P91" i="2" s="1"/>
  <c r="I93" i="2"/>
  <c r="A113" i="2" l="1"/>
  <c r="F113" i="2"/>
  <c r="E113" i="2"/>
  <c r="D113" i="2"/>
  <c r="C113" i="2"/>
  <c r="B113" i="2"/>
  <c r="K92" i="2"/>
  <c r="O92" i="2" s="1"/>
  <c r="P92" i="2" s="1"/>
  <c r="I94" i="2"/>
  <c r="A114" i="2" l="1"/>
  <c r="F114" i="2"/>
  <c r="C114" i="2"/>
  <c r="D114" i="2"/>
  <c r="B114" i="2"/>
  <c r="E114" i="2"/>
  <c r="K93" i="2"/>
  <c r="O93" i="2" s="1"/>
  <c r="P93" i="2" s="1"/>
  <c r="I95" i="2"/>
  <c r="A115" i="2" l="1"/>
  <c r="F115" i="2"/>
  <c r="E115" i="2"/>
  <c r="B115" i="2"/>
  <c r="D115" i="2"/>
  <c r="C115" i="2"/>
  <c r="K94" i="2"/>
  <c r="O94" i="2" s="1"/>
  <c r="P94" i="2" s="1"/>
  <c r="I96" i="2"/>
  <c r="A116" i="2" l="1"/>
  <c r="E116" i="2"/>
  <c r="D116" i="2"/>
  <c r="C116" i="2"/>
  <c r="F116" i="2"/>
  <c r="B116" i="2"/>
  <c r="K95" i="2"/>
  <c r="O95" i="2" s="1"/>
  <c r="P95" i="2" s="1"/>
  <c r="I97" i="2"/>
  <c r="A117" i="2" l="1"/>
  <c r="E117" i="2"/>
  <c r="D117" i="2"/>
  <c r="B117" i="2"/>
  <c r="F117" i="2"/>
  <c r="C117" i="2"/>
  <c r="K96" i="2"/>
  <c r="O96" i="2" s="1"/>
  <c r="P96" i="2" s="1"/>
  <c r="I98" i="2"/>
  <c r="A118" i="2" l="1"/>
  <c r="F118" i="2"/>
  <c r="E118" i="2"/>
  <c r="C118" i="2"/>
  <c r="B118" i="2"/>
  <c r="D118" i="2"/>
  <c r="K97" i="2"/>
  <c r="O97" i="2" s="1"/>
  <c r="P97" i="2" s="1"/>
  <c r="I99" i="2"/>
  <c r="A119" i="2" l="1"/>
  <c r="F119" i="2"/>
  <c r="D119" i="2"/>
  <c r="E119" i="2"/>
  <c r="B119" i="2"/>
  <c r="C119" i="2"/>
  <c r="K98" i="2"/>
  <c r="O98" i="2" s="1"/>
  <c r="P98" i="2" s="1"/>
  <c r="I100" i="2"/>
  <c r="A120" i="2" l="1"/>
  <c r="F120" i="2"/>
  <c r="E120" i="2"/>
  <c r="C120" i="2"/>
  <c r="B120" i="2"/>
  <c r="D120" i="2"/>
  <c r="K99" i="2"/>
  <c r="O99" i="2" s="1"/>
  <c r="P99" i="2" s="1"/>
  <c r="I101" i="2"/>
  <c r="A121" i="2" l="1"/>
  <c r="E121" i="2"/>
  <c r="F121" i="2"/>
  <c r="D121" i="2"/>
  <c r="C121" i="2"/>
  <c r="B121" i="2"/>
  <c r="K100" i="2"/>
  <c r="O100" i="2" s="1"/>
  <c r="P100" i="2" s="1"/>
  <c r="I102" i="2"/>
  <c r="A122" i="2" l="1"/>
  <c r="E122" i="2"/>
  <c r="C122" i="2"/>
  <c r="B122" i="2"/>
  <c r="F122" i="2"/>
  <c r="D122" i="2"/>
  <c r="K101" i="2"/>
  <c r="O101" i="2" s="1"/>
  <c r="P101" i="2" s="1"/>
  <c r="I103" i="2"/>
  <c r="A123" i="2" l="1"/>
  <c r="F123" i="2"/>
  <c r="E123" i="2"/>
  <c r="D123" i="2"/>
  <c r="C123" i="2"/>
  <c r="B123" i="2"/>
  <c r="K102" i="2"/>
  <c r="O102" i="2" s="1"/>
  <c r="P102" i="2" s="1"/>
  <c r="I104" i="2"/>
  <c r="A124" i="2" l="1"/>
  <c r="E124" i="2"/>
  <c r="D124" i="2"/>
  <c r="F124" i="2"/>
  <c r="C124" i="2"/>
  <c r="B124" i="2"/>
  <c r="K103" i="2"/>
  <c r="O103" i="2" s="1"/>
  <c r="P103" i="2" s="1"/>
  <c r="I105" i="2"/>
  <c r="A125" i="2" l="1"/>
  <c r="E125" i="2"/>
  <c r="F125" i="2"/>
  <c r="D125" i="2"/>
  <c r="C125" i="2"/>
  <c r="B125" i="2"/>
  <c r="K104" i="2"/>
  <c r="O104" i="2" s="1"/>
  <c r="P104" i="2" s="1"/>
  <c r="I106" i="2"/>
  <c r="A126" i="2" l="1"/>
  <c r="F126" i="2"/>
  <c r="D126" i="2"/>
  <c r="C126" i="2"/>
  <c r="E126" i="2"/>
  <c r="B126" i="2"/>
  <c r="K105" i="2"/>
  <c r="O105" i="2" s="1"/>
  <c r="P105" i="2" s="1"/>
  <c r="I107" i="2"/>
  <c r="A127" i="2" l="1"/>
  <c r="F127" i="2"/>
  <c r="E127" i="2"/>
  <c r="D127" i="2"/>
  <c r="C127" i="2"/>
  <c r="B127" i="2"/>
  <c r="K106" i="2"/>
  <c r="O106" i="2" s="1"/>
  <c r="P106" i="2" s="1"/>
  <c r="I108" i="2"/>
  <c r="A128" i="2" l="1"/>
  <c r="E128" i="2"/>
  <c r="D128" i="2"/>
  <c r="C128" i="2"/>
  <c r="F128" i="2"/>
  <c r="B128" i="2"/>
  <c r="K107" i="2"/>
  <c r="O107" i="2" s="1"/>
  <c r="P107" i="2" s="1"/>
  <c r="I109" i="2"/>
  <c r="A129" i="2" l="1"/>
  <c r="E129" i="2"/>
  <c r="D129" i="2"/>
  <c r="F129" i="2"/>
  <c r="C129" i="2"/>
  <c r="B129" i="2"/>
  <c r="K108" i="2"/>
  <c r="O108" i="2" s="1"/>
  <c r="P108" i="2" s="1"/>
  <c r="I110" i="2"/>
  <c r="A130" i="2" l="1"/>
  <c r="F130" i="2"/>
  <c r="D130" i="2"/>
  <c r="E130" i="2"/>
  <c r="C130" i="2"/>
  <c r="B130" i="2"/>
  <c r="K109" i="2"/>
  <c r="O109" i="2" s="1"/>
  <c r="P109" i="2" s="1"/>
  <c r="I111" i="2"/>
  <c r="A131" i="2" l="1"/>
  <c r="F131" i="2"/>
  <c r="E131" i="2"/>
  <c r="D131" i="2"/>
  <c r="B131" i="2"/>
  <c r="C131" i="2"/>
  <c r="K110" i="2"/>
  <c r="O110" i="2" s="1"/>
  <c r="P110" i="2" s="1"/>
  <c r="I112" i="2"/>
  <c r="A132" i="2" l="1"/>
  <c r="F132" i="2"/>
  <c r="D132" i="2"/>
  <c r="E132" i="2"/>
  <c r="B132" i="2"/>
  <c r="C132" i="2"/>
  <c r="K111" i="2"/>
  <c r="O111" i="2" s="1"/>
  <c r="P111" i="2" s="1"/>
  <c r="I113" i="2"/>
  <c r="A133" i="2" l="1"/>
  <c r="E133" i="2"/>
  <c r="F133" i="2"/>
  <c r="D133" i="2"/>
  <c r="B133" i="2"/>
  <c r="C133" i="2"/>
  <c r="K112" i="2"/>
  <c r="O112" i="2" s="1"/>
  <c r="P112" i="2" s="1"/>
  <c r="I114" i="2"/>
  <c r="A134" i="2" l="1"/>
  <c r="D134" i="2"/>
  <c r="E134" i="2"/>
  <c r="B134" i="2"/>
  <c r="F134" i="2"/>
  <c r="C134" i="2"/>
  <c r="K113" i="2"/>
  <c r="O113" i="2" s="1"/>
  <c r="P113" i="2" s="1"/>
  <c r="I115" i="2"/>
  <c r="A135" i="2" l="1"/>
  <c r="F135" i="2"/>
  <c r="E135" i="2"/>
  <c r="D135" i="2"/>
  <c r="C135" i="2"/>
  <c r="B135" i="2"/>
  <c r="K114" i="2"/>
  <c r="O114" i="2" s="1"/>
  <c r="P114" i="2" s="1"/>
  <c r="I116" i="2"/>
  <c r="A136" i="2" l="1"/>
  <c r="E136" i="2"/>
  <c r="D136" i="2"/>
  <c r="F136" i="2"/>
  <c r="C136" i="2"/>
  <c r="B136" i="2"/>
  <c r="K115" i="2"/>
  <c r="O115" i="2" s="1"/>
  <c r="P115" i="2" s="1"/>
  <c r="I117" i="2"/>
  <c r="A137" i="2" l="1"/>
  <c r="E137" i="2"/>
  <c r="D137" i="2"/>
  <c r="C137" i="2"/>
  <c r="F137" i="2"/>
  <c r="B137" i="2"/>
  <c r="K116" i="2"/>
  <c r="O116" i="2" s="1"/>
  <c r="P116" i="2" s="1"/>
  <c r="I118" i="2"/>
  <c r="A138" i="2" l="1"/>
  <c r="F138" i="2"/>
  <c r="C138" i="2"/>
  <c r="E138" i="2"/>
  <c r="D138" i="2"/>
  <c r="B138" i="2"/>
  <c r="K117" i="2"/>
  <c r="O117" i="2" s="1"/>
  <c r="P117" i="2" s="1"/>
  <c r="I119" i="2"/>
  <c r="A139" i="2" l="1"/>
  <c r="F139" i="2"/>
  <c r="C139" i="2"/>
  <c r="E139" i="2"/>
  <c r="D139" i="2"/>
  <c r="B139" i="2"/>
  <c r="K118" i="2"/>
  <c r="O118" i="2" s="1"/>
  <c r="P118" i="2" s="1"/>
  <c r="I120" i="2"/>
  <c r="A140" i="2" l="1"/>
  <c r="E140" i="2"/>
  <c r="D140" i="2"/>
  <c r="C140" i="2"/>
  <c r="F140" i="2"/>
  <c r="B140" i="2"/>
  <c r="K119" i="2"/>
  <c r="O119" i="2" s="1"/>
  <c r="P119" i="2" s="1"/>
  <c r="I121" i="2"/>
  <c r="A141" i="2" l="1"/>
  <c r="E141" i="2"/>
  <c r="D141" i="2"/>
  <c r="F141" i="2"/>
  <c r="C141" i="2"/>
  <c r="B141" i="2"/>
  <c r="K120" i="2"/>
  <c r="O120" i="2" s="1"/>
  <c r="P120" i="2" s="1"/>
  <c r="I122" i="2"/>
  <c r="A142" i="2" l="1"/>
  <c r="F142" i="2"/>
  <c r="E142" i="2"/>
  <c r="C142" i="2"/>
  <c r="D142" i="2"/>
  <c r="B142" i="2"/>
  <c r="K121" i="2"/>
  <c r="O121" i="2" s="1"/>
  <c r="P121" i="2" s="1"/>
  <c r="I123" i="2"/>
  <c r="A143" i="2" l="1"/>
  <c r="F143" i="2"/>
  <c r="E143" i="2"/>
  <c r="B143" i="2"/>
  <c r="C143" i="2"/>
  <c r="D143" i="2"/>
  <c r="K122" i="2"/>
  <c r="O122" i="2" s="1"/>
  <c r="P122" i="2" s="1"/>
  <c r="I124" i="2"/>
  <c r="A144" i="2" l="1"/>
  <c r="F144" i="2"/>
  <c r="D144" i="2"/>
  <c r="E144" i="2"/>
  <c r="B144" i="2"/>
  <c r="C144" i="2"/>
  <c r="K123" i="2"/>
  <c r="O123" i="2" s="1"/>
  <c r="P123" i="2" s="1"/>
  <c r="I125" i="2"/>
  <c r="A145" i="2" l="1"/>
  <c r="E145" i="2"/>
  <c r="D145" i="2"/>
  <c r="F145" i="2"/>
  <c r="B145" i="2"/>
  <c r="C145" i="2"/>
  <c r="K124" i="2"/>
  <c r="O124" i="2" s="1"/>
  <c r="P124" i="2" s="1"/>
  <c r="I126" i="2"/>
  <c r="A146" i="2" l="1"/>
  <c r="F146" i="2"/>
  <c r="B146" i="2"/>
  <c r="C146" i="2"/>
  <c r="E146" i="2"/>
  <c r="D146" i="2"/>
  <c r="K125" i="2"/>
  <c r="O125" i="2" s="1"/>
  <c r="P125" i="2" s="1"/>
  <c r="I127" i="2"/>
  <c r="A147" i="2" l="1"/>
  <c r="F147" i="2"/>
  <c r="E147" i="2"/>
  <c r="D147" i="2"/>
  <c r="C147" i="2"/>
  <c r="B147" i="2"/>
  <c r="K126" i="2"/>
  <c r="O126" i="2" s="1"/>
  <c r="P126" i="2" s="1"/>
  <c r="I128" i="2"/>
  <c r="A148" i="2" l="1"/>
  <c r="E148" i="2"/>
  <c r="D148" i="2"/>
  <c r="C148" i="2"/>
  <c r="F148" i="2"/>
  <c r="B148" i="2"/>
  <c r="K127" i="2"/>
  <c r="O127" i="2" s="1"/>
  <c r="P127" i="2" s="1"/>
  <c r="I129" i="2"/>
  <c r="A149" i="2" l="1"/>
  <c r="F149" i="2"/>
  <c r="E149" i="2"/>
  <c r="D149" i="2"/>
  <c r="C149" i="2"/>
  <c r="B149" i="2"/>
  <c r="K128" i="2"/>
  <c r="O128" i="2" s="1"/>
  <c r="P128" i="2" s="1"/>
  <c r="I130" i="2"/>
  <c r="A150" i="2" l="1"/>
  <c r="F150" i="2"/>
  <c r="C150" i="2"/>
  <c r="D150" i="2"/>
  <c r="E150" i="2"/>
  <c r="B150" i="2"/>
  <c r="K129" i="2"/>
  <c r="O129" i="2" s="1"/>
  <c r="P129" i="2" s="1"/>
  <c r="I131" i="2"/>
  <c r="A151" i="2" l="1"/>
  <c r="F151" i="2"/>
  <c r="E151" i="2"/>
  <c r="B151" i="2"/>
  <c r="D151" i="2"/>
  <c r="C151" i="2"/>
  <c r="K130" i="2"/>
  <c r="O130" i="2" s="1"/>
  <c r="P130" i="2" s="1"/>
  <c r="I132" i="2"/>
  <c r="A152" i="2" l="1"/>
  <c r="E152" i="2"/>
  <c r="D152" i="2"/>
  <c r="F152" i="2"/>
  <c r="C152" i="2"/>
  <c r="B152" i="2"/>
  <c r="K131" i="2"/>
  <c r="O131" i="2" s="1"/>
  <c r="P131" i="2" s="1"/>
  <c r="I133" i="2"/>
  <c r="A153" i="2" l="1"/>
  <c r="E153" i="2"/>
  <c r="D153" i="2"/>
  <c r="F153" i="2"/>
  <c r="B153" i="2"/>
  <c r="C153" i="2"/>
  <c r="K132" i="2"/>
  <c r="O132" i="2" s="1"/>
  <c r="P132" i="2" s="1"/>
  <c r="I134" i="2"/>
  <c r="A154" i="2" l="1"/>
  <c r="F154" i="2"/>
  <c r="E154" i="2"/>
  <c r="C154" i="2"/>
  <c r="B154" i="2"/>
  <c r="D154" i="2"/>
  <c r="K133" i="2"/>
  <c r="O133" i="2" s="1"/>
  <c r="P133" i="2" s="1"/>
  <c r="I135" i="2"/>
  <c r="A155" i="2" l="1"/>
  <c r="F155" i="2"/>
  <c r="E155" i="2"/>
  <c r="D155" i="2"/>
  <c r="B155" i="2"/>
  <c r="C155" i="2"/>
  <c r="K134" i="2"/>
  <c r="O134" i="2" s="1"/>
  <c r="P134" i="2" s="1"/>
  <c r="I136" i="2"/>
  <c r="A156" i="2" l="1"/>
  <c r="F156" i="2"/>
  <c r="E156" i="2"/>
  <c r="C156" i="2"/>
  <c r="B156" i="2"/>
  <c r="D156" i="2"/>
  <c r="K135" i="2"/>
  <c r="O135" i="2" s="1"/>
  <c r="P135" i="2" s="1"/>
  <c r="I137" i="2"/>
  <c r="A157" i="2" l="1"/>
  <c r="E157" i="2"/>
  <c r="F157" i="2"/>
  <c r="D157" i="2"/>
  <c r="C157" i="2"/>
  <c r="B157" i="2"/>
  <c r="K136" i="2"/>
  <c r="O136" i="2" s="1"/>
  <c r="P136" i="2" s="1"/>
  <c r="I138" i="2"/>
  <c r="A158" i="2" l="1"/>
  <c r="F158" i="2"/>
  <c r="C158" i="2"/>
  <c r="B158" i="2"/>
  <c r="D158" i="2"/>
  <c r="E158" i="2"/>
  <c r="K137" i="2"/>
  <c r="O137" i="2" s="1"/>
  <c r="P137" i="2" s="1"/>
  <c r="I139" i="2"/>
  <c r="A159" i="2" l="1"/>
  <c r="F159" i="2"/>
  <c r="E159" i="2"/>
  <c r="D159" i="2"/>
  <c r="C159" i="2"/>
  <c r="B159" i="2"/>
  <c r="K138" i="2"/>
  <c r="O138" i="2" s="1"/>
  <c r="P138" i="2" s="1"/>
  <c r="I140" i="2"/>
  <c r="A160" i="2" l="1"/>
  <c r="E160" i="2"/>
  <c r="D160" i="2"/>
  <c r="F160" i="2"/>
  <c r="C160" i="2"/>
  <c r="B160" i="2"/>
  <c r="K139" i="2"/>
  <c r="O139" i="2" s="1"/>
  <c r="P139" i="2" s="1"/>
  <c r="I141" i="2"/>
  <c r="A161" i="2" l="1"/>
  <c r="E161" i="2"/>
  <c r="F161" i="2"/>
  <c r="D161" i="2"/>
  <c r="C161" i="2"/>
  <c r="B161" i="2"/>
  <c r="K140" i="2"/>
  <c r="O140" i="2" s="1"/>
  <c r="P140" i="2" s="1"/>
  <c r="I142" i="2"/>
  <c r="A162" i="2" l="1"/>
  <c r="F162" i="2"/>
  <c r="D162" i="2"/>
  <c r="C162" i="2"/>
  <c r="E162" i="2"/>
  <c r="B162" i="2"/>
  <c r="K141" i="2"/>
  <c r="O141" i="2" s="1"/>
  <c r="P141" i="2" s="1"/>
  <c r="I143" i="2"/>
  <c r="A163" i="2" l="1"/>
  <c r="F163" i="2"/>
  <c r="E163" i="2"/>
  <c r="D163" i="2"/>
  <c r="B163" i="2"/>
  <c r="C163" i="2"/>
  <c r="K142" i="2"/>
  <c r="O142" i="2" s="1"/>
  <c r="P142" i="2" s="1"/>
  <c r="I144" i="2"/>
  <c r="A164" i="2" l="1"/>
  <c r="E164" i="2"/>
  <c r="D164" i="2"/>
  <c r="F164" i="2"/>
  <c r="B164" i="2"/>
  <c r="C164" i="2"/>
  <c r="K143" i="2"/>
  <c r="O143" i="2" s="1"/>
  <c r="P143" i="2" s="1"/>
  <c r="I145" i="2"/>
  <c r="A165" i="2" l="1"/>
  <c r="E165" i="2"/>
  <c r="D165" i="2"/>
  <c r="F165" i="2"/>
  <c r="C165" i="2"/>
  <c r="B165" i="2"/>
  <c r="K144" i="2"/>
  <c r="O144" i="2" s="1"/>
  <c r="P144" i="2" s="1"/>
  <c r="I146" i="2"/>
  <c r="A166" i="2" l="1"/>
  <c r="F166" i="2"/>
  <c r="D166" i="2"/>
  <c r="C166" i="2"/>
  <c r="B166" i="2"/>
  <c r="E166" i="2"/>
  <c r="K145" i="2"/>
  <c r="O145" i="2" s="1"/>
  <c r="P145" i="2" s="1"/>
  <c r="I147" i="2"/>
  <c r="A167" i="2" l="1"/>
  <c r="F167" i="2"/>
  <c r="E167" i="2"/>
  <c r="D167" i="2"/>
  <c r="B167" i="2"/>
  <c r="C167" i="2"/>
  <c r="K146" i="2"/>
  <c r="O146" i="2" s="1"/>
  <c r="P146" i="2" s="1"/>
  <c r="I148" i="2"/>
  <c r="A168" i="2" l="1"/>
  <c r="F168" i="2"/>
  <c r="D168" i="2"/>
  <c r="B168" i="2"/>
  <c r="C168" i="2"/>
  <c r="E168" i="2"/>
  <c r="K147" i="2"/>
  <c r="O147" i="2" s="1"/>
  <c r="P147" i="2" s="1"/>
  <c r="I149" i="2"/>
  <c r="A169" i="2" l="1"/>
  <c r="E169" i="2"/>
  <c r="F169" i="2"/>
  <c r="D169" i="2"/>
  <c r="B169" i="2"/>
  <c r="C169" i="2"/>
  <c r="K148" i="2"/>
  <c r="O148" i="2" s="1"/>
  <c r="P148" i="2" s="1"/>
  <c r="I150" i="2"/>
  <c r="A170" i="2" l="1"/>
  <c r="F170" i="2"/>
  <c r="E170" i="2"/>
  <c r="C170" i="2"/>
  <c r="D170" i="2"/>
  <c r="B170" i="2"/>
  <c r="K149" i="2"/>
  <c r="O149" i="2" s="1"/>
  <c r="P149" i="2" s="1"/>
  <c r="I151" i="2"/>
  <c r="A171" i="2" l="1"/>
  <c r="F171" i="2"/>
  <c r="E171" i="2"/>
  <c r="C171" i="2"/>
  <c r="D171" i="2"/>
  <c r="B171" i="2"/>
  <c r="K150" i="2"/>
  <c r="O150" i="2" s="1"/>
  <c r="P150" i="2" s="1"/>
  <c r="I152" i="2"/>
  <c r="A172" i="2" l="1"/>
  <c r="E172" i="2"/>
  <c r="D172" i="2"/>
  <c r="C172" i="2"/>
  <c r="F172" i="2"/>
  <c r="B172" i="2"/>
  <c r="K151" i="2"/>
  <c r="O151" i="2" s="1"/>
  <c r="P151" i="2" s="1"/>
  <c r="I153" i="2"/>
  <c r="A173" i="2" l="1"/>
  <c r="F173" i="2"/>
  <c r="D173" i="2"/>
  <c r="E173" i="2"/>
  <c r="C173" i="2"/>
  <c r="B173" i="2"/>
  <c r="K152" i="2"/>
  <c r="O152" i="2" s="1"/>
  <c r="P152" i="2" s="1"/>
  <c r="I154" i="2"/>
  <c r="A174" i="2" l="1"/>
  <c r="F174" i="2"/>
  <c r="E174" i="2"/>
  <c r="C174" i="2"/>
  <c r="D174" i="2"/>
  <c r="B174" i="2"/>
  <c r="K153" i="2"/>
  <c r="O153" i="2" s="1"/>
  <c r="P153" i="2" s="1"/>
  <c r="I155" i="2"/>
  <c r="A175" i="2" l="1"/>
  <c r="F175" i="2"/>
  <c r="E175" i="2"/>
  <c r="C175" i="2"/>
  <c r="D175" i="2"/>
  <c r="B175" i="2"/>
  <c r="K154" i="2"/>
  <c r="O154" i="2" s="1"/>
  <c r="P154" i="2" s="1"/>
  <c r="I156" i="2"/>
  <c r="A176" i="2" l="1"/>
  <c r="E176" i="2"/>
  <c r="D176" i="2"/>
  <c r="C176" i="2"/>
  <c r="B176" i="2"/>
  <c r="F176" i="2"/>
  <c r="K155" i="2"/>
  <c r="O155" i="2" s="1"/>
  <c r="P155" i="2" s="1"/>
  <c r="I157" i="2"/>
  <c r="A177" i="2" l="1"/>
  <c r="E177" i="2"/>
  <c r="D177" i="2"/>
  <c r="F177" i="2"/>
  <c r="B177" i="2"/>
  <c r="C177" i="2"/>
  <c r="K156" i="2"/>
  <c r="O156" i="2" s="1"/>
  <c r="P156" i="2" s="1"/>
  <c r="I158" i="2"/>
  <c r="A178" i="2" l="1"/>
  <c r="F178" i="2"/>
  <c r="E178" i="2"/>
  <c r="C178" i="2"/>
  <c r="D178" i="2"/>
  <c r="B178" i="2"/>
  <c r="K157" i="2"/>
  <c r="O157" i="2" s="1"/>
  <c r="P157" i="2" s="1"/>
  <c r="I159" i="2"/>
  <c r="A179" i="2" l="1"/>
  <c r="F179" i="2"/>
  <c r="E179" i="2"/>
  <c r="B179" i="2"/>
  <c r="D179" i="2"/>
  <c r="C179" i="2"/>
  <c r="K158" i="2"/>
  <c r="O158" i="2" s="1"/>
  <c r="P158" i="2" s="1"/>
  <c r="I160" i="2"/>
  <c r="A180" i="2" l="1"/>
  <c r="F180" i="2"/>
  <c r="D180" i="2"/>
  <c r="E180" i="2"/>
  <c r="B180" i="2"/>
  <c r="C180" i="2"/>
  <c r="K159" i="2"/>
  <c r="O159" i="2" s="1"/>
  <c r="P159" i="2" s="1"/>
  <c r="I161" i="2"/>
  <c r="A181" i="2" l="1"/>
  <c r="E181" i="2"/>
  <c r="D181" i="2"/>
  <c r="F181" i="2"/>
  <c r="B181" i="2"/>
  <c r="C181" i="2"/>
  <c r="K160" i="2"/>
  <c r="O160" i="2" s="1"/>
  <c r="P160" i="2" s="1"/>
  <c r="I162" i="2"/>
  <c r="A182" i="2" l="1"/>
  <c r="F182" i="2"/>
  <c r="E182" i="2"/>
  <c r="B182" i="2"/>
  <c r="C182" i="2"/>
  <c r="D182" i="2"/>
  <c r="K161" i="2"/>
  <c r="O161" i="2" s="1"/>
  <c r="P161" i="2" s="1"/>
  <c r="I163" i="2"/>
  <c r="K162" i="2" l="1"/>
  <c r="O162" i="2" s="1"/>
  <c r="P162" i="2" s="1"/>
  <c r="A183" i="2"/>
  <c r="F183" i="2"/>
  <c r="E183" i="2"/>
  <c r="D183" i="2"/>
  <c r="B183" i="2"/>
  <c r="C183" i="2"/>
  <c r="I164" i="2"/>
  <c r="A184" i="2" l="1"/>
  <c r="E184" i="2"/>
  <c r="D184" i="2"/>
  <c r="C184" i="2"/>
  <c r="F184" i="2"/>
  <c r="B184" i="2"/>
  <c r="K163" i="2"/>
  <c r="O163" i="2" s="1"/>
  <c r="P163" i="2" s="1"/>
  <c r="I165" i="2"/>
  <c r="A185" i="2" l="1"/>
  <c r="F185" i="2"/>
  <c r="D185" i="2"/>
  <c r="C185" i="2"/>
  <c r="E185" i="2"/>
  <c r="B185" i="2"/>
  <c r="K164" i="2"/>
  <c r="O164" i="2" s="1"/>
  <c r="P164" i="2" s="1"/>
  <c r="I166" i="2"/>
  <c r="A186" i="2" l="1"/>
  <c r="F186" i="2"/>
  <c r="C186" i="2"/>
  <c r="D186" i="2"/>
  <c r="E186" i="2"/>
  <c r="B186" i="2"/>
  <c r="K165" i="2"/>
  <c r="O165" i="2" s="1"/>
  <c r="P165" i="2" s="1"/>
  <c r="I167" i="2"/>
  <c r="A187" i="2" l="1"/>
  <c r="F187" i="2"/>
  <c r="E187" i="2"/>
  <c r="C187" i="2"/>
  <c r="D187" i="2"/>
  <c r="B187" i="2"/>
  <c r="K166" i="2"/>
  <c r="O166" i="2" s="1"/>
  <c r="P166" i="2" s="1"/>
  <c r="I168" i="2"/>
  <c r="A188" i="2" l="1"/>
  <c r="E188" i="2"/>
  <c r="D188" i="2"/>
  <c r="C188" i="2"/>
  <c r="F188" i="2"/>
  <c r="B188" i="2"/>
  <c r="K167" i="2"/>
  <c r="O167" i="2" s="1"/>
  <c r="P167" i="2" s="1"/>
  <c r="I169" i="2"/>
  <c r="A189" i="2" l="1"/>
  <c r="D189" i="2"/>
  <c r="F189" i="2"/>
  <c r="E189" i="2"/>
  <c r="C189" i="2"/>
  <c r="B189" i="2"/>
  <c r="K168" i="2"/>
  <c r="O168" i="2" s="1"/>
  <c r="P168" i="2" s="1"/>
  <c r="I170" i="2"/>
  <c r="A190" i="2" l="1"/>
  <c r="F190" i="2"/>
  <c r="C190" i="2"/>
  <c r="B190" i="2"/>
  <c r="E190" i="2"/>
  <c r="D190" i="2"/>
  <c r="K169" i="2"/>
  <c r="O169" i="2" s="1"/>
  <c r="P169" i="2" s="1"/>
  <c r="I171" i="2"/>
  <c r="A191" i="2" l="1"/>
  <c r="F191" i="2"/>
  <c r="D191" i="2"/>
  <c r="B191" i="2"/>
  <c r="E191" i="2"/>
  <c r="C191" i="2"/>
  <c r="K170" i="2"/>
  <c r="O170" i="2" s="1"/>
  <c r="P170" i="2" s="1"/>
  <c r="I172" i="2"/>
  <c r="A192" i="2" l="1"/>
  <c r="E192" i="2"/>
  <c r="B192" i="2"/>
  <c r="F192" i="2"/>
  <c r="D192" i="2"/>
  <c r="C192" i="2"/>
  <c r="K171" i="2"/>
  <c r="O171" i="2" s="1"/>
  <c r="P171" i="2" s="1"/>
  <c r="I173" i="2"/>
  <c r="A193" i="2" l="1"/>
  <c r="E193" i="2"/>
  <c r="F193" i="2"/>
  <c r="D193" i="2"/>
  <c r="B193" i="2"/>
  <c r="C193" i="2"/>
  <c r="K172" i="2"/>
  <c r="O172" i="2" s="1"/>
  <c r="P172" i="2" s="1"/>
  <c r="I174" i="2"/>
  <c r="A194" i="2" l="1"/>
  <c r="E194" i="2"/>
  <c r="B194" i="2"/>
  <c r="C194" i="2"/>
  <c r="F194" i="2"/>
  <c r="D194" i="2"/>
  <c r="K173" i="2"/>
  <c r="O173" i="2" s="1"/>
  <c r="P173" i="2" s="1"/>
  <c r="I175" i="2"/>
  <c r="A195" i="2" l="1"/>
  <c r="F195" i="2"/>
  <c r="E195" i="2"/>
  <c r="D195" i="2"/>
  <c r="C195" i="2"/>
  <c r="B195" i="2"/>
  <c r="K174" i="2"/>
  <c r="O174" i="2" s="1"/>
  <c r="P174" i="2" s="1"/>
  <c r="I176" i="2"/>
  <c r="A196" i="2" l="1"/>
  <c r="E196" i="2"/>
  <c r="D196" i="2"/>
  <c r="F196" i="2"/>
  <c r="B196" i="2"/>
  <c r="C196" i="2"/>
  <c r="K175" i="2"/>
  <c r="O175" i="2" s="1"/>
  <c r="P175" i="2" s="1"/>
  <c r="I177" i="2"/>
  <c r="A197" i="2" l="1"/>
  <c r="F197" i="2"/>
  <c r="D197" i="2"/>
  <c r="B197" i="2"/>
  <c r="C197" i="2"/>
  <c r="E197" i="2"/>
  <c r="K176" i="2"/>
  <c r="O176" i="2" s="1"/>
  <c r="P176" i="2" s="1"/>
  <c r="I178" i="2"/>
  <c r="A198" i="2" l="1"/>
  <c r="F198" i="2"/>
  <c r="E198" i="2"/>
  <c r="D198" i="2"/>
  <c r="C198" i="2"/>
  <c r="B198" i="2"/>
  <c r="K177" i="2"/>
  <c r="O177" i="2" s="1"/>
  <c r="P177" i="2" s="1"/>
  <c r="I179" i="2"/>
  <c r="A199" i="2" l="1"/>
  <c r="E199" i="2"/>
  <c r="F199" i="2"/>
  <c r="C199" i="2"/>
  <c r="D199" i="2"/>
  <c r="B199" i="2"/>
  <c r="K178" i="2"/>
  <c r="O178" i="2" s="1"/>
  <c r="P178" i="2" s="1"/>
  <c r="I180" i="2"/>
  <c r="A200" i="2" l="1"/>
  <c r="E200" i="2"/>
  <c r="D200" i="2"/>
  <c r="F200" i="2"/>
  <c r="C200" i="2"/>
  <c r="B200" i="2"/>
  <c r="K179" i="2"/>
  <c r="O179" i="2" s="1"/>
  <c r="P179" i="2" s="1"/>
  <c r="I181" i="2"/>
  <c r="A201" i="2" l="1"/>
  <c r="D201" i="2"/>
  <c r="F201" i="2"/>
  <c r="C201" i="2"/>
  <c r="B201" i="2"/>
  <c r="E201" i="2"/>
  <c r="K180" i="2"/>
  <c r="O180" i="2" s="1"/>
  <c r="P180" i="2" s="1"/>
  <c r="I182" i="2"/>
  <c r="A202" i="2" l="1"/>
  <c r="F202" i="2"/>
  <c r="E202" i="2"/>
  <c r="D202" i="2"/>
  <c r="C202" i="2"/>
  <c r="B202" i="2"/>
  <c r="K181" i="2"/>
  <c r="O181" i="2" s="1"/>
  <c r="P181" i="2" s="1"/>
  <c r="I183" i="2"/>
  <c r="A203" i="2" l="1"/>
  <c r="F203" i="2"/>
  <c r="E203" i="2"/>
  <c r="D203" i="2"/>
  <c r="B203" i="2"/>
  <c r="C203" i="2"/>
  <c r="K182" i="2"/>
  <c r="O182" i="2" s="1"/>
  <c r="P182" i="2" s="1"/>
  <c r="I184" i="2"/>
  <c r="A204" i="2" l="1"/>
  <c r="F204" i="2"/>
  <c r="E204" i="2"/>
  <c r="D204" i="2"/>
  <c r="B204" i="2"/>
  <c r="C204" i="2"/>
  <c r="K183" i="2"/>
  <c r="O183" i="2" s="1"/>
  <c r="P183" i="2" s="1"/>
  <c r="I185" i="2"/>
  <c r="A205" i="2" l="1"/>
  <c r="E205" i="2"/>
  <c r="F205" i="2"/>
  <c r="D205" i="2"/>
  <c r="B205" i="2"/>
  <c r="C205" i="2"/>
  <c r="K184" i="2"/>
  <c r="O184" i="2" s="1"/>
  <c r="P184" i="2" s="1"/>
  <c r="I186" i="2"/>
  <c r="A206" i="2" l="1"/>
  <c r="F206" i="2"/>
  <c r="E206" i="2"/>
  <c r="D206" i="2"/>
  <c r="B206" i="2"/>
  <c r="C206" i="2"/>
  <c r="K185" i="2"/>
  <c r="O185" i="2" s="1"/>
  <c r="P185" i="2" s="1"/>
  <c r="I187" i="2"/>
  <c r="A207" i="2" l="1"/>
  <c r="F207" i="2"/>
  <c r="D207" i="2"/>
  <c r="E207" i="2"/>
  <c r="C207" i="2"/>
  <c r="B207" i="2"/>
  <c r="K186" i="2"/>
  <c r="O186" i="2" s="1"/>
  <c r="P186" i="2" s="1"/>
  <c r="I188" i="2"/>
  <c r="A208" i="2" l="1"/>
  <c r="E208" i="2"/>
  <c r="D208" i="2"/>
  <c r="F208" i="2"/>
  <c r="B208" i="2"/>
  <c r="C208" i="2"/>
  <c r="K187" i="2"/>
  <c r="O187" i="2" s="1"/>
  <c r="P187" i="2" s="1"/>
  <c r="I189" i="2"/>
  <c r="A209" i="2" l="1"/>
  <c r="E209" i="2"/>
  <c r="F209" i="2"/>
  <c r="D209" i="2"/>
  <c r="B209" i="2"/>
  <c r="C209" i="2"/>
  <c r="K188" i="2"/>
  <c r="O188" i="2" s="1"/>
  <c r="P188" i="2" s="1"/>
  <c r="I190" i="2"/>
  <c r="A210" i="2" l="1"/>
  <c r="F210" i="2"/>
  <c r="E210" i="2"/>
  <c r="C210" i="2"/>
  <c r="D210" i="2"/>
  <c r="B210" i="2"/>
  <c r="K189" i="2"/>
  <c r="O189" i="2" s="1"/>
  <c r="P189" i="2" s="1"/>
  <c r="I191" i="2"/>
  <c r="A211" i="2" l="1"/>
  <c r="F211" i="2"/>
  <c r="D211" i="2"/>
  <c r="E211" i="2"/>
  <c r="C211" i="2"/>
  <c r="B211" i="2"/>
  <c r="K190" i="2"/>
  <c r="O190" i="2" s="1"/>
  <c r="P190" i="2" s="1"/>
  <c r="I192" i="2"/>
  <c r="A212" i="2" l="1"/>
  <c r="E212" i="2"/>
  <c r="D212" i="2"/>
  <c r="F212" i="2"/>
  <c r="C212" i="2"/>
  <c r="B212" i="2"/>
  <c r="K191" i="2"/>
  <c r="O191" i="2" s="1"/>
  <c r="P191" i="2" s="1"/>
  <c r="I193" i="2"/>
  <c r="A213" i="2" l="1"/>
  <c r="E213" i="2"/>
  <c r="D213" i="2"/>
  <c r="C213" i="2"/>
  <c r="F213" i="2"/>
  <c r="B213" i="2"/>
  <c r="K192" i="2"/>
  <c r="O192" i="2" s="1"/>
  <c r="P192" i="2" s="1"/>
  <c r="I194" i="2"/>
  <c r="A214" i="2" l="1"/>
  <c r="F214" i="2"/>
  <c r="C214" i="2"/>
  <c r="B214" i="2"/>
  <c r="E214" i="2"/>
  <c r="D214" i="2"/>
  <c r="K193" i="2"/>
  <c r="O193" i="2" s="1"/>
  <c r="P193" i="2" s="1"/>
  <c r="I195" i="2"/>
  <c r="A215" i="2" l="1"/>
  <c r="F215" i="2"/>
  <c r="E215" i="2"/>
  <c r="D215" i="2"/>
  <c r="C215" i="2"/>
  <c r="B215" i="2"/>
  <c r="K194" i="2"/>
  <c r="O194" i="2" s="1"/>
  <c r="P194" i="2" s="1"/>
  <c r="I196" i="2"/>
  <c r="A216" i="2" l="1"/>
  <c r="F216" i="2"/>
  <c r="C216" i="2"/>
  <c r="B216" i="2"/>
  <c r="E216" i="2"/>
  <c r="D216" i="2"/>
  <c r="K195" i="2"/>
  <c r="O195" i="2" s="1"/>
  <c r="P195" i="2" s="1"/>
  <c r="I197" i="2"/>
  <c r="A217" i="2" l="1"/>
  <c r="E217" i="2"/>
  <c r="D217" i="2"/>
  <c r="F217" i="2"/>
  <c r="C217" i="2"/>
  <c r="B217" i="2"/>
  <c r="K196" i="2"/>
  <c r="O196" i="2" s="1"/>
  <c r="P196" i="2" s="1"/>
  <c r="I198" i="2"/>
  <c r="A218" i="2" l="1"/>
  <c r="D218" i="2"/>
  <c r="E218" i="2"/>
  <c r="F218" i="2"/>
  <c r="C218" i="2"/>
  <c r="B218" i="2"/>
  <c r="K197" i="2"/>
  <c r="O197" i="2" s="1"/>
  <c r="P197" i="2" s="1"/>
  <c r="I199" i="2"/>
  <c r="A219" i="2" l="1"/>
  <c r="F219" i="2"/>
  <c r="E219" i="2"/>
  <c r="D219" i="2"/>
  <c r="C219" i="2"/>
  <c r="B219" i="2"/>
  <c r="K198" i="2"/>
  <c r="O198" i="2" s="1"/>
  <c r="P198" i="2" s="1"/>
  <c r="I200" i="2"/>
  <c r="A220" i="2" l="1"/>
  <c r="E220" i="2"/>
  <c r="D220" i="2"/>
  <c r="F220" i="2"/>
  <c r="B220" i="2"/>
  <c r="C220" i="2"/>
  <c r="K199" i="2"/>
  <c r="O199" i="2" s="1"/>
  <c r="P199" i="2" s="1"/>
  <c r="I201" i="2"/>
  <c r="A221" i="2" l="1"/>
  <c r="F221" i="2"/>
  <c r="D221" i="2"/>
  <c r="E221" i="2"/>
  <c r="B221" i="2"/>
  <c r="C221" i="2"/>
  <c r="K200" i="2"/>
  <c r="O200" i="2" s="1"/>
  <c r="P200" i="2" s="1"/>
  <c r="I202" i="2"/>
  <c r="A222" i="2" l="1"/>
  <c r="F222" i="2"/>
  <c r="E222" i="2"/>
  <c r="C222" i="2"/>
  <c r="B222" i="2"/>
  <c r="D222" i="2"/>
  <c r="K201" i="2"/>
  <c r="O201" i="2" s="1"/>
  <c r="P201" i="2" s="1"/>
  <c r="I203" i="2"/>
  <c r="A223" i="2" l="1"/>
  <c r="F223" i="2"/>
  <c r="E223" i="2"/>
  <c r="D223" i="2"/>
  <c r="B223" i="2"/>
  <c r="C223" i="2"/>
  <c r="K202" i="2"/>
  <c r="O202" i="2" s="1"/>
  <c r="P202" i="2" s="1"/>
  <c r="I204" i="2"/>
  <c r="A224" i="2" l="1"/>
  <c r="E224" i="2"/>
  <c r="D224" i="2"/>
  <c r="F224" i="2"/>
  <c r="C224" i="2"/>
  <c r="B224" i="2"/>
  <c r="K203" i="2"/>
  <c r="O203" i="2" s="1"/>
  <c r="P203" i="2" s="1"/>
  <c r="I205" i="2"/>
  <c r="A225" i="2" l="1"/>
  <c r="E225" i="2"/>
  <c r="D225" i="2"/>
  <c r="C225" i="2"/>
  <c r="B225" i="2"/>
  <c r="F225" i="2"/>
  <c r="K204" i="2"/>
  <c r="O204" i="2" s="1"/>
  <c r="P204" i="2" s="1"/>
  <c r="I206" i="2"/>
  <c r="A226" i="2" l="1"/>
  <c r="F226" i="2"/>
  <c r="E226" i="2"/>
  <c r="C226" i="2"/>
  <c r="B226" i="2"/>
  <c r="D226" i="2"/>
  <c r="K205" i="2"/>
  <c r="O205" i="2" s="1"/>
  <c r="P205" i="2" s="1"/>
  <c r="I207" i="2"/>
  <c r="A227" i="2" l="1"/>
  <c r="F227" i="2"/>
  <c r="E227" i="2"/>
  <c r="B227" i="2"/>
  <c r="D227" i="2"/>
  <c r="C227" i="2"/>
  <c r="K206" i="2"/>
  <c r="O206" i="2" s="1"/>
  <c r="P206" i="2" s="1"/>
  <c r="I208" i="2"/>
  <c r="A228" i="2" l="1"/>
  <c r="F228" i="2"/>
  <c r="E228" i="2"/>
  <c r="D228" i="2"/>
  <c r="C228" i="2"/>
  <c r="B228" i="2"/>
  <c r="K207" i="2"/>
  <c r="O207" i="2" s="1"/>
  <c r="P207" i="2" s="1"/>
  <c r="I209" i="2"/>
  <c r="A229" i="2" l="1"/>
  <c r="E229" i="2"/>
  <c r="F229" i="2"/>
  <c r="D229" i="2"/>
  <c r="C229" i="2"/>
  <c r="B229" i="2"/>
  <c r="K208" i="2"/>
  <c r="O208" i="2" s="1"/>
  <c r="P208" i="2" s="1"/>
  <c r="I210" i="2"/>
  <c r="A230" i="2" l="1"/>
  <c r="E230" i="2"/>
  <c r="D230" i="2"/>
  <c r="C230" i="2"/>
  <c r="B230" i="2"/>
  <c r="F230" i="2"/>
  <c r="K209" i="2"/>
  <c r="O209" i="2" s="1"/>
  <c r="P209" i="2" s="1"/>
  <c r="I211" i="2"/>
  <c r="A231" i="2" l="1"/>
  <c r="F231" i="2"/>
  <c r="E231" i="2"/>
  <c r="D231" i="2"/>
  <c r="C231" i="2"/>
  <c r="B231" i="2"/>
  <c r="K210" i="2"/>
  <c r="O210" i="2" s="1"/>
  <c r="P210" i="2" s="1"/>
  <c r="I212" i="2"/>
  <c r="A232" i="2" l="1"/>
  <c r="D232" i="2"/>
  <c r="F232" i="2"/>
  <c r="E232" i="2"/>
  <c r="C232" i="2"/>
  <c r="B232" i="2"/>
  <c r="K211" i="2"/>
  <c r="O211" i="2" s="1"/>
  <c r="P211" i="2" s="1"/>
  <c r="I213" i="2"/>
  <c r="A233" i="2" l="1"/>
  <c r="F233" i="2"/>
  <c r="D233" i="2"/>
  <c r="E233" i="2"/>
  <c r="C233" i="2"/>
  <c r="B233" i="2"/>
  <c r="K212" i="2"/>
  <c r="O212" i="2" s="1"/>
  <c r="P212" i="2" s="1"/>
  <c r="I214" i="2"/>
  <c r="A234" i="2" l="1"/>
  <c r="F234" i="2"/>
  <c r="E234" i="2"/>
  <c r="D234" i="2"/>
  <c r="C234" i="2"/>
  <c r="B234" i="2"/>
  <c r="K213" i="2"/>
  <c r="O213" i="2" s="1"/>
  <c r="P213" i="2" s="1"/>
  <c r="I215" i="2"/>
  <c r="A235" i="2" l="1"/>
  <c r="F235" i="2"/>
  <c r="D235" i="2"/>
  <c r="E235" i="2"/>
  <c r="B235" i="2"/>
  <c r="C235" i="2"/>
  <c r="K214" i="2"/>
  <c r="O214" i="2" s="1"/>
  <c r="P214" i="2" s="1"/>
  <c r="I216" i="2"/>
  <c r="A236" i="2" l="1"/>
  <c r="D236" i="2"/>
  <c r="F236" i="2"/>
  <c r="E236" i="2"/>
  <c r="B236" i="2"/>
  <c r="C236" i="2"/>
  <c r="K215" i="2"/>
  <c r="O215" i="2" s="1"/>
  <c r="P215" i="2" s="1"/>
  <c r="I217" i="2"/>
  <c r="A237" i="2" l="1"/>
  <c r="D237" i="2"/>
  <c r="E237" i="2"/>
  <c r="B237" i="2"/>
  <c r="C237" i="2"/>
  <c r="F237" i="2"/>
  <c r="K216" i="2"/>
  <c r="O216" i="2" s="1"/>
  <c r="P216" i="2" s="1"/>
  <c r="I218" i="2"/>
  <c r="A238" i="2" l="1"/>
  <c r="F238" i="2"/>
  <c r="E238" i="2"/>
  <c r="B238" i="2"/>
  <c r="D238" i="2"/>
  <c r="C238" i="2"/>
  <c r="K217" i="2"/>
  <c r="O217" i="2" s="1"/>
  <c r="P217" i="2" s="1"/>
  <c r="I219" i="2"/>
  <c r="A239" i="2" l="1"/>
  <c r="F239" i="2"/>
  <c r="E239" i="2"/>
  <c r="B239" i="2"/>
  <c r="D239" i="2"/>
  <c r="C239" i="2"/>
  <c r="K218" i="2"/>
  <c r="O218" i="2" s="1"/>
  <c r="P218" i="2" s="1"/>
  <c r="I220" i="2"/>
  <c r="A240" i="2" l="1"/>
  <c r="F240" i="2"/>
  <c r="D240" i="2"/>
  <c r="E240" i="2"/>
  <c r="C240" i="2"/>
  <c r="B240" i="2"/>
  <c r="K219" i="2"/>
  <c r="O219" i="2" s="1"/>
  <c r="P219" i="2" s="1"/>
  <c r="I221" i="2"/>
  <c r="A241" i="2" l="1"/>
  <c r="F241" i="2"/>
  <c r="D241" i="2"/>
  <c r="C241" i="2"/>
  <c r="E241" i="2"/>
  <c r="B241" i="2"/>
  <c r="K220" i="2"/>
  <c r="O220" i="2" s="1"/>
  <c r="P220" i="2" s="1"/>
  <c r="I222" i="2"/>
  <c r="A242" i="2" l="1"/>
  <c r="E242" i="2"/>
  <c r="C242" i="2"/>
  <c r="D242" i="2"/>
  <c r="B242" i="2"/>
  <c r="F242" i="2"/>
  <c r="K221" i="2"/>
  <c r="O221" i="2" s="1"/>
  <c r="P221" i="2" s="1"/>
  <c r="I223" i="2"/>
  <c r="A243" i="2" l="1"/>
  <c r="F243" i="2"/>
  <c r="E243" i="2"/>
  <c r="C243" i="2"/>
  <c r="D243" i="2"/>
  <c r="B243" i="2"/>
  <c r="K222" i="2"/>
  <c r="O222" i="2" s="1"/>
  <c r="P222" i="2" s="1"/>
  <c r="I224" i="2"/>
  <c r="A244" i="2" l="1"/>
  <c r="D244" i="2"/>
  <c r="F244" i="2"/>
  <c r="C244" i="2"/>
  <c r="E244" i="2"/>
  <c r="B244" i="2"/>
  <c r="K223" i="2"/>
  <c r="O223" i="2" s="1"/>
  <c r="P223" i="2" s="1"/>
  <c r="I225" i="2"/>
  <c r="A245" i="2" l="1"/>
  <c r="E245" i="2"/>
  <c r="D245" i="2"/>
  <c r="C245" i="2"/>
  <c r="F245" i="2"/>
  <c r="B245" i="2"/>
  <c r="K224" i="2"/>
  <c r="O224" i="2" s="1"/>
  <c r="P224" i="2" s="1"/>
  <c r="I226" i="2"/>
  <c r="A246" i="2" l="1"/>
  <c r="F246" i="2"/>
  <c r="E246" i="2"/>
  <c r="D246" i="2"/>
  <c r="B246" i="2"/>
  <c r="C246" i="2"/>
  <c r="K225" i="2"/>
  <c r="O225" i="2" s="1"/>
  <c r="P225" i="2" s="1"/>
  <c r="I227" i="2"/>
  <c r="A247" i="2" l="1"/>
  <c r="F247" i="2"/>
  <c r="D247" i="2"/>
  <c r="E247" i="2"/>
  <c r="B247" i="2"/>
  <c r="C247" i="2"/>
  <c r="K226" i="2"/>
  <c r="O226" i="2" s="1"/>
  <c r="P226" i="2" s="1"/>
  <c r="I228" i="2"/>
  <c r="A248" i="2" l="1"/>
  <c r="D248" i="2"/>
  <c r="E248" i="2"/>
  <c r="F248" i="2"/>
  <c r="B248" i="2"/>
  <c r="C248" i="2"/>
  <c r="K227" i="2"/>
  <c r="O227" i="2" s="1"/>
  <c r="P227" i="2" s="1"/>
  <c r="I229" i="2"/>
  <c r="A249" i="2" l="1"/>
  <c r="F249" i="2"/>
  <c r="C249" i="2"/>
  <c r="D249" i="2"/>
  <c r="E249" i="2"/>
  <c r="B249" i="2"/>
  <c r="K228" i="2"/>
  <c r="O228" i="2" s="1"/>
  <c r="P228" i="2" s="1"/>
  <c r="I230" i="2"/>
  <c r="A250" i="2" l="1"/>
  <c r="F250" i="2"/>
  <c r="E250" i="2"/>
  <c r="D250" i="2"/>
  <c r="B250" i="2"/>
  <c r="C250" i="2"/>
  <c r="K229" i="2"/>
  <c r="O229" i="2" s="1"/>
  <c r="P229" i="2" s="1"/>
  <c r="I231" i="2"/>
  <c r="A251" i="2" l="1"/>
  <c r="F251" i="2"/>
  <c r="E251" i="2"/>
  <c r="D251" i="2"/>
  <c r="B251" i="2"/>
  <c r="C251" i="2"/>
  <c r="K230" i="2"/>
  <c r="O230" i="2" s="1"/>
  <c r="P230" i="2" s="1"/>
  <c r="I232" i="2"/>
  <c r="A252" i="2" l="1"/>
  <c r="F252" i="2"/>
  <c r="D252" i="2"/>
  <c r="C252" i="2"/>
  <c r="B252" i="2"/>
  <c r="E252" i="2"/>
  <c r="K231" i="2"/>
  <c r="O231" i="2" s="1"/>
  <c r="P231" i="2" s="1"/>
  <c r="I233" i="2"/>
  <c r="A253" i="2" l="1"/>
  <c r="D253" i="2"/>
  <c r="E253" i="2"/>
  <c r="F253" i="2"/>
  <c r="C253" i="2"/>
  <c r="B253" i="2"/>
  <c r="K232" i="2"/>
  <c r="O232" i="2" s="1"/>
  <c r="P232" i="2" s="1"/>
  <c r="I234" i="2"/>
  <c r="A254" i="2" l="1"/>
  <c r="F254" i="2"/>
  <c r="C254" i="2"/>
  <c r="B254" i="2"/>
  <c r="E254" i="2"/>
  <c r="D254" i="2"/>
  <c r="K233" i="2"/>
  <c r="O233" i="2" s="1"/>
  <c r="P233" i="2" s="1"/>
  <c r="I235" i="2"/>
  <c r="A255" i="2" l="1"/>
  <c r="F255" i="2"/>
  <c r="E255" i="2"/>
  <c r="C255" i="2"/>
  <c r="B255" i="2"/>
  <c r="D255" i="2"/>
  <c r="K234" i="2"/>
  <c r="O234" i="2" s="1"/>
  <c r="P234" i="2" s="1"/>
  <c r="I236" i="2"/>
  <c r="A256" i="2" l="1"/>
  <c r="D256" i="2"/>
  <c r="F256" i="2"/>
  <c r="C256" i="2"/>
  <c r="B256" i="2"/>
  <c r="E256" i="2"/>
  <c r="K235" i="2"/>
  <c r="O235" i="2" s="1"/>
  <c r="P235" i="2" s="1"/>
  <c r="I237" i="2"/>
  <c r="A257" i="2" l="1"/>
  <c r="F257" i="2"/>
  <c r="D257" i="2"/>
  <c r="E257" i="2"/>
  <c r="C257" i="2"/>
  <c r="B257" i="2"/>
  <c r="K236" i="2"/>
  <c r="O236" i="2" s="1"/>
  <c r="P236" i="2" s="1"/>
  <c r="I238" i="2"/>
  <c r="A258" i="2" l="1"/>
  <c r="F258" i="2"/>
  <c r="E258" i="2"/>
  <c r="B258" i="2"/>
  <c r="D258" i="2"/>
  <c r="C258" i="2"/>
  <c r="K237" i="2"/>
  <c r="O237" i="2" s="1"/>
  <c r="P237" i="2" s="1"/>
  <c r="I239" i="2"/>
  <c r="A259" i="2" l="1"/>
  <c r="F259" i="2"/>
  <c r="E259" i="2"/>
  <c r="C259" i="2"/>
  <c r="B259" i="2"/>
  <c r="D259" i="2"/>
  <c r="K238" i="2"/>
  <c r="O238" i="2" s="1"/>
  <c r="P238" i="2" s="1"/>
  <c r="I240" i="2"/>
  <c r="A260" i="2" l="1"/>
  <c r="D260" i="2"/>
  <c r="E260" i="2"/>
  <c r="F260" i="2"/>
  <c r="C260" i="2"/>
  <c r="B260" i="2"/>
  <c r="K239" i="2"/>
  <c r="O239" i="2" s="1"/>
  <c r="P239" i="2" s="1"/>
  <c r="I241" i="2"/>
  <c r="A261" i="2" l="1"/>
  <c r="F261" i="2"/>
  <c r="D261" i="2"/>
  <c r="E261" i="2"/>
  <c r="C261" i="2"/>
  <c r="B261" i="2"/>
  <c r="K240" i="2"/>
  <c r="O240" i="2" s="1"/>
  <c r="P240" i="2" s="1"/>
  <c r="I242" i="2"/>
  <c r="A262" i="2" l="1"/>
  <c r="F262" i="2"/>
  <c r="E262" i="2"/>
  <c r="D262" i="2"/>
  <c r="B262" i="2"/>
  <c r="C262" i="2"/>
  <c r="K241" i="2"/>
  <c r="O241" i="2" s="1"/>
  <c r="P241" i="2" s="1"/>
  <c r="I243" i="2"/>
  <c r="A263" i="2" l="1"/>
  <c r="F263" i="2"/>
  <c r="E263" i="2"/>
  <c r="D263" i="2"/>
  <c r="B263" i="2"/>
  <c r="C263" i="2"/>
  <c r="K242" i="2"/>
  <c r="O242" i="2" s="1"/>
  <c r="P242" i="2" s="1"/>
  <c r="I244" i="2"/>
  <c r="A264" i="2" l="1"/>
  <c r="E264" i="2"/>
  <c r="F264" i="2"/>
  <c r="C264" i="2"/>
  <c r="D264" i="2"/>
  <c r="B264" i="2"/>
  <c r="K243" i="2"/>
  <c r="O243" i="2" s="1"/>
  <c r="P243" i="2" s="1"/>
  <c r="I245" i="2"/>
  <c r="A265" i="2" l="1"/>
  <c r="F265" i="2"/>
  <c r="D265" i="2"/>
  <c r="E265" i="2"/>
  <c r="C265" i="2"/>
  <c r="B265" i="2"/>
  <c r="K244" i="2"/>
  <c r="O244" i="2" s="1"/>
  <c r="P244" i="2" s="1"/>
  <c r="I246" i="2"/>
  <c r="A266" i="2" l="1"/>
  <c r="D266" i="2"/>
  <c r="E266" i="2"/>
  <c r="F266" i="2"/>
  <c r="C266" i="2"/>
  <c r="B266" i="2"/>
  <c r="K245" i="2"/>
  <c r="O245" i="2" s="1"/>
  <c r="P245" i="2" s="1"/>
  <c r="I247" i="2"/>
  <c r="A267" i="2" l="1"/>
  <c r="F267" i="2"/>
  <c r="E267" i="2"/>
  <c r="D267" i="2"/>
  <c r="C267" i="2"/>
  <c r="B267" i="2"/>
  <c r="K246" i="2"/>
  <c r="O246" i="2" s="1"/>
  <c r="P246" i="2" s="1"/>
  <c r="I248" i="2"/>
  <c r="A268" i="2" l="1"/>
  <c r="D268" i="2"/>
  <c r="E268" i="2"/>
  <c r="F268" i="2"/>
  <c r="C268" i="2"/>
  <c r="B268" i="2"/>
  <c r="K247" i="2"/>
  <c r="O247" i="2" s="1"/>
  <c r="P247" i="2" s="1"/>
  <c r="I249" i="2"/>
  <c r="A269" i="2" l="1"/>
  <c r="F269" i="2"/>
  <c r="D269" i="2"/>
  <c r="E269" i="2"/>
  <c r="C269" i="2"/>
  <c r="B269" i="2"/>
  <c r="K248" i="2"/>
  <c r="O248" i="2" s="1"/>
  <c r="P248" i="2" s="1"/>
  <c r="I250" i="2"/>
  <c r="A270" i="2" l="1"/>
  <c r="F270" i="2"/>
  <c r="E270" i="2"/>
  <c r="D270" i="2"/>
  <c r="C270" i="2"/>
  <c r="B270" i="2"/>
  <c r="K249" i="2"/>
  <c r="O249" i="2" s="1"/>
  <c r="P249" i="2" s="1"/>
  <c r="I251" i="2"/>
  <c r="A271" i="2" l="1"/>
  <c r="F271" i="2"/>
  <c r="E271" i="2"/>
  <c r="D271" i="2"/>
  <c r="B271" i="2"/>
  <c r="C271" i="2"/>
  <c r="K250" i="2"/>
  <c r="O250" i="2" s="1"/>
  <c r="P250" i="2" s="1"/>
  <c r="I252" i="2"/>
  <c r="A272" i="2" l="1"/>
  <c r="D272" i="2"/>
  <c r="F272" i="2"/>
  <c r="E272" i="2"/>
  <c r="C272" i="2"/>
  <c r="B272" i="2"/>
  <c r="K251" i="2"/>
  <c r="O251" i="2" s="1"/>
  <c r="P251" i="2" s="1"/>
  <c r="I253" i="2"/>
  <c r="A273" i="2" l="1"/>
  <c r="D273" i="2"/>
  <c r="F273" i="2"/>
  <c r="E273" i="2"/>
  <c r="C273" i="2"/>
  <c r="B273" i="2"/>
  <c r="K252" i="2"/>
  <c r="O252" i="2" s="1"/>
  <c r="P252" i="2" s="1"/>
  <c r="I254" i="2"/>
  <c r="A274" i="2" l="1"/>
  <c r="F274" i="2"/>
  <c r="E274" i="2"/>
  <c r="B274" i="2"/>
  <c r="D274" i="2"/>
  <c r="C274" i="2"/>
  <c r="K253" i="2"/>
  <c r="O253" i="2" s="1"/>
  <c r="P253" i="2" s="1"/>
  <c r="I255" i="2"/>
  <c r="A275" i="2" l="1"/>
  <c r="F275" i="2"/>
  <c r="E275" i="2"/>
  <c r="D275" i="2"/>
  <c r="B275" i="2"/>
  <c r="C275" i="2"/>
  <c r="K254" i="2"/>
  <c r="O254" i="2" s="1"/>
  <c r="P254" i="2" s="1"/>
  <c r="I256" i="2"/>
  <c r="A276" i="2" l="1"/>
  <c r="F276" i="2"/>
  <c r="E276" i="2"/>
  <c r="C276" i="2"/>
  <c r="B276" i="2"/>
  <c r="D276" i="2"/>
  <c r="K255" i="2"/>
  <c r="O255" i="2" s="1"/>
  <c r="P255" i="2" s="1"/>
  <c r="I257" i="2"/>
  <c r="A277" i="2" l="1"/>
  <c r="F277" i="2"/>
  <c r="D277" i="2"/>
  <c r="C277" i="2"/>
  <c r="B277" i="2"/>
  <c r="E277" i="2"/>
  <c r="K256" i="2"/>
  <c r="O256" i="2" s="1"/>
  <c r="P256" i="2" s="1"/>
  <c r="I258" i="2"/>
  <c r="A278" i="2" l="1"/>
  <c r="E278" i="2"/>
  <c r="F278" i="2"/>
  <c r="C278" i="2"/>
  <c r="B278" i="2"/>
  <c r="D278" i="2"/>
  <c r="K257" i="2"/>
  <c r="O257" i="2" s="1"/>
  <c r="P257" i="2" s="1"/>
  <c r="I259" i="2"/>
  <c r="A279" i="2" l="1"/>
  <c r="F279" i="2"/>
  <c r="E279" i="2"/>
  <c r="D279" i="2"/>
  <c r="C279" i="2"/>
  <c r="B279" i="2"/>
  <c r="K258" i="2"/>
  <c r="O258" i="2" s="1"/>
  <c r="P258" i="2" s="1"/>
  <c r="I260" i="2"/>
  <c r="A280" i="2" l="1"/>
  <c r="D280" i="2"/>
  <c r="C280" i="2"/>
  <c r="F280" i="2"/>
  <c r="B280" i="2"/>
  <c r="E280" i="2"/>
  <c r="K259" i="2"/>
  <c r="O259" i="2" s="1"/>
  <c r="P259" i="2" s="1"/>
  <c r="I261" i="2"/>
  <c r="A281" i="2" l="1"/>
  <c r="F281" i="2"/>
  <c r="E281" i="2"/>
  <c r="D281" i="2"/>
  <c r="C281" i="2"/>
  <c r="B281" i="2"/>
  <c r="K260" i="2"/>
  <c r="O260" i="2" s="1"/>
  <c r="P260" i="2" s="1"/>
  <c r="I262" i="2"/>
  <c r="A282" i="2" l="1"/>
  <c r="F282" i="2"/>
  <c r="E282" i="2"/>
  <c r="D282" i="2"/>
  <c r="C282" i="2"/>
  <c r="B282" i="2"/>
  <c r="K261" i="2"/>
  <c r="O261" i="2" s="1"/>
  <c r="P261" i="2" s="1"/>
  <c r="I263" i="2"/>
  <c r="A283" i="2" l="1"/>
  <c r="F283" i="2"/>
  <c r="E283" i="2"/>
  <c r="D283" i="2"/>
  <c r="C283" i="2"/>
  <c r="B283" i="2"/>
  <c r="K262" i="2"/>
  <c r="O262" i="2" s="1"/>
  <c r="P262" i="2" s="1"/>
  <c r="I264" i="2"/>
  <c r="A284" i="2" l="1"/>
  <c r="D284" i="2"/>
  <c r="E284" i="2"/>
  <c r="F284" i="2"/>
  <c r="C284" i="2"/>
  <c r="B284" i="2"/>
  <c r="K263" i="2"/>
  <c r="O263" i="2" s="1"/>
  <c r="P263" i="2" s="1"/>
  <c r="I265" i="2"/>
  <c r="A285" i="2" l="1"/>
  <c r="F285" i="2"/>
  <c r="D285" i="2"/>
  <c r="C285" i="2"/>
  <c r="B285" i="2"/>
  <c r="E285" i="2"/>
  <c r="K264" i="2"/>
  <c r="O264" i="2" s="1"/>
  <c r="P264" i="2" s="1"/>
  <c r="I266" i="2"/>
  <c r="A286" i="2" l="1"/>
  <c r="F286" i="2"/>
  <c r="E286" i="2"/>
  <c r="D286" i="2"/>
  <c r="B286" i="2"/>
  <c r="C286" i="2"/>
  <c r="K265" i="2"/>
  <c r="O265" i="2" s="1"/>
  <c r="P265" i="2" s="1"/>
  <c r="I267" i="2"/>
  <c r="A287" i="2" l="1"/>
  <c r="F287" i="2"/>
  <c r="E287" i="2"/>
  <c r="B287" i="2"/>
  <c r="D287" i="2"/>
  <c r="C287" i="2"/>
  <c r="K266" i="2"/>
  <c r="O266" i="2" s="1"/>
  <c r="P266" i="2" s="1"/>
  <c r="I268" i="2"/>
  <c r="A288" i="2" l="1"/>
  <c r="F288" i="2"/>
  <c r="C288" i="2"/>
  <c r="B288" i="2"/>
  <c r="E288" i="2"/>
  <c r="D288" i="2"/>
  <c r="K267" i="2"/>
  <c r="O267" i="2" s="1"/>
  <c r="P267" i="2" s="1"/>
  <c r="I269" i="2"/>
  <c r="A289" i="2" l="1"/>
  <c r="F289" i="2"/>
  <c r="E289" i="2"/>
  <c r="D289" i="2"/>
  <c r="C289" i="2"/>
  <c r="B289" i="2"/>
  <c r="K268" i="2"/>
  <c r="O268" i="2" s="1"/>
  <c r="P268" i="2" s="1"/>
  <c r="I270" i="2"/>
  <c r="A290" i="2" l="1"/>
  <c r="F290" i="2"/>
  <c r="D290" i="2"/>
  <c r="C290" i="2"/>
  <c r="B290" i="2"/>
  <c r="E290" i="2"/>
  <c r="K269" i="2"/>
  <c r="O269" i="2" s="1"/>
  <c r="P269" i="2" s="1"/>
  <c r="I271" i="2"/>
  <c r="A291" i="2" l="1"/>
  <c r="F291" i="2"/>
  <c r="E291" i="2"/>
  <c r="D291" i="2"/>
  <c r="C291" i="2"/>
  <c r="B291" i="2"/>
  <c r="K270" i="2"/>
  <c r="O270" i="2" s="1"/>
  <c r="P270" i="2" s="1"/>
  <c r="I272" i="2"/>
  <c r="A292" i="2" l="1"/>
  <c r="D292" i="2"/>
  <c r="C292" i="2"/>
  <c r="B292" i="2"/>
  <c r="F292" i="2"/>
  <c r="E292" i="2"/>
  <c r="K271" i="2"/>
  <c r="O271" i="2" s="1"/>
  <c r="P271" i="2" s="1"/>
  <c r="I273" i="2"/>
  <c r="A293" i="2" l="1"/>
  <c r="F293" i="2"/>
  <c r="E293" i="2"/>
  <c r="D293" i="2"/>
  <c r="C293" i="2"/>
  <c r="B293" i="2"/>
  <c r="K272" i="2"/>
  <c r="O272" i="2" s="1"/>
  <c r="P272" i="2" s="1"/>
  <c r="I274" i="2"/>
  <c r="A294" i="2" l="1"/>
  <c r="F294" i="2"/>
  <c r="E294" i="2"/>
  <c r="D294" i="2"/>
  <c r="B294" i="2"/>
  <c r="C294" i="2"/>
  <c r="K273" i="2"/>
  <c r="O273" i="2" s="1"/>
  <c r="P273" i="2" s="1"/>
  <c r="I275" i="2"/>
  <c r="A295" i="2" l="1"/>
  <c r="F295" i="2"/>
  <c r="D295" i="2"/>
  <c r="E295" i="2"/>
  <c r="B295" i="2"/>
  <c r="C295" i="2"/>
  <c r="K274" i="2"/>
  <c r="O274" i="2" s="1"/>
  <c r="P274" i="2" s="1"/>
  <c r="I276" i="2"/>
  <c r="A296" i="2" l="1"/>
  <c r="D296" i="2"/>
  <c r="E296" i="2"/>
  <c r="F296" i="2"/>
  <c r="B296" i="2"/>
  <c r="C296" i="2"/>
  <c r="K275" i="2"/>
  <c r="O275" i="2" s="1"/>
  <c r="P275" i="2" s="1"/>
  <c r="I277" i="2"/>
  <c r="A297" i="2" l="1"/>
  <c r="D297" i="2"/>
  <c r="F297" i="2"/>
  <c r="E297" i="2"/>
  <c r="C297" i="2"/>
  <c r="B297" i="2"/>
  <c r="K276" i="2"/>
  <c r="O276" i="2" s="1"/>
  <c r="P276" i="2" s="1"/>
  <c r="I278" i="2"/>
  <c r="A298" i="2" l="1"/>
  <c r="F298" i="2"/>
  <c r="E298" i="2"/>
  <c r="B298" i="2"/>
  <c r="D298" i="2"/>
  <c r="C298" i="2"/>
  <c r="K277" i="2"/>
  <c r="O277" i="2" s="1"/>
  <c r="P277" i="2" s="1"/>
  <c r="I279" i="2"/>
  <c r="A299" i="2" l="1"/>
  <c r="F299" i="2"/>
  <c r="E299" i="2"/>
  <c r="D299" i="2"/>
  <c r="C299" i="2"/>
  <c r="B299" i="2"/>
  <c r="K278" i="2"/>
  <c r="O278" i="2" s="1"/>
  <c r="P278" i="2" s="1"/>
  <c r="I280" i="2"/>
  <c r="A300" i="2" l="1"/>
  <c r="E300" i="2"/>
  <c r="D300" i="2"/>
  <c r="C300" i="2"/>
  <c r="B300" i="2"/>
  <c r="F300" i="2"/>
  <c r="K279" i="2"/>
  <c r="O279" i="2" s="1"/>
  <c r="P279" i="2" s="1"/>
  <c r="I281" i="2"/>
  <c r="A301" i="2" l="1"/>
  <c r="F301" i="2"/>
  <c r="E301" i="2"/>
  <c r="C301" i="2"/>
  <c r="D301" i="2"/>
  <c r="B301" i="2"/>
  <c r="K280" i="2"/>
  <c r="O280" i="2" s="1"/>
  <c r="P280" i="2" s="1"/>
  <c r="I282" i="2"/>
  <c r="A302" i="2" l="1"/>
  <c r="E302" i="2"/>
  <c r="C302" i="2"/>
  <c r="B302" i="2"/>
  <c r="D302" i="2"/>
  <c r="F302" i="2"/>
  <c r="K281" i="2"/>
  <c r="O281" i="2" s="1"/>
  <c r="P281" i="2" s="1"/>
  <c r="I283" i="2"/>
  <c r="A303" i="2" l="1"/>
  <c r="F303" i="2"/>
  <c r="E303" i="2"/>
  <c r="D303" i="2"/>
  <c r="C303" i="2"/>
  <c r="B303" i="2"/>
  <c r="K282" i="2"/>
  <c r="O282" i="2" s="1"/>
  <c r="P282" i="2" s="1"/>
  <c r="I284" i="2"/>
  <c r="A304" i="2" l="1"/>
  <c r="D304" i="2"/>
  <c r="F304" i="2"/>
  <c r="E304" i="2"/>
  <c r="C304" i="2"/>
  <c r="B304" i="2"/>
  <c r="K283" i="2"/>
  <c r="O283" i="2" s="1"/>
  <c r="P283" i="2" s="1"/>
  <c r="I285" i="2"/>
  <c r="A305" i="2" l="1"/>
  <c r="F305" i="2"/>
  <c r="E305" i="2"/>
  <c r="C305" i="2"/>
  <c r="B305" i="2"/>
  <c r="D305" i="2"/>
  <c r="K284" i="2"/>
  <c r="O284" i="2" s="1"/>
  <c r="P284" i="2" s="1"/>
  <c r="I286" i="2"/>
  <c r="A306" i="2" l="1"/>
  <c r="F306" i="2"/>
  <c r="E306" i="2"/>
  <c r="D306" i="2"/>
  <c r="B306" i="2"/>
  <c r="C306" i="2"/>
  <c r="K285" i="2"/>
  <c r="O285" i="2" s="1"/>
  <c r="P285" i="2" s="1"/>
  <c r="I287" i="2"/>
  <c r="A307" i="2" l="1"/>
  <c r="E307" i="2"/>
  <c r="F307" i="2"/>
  <c r="B307" i="2"/>
  <c r="D307" i="2"/>
  <c r="C307" i="2"/>
  <c r="K286" i="2"/>
  <c r="O286" i="2" s="1"/>
  <c r="P286" i="2" s="1"/>
  <c r="I288" i="2"/>
  <c r="A308" i="2" l="1"/>
  <c r="D308" i="2"/>
  <c r="F308" i="2"/>
  <c r="E308" i="2"/>
  <c r="B308" i="2"/>
  <c r="C308" i="2"/>
  <c r="K287" i="2"/>
  <c r="O287" i="2" s="1"/>
  <c r="P287" i="2" s="1"/>
  <c r="I289" i="2"/>
  <c r="A309" i="2" l="1"/>
  <c r="D309" i="2"/>
  <c r="F309" i="2"/>
  <c r="E309" i="2"/>
  <c r="C309" i="2"/>
  <c r="B309" i="2"/>
  <c r="K288" i="2"/>
  <c r="O288" i="2" s="1"/>
  <c r="P288" i="2" s="1"/>
  <c r="I290" i="2"/>
  <c r="A310" i="2" l="1"/>
  <c r="F310" i="2"/>
  <c r="E310" i="2"/>
  <c r="D310" i="2"/>
  <c r="B310" i="2"/>
  <c r="C310" i="2"/>
  <c r="K289" i="2"/>
  <c r="O289" i="2" s="1"/>
  <c r="P289" i="2" s="1"/>
  <c r="I291" i="2"/>
  <c r="A311" i="2" l="1"/>
  <c r="F311" i="2"/>
  <c r="E311" i="2"/>
  <c r="D311" i="2"/>
  <c r="B311" i="2"/>
  <c r="C311" i="2"/>
  <c r="K290" i="2"/>
  <c r="O290" i="2" s="1"/>
  <c r="P290" i="2" s="1"/>
  <c r="I292" i="2"/>
  <c r="A312" i="2" l="1"/>
  <c r="F312" i="2"/>
  <c r="E312" i="2"/>
  <c r="C312" i="2"/>
  <c r="B312" i="2"/>
  <c r="D312" i="2"/>
  <c r="K291" i="2"/>
  <c r="O291" i="2" s="1"/>
  <c r="P291" i="2" s="1"/>
  <c r="I293" i="2"/>
  <c r="A313" i="2" l="1"/>
  <c r="F313" i="2"/>
  <c r="C313" i="2"/>
  <c r="E313" i="2"/>
  <c r="B313" i="2"/>
  <c r="D313" i="2"/>
  <c r="K292" i="2"/>
  <c r="O292" i="2" s="1"/>
  <c r="P292" i="2" s="1"/>
  <c r="I294" i="2"/>
  <c r="A314" i="2" l="1"/>
  <c r="E314" i="2"/>
  <c r="F314" i="2"/>
  <c r="D314" i="2"/>
  <c r="C314" i="2"/>
  <c r="B314" i="2"/>
  <c r="K293" i="2"/>
  <c r="O293" i="2" s="1"/>
  <c r="P293" i="2" s="1"/>
  <c r="I295" i="2"/>
  <c r="A315" i="2" l="1"/>
  <c r="F315" i="2"/>
  <c r="E315" i="2"/>
  <c r="C315" i="2"/>
  <c r="D315" i="2"/>
  <c r="B315" i="2"/>
  <c r="K294" i="2"/>
  <c r="O294" i="2" s="1"/>
  <c r="P294" i="2" s="1"/>
  <c r="I296" i="2"/>
  <c r="A316" i="2" l="1"/>
  <c r="D316" i="2"/>
  <c r="F316" i="2"/>
  <c r="C316" i="2"/>
  <c r="E316" i="2"/>
  <c r="B316" i="2"/>
  <c r="K295" i="2"/>
  <c r="O295" i="2" s="1"/>
  <c r="P295" i="2" s="1"/>
  <c r="I297" i="2"/>
  <c r="A317" i="2" l="1"/>
  <c r="E317" i="2"/>
  <c r="F317" i="2"/>
  <c r="C317" i="2"/>
  <c r="D317" i="2"/>
  <c r="B317" i="2"/>
  <c r="K296" i="2"/>
  <c r="O296" i="2" s="1"/>
  <c r="P296" i="2" s="1"/>
  <c r="I298" i="2"/>
  <c r="A318" i="2" l="1"/>
  <c r="F318" i="2"/>
  <c r="E318" i="2"/>
  <c r="D318" i="2"/>
  <c r="C318" i="2"/>
  <c r="B318" i="2"/>
  <c r="K297" i="2"/>
  <c r="O297" i="2" s="1"/>
  <c r="P297" i="2" s="1"/>
  <c r="I299" i="2"/>
  <c r="A319" i="2" l="1"/>
  <c r="F319" i="2"/>
  <c r="E319" i="2"/>
  <c r="D319" i="2"/>
  <c r="B319" i="2"/>
  <c r="C319" i="2"/>
  <c r="K298" i="2"/>
  <c r="O298" i="2" s="1"/>
  <c r="P298" i="2" s="1"/>
  <c r="I300" i="2"/>
  <c r="A320" i="2" l="1"/>
  <c r="D320" i="2"/>
  <c r="E320" i="2"/>
  <c r="F320" i="2"/>
  <c r="B320" i="2"/>
  <c r="C320" i="2"/>
  <c r="K299" i="2"/>
  <c r="O299" i="2" s="1"/>
  <c r="P299" i="2" s="1"/>
  <c r="I301" i="2"/>
  <c r="A321" i="2" l="1"/>
  <c r="D321" i="2"/>
  <c r="F321" i="2"/>
  <c r="C321" i="2"/>
  <c r="B321" i="2"/>
  <c r="E321" i="2"/>
  <c r="K300" i="2"/>
  <c r="O300" i="2" s="1"/>
  <c r="P300" i="2" s="1"/>
  <c r="I302" i="2"/>
  <c r="A322" i="2" l="1"/>
  <c r="F322" i="2"/>
  <c r="E322" i="2"/>
  <c r="B322" i="2"/>
  <c r="D322" i="2"/>
  <c r="C322" i="2"/>
  <c r="K301" i="2"/>
  <c r="O301" i="2" s="1"/>
  <c r="P301" i="2" s="1"/>
  <c r="I303" i="2"/>
  <c r="A323" i="2" l="1"/>
  <c r="F323" i="2"/>
  <c r="E323" i="2"/>
  <c r="D323" i="2"/>
  <c r="B323" i="2"/>
  <c r="C323" i="2"/>
  <c r="K302" i="2"/>
  <c r="O302" i="2" s="1"/>
  <c r="P302" i="2" s="1"/>
  <c r="I304" i="2"/>
  <c r="A324" i="2" l="1"/>
  <c r="F324" i="2"/>
  <c r="D324" i="2"/>
  <c r="C324" i="2"/>
  <c r="B324" i="2"/>
  <c r="E324" i="2"/>
  <c r="K303" i="2"/>
  <c r="O303" i="2" s="1"/>
  <c r="P303" i="2" s="1"/>
  <c r="I305" i="2"/>
  <c r="A325" i="2" l="1"/>
  <c r="D325" i="2"/>
  <c r="F325" i="2"/>
  <c r="E325" i="2"/>
  <c r="C325" i="2"/>
  <c r="B325" i="2"/>
  <c r="K304" i="2"/>
  <c r="O304" i="2" s="1"/>
  <c r="P304" i="2" s="1"/>
  <c r="I306" i="2"/>
  <c r="A326" i="2" l="1"/>
  <c r="D326" i="2"/>
  <c r="C326" i="2"/>
  <c r="F326" i="2"/>
  <c r="B326" i="2"/>
  <c r="E326" i="2"/>
  <c r="K305" i="2"/>
  <c r="O305" i="2" s="1"/>
  <c r="P305" i="2" s="1"/>
  <c r="I307" i="2"/>
  <c r="A327" i="2" l="1"/>
  <c r="F327" i="2"/>
  <c r="E327" i="2"/>
  <c r="D327" i="2"/>
  <c r="C327" i="2"/>
  <c r="B327" i="2"/>
  <c r="K306" i="2"/>
  <c r="O306" i="2" s="1"/>
  <c r="P306" i="2" s="1"/>
  <c r="I308" i="2"/>
  <c r="A328" i="2" l="1"/>
  <c r="D328" i="2"/>
  <c r="C328" i="2"/>
  <c r="F328" i="2"/>
  <c r="B328" i="2"/>
  <c r="E328" i="2"/>
  <c r="K307" i="2"/>
  <c r="O307" i="2" s="1"/>
  <c r="P307" i="2" s="1"/>
  <c r="I309" i="2"/>
  <c r="A329" i="2" l="1"/>
  <c r="F329" i="2"/>
  <c r="D329" i="2"/>
  <c r="E329" i="2"/>
  <c r="C329" i="2"/>
  <c r="B329" i="2"/>
  <c r="K308" i="2"/>
  <c r="O308" i="2" s="1"/>
  <c r="P308" i="2" s="1"/>
  <c r="I310" i="2"/>
  <c r="A330" i="2" l="1"/>
  <c r="F330" i="2"/>
  <c r="E330" i="2"/>
  <c r="D330" i="2"/>
  <c r="C330" i="2"/>
  <c r="B330" i="2"/>
  <c r="K309" i="2"/>
  <c r="O309" i="2" s="1"/>
  <c r="P309" i="2" s="1"/>
  <c r="I311" i="2"/>
  <c r="A331" i="2" l="1"/>
  <c r="F331" i="2"/>
  <c r="E331" i="2"/>
  <c r="D331" i="2"/>
  <c r="B331" i="2"/>
  <c r="C331" i="2"/>
  <c r="K310" i="2"/>
  <c r="O310" i="2" s="1"/>
  <c r="P310" i="2" s="1"/>
  <c r="I312" i="2"/>
  <c r="A332" i="2" l="1"/>
  <c r="D332" i="2"/>
  <c r="E332" i="2"/>
  <c r="F332" i="2"/>
  <c r="B332" i="2"/>
  <c r="C332" i="2"/>
  <c r="K311" i="2"/>
  <c r="O311" i="2" s="1"/>
  <c r="P311" i="2" s="1"/>
  <c r="I313" i="2"/>
  <c r="A333" i="2" l="1"/>
  <c r="D333" i="2"/>
  <c r="E333" i="2"/>
  <c r="B333" i="2"/>
  <c r="F333" i="2"/>
  <c r="C333" i="2"/>
  <c r="K312" i="2"/>
  <c r="O312" i="2" s="1"/>
  <c r="P312" i="2" s="1"/>
  <c r="I314" i="2"/>
  <c r="A334" i="2" l="1"/>
  <c r="F334" i="2"/>
  <c r="E334" i="2"/>
  <c r="B334" i="2"/>
  <c r="C334" i="2"/>
  <c r="D334" i="2"/>
  <c r="K313" i="2"/>
  <c r="O313" i="2" s="1"/>
  <c r="P313" i="2" s="1"/>
  <c r="I315" i="2"/>
  <c r="A335" i="2" l="1"/>
  <c r="F335" i="2"/>
  <c r="E335" i="2"/>
  <c r="D335" i="2"/>
  <c r="B335" i="2"/>
  <c r="C335" i="2"/>
  <c r="K314" i="2"/>
  <c r="O314" i="2" s="1"/>
  <c r="P314" i="2" s="1"/>
  <c r="I316" i="2"/>
  <c r="A336" i="2" l="1"/>
  <c r="F336" i="2"/>
  <c r="E336" i="2"/>
  <c r="C336" i="2"/>
  <c r="B336" i="2"/>
  <c r="D336" i="2"/>
  <c r="K315" i="2"/>
  <c r="O315" i="2" s="1"/>
  <c r="P315" i="2" s="1"/>
  <c r="I317" i="2"/>
  <c r="A337" i="2" l="1"/>
  <c r="F337" i="2"/>
  <c r="D337" i="2"/>
  <c r="E337" i="2"/>
  <c r="C337" i="2"/>
  <c r="B337" i="2"/>
  <c r="K316" i="2"/>
  <c r="O316" i="2" s="1"/>
  <c r="P316" i="2" s="1"/>
  <c r="I318" i="2"/>
  <c r="A338" i="2" l="1"/>
  <c r="D338" i="2"/>
  <c r="E338" i="2"/>
  <c r="C338" i="2"/>
  <c r="B338" i="2"/>
  <c r="F338" i="2"/>
  <c r="K317" i="2"/>
  <c r="O317" i="2" s="1"/>
  <c r="P317" i="2" s="1"/>
  <c r="I319" i="2"/>
  <c r="A339" i="2" l="1"/>
  <c r="F339" i="2"/>
  <c r="E339" i="2"/>
  <c r="D339" i="2"/>
  <c r="C339" i="2"/>
  <c r="B339" i="2"/>
  <c r="K318" i="2"/>
  <c r="O318" i="2" s="1"/>
  <c r="P318" i="2" s="1"/>
  <c r="I320" i="2"/>
  <c r="A340" i="2" l="1"/>
  <c r="D340" i="2"/>
  <c r="F340" i="2"/>
  <c r="E340" i="2"/>
  <c r="C340" i="2"/>
  <c r="B340" i="2"/>
  <c r="K319" i="2"/>
  <c r="O319" i="2" s="1"/>
  <c r="P319" i="2" s="1"/>
  <c r="I321" i="2"/>
  <c r="A341" i="2" l="1"/>
  <c r="F341" i="2"/>
  <c r="E341" i="2"/>
  <c r="C341" i="2"/>
  <c r="B341" i="2"/>
  <c r="D341" i="2"/>
  <c r="K320" i="2"/>
  <c r="O320" i="2" s="1"/>
  <c r="P320" i="2" s="1"/>
  <c r="I322" i="2"/>
  <c r="A342" i="2" l="1"/>
  <c r="F342" i="2"/>
  <c r="E342" i="2"/>
  <c r="D342" i="2"/>
  <c r="B342" i="2"/>
  <c r="C342" i="2"/>
  <c r="K321" i="2"/>
  <c r="O321" i="2" s="1"/>
  <c r="P321" i="2" s="1"/>
  <c r="I323" i="2"/>
  <c r="A343" i="2" l="1"/>
  <c r="F343" i="2"/>
  <c r="E343" i="2"/>
  <c r="D343" i="2"/>
  <c r="B343" i="2"/>
  <c r="C343" i="2"/>
  <c r="K322" i="2"/>
  <c r="O322" i="2" s="1"/>
  <c r="P322" i="2" s="1"/>
  <c r="I324" i="2"/>
  <c r="A344" i="2" l="1"/>
  <c r="D344" i="2"/>
  <c r="F344" i="2"/>
  <c r="E344" i="2"/>
  <c r="C344" i="2"/>
  <c r="B344" i="2"/>
  <c r="K323" i="2"/>
  <c r="O323" i="2" s="1"/>
  <c r="P323" i="2" s="1"/>
  <c r="I325" i="2"/>
  <c r="A345" i="2" l="1"/>
  <c r="E345" i="2"/>
  <c r="C345" i="2"/>
  <c r="D345" i="2"/>
  <c r="F345" i="2"/>
  <c r="B345" i="2"/>
  <c r="K324" i="2"/>
  <c r="O324" i="2" s="1"/>
  <c r="P324" i="2" s="1"/>
  <c r="I326" i="2"/>
  <c r="A346" i="2" l="1"/>
  <c r="F346" i="2"/>
  <c r="E346" i="2"/>
  <c r="B346" i="2"/>
  <c r="C346" i="2"/>
  <c r="D346" i="2"/>
  <c r="K325" i="2"/>
  <c r="O325" i="2" s="1"/>
  <c r="P325" i="2" s="1"/>
  <c r="I327" i="2"/>
  <c r="A347" i="2" l="1"/>
  <c r="F347" i="2"/>
  <c r="E347" i="2"/>
  <c r="D347" i="2"/>
  <c r="C347" i="2"/>
  <c r="B347" i="2"/>
  <c r="K326" i="2"/>
  <c r="O326" i="2" s="1"/>
  <c r="P326" i="2" s="1"/>
  <c r="I328" i="2"/>
  <c r="A348" i="2" l="1"/>
  <c r="F348" i="2"/>
  <c r="E348" i="2"/>
  <c r="D348" i="2"/>
  <c r="C348" i="2"/>
  <c r="B348" i="2"/>
  <c r="K327" i="2"/>
  <c r="O327" i="2" s="1"/>
  <c r="P327" i="2" s="1"/>
  <c r="I329" i="2"/>
  <c r="A349" i="2" l="1"/>
  <c r="F349" i="2"/>
  <c r="D349" i="2"/>
  <c r="C349" i="2"/>
  <c r="B349" i="2"/>
  <c r="E349" i="2"/>
  <c r="K328" i="2"/>
  <c r="O328" i="2" s="1"/>
  <c r="P328" i="2" s="1"/>
  <c r="I330" i="2"/>
  <c r="A350" i="2" l="1"/>
  <c r="E350" i="2"/>
  <c r="D350" i="2"/>
  <c r="C350" i="2"/>
  <c r="B350" i="2"/>
  <c r="F350" i="2"/>
  <c r="K329" i="2"/>
  <c r="O329" i="2" s="1"/>
  <c r="P329" i="2" s="1"/>
  <c r="I331" i="2"/>
  <c r="A351" i="2" l="1"/>
  <c r="F351" i="2"/>
  <c r="E351" i="2"/>
  <c r="D351" i="2"/>
  <c r="C351" i="2"/>
  <c r="B351" i="2"/>
  <c r="K330" i="2"/>
  <c r="O330" i="2" s="1"/>
  <c r="P330" i="2" s="1"/>
  <c r="I332" i="2"/>
  <c r="A352" i="2" l="1"/>
  <c r="D352" i="2"/>
  <c r="F352" i="2"/>
  <c r="C352" i="2"/>
  <c r="B352" i="2"/>
  <c r="E352" i="2"/>
  <c r="K331" i="2"/>
  <c r="O331" i="2" s="1"/>
  <c r="P331" i="2" s="1"/>
  <c r="I333" i="2"/>
  <c r="A353" i="2" l="1"/>
  <c r="E353" i="2"/>
  <c r="D353" i="2"/>
  <c r="C353" i="2"/>
  <c r="F353" i="2"/>
  <c r="B353" i="2"/>
  <c r="K332" i="2"/>
  <c r="O332" i="2" s="1"/>
  <c r="P332" i="2" s="1"/>
  <c r="I334" i="2"/>
  <c r="A354" i="2" l="1"/>
  <c r="F354" i="2"/>
  <c r="E354" i="2"/>
  <c r="D354" i="2"/>
  <c r="C354" i="2"/>
  <c r="B354" i="2"/>
  <c r="K333" i="2"/>
  <c r="O333" i="2" s="1"/>
  <c r="P333" i="2" s="1"/>
  <c r="I335" i="2"/>
  <c r="A355" i="2" l="1"/>
  <c r="F355" i="2"/>
  <c r="E355" i="2"/>
  <c r="D355" i="2"/>
  <c r="B355" i="2"/>
  <c r="C355" i="2"/>
  <c r="K334" i="2"/>
  <c r="O334" i="2" s="1"/>
  <c r="P334" i="2" s="1"/>
  <c r="I336" i="2"/>
  <c r="A356" i="2" l="1"/>
  <c r="D356" i="2"/>
  <c r="E356" i="2"/>
  <c r="B356" i="2"/>
  <c r="C356" i="2"/>
  <c r="F356" i="2"/>
  <c r="K335" i="2"/>
  <c r="O335" i="2" s="1"/>
  <c r="P335" i="2" s="1"/>
  <c r="I337" i="2"/>
  <c r="A357" i="2" l="1"/>
  <c r="F357" i="2"/>
  <c r="D357" i="2"/>
  <c r="C357" i="2"/>
  <c r="B357" i="2"/>
  <c r="E357" i="2"/>
  <c r="K336" i="2"/>
  <c r="O336" i="2" s="1"/>
  <c r="P336" i="2" s="1"/>
  <c r="I338" i="2"/>
  <c r="A358" i="2" l="1"/>
  <c r="F358" i="2"/>
  <c r="E358" i="2"/>
  <c r="D358" i="2"/>
  <c r="C358" i="2"/>
  <c r="B358" i="2"/>
  <c r="K337" i="2"/>
  <c r="O337" i="2" s="1"/>
  <c r="P337" i="2" s="1"/>
  <c r="I339" i="2"/>
  <c r="A359" i="2" l="1"/>
  <c r="F359" i="2"/>
  <c r="E359" i="2"/>
  <c r="D359" i="2"/>
  <c r="C359" i="2"/>
  <c r="B359" i="2"/>
  <c r="K338" i="2"/>
  <c r="O338" i="2" s="1"/>
  <c r="P338" i="2" s="1"/>
  <c r="I340" i="2"/>
  <c r="A360" i="2" l="1"/>
  <c r="F360" i="2"/>
  <c r="C360" i="2"/>
  <c r="D360" i="2"/>
  <c r="B360" i="2"/>
  <c r="E360" i="2"/>
  <c r="K339" i="2"/>
  <c r="O339" i="2" s="1"/>
  <c r="P339" i="2" s="1"/>
  <c r="I341" i="2"/>
  <c r="A361" i="2" l="1"/>
  <c r="E361" i="2"/>
  <c r="D361" i="2"/>
  <c r="F361" i="2"/>
  <c r="C361" i="2"/>
  <c r="B361" i="2"/>
  <c r="K340" i="2"/>
  <c r="O340" i="2" s="1"/>
  <c r="P340" i="2" s="1"/>
  <c r="I342" i="2"/>
  <c r="A362" i="2" l="1"/>
  <c r="F362" i="2"/>
  <c r="C362" i="2"/>
  <c r="B362" i="2"/>
  <c r="E362" i="2"/>
  <c r="D362" i="2"/>
  <c r="K341" i="2"/>
  <c r="O341" i="2" s="1"/>
  <c r="P341" i="2" s="1"/>
  <c r="I343" i="2"/>
  <c r="A363" i="2" l="1"/>
  <c r="F363" i="2"/>
  <c r="E363" i="2"/>
  <c r="D363" i="2"/>
  <c r="C363" i="2"/>
  <c r="B363" i="2"/>
  <c r="K342" i="2"/>
  <c r="O342" i="2" s="1"/>
  <c r="P342" i="2" s="1"/>
  <c r="I344" i="2"/>
  <c r="A364" i="2" l="1"/>
  <c r="D364" i="2"/>
  <c r="F364" i="2"/>
  <c r="C364" i="2"/>
  <c r="E364" i="2"/>
  <c r="B364" i="2"/>
  <c r="K343" i="2"/>
  <c r="O343" i="2" s="1"/>
  <c r="P343" i="2" s="1"/>
  <c r="I345" i="2"/>
  <c r="A365" i="2" l="1"/>
  <c r="F365" i="2"/>
  <c r="E365" i="2"/>
  <c r="C365" i="2"/>
  <c r="D365" i="2"/>
  <c r="B365" i="2"/>
  <c r="K344" i="2"/>
  <c r="O344" i="2" s="1"/>
  <c r="P344" i="2" s="1"/>
  <c r="I346" i="2"/>
  <c r="A366" i="2" l="1"/>
  <c r="F366" i="2"/>
  <c r="E366" i="2"/>
  <c r="D366" i="2"/>
  <c r="B366" i="2"/>
  <c r="C366" i="2"/>
  <c r="K345" i="2"/>
  <c r="O345" i="2" s="1"/>
  <c r="P345" i="2" s="1"/>
  <c r="I347" i="2"/>
  <c r="A367" i="2" l="1"/>
  <c r="F367" i="2"/>
  <c r="D367" i="2"/>
  <c r="E367" i="2"/>
  <c r="B367" i="2"/>
  <c r="C367" i="2"/>
  <c r="K346" i="2"/>
  <c r="O346" i="2" s="1"/>
  <c r="P346" i="2" s="1"/>
  <c r="I348" i="2"/>
  <c r="A368" i="2" l="1"/>
  <c r="D368" i="2"/>
  <c r="E368" i="2"/>
  <c r="F368" i="2"/>
  <c r="C368" i="2"/>
  <c r="B368" i="2"/>
  <c r="K347" i="2"/>
  <c r="O347" i="2" s="1"/>
  <c r="P347" i="2" s="1"/>
  <c r="I349" i="2"/>
  <c r="A369" i="2" l="1"/>
  <c r="F369" i="2"/>
  <c r="D369" i="2"/>
  <c r="E369" i="2"/>
  <c r="C369" i="2"/>
  <c r="B369" i="2"/>
  <c r="K348" i="2"/>
  <c r="O348" i="2" s="1"/>
  <c r="P348" i="2" s="1"/>
  <c r="I350" i="2"/>
  <c r="K349" i="2" l="1"/>
  <c r="O349" i="2" s="1"/>
  <c r="P349" i="2" s="1"/>
  <c r="A370" i="2"/>
  <c r="F370" i="2"/>
  <c r="E370" i="2"/>
  <c r="C370" i="2"/>
  <c r="D370" i="2"/>
  <c r="B370" i="2"/>
  <c r="I351" i="2"/>
  <c r="A371" i="2" l="1"/>
  <c r="F371" i="2"/>
  <c r="E371" i="2"/>
  <c r="C371" i="2"/>
  <c r="D371" i="2"/>
  <c r="B371" i="2"/>
  <c r="K350" i="2"/>
  <c r="O350" i="2" s="1"/>
  <c r="P350" i="2" s="1"/>
  <c r="I352" i="2"/>
  <c r="A372" i="2" l="1"/>
  <c r="E372" i="2"/>
  <c r="F372" i="2"/>
  <c r="D372" i="2"/>
  <c r="C372" i="2"/>
  <c r="B372" i="2"/>
  <c r="K351" i="2"/>
  <c r="O351" i="2" s="1"/>
  <c r="P351" i="2" s="1"/>
  <c r="I353" i="2"/>
  <c r="A373" i="2" l="1"/>
  <c r="F373" i="2"/>
  <c r="E373" i="2"/>
  <c r="C373" i="2"/>
  <c r="B373" i="2"/>
  <c r="D373" i="2"/>
  <c r="K352" i="2"/>
  <c r="O352" i="2" s="1"/>
  <c r="P352" i="2" s="1"/>
  <c r="I354" i="2"/>
  <c r="A374" i="2" l="1"/>
  <c r="E374" i="2"/>
  <c r="F374" i="2"/>
  <c r="C374" i="2"/>
  <c r="B374" i="2"/>
  <c r="D374" i="2"/>
  <c r="K353" i="2"/>
  <c r="O353" i="2" s="1"/>
  <c r="P353" i="2" s="1"/>
  <c r="I355" i="2"/>
  <c r="A375" i="2" l="1"/>
  <c r="F375" i="2"/>
  <c r="E375" i="2"/>
  <c r="D375" i="2"/>
  <c r="C375" i="2"/>
  <c r="B375" i="2"/>
  <c r="K354" i="2"/>
  <c r="O354" i="2" s="1"/>
  <c r="P354" i="2" s="1"/>
  <c r="I356" i="2"/>
  <c r="A376" i="2" l="1"/>
  <c r="D376" i="2"/>
  <c r="E376" i="2"/>
  <c r="F376" i="2"/>
  <c r="C376" i="2"/>
  <c r="B376" i="2"/>
  <c r="K355" i="2"/>
  <c r="O355" i="2" s="1"/>
  <c r="P355" i="2" s="1"/>
  <c r="I357" i="2"/>
  <c r="K356" i="2" l="1"/>
  <c r="O356" i="2" s="1"/>
  <c r="P356" i="2" s="1"/>
  <c r="A377" i="2"/>
  <c r="F377" i="2"/>
  <c r="D377" i="2"/>
  <c r="E377" i="2"/>
  <c r="C377" i="2"/>
  <c r="B377" i="2"/>
  <c r="I358" i="2"/>
  <c r="A378" i="2" l="1"/>
  <c r="F378" i="2"/>
  <c r="E378" i="2"/>
  <c r="D378" i="2"/>
  <c r="C378" i="2"/>
  <c r="B378" i="2"/>
  <c r="K357" i="2"/>
  <c r="O357" i="2" s="1"/>
  <c r="P357" i="2" s="1"/>
  <c r="I359" i="2"/>
  <c r="A379" i="2" l="1"/>
  <c r="F379" i="2"/>
  <c r="E379" i="2"/>
  <c r="D379" i="2"/>
  <c r="C379" i="2"/>
  <c r="B379" i="2"/>
  <c r="K358" i="2"/>
  <c r="O358" i="2" s="1"/>
  <c r="P358" i="2" s="1"/>
  <c r="I360" i="2"/>
  <c r="A380" i="2" l="1"/>
  <c r="D380" i="2"/>
  <c r="F380" i="2"/>
  <c r="E380" i="2"/>
  <c r="B380" i="2"/>
  <c r="C380" i="2"/>
  <c r="K359" i="2"/>
  <c r="O359" i="2" s="1"/>
  <c r="P359" i="2" s="1"/>
  <c r="I361" i="2"/>
  <c r="A381" i="2" l="1"/>
  <c r="D381" i="2"/>
  <c r="F381" i="2"/>
  <c r="E381" i="2"/>
  <c r="C381" i="2"/>
  <c r="B381" i="2"/>
  <c r="K360" i="2"/>
  <c r="O360" i="2" s="1"/>
  <c r="P360" i="2" s="1"/>
  <c r="I362" i="2"/>
  <c r="A382" i="2" l="1"/>
  <c r="F382" i="2"/>
  <c r="E382" i="2"/>
  <c r="D382" i="2"/>
  <c r="C382" i="2"/>
  <c r="B382" i="2"/>
  <c r="K361" i="2"/>
  <c r="O361" i="2" s="1"/>
  <c r="P361" i="2" s="1"/>
  <c r="I363" i="2"/>
  <c r="A383" i="2" l="1"/>
  <c r="F383" i="2"/>
  <c r="E383" i="2"/>
  <c r="D383" i="2"/>
  <c r="B383" i="2"/>
  <c r="C383" i="2"/>
  <c r="K362" i="2"/>
  <c r="O362" i="2" s="1"/>
  <c r="P362" i="2" s="1"/>
  <c r="I364" i="2"/>
  <c r="A384" i="2" l="1"/>
  <c r="F384" i="2"/>
  <c r="E384" i="2"/>
  <c r="C384" i="2"/>
  <c r="D384" i="2"/>
  <c r="B384" i="2"/>
  <c r="K363" i="2"/>
  <c r="O363" i="2" s="1"/>
  <c r="P363" i="2" s="1"/>
  <c r="I365" i="2"/>
  <c r="A385" i="2" l="1"/>
  <c r="F385" i="2"/>
  <c r="C385" i="2"/>
  <c r="D385" i="2"/>
  <c r="B385" i="2"/>
  <c r="E385" i="2"/>
  <c r="K364" i="2"/>
  <c r="O364" i="2" s="1"/>
  <c r="P364" i="2" s="1"/>
  <c r="I366" i="2"/>
  <c r="A386" i="2" l="1"/>
  <c r="E386" i="2"/>
  <c r="D386" i="2"/>
  <c r="F386" i="2"/>
  <c r="C386" i="2"/>
  <c r="B386" i="2"/>
  <c r="K365" i="2"/>
  <c r="O365" i="2" s="1"/>
  <c r="P365" i="2" s="1"/>
  <c r="I368" i="2"/>
  <c r="I367" i="2"/>
  <c r="A387" i="2" l="1"/>
  <c r="F387" i="2"/>
  <c r="E387" i="2"/>
  <c r="C387" i="2"/>
  <c r="D387" i="2"/>
  <c r="B387" i="2"/>
  <c r="D388" i="2"/>
  <c r="C388" i="2"/>
  <c r="B388" i="2"/>
  <c r="E388" i="2"/>
  <c r="A388" i="2"/>
  <c r="F388" i="2"/>
  <c r="K366" i="2"/>
  <c r="O366" i="2" s="1"/>
  <c r="P366" i="2" s="1"/>
  <c r="K368" i="2" l="1"/>
  <c r="O368" i="2" s="1"/>
  <c r="P368" i="2" s="1"/>
  <c r="K367" i="2"/>
  <c r="O367" i="2" s="1"/>
  <c r="P367" i="2" s="1"/>
</calcChain>
</file>

<file path=xl/sharedStrings.xml><?xml version="1.0" encoding="utf-8"?>
<sst xmlns="http://schemas.openxmlformats.org/spreadsheetml/2006/main" count="86" uniqueCount="50">
  <si>
    <r>
      <rPr>
        <sz val="18"/>
        <color theme="1"/>
        <rFont val="宋体"/>
        <family val="3"/>
        <charset val="134"/>
      </rPr>
      <t>太阳高度角</t>
    </r>
    <r>
      <rPr>
        <sz val="18"/>
        <color theme="1"/>
        <rFont val="Times New Roman"/>
        <family val="1"/>
      </rPr>
      <t>h</t>
    </r>
    <r>
      <rPr>
        <sz val="8"/>
        <color theme="1"/>
        <rFont val="宋体"/>
        <family val="3"/>
        <charset val="134"/>
        <scheme val="minor"/>
      </rPr>
      <t>0</t>
    </r>
    <r>
      <rPr>
        <sz val="18"/>
        <color theme="1"/>
        <rFont val="宋体"/>
        <family val="3"/>
        <charset val="134"/>
        <scheme val="minor"/>
      </rPr>
      <t>计算公式</t>
    </r>
    <phoneticPr fontId="1" type="noConversion"/>
  </si>
  <si>
    <t>λ--当地经度</t>
    <phoneticPr fontId="1" type="noConversion"/>
  </si>
  <si>
    <t>t-进行观测时的北京时间</t>
    <phoneticPr fontId="1" type="noConversion"/>
  </si>
  <si>
    <t>式中:</t>
    <phoneticPr fontId="1" type="noConversion"/>
  </si>
  <si>
    <r>
      <t>σ--</t>
    </r>
    <r>
      <rPr>
        <sz val="18"/>
        <color theme="1"/>
        <rFont val="宋体"/>
        <family val="3"/>
        <charset val="134"/>
      </rPr>
      <t>太阳倾角，</t>
    </r>
    <r>
      <rPr>
        <sz val="18"/>
        <color theme="1"/>
        <rFont val="Times New Roman"/>
        <family val="1"/>
      </rPr>
      <t>deg</t>
    </r>
    <r>
      <rPr>
        <sz val="18"/>
        <color theme="1"/>
        <rFont val="宋体"/>
        <family val="3"/>
        <charset val="134"/>
      </rPr>
      <t>，计算公式如下：</t>
    </r>
    <phoneticPr fontId="1" type="noConversion"/>
  </si>
  <si>
    <t>式中:</t>
    <phoneticPr fontId="1" type="noConversion"/>
  </si>
  <si>
    <r>
      <t>h</t>
    </r>
    <r>
      <rPr>
        <sz val="12"/>
        <color rgb="FFFF0000"/>
        <rFont val="Times New Roman"/>
        <family val="1"/>
      </rPr>
      <t>0</t>
    </r>
    <r>
      <rPr>
        <sz val="18"/>
        <color rgb="FFFF0000"/>
        <rFont val="Times New Roman"/>
        <family val="1"/>
      </rPr>
      <t>=arcsin[sinφsinσ+cosφcosσcos</t>
    </r>
    <r>
      <rPr>
        <sz val="18"/>
        <color rgb="FFFF0000"/>
        <rFont val="宋体"/>
        <family val="2"/>
      </rPr>
      <t>（</t>
    </r>
    <r>
      <rPr>
        <sz val="18"/>
        <color rgb="FFFF0000"/>
        <rFont val="Times New Roman"/>
        <family val="1"/>
      </rPr>
      <t>15t+λ-300</t>
    </r>
    <r>
      <rPr>
        <sz val="18"/>
        <color rgb="FFFF0000"/>
        <rFont val="宋体"/>
        <family val="2"/>
      </rPr>
      <t>）</t>
    </r>
    <r>
      <rPr>
        <sz val="18"/>
        <color rgb="FFFF0000"/>
        <rFont val="Times New Roman"/>
        <family val="1"/>
      </rPr>
      <t>]</t>
    </r>
    <phoneticPr fontId="1" type="noConversion"/>
  </si>
  <si>
    <r>
      <t>θ</t>
    </r>
    <r>
      <rPr>
        <sz val="10"/>
        <color theme="1"/>
        <rFont val="Times New Roman"/>
        <family val="1"/>
      </rPr>
      <t>0</t>
    </r>
    <r>
      <rPr>
        <sz val="18"/>
        <color theme="1"/>
        <rFont val="Times New Roman"/>
        <family val="1"/>
      </rPr>
      <t>--360d</t>
    </r>
    <r>
      <rPr>
        <sz val="10"/>
        <color theme="1"/>
        <rFont val="Times New Roman"/>
        <family val="1"/>
      </rPr>
      <t>n</t>
    </r>
    <r>
      <rPr>
        <sz val="18"/>
        <color theme="1"/>
        <rFont val="Times New Roman"/>
        <family val="1"/>
      </rPr>
      <t>/365,deg;  d</t>
    </r>
    <r>
      <rPr>
        <sz val="10"/>
        <color theme="1"/>
        <rFont val="Times New Roman"/>
        <family val="1"/>
      </rPr>
      <t>n</t>
    </r>
    <r>
      <rPr>
        <sz val="18"/>
        <color theme="1"/>
        <rFont val="Times New Roman"/>
        <family val="1"/>
      </rPr>
      <t>--</t>
    </r>
    <r>
      <rPr>
        <sz val="18"/>
        <color theme="1"/>
        <rFont val="宋体"/>
        <family val="3"/>
        <charset val="134"/>
      </rPr>
      <t>一年中日期序数，</t>
    </r>
    <r>
      <rPr>
        <sz val="18"/>
        <color theme="1"/>
        <rFont val="Times New Roman"/>
        <family val="1"/>
      </rPr>
      <t>0</t>
    </r>
    <r>
      <rPr>
        <sz val="18"/>
        <color theme="1"/>
        <rFont val="宋体"/>
        <family val="3"/>
        <charset val="134"/>
      </rPr>
      <t>、</t>
    </r>
    <r>
      <rPr>
        <sz val="18"/>
        <color theme="1"/>
        <rFont val="Times New Roman"/>
        <family val="1"/>
      </rPr>
      <t>1</t>
    </r>
    <r>
      <rPr>
        <sz val="18"/>
        <color theme="1"/>
        <rFont val="宋体"/>
        <family val="3"/>
        <charset val="134"/>
      </rPr>
      <t>、</t>
    </r>
    <r>
      <rPr>
        <sz val="18"/>
        <color theme="1"/>
        <rFont val="Times New Roman"/>
        <family val="1"/>
      </rPr>
      <t>2</t>
    </r>
    <r>
      <rPr>
        <sz val="18"/>
        <color theme="1"/>
        <rFont val="宋体"/>
        <family val="3"/>
        <charset val="134"/>
      </rPr>
      <t>、</t>
    </r>
    <r>
      <rPr>
        <sz val="18"/>
        <color theme="1"/>
        <rFont val="Times New Roman"/>
        <family val="1"/>
      </rPr>
      <t>……364</t>
    </r>
    <phoneticPr fontId="1" type="noConversion"/>
  </si>
  <si>
    <r>
      <t>φ--</t>
    </r>
    <r>
      <rPr>
        <sz val="18"/>
        <color theme="1"/>
        <rFont val="宋体"/>
        <family val="3"/>
        <charset val="134"/>
      </rPr>
      <t>当地纬度，</t>
    </r>
    <r>
      <rPr>
        <sz val="18"/>
        <color theme="1"/>
        <rFont val="Times New Roman"/>
        <family val="1"/>
      </rPr>
      <t>deg</t>
    </r>
    <phoneticPr fontId="1" type="noConversion"/>
  </si>
  <si>
    <r>
      <t>h</t>
    </r>
    <r>
      <rPr>
        <sz val="10"/>
        <color theme="1"/>
        <rFont val="Times New Roman"/>
        <family val="1"/>
      </rPr>
      <t>0</t>
    </r>
    <r>
      <rPr>
        <sz val="18"/>
        <color theme="1"/>
        <rFont val="Times New Roman"/>
        <family val="1"/>
      </rPr>
      <t>--</t>
    </r>
    <r>
      <rPr>
        <sz val="18"/>
        <color theme="1"/>
        <rFont val="宋体"/>
        <family val="3"/>
        <charset val="134"/>
      </rPr>
      <t>太阳高度角，</t>
    </r>
    <r>
      <rPr>
        <sz val="18"/>
        <color theme="1"/>
        <rFont val="Times New Roman"/>
        <family val="1"/>
      </rPr>
      <t>deg</t>
    </r>
    <phoneticPr fontId="1" type="noConversion"/>
  </si>
  <si>
    <t>纬度</t>
    <phoneticPr fontId="1" type="noConversion"/>
  </si>
  <si>
    <t>经度</t>
    <phoneticPr fontId="1" type="noConversion"/>
  </si>
  <si>
    <t>时间</t>
    <phoneticPr fontId="1" type="noConversion"/>
  </si>
  <si>
    <r>
      <rPr>
        <sz val="18"/>
        <color theme="1"/>
        <rFont val="宋体"/>
        <family val="3"/>
        <charset val="134"/>
      </rPr>
      <t>日期（</t>
    </r>
    <r>
      <rPr>
        <sz val="18"/>
        <color theme="1"/>
        <rFont val="Times New Roman"/>
        <family val="1"/>
      </rPr>
      <t>θ</t>
    </r>
    <r>
      <rPr>
        <sz val="10"/>
        <color theme="1"/>
        <rFont val="Times New Roman"/>
        <family val="1"/>
      </rPr>
      <t>0</t>
    </r>
    <r>
      <rPr>
        <sz val="18"/>
        <color theme="1"/>
        <rFont val="宋体"/>
        <family val="3"/>
        <charset val="134"/>
      </rPr>
      <t>）</t>
    </r>
    <phoneticPr fontId="1" type="noConversion"/>
  </si>
  <si>
    <r>
      <rPr>
        <sz val="18"/>
        <color theme="1"/>
        <rFont val="宋体"/>
        <family val="3"/>
        <charset val="134"/>
      </rPr>
      <t>日期（</t>
    </r>
    <r>
      <rPr>
        <sz val="18"/>
        <color theme="1"/>
        <rFont val="Times New Roman"/>
        <family val="1"/>
      </rPr>
      <t>d</t>
    </r>
    <r>
      <rPr>
        <sz val="10"/>
        <color theme="1"/>
        <rFont val="Times New Roman"/>
        <family val="1"/>
      </rPr>
      <t>n</t>
    </r>
    <r>
      <rPr>
        <sz val="18"/>
        <color theme="1"/>
        <rFont val="Times New Roman"/>
        <family val="1"/>
      </rPr>
      <t>)</t>
    </r>
    <phoneticPr fontId="1" type="noConversion"/>
  </si>
  <si>
    <r>
      <rPr>
        <sz val="18"/>
        <color theme="1"/>
        <rFont val="宋体"/>
        <family val="3"/>
        <charset val="134"/>
      </rPr>
      <t>太阳倾角</t>
    </r>
    <r>
      <rPr>
        <sz val="18"/>
        <color theme="1"/>
        <rFont val="Times New Roman"/>
        <family val="1"/>
      </rPr>
      <t>σ</t>
    </r>
    <phoneticPr fontId="1" type="noConversion"/>
  </si>
  <si>
    <r>
      <t>cosθ</t>
    </r>
    <r>
      <rPr>
        <sz val="10"/>
        <color theme="1"/>
        <rFont val="宋体"/>
        <family val="3"/>
        <charset val="134"/>
      </rPr>
      <t>0</t>
    </r>
    <phoneticPr fontId="1" type="noConversion"/>
  </si>
  <si>
    <r>
      <t>sinθ</t>
    </r>
    <r>
      <rPr>
        <sz val="10"/>
        <color theme="1"/>
        <rFont val="宋体"/>
        <family val="3"/>
        <charset val="134"/>
      </rPr>
      <t>0</t>
    </r>
    <phoneticPr fontId="1" type="noConversion"/>
  </si>
  <si>
    <r>
      <t>cos2θ</t>
    </r>
    <r>
      <rPr>
        <sz val="10"/>
        <color theme="1"/>
        <rFont val="宋体"/>
        <family val="3"/>
        <charset val="134"/>
      </rPr>
      <t>0</t>
    </r>
    <phoneticPr fontId="1" type="noConversion"/>
  </si>
  <si>
    <r>
      <t>sin2θ</t>
    </r>
    <r>
      <rPr>
        <sz val="10"/>
        <color theme="1"/>
        <rFont val="宋体"/>
        <family val="3"/>
        <charset val="134"/>
      </rPr>
      <t>0</t>
    </r>
    <phoneticPr fontId="1" type="noConversion"/>
  </si>
  <si>
    <r>
      <t>cos3θ</t>
    </r>
    <r>
      <rPr>
        <sz val="10"/>
        <color theme="1"/>
        <rFont val="宋体"/>
        <family val="3"/>
        <charset val="134"/>
      </rPr>
      <t>0</t>
    </r>
    <phoneticPr fontId="1" type="noConversion"/>
  </si>
  <si>
    <r>
      <t>sin3θ</t>
    </r>
    <r>
      <rPr>
        <sz val="10"/>
        <color theme="1"/>
        <rFont val="宋体"/>
        <family val="3"/>
        <charset val="134"/>
      </rPr>
      <t>0</t>
    </r>
    <phoneticPr fontId="1" type="noConversion"/>
  </si>
  <si>
    <t>光影计算公式</t>
    <phoneticPr fontId="1" type="noConversion"/>
  </si>
  <si>
    <r>
      <t>σ=[0.006918-0.39912cosθ</t>
    </r>
    <r>
      <rPr>
        <sz val="10"/>
        <color rgb="FFFF0000"/>
        <rFont val="Times New Roman"/>
        <family val="1"/>
      </rPr>
      <t>0</t>
    </r>
    <r>
      <rPr>
        <sz val="18"/>
        <color rgb="FFFF0000"/>
        <rFont val="Times New Roman"/>
        <family val="1"/>
      </rPr>
      <t>+0.070257sinθ</t>
    </r>
    <r>
      <rPr>
        <sz val="10"/>
        <color rgb="FFFF0000"/>
        <rFont val="Times New Roman"/>
        <family val="1"/>
      </rPr>
      <t>0</t>
    </r>
    <r>
      <rPr>
        <sz val="18"/>
        <color rgb="FFFF0000"/>
        <rFont val="Times New Roman"/>
        <family val="1"/>
      </rPr>
      <t xml:space="preserve">
-0.006758cos2θ</t>
    </r>
    <r>
      <rPr>
        <sz val="10"/>
        <color rgb="FFFF0000"/>
        <rFont val="Times New Roman"/>
        <family val="1"/>
      </rPr>
      <t>0</t>
    </r>
    <r>
      <rPr>
        <sz val="18"/>
        <color rgb="FFFF0000"/>
        <rFont val="Times New Roman"/>
        <family val="1"/>
      </rPr>
      <t>+0.000907sin2θ</t>
    </r>
    <r>
      <rPr>
        <sz val="10"/>
        <color rgb="FFFF0000"/>
        <rFont val="Times New Roman"/>
        <family val="1"/>
      </rPr>
      <t>0</t>
    </r>
    <r>
      <rPr>
        <sz val="18"/>
        <color rgb="FFFF0000"/>
        <rFont val="Times New Roman"/>
        <family val="1"/>
      </rPr>
      <t xml:space="preserve">
-0.002697cos3θ</t>
    </r>
    <r>
      <rPr>
        <sz val="10"/>
        <color rgb="FFFF0000"/>
        <rFont val="Times New Roman"/>
        <family val="1"/>
      </rPr>
      <t>0</t>
    </r>
    <r>
      <rPr>
        <sz val="18"/>
        <color rgb="FFFF0000"/>
        <rFont val="Times New Roman"/>
        <family val="1"/>
      </rPr>
      <t>+0.001480sin3θ</t>
    </r>
    <r>
      <rPr>
        <sz val="10"/>
        <color rgb="FFFF0000"/>
        <rFont val="Times New Roman"/>
        <family val="1"/>
      </rPr>
      <t>0</t>
    </r>
    <r>
      <rPr>
        <sz val="18"/>
        <color rgb="FFFF0000"/>
        <rFont val="Times New Roman"/>
        <family val="1"/>
      </rPr>
      <t>]180/π</t>
    </r>
    <phoneticPr fontId="1" type="noConversion"/>
  </si>
  <si>
    <t>太阳高度角计算</t>
    <phoneticPr fontId="1" type="noConversion"/>
  </si>
  <si>
    <t>太阳高度角</t>
    <phoneticPr fontId="1" type="noConversion"/>
  </si>
  <si>
    <r>
      <t>L=D/tgh</t>
    </r>
    <r>
      <rPr>
        <sz val="10"/>
        <color rgb="FFFF0000"/>
        <rFont val="Times New Roman"/>
        <family val="1"/>
      </rPr>
      <t>0</t>
    </r>
    <phoneticPr fontId="1" type="noConversion"/>
  </si>
  <si>
    <t>阴影长度L</t>
    <phoneticPr fontId="1" type="noConversion"/>
  </si>
  <si>
    <t>风机高度</t>
    <phoneticPr fontId="1" type="noConversion"/>
  </si>
  <si>
    <t>呱呱山</t>
    <phoneticPr fontId="1" type="noConversion"/>
  </si>
  <si>
    <t>北回归线</t>
    <phoneticPr fontId="1" type="noConversion"/>
  </si>
  <si>
    <t xml:space="preserve">23° 26′ 21.488″ </t>
    <phoneticPr fontId="1" type="noConversion"/>
  </si>
  <si>
    <t>23.4393°</t>
    <phoneticPr fontId="1" type="noConversion"/>
  </si>
  <si>
    <t>冬至355</t>
  </si>
  <si>
    <r>
      <rPr>
        <sz val="18"/>
        <color theme="1"/>
        <rFont val="宋体"/>
        <family val="3"/>
        <charset val="134"/>
      </rPr>
      <t>夏至</t>
    </r>
    <r>
      <rPr>
        <sz val="18"/>
        <color theme="1"/>
        <rFont val="Times New Roman"/>
        <family val="1"/>
      </rPr>
      <t>172</t>
    </r>
    <phoneticPr fontId="1" type="noConversion"/>
  </si>
  <si>
    <t>N36.6265222222222</t>
    <phoneticPr fontId="1" type="noConversion"/>
  </si>
  <si>
    <t>E105.892958333333</t>
    <phoneticPr fontId="1" type="noConversion"/>
  </si>
  <si>
    <t>项目位置</t>
    <phoneticPr fontId="1" type="noConversion"/>
  </si>
  <si>
    <r>
      <rPr>
        <sz val="18"/>
        <rFont val="宋体"/>
        <family val="3"/>
        <charset val="134"/>
      </rPr>
      <t>阴影长度</t>
    </r>
    <r>
      <rPr>
        <sz val="18"/>
        <rFont val="Times New Roman"/>
        <family val="1"/>
      </rPr>
      <t>L</t>
    </r>
    <phoneticPr fontId="1" type="noConversion"/>
  </si>
  <si>
    <r>
      <rPr>
        <sz val="18"/>
        <rFont val="宋体"/>
        <family val="3"/>
        <charset val="134"/>
      </rPr>
      <t>风机高度</t>
    </r>
    <phoneticPr fontId="1" type="noConversion"/>
  </si>
  <si>
    <t>标煤</t>
    <phoneticPr fontId="1" type="noConversion"/>
  </si>
  <si>
    <t>二氧化硫</t>
    <phoneticPr fontId="1" type="noConversion"/>
  </si>
  <si>
    <t>氮氧化物</t>
    <phoneticPr fontId="1" type="noConversion"/>
  </si>
  <si>
    <t>二氧化碳</t>
    <phoneticPr fontId="1" type="noConversion"/>
  </si>
  <si>
    <t>年发电量万kW•h</t>
    <phoneticPr fontId="1" type="noConversion"/>
  </si>
  <si>
    <t>距声源距离(m)</t>
  </si>
  <si>
    <t>水平距离(m)</t>
  </si>
  <si>
    <r>
      <t>L</t>
    </r>
    <r>
      <rPr>
        <vertAlign val="subscript"/>
        <sz val="14"/>
        <color theme="1"/>
        <rFont val="黑体"/>
        <family val="3"/>
        <charset val="134"/>
      </rPr>
      <t>A</t>
    </r>
    <r>
      <rPr>
        <sz val="14"/>
        <color theme="1"/>
        <rFont val="黑体"/>
        <family val="3"/>
        <charset val="134"/>
      </rPr>
      <t>(r)</t>
    </r>
  </si>
  <si>
    <t>源项</t>
    <phoneticPr fontId="1" type="noConversion"/>
  </si>
  <si>
    <t>dB（A）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</si>
</sst>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_ "/>
  </numFmts>
  <fonts count="2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18"/>
      <color theme="1"/>
      <name val="Times New Roman"/>
      <family val="1"/>
    </font>
    <font>
      <sz val="18"/>
      <color theme="1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18"/>
      <name val="Times New Roman"/>
      <family val="1"/>
    </font>
    <font>
      <sz val="18"/>
      <color rgb="FFFF0000"/>
      <name val="Times New Roman"/>
      <family val="1"/>
    </font>
    <font>
      <sz val="12"/>
      <color rgb="FFFF0000"/>
      <name val="Times New Roman"/>
      <family val="1"/>
    </font>
    <font>
      <sz val="18"/>
      <color rgb="FFFF0000"/>
      <name val="宋体"/>
      <family val="2"/>
    </font>
    <font>
      <sz val="10"/>
      <color theme="1"/>
      <name val="宋体"/>
      <family val="3"/>
      <charset val="134"/>
    </font>
    <font>
      <sz val="10"/>
      <color rgb="FFFF0000"/>
      <name val="Times New Roman"/>
      <family val="1"/>
    </font>
    <font>
      <sz val="18"/>
      <name val="宋体"/>
      <family val="3"/>
      <charset val="134"/>
    </font>
    <font>
      <sz val="11"/>
      <color theme="1"/>
      <name val="Times New Roman"/>
      <family val="1"/>
    </font>
    <font>
      <sz val="12"/>
      <color theme="1"/>
      <name val="黑体"/>
      <family val="3"/>
      <charset val="134"/>
    </font>
    <font>
      <sz val="14"/>
      <color theme="1"/>
      <name val="黑体"/>
      <family val="3"/>
      <charset val="134"/>
    </font>
    <font>
      <vertAlign val="subscript"/>
      <sz val="14"/>
      <color theme="1"/>
      <name val="黑体"/>
      <family val="3"/>
      <charset val="134"/>
    </font>
    <font>
      <sz val="14"/>
      <color rgb="FF000000"/>
      <name val="黑体"/>
      <family val="3"/>
      <charset val="134"/>
    </font>
    <font>
      <sz val="10"/>
      <color rgb="FF4C4C4C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0" fillId="0" borderId="1" xfId="0" applyBorder="1"/>
    <xf numFmtId="0" fontId="4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14" fillId="0" borderId="1" xfId="0" applyFont="1" applyBorder="1"/>
    <xf numFmtId="0" fontId="7" fillId="6" borderId="1" xfId="0" applyFont="1" applyFill="1" applyBorder="1" applyAlignment="1">
      <alignment horizontal="center"/>
    </xf>
    <xf numFmtId="0" fontId="14" fillId="0" borderId="0" xfId="0" applyFont="1"/>
    <xf numFmtId="0" fontId="7" fillId="2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 wrapText="1"/>
    </xf>
    <xf numFmtId="177" fontId="16" fillId="0" borderId="1" xfId="0" applyNumberFormat="1" applyFont="1" applyFill="1" applyBorder="1" applyAlignment="1">
      <alignment horizontal="center" vertical="center" wrapText="1"/>
    </xf>
    <xf numFmtId="177" fontId="15" fillId="0" borderId="1" xfId="0" applyNumberFormat="1" applyFont="1" applyFill="1" applyBorder="1" applyAlignment="1">
      <alignment horizontal="center" vertical="center" wrapText="1"/>
    </xf>
    <xf numFmtId="177" fontId="16" fillId="2" borderId="1" xfId="0" applyNumberFormat="1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3" fillId="3" borderId="1" xfId="0" applyFont="1" applyFill="1" applyBorder="1" applyAlignment="1">
      <alignment horizontal="left"/>
    </xf>
    <xf numFmtId="0" fontId="19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numRef>
              <c:f>光影1!$J$25:$R$25</c:f>
              <c:numCache>
                <c:formatCode>General</c:formatCode>
                <c:ptCount val="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</c:numCache>
            </c:numRef>
          </c:cat>
          <c:val>
            <c:numRef>
              <c:f>光影1!$J$26:$R$26</c:f>
              <c:numCache>
                <c:formatCode>General</c:formatCode>
                <c:ptCount val="9"/>
                <c:pt idx="0">
                  <c:v>205.05181752362245</c:v>
                </c:pt>
                <c:pt idx="1">
                  <c:v>134.33387695086742</c:v>
                </c:pt>
                <c:pt idx="2">
                  <c:v>86.13731909712817</c:v>
                </c:pt>
                <c:pt idx="3">
                  <c:v>51.844111109892154</c:v>
                </c:pt>
                <c:pt idx="4">
                  <c:v>37.63960182270354</c:v>
                </c:pt>
                <c:pt idx="5">
                  <c:v>55.17683240309978</c:v>
                </c:pt>
                <c:pt idx="6">
                  <c:v>91.091147276254361</c:v>
                </c:pt>
                <c:pt idx="7">
                  <c:v>141.26630298006461</c:v>
                </c:pt>
                <c:pt idx="8">
                  <c:v>215.96236559750864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0-4283-9496-8F84D28165C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numRef>
              <c:f>光影1!$J$25:$R$25</c:f>
              <c:numCache>
                <c:formatCode>General</c:formatCode>
                <c:ptCount val="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</c:numCache>
            </c:numRef>
          </c:cat>
          <c:val>
            <c:numRef>
              <c:f>光影1!$J$27:$R$27</c:f>
              <c:numCache>
                <c:formatCode>General</c:formatCode>
                <c:ptCount val="9"/>
                <c:pt idx="0">
                  <c:v>1119.6984412421132</c:v>
                </c:pt>
                <c:pt idx="1">
                  <c:v>523.71409466378702</c:v>
                </c:pt>
                <c:pt idx="2">
                  <c:v>359.24290397890121</c:v>
                </c:pt>
                <c:pt idx="3">
                  <c:v>294.278297551614</c:v>
                </c:pt>
                <c:pt idx="4">
                  <c:v>277.28202499243349</c:v>
                </c:pt>
                <c:pt idx="5">
                  <c:v>299.07256561036849</c:v>
                </c:pt>
                <c:pt idx="6">
                  <c:v>371.70830294187408</c:v>
                </c:pt>
                <c:pt idx="7">
                  <c:v>557.31625210971083</c:v>
                </c:pt>
                <c:pt idx="8">
                  <c:v>1306.30284796974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0-4283-9496-8F84D2816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80912"/>
        <c:axId val="193683088"/>
        <c:axId val="484561312"/>
      </c:area3DChart>
      <c:catAx>
        <c:axId val="1936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83088"/>
        <c:crosses val="autoZero"/>
        <c:auto val="1"/>
        <c:lblAlgn val="ctr"/>
        <c:lblOffset val="100"/>
        <c:noMultiLvlLbl val="0"/>
      </c:catAx>
      <c:valAx>
        <c:axId val="19368308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80912"/>
        <c:crosses val="autoZero"/>
        <c:crossBetween val="midCat"/>
      </c:valAx>
      <c:serAx>
        <c:axId val="48456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6830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27</xdr:row>
      <xdr:rowOff>57151</xdr:rowOff>
    </xdr:from>
    <xdr:to>
      <xdr:col>12</xdr:col>
      <xdr:colOff>851647</xdr:colOff>
      <xdr:row>41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topLeftCell="B19" zoomScale="85" zoomScaleNormal="85" workbookViewId="0">
      <selection activeCell="H35" sqref="H35"/>
    </sheetView>
  </sheetViews>
  <sheetFormatPr defaultRowHeight="13.5" x14ac:dyDescent="0.15"/>
  <cols>
    <col min="1" max="1" width="4.625" customWidth="1"/>
    <col min="2" max="2" width="16.625" customWidth="1"/>
    <col min="8" max="8" width="29.25" customWidth="1"/>
    <col min="9" max="9" width="7.125" customWidth="1"/>
    <col min="10" max="10" width="18.75" customWidth="1"/>
    <col min="11" max="11" width="18.25" customWidth="1"/>
    <col min="12" max="12" width="18.5" customWidth="1"/>
    <col min="13" max="13" width="20" customWidth="1"/>
    <col min="14" max="14" width="19.375" customWidth="1"/>
    <col min="15" max="15" width="19.75" customWidth="1"/>
    <col min="16" max="16" width="18.625" customWidth="1"/>
    <col min="17" max="17" width="16" customWidth="1"/>
    <col min="18" max="18" width="15.5" customWidth="1"/>
  </cols>
  <sheetData>
    <row r="1" spans="2:18" ht="40.5" customHeight="1" x14ac:dyDescent="0.15">
      <c r="B1" s="27" t="s">
        <v>29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2:18" x14ac:dyDescent="0.1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2:18" ht="24" x14ac:dyDescent="0.35">
      <c r="B3" s="34" t="s">
        <v>0</v>
      </c>
      <c r="C3" s="34"/>
      <c r="D3" s="34"/>
      <c r="E3" s="34"/>
      <c r="F3" s="34"/>
      <c r="G3" s="34"/>
      <c r="H3" s="34"/>
      <c r="I3" s="9"/>
      <c r="J3" s="32" t="s">
        <v>24</v>
      </c>
      <c r="K3" s="32"/>
      <c r="L3" s="32"/>
      <c r="M3" s="32"/>
      <c r="N3" s="32"/>
      <c r="O3" s="32"/>
      <c r="P3" s="32"/>
      <c r="Q3" s="32"/>
      <c r="R3" s="32"/>
    </row>
    <row r="4" spans="2:18" ht="24" x14ac:dyDescent="0.35">
      <c r="B4" s="31" t="s">
        <v>6</v>
      </c>
      <c r="C4" s="31"/>
      <c r="D4" s="31"/>
      <c r="E4" s="31"/>
      <c r="F4" s="31"/>
      <c r="G4" s="31"/>
      <c r="H4" s="31"/>
      <c r="I4" s="9"/>
      <c r="J4" s="1" t="s">
        <v>13</v>
      </c>
      <c r="K4" s="1" t="s">
        <v>14</v>
      </c>
      <c r="L4" s="1" t="s">
        <v>15</v>
      </c>
      <c r="M4" s="2" t="s">
        <v>10</v>
      </c>
      <c r="N4" s="2" t="s">
        <v>11</v>
      </c>
      <c r="O4" s="2" t="s">
        <v>12</v>
      </c>
      <c r="P4" s="7" t="s">
        <v>25</v>
      </c>
      <c r="Q4" s="7" t="s">
        <v>27</v>
      </c>
      <c r="R4" s="7" t="s">
        <v>28</v>
      </c>
    </row>
    <row r="5" spans="2:18" ht="24" x14ac:dyDescent="0.35">
      <c r="B5" s="26" t="s">
        <v>3</v>
      </c>
      <c r="C5" s="26"/>
      <c r="D5" s="26"/>
      <c r="E5" s="26"/>
      <c r="F5" s="26"/>
      <c r="G5" s="26"/>
      <c r="H5" s="26"/>
      <c r="I5" s="9"/>
      <c r="J5" s="4">
        <f>360*K5/365</f>
        <v>345.20547945205482</v>
      </c>
      <c r="K5" s="3">
        <v>350</v>
      </c>
      <c r="L5" s="4">
        <f>(0.006918-0.39912*B25+0.070257*C25-0.006758*D25+0.000907*E25-0.002697*F25+0.00148*G25)*180/PI()</f>
        <v>-23.273423471265463</v>
      </c>
      <c r="M5" s="3">
        <v>0</v>
      </c>
      <c r="N5" s="3">
        <v>0</v>
      </c>
      <c r="O5" s="3">
        <v>6</v>
      </c>
      <c r="P5" s="6">
        <f>ASIN(SIN(M5*PI()/180)*SIN(L5*PI()/180)+COS(M5*PI()/180)*COS(L5*PI()/180)*COS((15*O5+N5-300)*PI()/180))*180/PI()</f>
        <v>-52.707869487643116</v>
      </c>
      <c r="Q5" s="5">
        <f>R5/TAN(P5*PI()/180)</f>
        <v>-121.85261138108186</v>
      </c>
      <c r="R5" s="8">
        <v>160</v>
      </c>
    </row>
    <row r="6" spans="2:18" ht="24" x14ac:dyDescent="0.35">
      <c r="B6" s="26" t="s">
        <v>9</v>
      </c>
      <c r="C6" s="26"/>
      <c r="D6" s="26"/>
      <c r="E6" s="26"/>
      <c r="F6" s="26"/>
      <c r="G6" s="26"/>
      <c r="H6" s="26"/>
      <c r="I6" s="9"/>
      <c r="J6" s="4">
        <f t="shared" ref="J6:J18" si="0">360*K6/365</f>
        <v>346.1917808219178</v>
      </c>
      <c r="K6" s="3">
        <v>351</v>
      </c>
      <c r="L6" s="4">
        <f>(0.006918-0.39912*B26+0.070257*C26-0.006758*D26+0.000907*E26-0.002697*F26+0.00148*G26)*180/PI()</f>
        <v>-23.310552502285621</v>
      </c>
      <c r="M6" s="3">
        <v>36.626522222222199</v>
      </c>
      <c r="N6" s="3">
        <v>105.892958333333</v>
      </c>
      <c r="O6" s="3">
        <v>7</v>
      </c>
      <c r="P6" s="6">
        <f t="shared" ref="P6:P18" si="1">ASIN(SIN(M6*PI()/180)*SIN(L6*PI()/180)+COS(M6*PI()/180)*COS(L6*PI()/180)*COS((15*O6+N6-300)*PI()/180))*180/PI()</f>
        <v>-12.979105808002229</v>
      </c>
      <c r="Q6" s="5">
        <f>R6/TAN(P6*PI()/180)</f>
        <v>-694.19101075127901</v>
      </c>
      <c r="R6" s="8">
        <v>160</v>
      </c>
    </row>
    <row r="7" spans="2:18" ht="24" x14ac:dyDescent="0.35">
      <c r="B7" s="26" t="s">
        <v>8</v>
      </c>
      <c r="C7" s="26"/>
      <c r="D7" s="26"/>
      <c r="E7" s="26"/>
      <c r="F7" s="26"/>
      <c r="G7" s="26"/>
      <c r="H7" s="26"/>
      <c r="I7" s="9"/>
      <c r="J7" s="4">
        <f t="shared" si="0"/>
        <v>347.17808219178085</v>
      </c>
      <c r="K7" s="3">
        <v>352</v>
      </c>
      <c r="L7" s="4">
        <f>(0.006918-0.39912*B27+0.070257*C27-0.006758*D27+0.000907*E27-0.002697*F27+0.00148*G27)*180/PI()</f>
        <v>-23.339922697065116</v>
      </c>
      <c r="M7" s="3">
        <v>36.626522222222199</v>
      </c>
      <c r="N7" s="3">
        <v>105.892958333333</v>
      </c>
      <c r="O7" s="3">
        <v>8</v>
      </c>
      <c r="P7" s="6">
        <f t="shared" si="1"/>
        <v>-1.9815443281838709</v>
      </c>
      <c r="Q7" s="5">
        <f t="shared" ref="Q7:Q18" si="2">R7/TAN(P7*PI()/180)</f>
        <v>-4624.5089405422223</v>
      </c>
      <c r="R7" s="8">
        <v>160</v>
      </c>
    </row>
    <row r="8" spans="2:18" ht="24" x14ac:dyDescent="0.35">
      <c r="B8" s="26" t="s">
        <v>1</v>
      </c>
      <c r="C8" s="26"/>
      <c r="D8" s="26"/>
      <c r="E8" s="26"/>
      <c r="F8" s="26"/>
      <c r="G8" s="26"/>
      <c r="H8" s="26"/>
      <c r="I8" s="9"/>
      <c r="J8" s="4">
        <f t="shared" si="0"/>
        <v>348.16438356164383</v>
      </c>
      <c r="K8" s="3">
        <v>353</v>
      </c>
      <c r="L8" s="4">
        <f>(0.006918-0.39912*B28+0.070257*C28-0.006758*D28+0.000907*E28-0.002697*F28+0.00148*G28)*180/PI()</f>
        <v>-23.361517277211885</v>
      </c>
      <c r="M8" s="3">
        <v>36.626522222222199</v>
      </c>
      <c r="N8" s="3">
        <v>105.892958333333</v>
      </c>
      <c r="O8" s="3">
        <v>9</v>
      </c>
      <c r="P8" s="6">
        <f t="shared" si="1"/>
        <v>8.146496020707664</v>
      </c>
      <c r="Q8" s="5">
        <f t="shared" si="2"/>
        <v>1117.7155876429915</v>
      </c>
      <c r="R8" s="8">
        <v>160</v>
      </c>
    </row>
    <row r="9" spans="2:18" ht="24" x14ac:dyDescent="0.35">
      <c r="B9" s="26" t="s">
        <v>2</v>
      </c>
      <c r="C9" s="26"/>
      <c r="D9" s="26"/>
      <c r="E9" s="26"/>
      <c r="F9" s="26"/>
      <c r="G9" s="26"/>
      <c r="H9" s="26"/>
      <c r="I9" s="9"/>
      <c r="J9" s="4">
        <f t="shared" si="0"/>
        <v>349.15068493150687</v>
      </c>
      <c r="K9" s="3">
        <v>354</v>
      </c>
      <c r="L9" s="4">
        <f>(0.006918-0.39912*B29+0.070257*C29-0.006758*D29+0.000907*E29-0.002697*F29+0.00148*G29)*180/PI()</f>
        <v>-23.375323257780689</v>
      </c>
      <c r="M9" s="3">
        <v>36.626522222222199</v>
      </c>
      <c r="N9" s="3">
        <v>105.892958333333</v>
      </c>
      <c r="O9" s="3">
        <v>10</v>
      </c>
      <c r="P9" s="6">
        <f t="shared" si="1"/>
        <v>16.993323614930894</v>
      </c>
      <c r="Q9" s="5">
        <f t="shared" si="2"/>
        <v>523.55460833644963</v>
      </c>
      <c r="R9" s="8">
        <v>160</v>
      </c>
    </row>
    <row r="10" spans="2:18" ht="24" x14ac:dyDescent="0.35">
      <c r="B10" s="26" t="s">
        <v>4</v>
      </c>
      <c r="C10" s="26"/>
      <c r="D10" s="26"/>
      <c r="E10" s="26"/>
      <c r="F10" s="26"/>
      <c r="G10" s="26"/>
      <c r="H10" s="26"/>
      <c r="I10" s="9"/>
      <c r="J10" s="4">
        <f t="shared" si="0"/>
        <v>350.13698630136986</v>
      </c>
      <c r="K10" s="3">
        <v>355</v>
      </c>
      <c r="L10" s="4">
        <f t="shared" ref="L10:L18" si="3">(0.006918-0.39912*B30+0.070257*C30-0.006758*D30+0.000907*E30-0.002697*F30+0.00148*G30)*180/PI()</f>
        <v>-23.381331463500334</v>
      </c>
      <c r="M10" s="3">
        <v>36.626522222222199</v>
      </c>
      <c r="N10" s="3">
        <v>105.892958333333</v>
      </c>
      <c r="O10" s="3">
        <v>11</v>
      </c>
      <c r="P10" s="6">
        <f t="shared" si="1"/>
        <v>24.007287645578629</v>
      </c>
      <c r="Q10" s="5">
        <f t="shared" si="2"/>
        <v>359.24290397890121</v>
      </c>
      <c r="R10" s="8">
        <v>160</v>
      </c>
    </row>
    <row r="11" spans="2:18" ht="28.5" customHeight="1" x14ac:dyDescent="0.35">
      <c r="B11" s="33" t="s">
        <v>23</v>
      </c>
      <c r="C11" s="33"/>
      <c r="D11" s="33"/>
      <c r="E11" s="33"/>
      <c r="F11" s="33"/>
      <c r="G11" s="33"/>
      <c r="H11" s="33"/>
      <c r="I11" s="9"/>
      <c r="J11" s="4">
        <f t="shared" si="0"/>
        <v>351.1232876712329</v>
      </c>
      <c r="K11" s="3">
        <v>356</v>
      </c>
      <c r="L11" s="4">
        <f t="shared" si="3"/>
        <v>-23.379536540453781</v>
      </c>
      <c r="M11" s="3">
        <v>36.626522222222199</v>
      </c>
      <c r="N11" s="3">
        <v>105.892958333333</v>
      </c>
      <c r="O11" s="3">
        <v>12</v>
      </c>
      <c r="P11" s="6">
        <f t="shared" si="1"/>
        <v>28.534809049734086</v>
      </c>
      <c r="Q11" s="5">
        <f t="shared" si="2"/>
        <v>294.25688197206392</v>
      </c>
      <c r="R11" s="8">
        <v>160</v>
      </c>
    </row>
    <row r="12" spans="2:18" ht="24" x14ac:dyDescent="0.35">
      <c r="B12" s="26" t="s">
        <v>5</v>
      </c>
      <c r="C12" s="26"/>
      <c r="D12" s="26"/>
      <c r="E12" s="26"/>
      <c r="F12" s="26"/>
      <c r="G12" s="26"/>
      <c r="H12" s="26"/>
      <c r="I12" s="9"/>
      <c r="J12" s="4">
        <f t="shared" si="0"/>
        <v>352.10958904109589</v>
      </c>
      <c r="K12" s="3">
        <v>357</v>
      </c>
      <c r="L12" s="4">
        <f t="shared" si="3"/>
        <v>-23.369936963189112</v>
      </c>
      <c r="M12" s="3">
        <v>36.626522222222199</v>
      </c>
      <c r="N12" s="3">
        <v>105.892958333333</v>
      </c>
      <c r="O12" s="3">
        <v>13</v>
      </c>
      <c r="P12" s="6">
        <f t="shared" si="1"/>
        <v>29.997621581434956</v>
      </c>
      <c r="Q12" s="5">
        <f t="shared" si="2"/>
        <v>277.15469831171089</v>
      </c>
      <c r="R12" s="8">
        <v>160</v>
      </c>
    </row>
    <row r="13" spans="2:18" ht="24" x14ac:dyDescent="0.35">
      <c r="B13" s="26" t="s">
        <v>7</v>
      </c>
      <c r="C13" s="26"/>
      <c r="D13" s="26"/>
      <c r="E13" s="26"/>
      <c r="F13" s="26"/>
      <c r="G13" s="26"/>
      <c r="H13" s="26"/>
      <c r="I13" s="9"/>
      <c r="J13" s="4">
        <f t="shared" si="0"/>
        <v>353.09589041095893</v>
      </c>
      <c r="K13" s="3">
        <v>358</v>
      </c>
      <c r="L13" s="4">
        <f t="shared" si="3"/>
        <v>-23.352535037249368</v>
      </c>
      <c r="M13" s="3">
        <v>36.626522222222199</v>
      </c>
      <c r="N13" s="3">
        <v>105.892958333333</v>
      </c>
      <c r="O13" s="3">
        <v>14</v>
      </c>
      <c r="P13" s="6">
        <f t="shared" si="1"/>
        <v>28.174099251753461</v>
      </c>
      <c r="Q13" s="5">
        <f t="shared" si="2"/>
        <v>298.72291360508791</v>
      </c>
      <c r="R13" s="8">
        <v>160</v>
      </c>
    </row>
    <row r="14" spans="2:18" ht="24" x14ac:dyDescent="0.35">
      <c r="B14" s="11" t="s">
        <v>22</v>
      </c>
      <c r="C14" s="11"/>
      <c r="D14" s="11"/>
      <c r="E14" s="11"/>
      <c r="F14" s="11"/>
      <c r="G14" s="11"/>
      <c r="H14" s="11"/>
      <c r="I14" s="9"/>
      <c r="J14" s="4">
        <f t="shared" si="0"/>
        <v>354.08219178082192</v>
      </c>
      <c r="K14" s="3">
        <v>359</v>
      </c>
      <c r="L14" s="4">
        <f t="shared" si="3"/>
        <v>-23.32733689711899</v>
      </c>
      <c r="M14" s="3">
        <v>36.626522222222199</v>
      </c>
      <c r="N14" s="3">
        <v>105.892958333333</v>
      </c>
      <c r="O14" s="3">
        <v>15</v>
      </c>
      <c r="P14" s="6">
        <f t="shared" si="1"/>
        <v>23.337476179457898</v>
      </c>
      <c r="Q14" s="5">
        <f t="shared" si="2"/>
        <v>370.84795994420637</v>
      </c>
      <c r="R14" s="8">
        <v>160</v>
      </c>
    </row>
    <row r="15" spans="2:18" ht="24" x14ac:dyDescent="0.35">
      <c r="B15" s="31" t="s">
        <v>26</v>
      </c>
      <c r="C15" s="31"/>
      <c r="D15" s="31"/>
      <c r="E15" s="31"/>
      <c r="F15" s="31"/>
      <c r="G15" s="31"/>
      <c r="H15" s="31"/>
      <c r="I15" s="9"/>
      <c r="J15" s="4">
        <f t="shared" si="0"/>
        <v>355.06849315068496</v>
      </c>
      <c r="K15" s="3">
        <v>360</v>
      </c>
      <c r="L15" s="4">
        <f t="shared" si="3"/>
        <v>-23.294352499594375</v>
      </c>
      <c r="M15" s="3">
        <v>36.626522222222199</v>
      </c>
      <c r="N15" s="3">
        <v>105.892958333333</v>
      </c>
      <c r="O15" s="3">
        <v>16</v>
      </c>
      <c r="P15" s="6">
        <f t="shared" si="1"/>
        <v>16.08785712192525</v>
      </c>
      <c r="Q15" s="5">
        <f t="shared" si="2"/>
        <v>554.77426120849088</v>
      </c>
      <c r="R15" s="8">
        <v>160</v>
      </c>
    </row>
    <row r="16" spans="2:18" ht="24" x14ac:dyDescent="0.35">
      <c r="B16" s="4" t="s">
        <v>30</v>
      </c>
      <c r="C16" s="28" t="s">
        <v>31</v>
      </c>
      <c r="D16" s="29"/>
      <c r="E16" s="29"/>
      <c r="F16" s="30"/>
      <c r="G16" s="28" t="s">
        <v>32</v>
      </c>
      <c r="H16" s="30"/>
      <c r="I16" s="9"/>
      <c r="J16" s="4">
        <f t="shared" si="0"/>
        <v>356.05479452054794</v>
      </c>
      <c r="K16" s="3">
        <v>361</v>
      </c>
      <c r="L16" s="4">
        <f t="shared" si="3"/>
        <v>-23.253595612595987</v>
      </c>
      <c r="M16" s="3">
        <v>36.626522222222199</v>
      </c>
      <c r="N16" s="3">
        <v>105.892958333333</v>
      </c>
      <c r="O16" s="3">
        <v>17</v>
      </c>
      <c r="P16" s="6">
        <f t="shared" si="1"/>
        <v>7.0733829566757169</v>
      </c>
      <c r="Q16" s="5">
        <f t="shared" si="2"/>
        <v>1289.4402570332591</v>
      </c>
      <c r="R16" s="8">
        <v>160</v>
      </c>
    </row>
    <row r="17" spans="2:18" ht="24" x14ac:dyDescent="0.35">
      <c r="B17" s="10"/>
      <c r="C17" s="28" t="s">
        <v>33</v>
      </c>
      <c r="D17" s="29"/>
      <c r="E17" s="29"/>
      <c r="F17" s="30"/>
      <c r="G17" s="28" t="s">
        <v>34</v>
      </c>
      <c r="H17" s="30"/>
      <c r="I17" s="9"/>
      <c r="J17" s="4">
        <f t="shared" si="0"/>
        <v>357.04109589041099</v>
      </c>
      <c r="K17" s="3">
        <v>362</v>
      </c>
      <c r="L17" s="4">
        <f t="shared" si="3"/>
        <v>-23.205083799449294</v>
      </c>
      <c r="M17" s="3">
        <v>36.626522222222199</v>
      </c>
      <c r="N17" s="3">
        <v>105.892958333333</v>
      </c>
      <c r="O17" s="3">
        <v>18</v>
      </c>
      <c r="P17" s="6">
        <f t="shared" si="1"/>
        <v>-3.1695410118829059</v>
      </c>
      <c r="Q17" s="5">
        <f t="shared" si="2"/>
        <v>-2889.3683808202691</v>
      </c>
      <c r="R17" s="8">
        <v>160</v>
      </c>
    </row>
    <row r="18" spans="2:18" ht="24" x14ac:dyDescent="0.35">
      <c r="B18" s="10" t="s">
        <v>37</v>
      </c>
      <c r="C18" s="28" t="s">
        <v>35</v>
      </c>
      <c r="D18" s="29"/>
      <c r="E18" s="29"/>
      <c r="F18" s="30"/>
      <c r="G18" s="28" t="s">
        <v>36</v>
      </c>
      <c r="H18" s="30"/>
      <c r="I18" s="9"/>
      <c r="J18" s="4">
        <f t="shared" si="0"/>
        <v>358.02739726027397</v>
      </c>
      <c r="K18" s="3">
        <v>363</v>
      </c>
      <c r="L18" s="4">
        <f t="shared" si="3"/>
        <v>-23.14883839867127</v>
      </c>
      <c r="M18" s="3">
        <v>36.626522222222199</v>
      </c>
      <c r="N18" s="3">
        <v>105.892958333333</v>
      </c>
      <c r="O18" s="3">
        <v>19</v>
      </c>
      <c r="P18" s="6">
        <f t="shared" si="1"/>
        <v>-14.2429930866583</v>
      </c>
      <c r="Q18" s="5">
        <f t="shared" si="2"/>
        <v>-630.32459582069282</v>
      </c>
      <c r="R18" s="8">
        <v>160</v>
      </c>
    </row>
    <row r="24" spans="2:18" ht="23.25" x14ac:dyDescent="0.35">
      <c r="B24" s="4" t="s">
        <v>16</v>
      </c>
      <c r="C24" s="4" t="s">
        <v>17</v>
      </c>
      <c r="D24" s="4" t="s">
        <v>18</v>
      </c>
      <c r="E24" s="4" t="s">
        <v>19</v>
      </c>
      <c r="F24" s="4" t="s">
        <v>20</v>
      </c>
      <c r="G24" s="4" t="s">
        <v>21</v>
      </c>
      <c r="J24">
        <v>-60</v>
      </c>
      <c r="K24">
        <v>-45</v>
      </c>
      <c r="L24">
        <v>-30</v>
      </c>
      <c r="M24">
        <v>-15</v>
      </c>
      <c r="N24">
        <v>0</v>
      </c>
      <c r="O24">
        <v>15</v>
      </c>
      <c r="P24">
        <v>30</v>
      </c>
      <c r="Q24">
        <v>45</v>
      </c>
      <c r="R24">
        <v>60</v>
      </c>
    </row>
    <row r="25" spans="2:18" ht="23.25" x14ac:dyDescent="0.35">
      <c r="B25" s="4">
        <f>COS(J5*PI()/180)</f>
        <v>0.96684781360527772</v>
      </c>
      <c r="C25" s="4">
        <f>SIN(J5*PI()/180)</f>
        <v>-0.25535329511618637</v>
      </c>
      <c r="D25" s="4">
        <f>COS(2*J5*PI()/180)</f>
        <v>0.86958938934661167</v>
      </c>
      <c r="E25" s="4">
        <f>SIN(2*J5*PI()/180)</f>
        <v>-0.49377555015997604</v>
      </c>
      <c r="F25" s="4">
        <f>COS(3*J5*PI()/180)</f>
        <v>0.71467338604296238</v>
      </c>
      <c r="G25" s="4">
        <f>SIN(3*J5*PI()/180)</f>
        <v>-0.69945832705164557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</row>
    <row r="26" spans="2:18" ht="23.25" x14ac:dyDescent="0.35">
      <c r="B26" s="4">
        <f>COS(J6*PI()/180)</f>
        <v>0.97110005188295045</v>
      </c>
      <c r="C26" s="4">
        <f>SIN(J6*PI()/180)</f>
        <v>-0.23867276600594997</v>
      </c>
      <c r="D26" s="4">
        <f>COS(2*J6*PI()/180)</f>
        <v>0.88607062153413807</v>
      </c>
      <c r="E26" s="4">
        <f>SIN(2*J6*PI()/180)</f>
        <v>-0.46355027090285061</v>
      </c>
      <c r="F26" s="4">
        <f>COS(3*J6*PI()/180)</f>
        <v>0.74982640120456889</v>
      </c>
      <c r="G26" s="4">
        <f>SIN(3*J6*PI()/180)</f>
        <v>-0.66163461824227798</v>
      </c>
      <c r="J26">
        <v>205.05181752362245</v>
      </c>
      <c r="K26">
        <v>134.33387695086742</v>
      </c>
      <c r="L26">
        <v>86.13731909712817</v>
      </c>
      <c r="M26">
        <v>51.844111109892154</v>
      </c>
      <c r="N26">
        <v>37.63960182270354</v>
      </c>
      <c r="O26">
        <v>55.17683240309978</v>
      </c>
      <c r="P26">
        <v>91.091147276254361</v>
      </c>
      <c r="Q26">
        <v>141.26630298006461</v>
      </c>
      <c r="R26">
        <v>215.96236559750864</v>
      </c>
    </row>
    <row r="27" spans="2:18" ht="23.25" x14ac:dyDescent="0.35">
      <c r="B27" s="4">
        <f>COS(J7*PI()/180)</f>
        <v>0.97506453225719492</v>
      </c>
      <c r="C27" s="4">
        <f>SIN(J7*PI()/180)</f>
        <v>-0.22192151300416502</v>
      </c>
      <c r="D27" s="4">
        <f>COS(2*J7*PI()/180)</f>
        <v>0.90150168413188447</v>
      </c>
      <c r="E27" s="4">
        <f>SIN(2*J7*PI()/180)</f>
        <v>-0.4327755925504303</v>
      </c>
      <c r="F27" s="4">
        <f>COS(3*J7*PI()/180)</f>
        <v>0.78298010367706217</v>
      </c>
      <c r="G27" s="4">
        <f>SIN(3*J7*PI()/180)</f>
        <v>-0.62204674844086838</v>
      </c>
      <c r="J27">
        <v>1119.6984412421132</v>
      </c>
      <c r="K27">
        <v>523.71409466378702</v>
      </c>
      <c r="L27">
        <v>359.24290397890121</v>
      </c>
      <c r="M27">
        <v>294.278297551614</v>
      </c>
      <c r="N27">
        <v>277.28202499243349</v>
      </c>
      <c r="O27">
        <v>299.07256561036849</v>
      </c>
      <c r="P27">
        <v>371.70830294187408</v>
      </c>
      <c r="Q27">
        <v>557.31625210971083</v>
      </c>
      <c r="R27">
        <v>1306.30284796974</v>
      </c>
    </row>
    <row r="28" spans="2:18" ht="23.25" x14ac:dyDescent="0.35">
      <c r="B28" s="4">
        <f>COS(J8*PI()/180)</f>
        <v>0.97874007996691503</v>
      </c>
      <c r="C28" s="4">
        <f>SIN(J8*PI()/180)</f>
        <v>-0.20510449986862012</v>
      </c>
      <c r="D28" s="4">
        <f>COS(2*J8*PI()/180)</f>
        <v>0.91586428826728639</v>
      </c>
      <c r="E28" s="4">
        <f>SIN(2*J8*PI()/180)</f>
        <v>-0.40148798920597473</v>
      </c>
      <c r="F28" s="4">
        <f>COS(3*J8*PI()/180)</f>
        <v>0.81404609350821822</v>
      </c>
      <c r="G28" s="4">
        <f>SIN(3*J8*PI()/180)</f>
        <v>-0.58080027345380025</v>
      </c>
    </row>
    <row r="29" spans="2:18" ht="23.25" x14ac:dyDescent="0.35">
      <c r="B29" s="4">
        <f>COS(J9*PI()/180)</f>
        <v>0.98212560586800057</v>
      </c>
      <c r="C29" s="4">
        <f>SIN(J9*PI()/180)</f>
        <v>-0.18822670984324391</v>
      </c>
      <c r="D29" s="4">
        <f>COS(2*J9*PI()/180)</f>
        <v>0.92914141140317452</v>
      </c>
      <c r="E29" s="4">
        <f>SIN(2*J9*PI()/180)</f>
        <v>-0.36972454289067258</v>
      </c>
      <c r="F29" s="4">
        <f>COS(3*J9*PI()/180)</f>
        <v>0.84294153735478239</v>
      </c>
      <c r="G29" s="4">
        <f>SIN(3*J9*PI()/180)</f>
        <v>-0.5380051715383003</v>
      </c>
    </row>
    <row r="30" spans="2:18" ht="23.25" x14ac:dyDescent="0.35">
      <c r="B30" s="4">
        <f t="shared" ref="B30:B38" si="4">COS(J10*PI()/180)</f>
        <v>0.98522010675606064</v>
      </c>
      <c r="C30" s="4">
        <f t="shared" ref="C30:C38" si="5">SIN(J10*PI()/180)</f>
        <v>-0.17129314418147781</v>
      </c>
      <c r="D30" s="4">
        <f t="shared" ref="D30:D38" si="6">COS(2*J10*PI()/180)</f>
        <v>0.94131731751284686</v>
      </c>
      <c r="E30" s="4">
        <f t="shared" ref="E30:E38" si="7">SIN(2*J10*PI()/180)</f>
        <v>-0.33752289959411369</v>
      </c>
      <c r="F30" s="4">
        <f t="shared" ref="F30:F38" si="8">COS(3*J10*PI()/180)</f>
        <v>0.86958938934660979</v>
      </c>
      <c r="G30" s="4">
        <f t="shared" ref="G30:G38" si="9">SIN(3*J10*PI()/180)</f>
        <v>-0.49377555015997937</v>
      </c>
    </row>
    <row r="31" spans="2:18" ht="23.25" x14ac:dyDescent="0.35">
      <c r="B31" s="4">
        <f t="shared" si="4"/>
        <v>0.98802266566369756</v>
      </c>
      <c r="C31" s="4">
        <f t="shared" si="5"/>
        <v>-0.154308820664281</v>
      </c>
      <c r="D31" s="4">
        <f t="shared" si="6"/>
        <v>0.9523775757303975</v>
      </c>
      <c r="E31" s="4">
        <f t="shared" si="7"/>
        <v>-0.30492122465628879</v>
      </c>
      <c r="F31" s="4">
        <f t="shared" si="8"/>
        <v>0.89391859651925676</v>
      </c>
      <c r="G31" s="4">
        <f t="shared" si="9"/>
        <v>-0.44822934174041107</v>
      </c>
    </row>
    <row r="32" spans="2:18" ht="23.25" x14ac:dyDescent="0.35">
      <c r="B32" s="4">
        <f t="shared" si="4"/>
        <v>0.99053245213222274</v>
      </c>
      <c r="C32" s="4">
        <f t="shared" si="5"/>
        <v>-0.13727877211326517</v>
      </c>
      <c r="D32" s="4">
        <f t="shared" si="6"/>
        <v>0.9623090774541484</v>
      </c>
      <c r="E32" s="4">
        <f t="shared" si="7"/>
        <v>-0.27195815753410629</v>
      </c>
      <c r="F32" s="4">
        <f t="shared" si="8"/>
        <v>0.91586428826728628</v>
      </c>
      <c r="G32" s="4">
        <f t="shared" si="9"/>
        <v>-0.40148798920597495</v>
      </c>
    </row>
    <row r="33" spans="2:7" ht="23.25" x14ac:dyDescent="0.35">
      <c r="B33" s="4">
        <f t="shared" si="4"/>
        <v>0.99274872245774026</v>
      </c>
      <c r="C33" s="4">
        <f t="shared" si="5"/>
        <v>-0.12020804489935187</v>
      </c>
      <c r="D33" s="4">
        <f t="shared" si="6"/>
        <v>0.97110005188295079</v>
      </c>
      <c r="E33" s="4">
        <f t="shared" si="7"/>
        <v>-0.2386727660059485</v>
      </c>
      <c r="F33" s="4">
        <f t="shared" si="8"/>
        <v>0.93536794931314948</v>
      </c>
      <c r="G33" s="4">
        <f t="shared" si="9"/>
        <v>-0.3536761221763684</v>
      </c>
    </row>
    <row r="34" spans="2:7" ht="23.25" x14ac:dyDescent="0.35">
      <c r="B34" s="4">
        <f t="shared" si="4"/>
        <v>0.99467081991152106</v>
      </c>
      <c r="C34" s="4">
        <f t="shared" si="5"/>
        <v>-0.10310169744743455</v>
      </c>
      <c r="D34" s="4">
        <f t="shared" si="6"/>
        <v>0.97874007996691537</v>
      </c>
      <c r="E34" s="4">
        <f t="shared" si="7"/>
        <v>-0.20510449986861862</v>
      </c>
      <c r="F34" s="4">
        <f t="shared" si="8"/>
        <v>0.95237757573039694</v>
      </c>
      <c r="G34" s="4">
        <f t="shared" si="9"/>
        <v>-0.30492122465629073</v>
      </c>
    </row>
    <row r="35" spans="2:7" ht="23.25" x14ac:dyDescent="0.35">
      <c r="B35" s="4">
        <f t="shared" si="4"/>
        <v>0.99629817493460771</v>
      </c>
      <c r="C35" s="4">
        <f t="shared" si="5"/>
        <v>-8.5964798737446696E-2</v>
      </c>
      <c r="D35" s="4">
        <f t="shared" si="6"/>
        <v>0.98522010675606053</v>
      </c>
      <c r="E35" s="4">
        <f t="shared" si="7"/>
        <v>-0.17129314418147804</v>
      </c>
      <c r="F35" s="4">
        <f t="shared" si="8"/>
        <v>0.96684781360527761</v>
      </c>
      <c r="G35" s="4">
        <f t="shared" si="9"/>
        <v>-0.25535329511618682</v>
      </c>
    </row>
    <row r="36" spans="2:7" ht="23.25" x14ac:dyDescent="0.35">
      <c r="B36" s="4">
        <f t="shared" si="4"/>
        <v>0.9976303053065857</v>
      </c>
      <c r="C36" s="4">
        <f t="shared" si="5"/>
        <v>-6.880242680232064E-2</v>
      </c>
      <c r="D36" s="4">
        <f t="shared" si="6"/>
        <v>0.99053245213222263</v>
      </c>
      <c r="E36" s="4">
        <f t="shared" si="7"/>
        <v>-0.13727877211326631</v>
      </c>
      <c r="F36" s="4">
        <f t="shared" si="8"/>
        <v>0.97874007996691414</v>
      </c>
      <c r="G36" s="4">
        <f t="shared" si="9"/>
        <v>-0.20510449986862409</v>
      </c>
    </row>
    <row r="37" spans="2:7" ht="23.25" x14ac:dyDescent="0.35">
      <c r="B37" s="4">
        <f t="shared" si="4"/>
        <v>0.99866681628847587</v>
      </c>
      <c r="C37" s="4">
        <f t="shared" si="5"/>
        <v>-5.161966722325418E-2</v>
      </c>
      <c r="D37" s="4">
        <f t="shared" si="6"/>
        <v>0.99467081991152095</v>
      </c>
      <c r="E37" s="4">
        <f t="shared" si="7"/>
        <v>-0.10310169744743568</v>
      </c>
      <c r="F37" s="4">
        <f t="shared" si="8"/>
        <v>0.98802266566369767</v>
      </c>
      <c r="G37" s="4">
        <f t="shared" si="9"/>
        <v>-0.15430882066428062</v>
      </c>
    </row>
    <row r="38" spans="2:7" ht="23.25" x14ac:dyDescent="0.35">
      <c r="B38" s="4">
        <f t="shared" si="4"/>
        <v>0.9994074007397048</v>
      </c>
      <c r="C38" s="4">
        <f t="shared" si="5"/>
        <v>-3.4421611622745804E-2</v>
      </c>
      <c r="D38" s="4">
        <f t="shared" si="6"/>
        <v>0.9976303053065857</v>
      </c>
      <c r="E38" s="4">
        <f t="shared" si="7"/>
        <v>-6.8802426802320002E-2</v>
      </c>
      <c r="F38" s="4">
        <f t="shared" si="8"/>
        <v>0.99467081991152095</v>
      </c>
      <c r="G38" s="4">
        <f t="shared" si="9"/>
        <v>-0.10310169744743593</v>
      </c>
    </row>
  </sheetData>
  <mergeCells count="20">
    <mergeCell ref="B15:H15"/>
    <mergeCell ref="J3:R3"/>
    <mergeCell ref="B9:H9"/>
    <mergeCell ref="B10:H10"/>
    <mergeCell ref="B11:H11"/>
    <mergeCell ref="B12:H12"/>
    <mergeCell ref="B13:H13"/>
    <mergeCell ref="B3:H3"/>
    <mergeCell ref="B4:H4"/>
    <mergeCell ref="C18:F18"/>
    <mergeCell ref="G18:H18"/>
    <mergeCell ref="C17:F17"/>
    <mergeCell ref="G17:H17"/>
    <mergeCell ref="C16:F16"/>
    <mergeCell ref="G16:H16"/>
    <mergeCell ref="B5:H5"/>
    <mergeCell ref="B6:H6"/>
    <mergeCell ref="B7:H7"/>
    <mergeCell ref="B8:H8"/>
    <mergeCell ref="B1:R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8"/>
  <sheetViews>
    <sheetView zoomScale="55" zoomScaleNormal="55" workbookViewId="0">
      <selection activeCell="P5" sqref="P5"/>
    </sheetView>
  </sheetViews>
  <sheetFormatPr defaultRowHeight="15" x14ac:dyDescent="0.25"/>
  <cols>
    <col min="1" max="2" width="15.875" customWidth="1"/>
    <col min="3" max="3" width="13.375" customWidth="1"/>
    <col min="4" max="4" width="14.25" customWidth="1"/>
    <col min="5" max="5" width="14.5" customWidth="1"/>
    <col min="6" max="6" width="15.625" customWidth="1"/>
    <col min="7" max="7" width="17" customWidth="1"/>
    <col min="9" max="9" width="15.125" customWidth="1"/>
    <col min="10" max="10" width="20.25" customWidth="1"/>
    <col min="11" max="11" width="17.875" customWidth="1"/>
    <col min="15" max="15" width="18.75" customWidth="1"/>
    <col min="16" max="16" width="18.625" style="14" customWidth="1"/>
    <col min="17" max="17" width="20.5" style="14" customWidth="1"/>
  </cols>
  <sheetData>
    <row r="1" spans="1:17" ht="23.25" x14ac:dyDescent="0.15">
      <c r="A1" s="27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2"/>
      <c r="Q2" s="12"/>
    </row>
    <row r="3" spans="1:17" ht="24" x14ac:dyDescent="0.35">
      <c r="A3" s="34" t="s">
        <v>0</v>
      </c>
      <c r="B3" s="34"/>
      <c r="C3" s="34"/>
      <c r="D3" s="34"/>
      <c r="E3" s="34"/>
      <c r="F3" s="34"/>
      <c r="G3" s="34"/>
      <c r="H3" s="9"/>
      <c r="I3" s="32" t="s">
        <v>24</v>
      </c>
      <c r="J3" s="32"/>
      <c r="K3" s="32"/>
      <c r="L3" s="32"/>
      <c r="M3" s="32"/>
      <c r="N3" s="32"/>
      <c r="O3" s="32"/>
      <c r="P3" s="32"/>
      <c r="Q3" s="32"/>
    </row>
    <row r="4" spans="1:17" ht="24" x14ac:dyDescent="0.35">
      <c r="A4" s="31" t="s">
        <v>6</v>
      </c>
      <c r="B4" s="31"/>
      <c r="C4" s="31"/>
      <c r="D4" s="31"/>
      <c r="E4" s="31"/>
      <c r="F4" s="31"/>
      <c r="G4" s="31"/>
      <c r="H4" s="9"/>
      <c r="I4" s="1" t="s">
        <v>13</v>
      </c>
      <c r="J4" s="1" t="s">
        <v>14</v>
      </c>
      <c r="K4" s="1" t="s">
        <v>15</v>
      </c>
      <c r="L4" s="2" t="s">
        <v>10</v>
      </c>
      <c r="M4" s="2" t="s">
        <v>11</v>
      </c>
      <c r="N4" s="2" t="s">
        <v>12</v>
      </c>
      <c r="O4" s="7" t="s">
        <v>25</v>
      </c>
      <c r="P4" s="13" t="s">
        <v>38</v>
      </c>
      <c r="Q4" s="13" t="s">
        <v>39</v>
      </c>
    </row>
    <row r="5" spans="1:17" ht="23.25" x14ac:dyDescent="0.35">
      <c r="A5" s="26" t="s">
        <v>3</v>
      </c>
      <c r="B5" s="26"/>
      <c r="C5" s="26"/>
      <c r="D5" s="26"/>
      <c r="E5" s="26"/>
      <c r="F5" s="26"/>
      <c r="G5" s="26"/>
      <c r="H5" s="9"/>
      <c r="I5" s="4">
        <f>360*J5/365</f>
        <v>0.98630136986301364</v>
      </c>
      <c r="J5" s="3">
        <v>1</v>
      </c>
      <c r="K5" s="4">
        <f>(0.006918-0.39912*A25+0.070257*B25-0.006758*C25+0.000907*D25-0.002697*E25+0.00148*F25)*180/PI()</f>
        <v>-22.933970135022935</v>
      </c>
      <c r="L5" s="3">
        <v>36.35</v>
      </c>
      <c r="M5" s="3">
        <v>100</v>
      </c>
      <c r="N5" s="3">
        <v>12</v>
      </c>
      <c r="O5" s="6">
        <f>ASIN(SIN(L5*PI()/180)*SIN(K5*PI()/180)+COS(L5*PI()/180)*COS(K5*PI()/180)*COS((15*N5+M5-300)*PI()/180))*180/PI()</f>
        <v>27.778238264743337</v>
      </c>
      <c r="P5" s="6">
        <f>Q5/TAN(O5*PI()/180)</f>
        <v>303.74658668940521</v>
      </c>
      <c r="Q5" s="15">
        <v>160</v>
      </c>
    </row>
    <row r="6" spans="1:17" ht="24" x14ac:dyDescent="0.35">
      <c r="A6" s="26" t="s">
        <v>9</v>
      </c>
      <c r="B6" s="26"/>
      <c r="C6" s="26"/>
      <c r="D6" s="26"/>
      <c r="E6" s="26"/>
      <c r="F6" s="26"/>
      <c r="G6" s="26"/>
      <c r="H6" s="9"/>
      <c r="I6" s="4">
        <f t="shared" ref="I6:I69" si="0">360*J6/365</f>
        <v>1.9726027397260273</v>
      </c>
      <c r="J6" s="3">
        <v>2</v>
      </c>
      <c r="K6" s="4">
        <f>(0.006918-0.39912*A26+0.070257*B26-0.006758*C26+0.000907*D26-0.002697*E26+0.00148*F26)*180/PI()</f>
        <v>-22.84707831780376</v>
      </c>
      <c r="L6" s="3">
        <v>36.35</v>
      </c>
      <c r="M6" s="3">
        <v>100</v>
      </c>
      <c r="N6" s="3">
        <v>12</v>
      </c>
      <c r="O6" s="6">
        <f t="shared" ref="O6:O69" si="1">ASIN(SIN(L6*PI()/180)*SIN(K6*PI()/180)+COS(L6*PI()/180)*COS(K6*PI()/180)*COS((15*N6+M6-300)*PI()/180))*180/PI()</f>
        <v>27.860807862116928</v>
      </c>
      <c r="P6" s="6">
        <f t="shared" ref="P6:P69" si="2">Q6/TAN(O6*PI()/180)</f>
        <v>302.68790577434288</v>
      </c>
      <c r="Q6" s="15">
        <v>160</v>
      </c>
    </row>
    <row r="7" spans="1:17" ht="24" x14ac:dyDescent="0.35">
      <c r="A7" s="26" t="s">
        <v>8</v>
      </c>
      <c r="B7" s="26"/>
      <c r="C7" s="26"/>
      <c r="D7" s="26"/>
      <c r="E7" s="26"/>
      <c r="F7" s="26"/>
      <c r="G7" s="26"/>
      <c r="H7" s="9"/>
      <c r="I7" s="4">
        <f t="shared" si="0"/>
        <v>2.9589041095890409</v>
      </c>
      <c r="J7" s="3">
        <v>3</v>
      </c>
      <c r="K7" s="4">
        <f>(0.006918-0.39912*A27+0.070257*B27-0.006758*C27+0.000907*D27-0.002697*E27+0.00148*F27)*180/PI()</f>
        <v>-22.752615217975599</v>
      </c>
      <c r="L7" s="3">
        <v>36.35</v>
      </c>
      <c r="M7" s="3">
        <v>100</v>
      </c>
      <c r="N7" s="3">
        <v>12</v>
      </c>
      <c r="O7" s="6">
        <f t="shared" si="1"/>
        <v>27.950564454027472</v>
      </c>
      <c r="P7" s="6">
        <f t="shared" si="2"/>
        <v>301.54360412669689</v>
      </c>
      <c r="Q7" s="15">
        <v>160</v>
      </c>
    </row>
    <row r="8" spans="1:17" ht="23.25" x14ac:dyDescent="0.35">
      <c r="A8" s="26" t="s">
        <v>1</v>
      </c>
      <c r="B8" s="26"/>
      <c r="C8" s="26"/>
      <c r="D8" s="26"/>
      <c r="E8" s="26"/>
      <c r="F8" s="26"/>
      <c r="G8" s="26"/>
      <c r="H8" s="9"/>
      <c r="I8" s="4">
        <f t="shared" si="0"/>
        <v>3.9452054794520546</v>
      </c>
      <c r="J8" s="3">
        <v>4</v>
      </c>
      <c r="K8" s="4">
        <f>(0.006918-0.39912*A28+0.070257*B28-0.006758*C28+0.000907*D28-0.002697*E28+0.00148*F28)*180/PI()</f>
        <v>-22.65062415606991</v>
      </c>
      <c r="L8" s="3">
        <v>36.35</v>
      </c>
      <c r="M8" s="3">
        <v>100</v>
      </c>
      <c r="N8" s="3">
        <v>12</v>
      </c>
      <c r="O8" s="6">
        <f t="shared" si="1"/>
        <v>28.047464913043584</v>
      </c>
      <c r="P8" s="6">
        <f t="shared" si="2"/>
        <v>300.31578640366109</v>
      </c>
      <c r="Q8" s="15">
        <v>160</v>
      </c>
    </row>
    <row r="9" spans="1:17" ht="23.25" x14ac:dyDescent="0.35">
      <c r="A9" s="26" t="s">
        <v>2</v>
      </c>
      <c r="B9" s="26"/>
      <c r="C9" s="26"/>
      <c r="D9" s="26"/>
      <c r="E9" s="26"/>
      <c r="F9" s="26"/>
      <c r="G9" s="26"/>
      <c r="H9" s="9"/>
      <c r="I9" s="4">
        <f t="shared" si="0"/>
        <v>4.9315068493150687</v>
      </c>
      <c r="J9" s="3">
        <v>5</v>
      </c>
      <c r="K9" s="4">
        <f>(0.006918-0.39912*A29+0.070257*B29-0.006758*C29+0.000907*D29-0.002697*E29+0.00148*F29)*180/PI()</f>
        <v>-22.541151965548355</v>
      </c>
      <c r="L9" s="3">
        <v>36.35</v>
      </c>
      <c r="M9" s="3">
        <v>100</v>
      </c>
      <c r="N9" s="3">
        <v>12</v>
      </c>
      <c r="O9" s="6">
        <f t="shared" si="1"/>
        <v>28.151462613936268</v>
      </c>
      <c r="P9" s="6">
        <f t="shared" si="2"/>
        <v>299.00668296764474</v>
      </c>
      <c r="Q9" s="15">
        <v>160</v>
      </c>
    </row>
    <row r="10" spans="1:17" ht="24" x14ac:dyDescent="0.35">
      <c r="A10" s="26" t="s">
        <v>4</v>
      </c>
      <c r="B10" s="26"/>
      <c r="C10" s="26"/>
      <c r="D10" s="26"/>
      <c r="E10" s="26"/>
      <c r="F10" s="26"/>
      <c r="G10" s="26"/>
      <c r="H10" s="9"/>
      <c r="I10" s="4">
        <f t="shared" si="0"/>
        <v>5.9178082191780819</v>
      </c>
      <c r="J10" s="3">
        <f>J9+1</f>
        <v>6</v>
      </c>
      <c r="K10" s="4">
        <f t="shared" ref="K10:K73" si="3">(0.006918-0.39912*A30+0.070257*B30-0.006758*C30+0.000907*D30-0.002697*E30+0.00148*F30)*180/PI()</f>
        <v>-22.424248939081124</v>
      </c>
      <c r="L10" s="3">
        <v>36.35</v>
      </c>
      <c r="M10" s="3">
        <v>100</v>
      </c>
      <c r="N10" s="3">
        <v>12</v>
      </c>
      <c r="O10" s="6">
        <f t="shared" si="1"/>
        <v>28.262507485044473</v>
      </c>
      <c r="P10" s="6">
        <f t="shared" si="2"/>
        <v>297.61863968290226</v>
      </c>
      <c r="Q10" s="15">
        <v>160</v>
      </c>
    </row>
    <row r="11" spans="1:17" ht="23.25" x14ac:dyDescent="0.35">
      <c r="A11" s="33" t="s">
        <v>23</v>
      </c>
      <c r="B11" s="33"/>
      <c r="C11" s="33"/>
      <c r="D11" s="33"/>
      <c r="E11" s="33"/>
      <c r="F11" s="33"/>
      <c r="G11" s="33"/>
      <c r="H11" s="9"/>
      <c r="I11" s="4">
        <f t="shared" si="0"/>
        <v>6.904109589041096</v>
      </c>
      <c r="J11" s="3">
        <f t="shared" ref="J11:J74" si="4">J10+1</f>
        <v>7</v>
      </c>
      <c r="K11" s="4">
        <f t="shared" si="3"/>
        <v>-22.299968771075068</v>
      </c>
      <c r="L11" s="3">
        <v>36.35</v>
      </c>
      <c r="M11" s="3">
        <v>100</v>
      </c>
      <c r="N11" s="3">
        <v>12</v>
      </c>
      <c r="O11" s="6">
        <f t="shared" si="1"/>
        <v>28.380546063246001</v>
      </c>
      <c r="P11" s="6">
        <f t="shared" si="2"/>
        <v>296.15410741542718</v>
      </c>
      <c r="Q11" s="15">
        <v>160</v>
      </c>
    </row>
    <row r="12" spans="1:17" ht="23.25" x14ac:dyDescent="0.35">
      <c r="A12" s="26" t="s">
        <v>3</v>
      </c>
      <c r="B12" s="26"/>
      <c r="C12" s="26"/>
      <c r="D12" s="26"/>
      <c r="E12" s="26"/>
      <c r="F12" s="26"/>
      <c r="G12" s="26"/>
      <c r="H12" s="9"/>
      <c r="I12" s="4">
        <f t="shared" si="0"/>
        <v>7.8904109589041092</v>
      </c>
      <c r="J12" s="3">
        <f t="shared" si="4"/>
        <v>8</v>
      </c>
      <c r="K12" s="4">
        <f t="shared" si="3"/>
        <v>-22.168368496575908</v>
      </c>
      <c r="L12" s="3">
        <v>36.35</v>
      </c>
      <c r="M12" s="3">
        <v>100</v>
      </c>
      <c r="N12" s="3">
        <v>12</v>
      </c>
      <c r="O12" s="6">
        <f t="shared" si="1"/>
        <v>28.505521552416724</v>
      </c>
      <c r="P12" s="6">
        <f t="shared" si="2"/>
        <v>294.61563131978198</v>
      </c>
      <c r="Q12" s="15">
        <v>160</v>
      </c>
    </row>
    <row r="13" spans="1:17" ht="24" x14ac:dyDescent="0.35">
      <c r="A13" s="26" t="s">
        <v>7</v>
      </c>
      <c r="B13" s="26"/>
      <c r="C13" s="26"/>
      <c r="D13" s="26"/>
      <c r="E13" s="26"/>
      <c r="F13" s="26"/>
      <c r="G13" s="26"/>
      <c r="H13" s="9"/>
      <c r="I13" s="4">
        <f t="shared" si="0"/>
        <v>8.8767123287671232</v>
      </c>
      <c r="J13" s="3">
        <f t="shared" si="4"/>
        <v>9</v>
      </c>
      <c r="K13" s="4">
        <f t="shared" si="3"/>
        <v>-22.029508426676681</v>
      </c>
      <c r="L13" s="3">
        <v>36.35</v>
      </c>
      <c r="M13" s="3">
        <v>100</v>
      </c>
      <c r="N13" s="3">
        <v>12</v>
      </c>
      <c r="O13" s="6">
        <f t="shared" si="1"/>
        <v>28.637373885253091</v>
      </c>
      <c r="P13" s="6">
        <f t="shared" si="2"/>
        <v>293.0058399952934</v>
      </c>
      <c r="Q13" s="15">
        <v>160</v>
      </c>
    </row>
    <row r="14" spans="1:17" ht="23.25" x14ac:dyDescent="0.35">
      <c r="A14" s="11" t="s">
        <v>22</v>
      </c>
      <c r="B14" s="11"/>
      <c r="C14" s="11"/>
      <c r="D14" s="11"/>
      <c r="E14" s="11"/>
      <c r="F14" s="11"/>
      <c r="G14" s="11"/>
      <c r="H14" s="9"/>
      <c r="I14" s="4">
        <f t="shared" si="0"/>
        <v>9.8630136986301373</v>
      </c>
      <c r="J14" s="3">
        <f t="shared" si="4"/>
        <v>10</v>
      </c>
      <c r="K14" s="4">
        <f t="shared" si="3"/>
        <v>-21.883452080571256</v>
      </c>
      <c r="L14" s="3">
        <v>36.35</v>
      </c>
      <c r="M14" s="3">
        <v>100</v>
      </c>
      <c r="N14" s="3">
        <v>12</v>
      </c>
      <c r="O14" s="6">
        <f t="shared" si="1"/>
        <v>28.776039788326841</v>
      </c>
      <c r="P14" s="6">
        <f t="shared" si="2"/>
        <v>291.32743459185821</v>
      </c>
      <c r="Q14" s="15">
        <v>160</v>
      </c>
    </row>
    <row r="15" spans="1:17" ht="23.25" x14ac:dyDescent="0.35">
      <c r="A15" s="31" t="s">
        <v>26</v>
      </c>
      <c r="B15" s="31"/>
      <c r="C15" s="31"/>
      <c r="D15" s="31"/>
      <c r="E15" s="31"/>
      <c r="F15" s="31"/>
      <c r="G15" s="31"/>
      <c r="H15" s="9"/>
      <c r="I15" s="4">
        <f t="shared" si="0"/>
        <v>10.849315068493151</v>
      </c>
      <c r="J15" s="3">
        <f t="shared" si="4"/>
        <v>11</v>
      </c>
      <c r="K15" s="4">
        <f t="shared" si="3"/>
        <v>-21.73026611439856</v>
      </c>
      <c r="L15" s="3">
        <v>36.35</v>
      </c>
      <c r="M15" s="3">
        <v>100</v>
      </c>
      <c r="N15" s="3">
        <v>12</v>
      </c>
      <c r="O15" s="6">
        <f t="shared" si="1"/>
        <v>28.921452850233994</v>
      </c>
      <c r="P15" s="6">
        <f t="shared" si="2"/>
        <v>289.58317794257761</v>
      </c>
      <c r="Q15" s="15">
        <v>160</v>
      </c>
    </row>
    <row r="16" spans="1:17" ht="23.25" x14ac:dyDescent="0.35">
      <c r="A16" s="4" t="s">
        <v>30</v>
      </c>
      <c r="B16" s="28" t="s">
        <v>31</v>
      </c>
      <c r="C16" s="29"/>
      <c r="D16" s="29"/>
      <c r="E16" s="30"/>
      <c r="F16" s="28" t="s">
        <v>32</v>
      </c>
      <c r="G16" s="30"/>
      <c r="H16" s="9"/>
      <c r="I16" s="4">
        <f t="shared" si="0"/>
        <v>11.835616438356164</v>
      </c>
      <c r="J16" s="3">
        <f t="shared" si="4"/>
        <v>12</v>
      </c>
      <c r="K16" s="4">
        <f t="shared" si="3"/>
        <v>-21.570020247029543</v>
      </c>
      <c r="L16" s="3">
        <v>36.35</v>
      </c>
      <c r="M16" s="3">
        <v>100</v>
      </c>
      <c r="N16" s="3">
        <v>12</v>
      </c>
      <c r="O16" s="6">
        <f t="shared" si="1"/>
        <v>29.073543592694293</v>
      </c>
      <c r="P16" s="6">
        <f t="shared" si="2"/>
        <v>287.7758837966536</v>
      </c>
      <c r="Q16" s="15">
        <v>160</v>
      </c>
    </row>
    <row r="17" spans="1:17" ht="24" x14ac:dyDescent="0.35">
      <c r="A17" s="10"/>
      <c r="B17" s="28" t="s">
        <v>33</v>
      </c>
      <c r="C17" s="29"/>
      <c r="D17" s="29"/>
      <c r="E17" s="30"/>
      <c r="F17" s="28" t="s">
        <v>34</v>
      </c>
      <c r="G17" s="30"/>
      <c r="H17" s="9"/>
      <c r="I17" s="4">
        <f t="shared" si="0"/>
        <v>12.821917808219178</v>
      </c>
      <c r="J17" s="3">
        <f t="shared" si="4"/>
        <v>13</v>
      </c>
      <c r="K17" s="4">
        <f t="shared" si="3"/>
        <v>-21.402787182954761</v>
      </c>
      <c r="L17" s="3">
        <v>36.35</v>
      </c>
      <c r="M17" s="3">
        <v>100</v>
      </c>
      <c r="N17" s="3">
        <v>12</v>
      </c>
      <c r="O17" s="6">
        <f t="shared" si="1"/>
        <v>29.2322395444513</v>
      </c>
      <c r="P17" s="6">
        <f t="shared" si="2"/>
        <v>285.90840622153718</v>
      </c>
      <c r="Q17" s="15">
        <v>160</v>
      </c>
    </row>
    <row r="18" spans="1:17" ht="24" x14ac:dyDescent="0.35">
      <c r="A18" s="10" t="s">
        <v>37</v>
      </c>
      <c r="B18" s="28" t="s">
        <v>35</v>
      </c>
      <c r="C18" s="29"/>
      <c r="D18" s="29"/>
      <c r="E18" s="30"/>
      <c r="F18" s="28" t="s">
        <v>36</v>
      </c>
      <c r="G18" s="30"/>
      <c r="H18" s="9"/>
      <c r="I18" s="4">
        <f t="shared" si="0"/>
        <v>13.808219178082192</v>
      </c>
      <c r="J18" s="3">
        <f t="shared" si="4"/>
        <v>14</v>
      </c>
      <c r="K18" s="4">
        <f t="shared" si="3"/>
        <v>-21.228642532435817</v>
      </c>
      <c r="L18" s="3">
        <v>36.35</v>
      </c>
      <c r="M18" s="3">
        <v>100</v>
      </c>
      <c r="N18" s="3">
        <v>12</v>
      </c>
      <c r="O18" s="6">
        <f t="shared" si="1"/>
        <v>29.397465317818412</v>
      </c>
      <c r="P18" s="6">
        <f t="shared" si="2"/>
        <v>283.9836292383128</v>
      </c>
      <c r="Q18" s="15">
        <v>160</v>
      </c>
    </row>
    <row r="19" spans="1:17" ht="23.25" x14ac:dyDescent="0.35">
      <c r="I19" s="4">
        <f t="shared" si="0"/>
        <v>14.794520547945206</v>
      </c>
      <c r="J19" s="3">
        <f t="shared" si="4"/>
        <v>15</v>
      </c>
      <c r="K19" s="4">
        <f t="shared" si="3"/>
        <v>-21.047664729089448</v>
      </c>
      <c r="L19" s="3">
        <v>36.35</v>
      </c>
      <c r="M19" s="3">
        <v>100</v>
      </c>
      <c r="N19" s="3">
        <v>12</v>
      </c>
      <c r="O19" s="6">
        <f t="shared" si="1"/>
        <v>29.569142687710354</v>
      </c>
      <c r="P19" s="6">
        <f t="shared" si="2"/>
        <v>282.00445674886265</v>
      </c>
      <c r="Q19" s="15">
        <v>160</v>
      </c>
    </row>
    <row r="20" spans="1:17" ht="23.25" x14ac:dyDescent="0.35">
      <c r="I20" s="4">
        <f t="shared" si="0"/>
        <v>15.780821917808218</v>
      </c>
      <c r="J20" s="3">
        <f t="shared" si="4"/>
        <v>16</v>
      </c>
      <c r="K20" s="4">
        <f t="shared" si="3"/>
        <v>-20.859934945077246</v>
      </c>
      <c r="L20" s="3">
        <v>36.35</v>
      </c>
      <c r="M20" s="3">
        <v>100</v>
      </c>
      <c r="N20" s="3">
        <v>12</v>
      </c>
      <c r="O20" s="6">
        <f t="shared" si="1"/>
        <v>29.747190672995774</v>
      </c>
      <c r="P20" s="6">
        <f t="shared" si="2"/>
        <v>279.97380280755704</v>
      </c>
      <c r="Q20" s="15">
        <v>160</v>
      </c>
    </row>
    <row r="21" spans="1:17" ht="23.25" x14ac:dyDescent="0.35">
      <c r="I21" s="4">
        <f t="shared" si="0"/>
        <v>16.767123287671232</v>
      </c>
      <c r="J21" s="3">
        <f t="shared" si="4"/>
        <v>17</v>
      </c>
      <c r="K21" s="4">
        <f t="shared" si="3"/>
        <v>-20.665537004078637</v>
      </c>
      <c r="L21" s="3">
        <v>36.35</v>
      </c>
      <c r="M21" s="3">
        <v>100</v>
      </c>
      <c r="N21" s="3">
        <v>12</v>
      </c>
      <c r="O21" s="6">
        <f t="shared" si="1"/>
        <v>29.931525620001825</v>
      </c>
      <c r="P21" s="6">
        <f t="shared" si="2"/>
        <v>277.89458228419392</v>
      </c>
      <c r="Q21" s="15">
        <v>160</v>
      </c>
    </row>
    <row r="22" spans="1:17" ht="23.25" x14ac:dyDescent="0.35">
      <c r="I22" s="4">
        <f t="shared" si="0"/>
        <v>17.753424657534246</v>
      </c>
      <c r="J22" s="3">
        <f t="shared" si="4"/>
        <v>18</v>
      </c>
      <c r="K22" s="4">
        <f t="shared" si="3"/>
        <v>-20.464557292228317</v>
      </c>
      <c r="L22" s="3">
        <v>36.35</v>
      </c>
      <c r="M22" s="3">
        <v>100</v>
      </c>
      <c r="N22" s="3">
        <v>12</v>
      </c>
      <c r="O22" s="6">
        <f t="shared" si="1"/>
        <v>30.122061287998353</v>
      </c>
      <c r="P22" s="6">
        <f t="shared" si="2"/>
        <v>275.76970195874657</v>
      </c>
      <c r="Q22" s="15">
        <v>160</v>
      </c>
    </row>
    <row r="23" spans="1:17" ht="23.25" x14ac:dyDescent="0.35">
      <c r="I23" s="4">
        <f t="shared" si="0"/>
        <v>18.739726027397261</v>
      </c>
      <c r="J23" s="3">
        <f t="shared" si="4"/>
        <v>19</v>
      </c>
      <c r="K23" s="4">
        <f t="shared" si="3"/>
        <v>-20.25708466720285</v>
      </c>
      <c r="L23" s="3">
        <v>36.35</v>
      </c>
      <c r="M23" s="3">
        <v>100</v>
      </c>
      <c r="N23" s="3">
        <v>12</v>
      </c>
      <c r="O23" s="6">
        <f t="shared" si="1"/>
        <v>30.318708936485258</v>
      </c>
      <c r="P23" s="6">
        <f t="shared" si="2"/>
        <v>273.60205208228132</v>
      </c>
      <c r="Q23" s="15">
        <v>160</v>
      </c>
    </row>
    <row r="24" spans="1:17" ht="23.25" x14ac:dyDescent="0.35">
      <c r="A24" s="4" t="s">
        <v>16</v>
      </c>
      <c r="B24" s="4" t="s">
        <v>17</v>
      </c>
      <c r="C24" s="4" t="s">
        <v>18</v>
      </c>
      <c r="D24" s="4" t="s">
        <v>19</v>
      </c>
      <c r="E24" s="4" t="s">
        <v>20</v>
      </c>
      <c r="F24" s="4" t="s">
        <v>21</v>
      </c>
      <c r="I24" s="4">
        <f t="shared" si="0"/>
        <v>19.726027397260275</v>
      </c>
      <c r="J24" s="3">
        <f t="shared" si="4"/>
        <v>20</v>
      </c>
      <c r="K24" s="4">
        <f t="shared" si="3"/>
        <v>-20.043210365643979</v>
      </c>
      <c r="L24" s="3">
        <v>36.35</v>
      </c>
      <c r="M24" s="3">
        <v>100</v>
      </c>
      <c r="N24" s="3">
        <v>12</v>
      </c>
      <c r="O24" s="6">
        <f t="shared" si="1"/>
        <v>30.52137741410429</v>
      </c>
      <c r="P24" s="6">
        <f t="shared" si="2"/>
        <v>271.39449843225043</v>
      </c>
      <c r="Q24" s="15">
        <v>160</v>
      </c>
    </row>
    <row r="25" spans="1:17" ht="23.25" x14ac:dyDescent="0.35">
      <c r="A25" s="4">
        <f>COS(I5*PI()/180)</f>
        <v>0.99985183920911624</v>
      </c>
      <c r="B25" s="4">
        <f>SIN(I5*PI()/180)</f>
        <v>1.7213356155834685E-2</v>
      </c>
      <c r="C25" s="4">
        <f>COS(2*I5*PI()/180)</f>
        <v>0.9994074007397048</v>
      </c>
      <c r="D25" s="4">
        <f>SIN(2*I5*PI()/180)</f>
        <v>3.4421611622745742E-2</v>
      </c>
      <c r="E25" s="4">
        <f>COS(3*I5*PI()/180)</f>
        <v>0.99866681628847598</v>
      </c>
      <c r="F25" s="4">
        <f>SIN(3*I5*PI()/180)</f>
        <v>5.1619667223253757E-2</v>
      </c>
      <c r="I25" s="4">
        <f t="shared" si="0"/>
        <v>20.712328767123289</v>
      </c>
      <c r="J25" s="3">
        <f t="shared" si="4"/>
        <v>21</v>
      </c>
      <c r="K25" s="4">
        <f t="shared" si="3"/>
        <v>-19.823027909108585</v>
      </c>
      <c r="L25" s="3">
        <v>36.35</v>
      </c>
      <c r="M25" s="3">
        <v>100</v>
      </c>
      <c r="N25" s="3">
        <v>12</v>
      </c>
      <c r="O25" s="6">
        <f t="shared" si="1"/>
        <v>30.729973248993847</v>
      </c>
      <c r="P25" s="6">
        <f t="shared" si="2"/>
        <v>269.1498748843461</v>
      </c>
      <c r="Q25" s="15">
        <v>160</v>
      </c>
    </row>
    <row r="26" spans="1:17" ht="23.25" x14ac:dyDescent="0.35">
      <c r="A26" s="4">
        <f>COS(I6*PI()/180)</f>
        <v>0.9994074007397048</v>
      </c>
      <c r="B26" s="4">
        <f>SIN(I6*PI()/180)</f>
        <v>3.4421611622745742E-2</v>
      </c>
      <c r="C26" s="4">
        <f>COS(2*I6*PI()/180)</f>
        <v>0.9976303053065857</v>
      </c>
      <c r="D26" s="4">
        <f>SIN(2*I6*PI()/180)</f>
        <v>6.8802426802319863E-2</v>
      </c>
      <c r="E26" s="4">
        <f>COS(3*I6*PI()/180)</f>
        <v>0.99467081991152106</v>
      </c>
      <c r="F26" s="4">
        <f>SIN(3*I6*PI()/180)</f>
        <v>0.10310169744743483</v>
      </c>
      <c r="I26" s="4">
        <f t="shared" si="0"/>
        <v>21.698630136986303</v>
      </c>
      <c r="J26" s="3">
        <f t="shared" si="4"/>
        <v>22</v>
      </c>
      <c r="K26" s="4">
        <f t="shared" si="3"/>
        <v>-19.596633008737278</v>
      </c>
      <c r="L26" s="3">
        <v>36.35</v>
      </c>
      <c r="M26" s="3">
        <v>100</v>
      </c>
      <c r="N26" s="3">
        <v>12</v>
      </c>
      <c r="O26" s="6">
        <f t="shared" si="1"/>
        <v>30.944400740403019</v>
      </c>
      <c r="P26" s="6">
        <f t="shared" si="2"/>
        <v>266.8709765172822</v>
      </c>
      <c r="Q26" s="15">
        <v>160</v>
      </c>
    </row>
    <row r="27" spans="1:17" ht="23.25" x14ac:dyDescent="0.35">
      <c r="A27" s="4">
        <f>COS(I7*PI()/180)</f>
        <v>0.99866681628847598</v>
      </c>
      <c r="B27" s="4">
        <f>SIN(I7*PI()/180)</f>
        <v>5.1619667223253757E-2</v>
      </c>
      <c r="C27" s="4">
        <f>COS(2*I7*PI()/180)</f>
        <v>0.99467081991152106</v>
      </c>
      <c r="D27" s="4">
        <f>SIN(2*I7*PI()/180)</f>
        <v>0.10310169744743483</v>
      </c>
      <c r="E27" s="4">
        <f>COS(3*I7*PI()/180)</f>
        <v>0.98802266566369756</v>
      </c>
      <c r="F27" s="4">
        <f>SIN(3*I7*PI()/180)</f>
        <v>0.15430882066428117</v>
      </c>
      <c r="I27" s="4">
        <f t="shared" si="0"/>
        <v>22.684931506849313</v>
      </c>
      <c r="J27" s="3">
        <f t="shared" si="4"/>
        <v>23</v>
      </c>
      <c r="K27" s="4">
        <f t="shared" si="3"/>
        <v>-19.364123468835015</v>
      </c>
      <c r="L27" s="3">
        <v>36.35</v>
      </c>
      <c r="M27" s="3">
        <v>100</v>
      </c>
      <c r="N27" s="3">
        <v>12</v>
      </c>
      <c r="O27" s="6">
        <f t="shared" si="1"/>
        <v>31.164562051380074</v>
      </c>
      <c r="P27" s="6">
        <f t="shared" si="2"/>
        <v>264.56055326130775</v>
      </c>
      <c r="Q27" s="15">
        <v>160</v>
      </c>
    </row>
    <row r="28" spans="1:17" ht="23.25" x14ac:dyDescent="0.35">
      <c r="A28" s="4">
        <f>COS(I8*PI()/180)</f>
        <v>0.9976303053065857</v>
      </c>
      <c r="B28" s="4">
        <f>SIN(I8*PI()/180)</f>
        <v>6.8802426802319863E-2</v>
      </c>
      <c r="C28" s="4">
        <f>COS(2*I8*PI()/180)</f>
        <v>0.99053245213222285</v>
      </c>
      <c r="D28" s="4">
        <f>SIN(2*I8*PI()/180)</f>
        <v>0.13727877211326478</v>
      </c>
      <c r="E28" s="4">
        <f>COS(3*I8*PI()/180)</f>
        <v>0.97874007996691526</v>
      </c>
      <c r="F28" s="4">
        <f>SIN(3*I8*PI()/180)</f>
        <v>0.20510449986861917</v>
      </c>
      <c r="I28" s="4">
        <f t="shared" si="0"/>
        <v>23.671232876712327</v>
      </c>
      <c r="J28" s="3">
        <f t="shared" si="4"/>
        <v>24</v>
      </c>
      <c r="K28" s="4">
        <f t="shared" si="3"/>
        <v>-19.125599089558222</v>
      </c>
      <c r="L28" s="3">
        <v>36.35</v>
      </c>
      <c r="M28" s="3">
        <v>100</v>
      </c>
      <c r="N28" s="3">
        <v>12</v>
      </c>
      <c r="O28" s="6">
        <f t="shared" si="1"/>
        <v>31.390357302349145</v>
      </c>
      <c r="P28" s="6">
        <f t="shared" si="2"/>
        <v>262.22130409601493</v>
      </c>
      <c r="Q28" s="15">
        <v>160</v>
      </c>
    </row>
    <row r="29" spans="1:17" ht="23.25" x14ac:dyDescent="0.35">
      <c r="A29" s="4">
        <f>COS(I9*PI()/180)</f>
        <v>0.99629817493460782</v>
      </c>
      <c r="B29" s="4">
        <f>SIN(I9*PI()/180)</f>
        <v>8.5964798737446474E-2</v>
      </c>
      <c r="C29" s="4">
        <f>COS(2*I9*PI()/180)</f>
        <v>0.98522010675606064</v>
      </c>
      <c r="D29" s="4">
        <f>SIN(2*I9*PI()/180)</f>
        <v>0.17129314418147759</v>
      </c>
      <c r="E29" s="4">
        <f>COS(3*I9*PI()/180)</f>
        <v>0.9668478136052775</v>
      </c>
      <c r="F29" s="4">
        <f>SIN(3*I9*PI()/180)</f>
        <v>0.25535329511618704</v>
      </c>
      <c r="I29" s="4">
        <f t="shared" si="0"/>
        <v>24.657534246575342</v>
      </c>
      <c r="J29" s="3">
        <f t="shared" si="4"/>
        <v>25</v>
      </c>
      <c r="K29" s="4">
        <f t="shared" si="3"/>
        <v>-18.881161568903256</v>
      </c>
      <c r="L29" s="3">
        <v>36.35</v>
      </c>
      <c r="M29" s="3">
        <v>100</v>
      </c>
      <c r="N29" s="3">
        <v>12</v>
      </c>
      <c r="O29" s="6">
        <f t="shared" si="1"/>
        <v>31.621684665388194</v>
      </c>
      <c r="P29" s="6">
        <f t="shared" si="2"/>
        <v>259.85587179811847</v>
      </c>
      <c r="Q29" s="15">
        <v>160</v>
      </c>
    </row>
    <row r="30" spans="1:17" ht="23.25" x14ac:dyDescent="0.35">
      <c r="A30" s="4">
        <f t="shared" ref="A30:A93" si="5">COS(I10*PI()/180)</f>
        <v>0.99467081991152106</v>
      </c>
      <c r="B30" s="4">
        <f t="shared" ref="B30:B93" si="6">SIN(I10*PI()/180)</f>
        <v>0.10310169744743483</v>
      </c>
      <c r="C30" s="4">
        <f t="shared" ref="C30:C93" si="7">COS(2*I10*PI()/180)</f>
        <v>0.97874007996691526</v>
      </c>
      <c r="D30" s="4">
        <f t="shared" ref="D30:D93" si="8">SIN(2*I10*PI()/180)</f>
        <v>0.20510449986861917</v>
      </c>
      <c r="E30" s="4">
        <f t="shared" ref="E30:E93" si="9">COS(3*I10*PI()/180)</f>
        <v>0.95237757573039739</v>
      </c>
      <c r="F30" s="4">
        <f t="shared" ref="F30:F93" si="10">SIN(3*I10*PI()/180)</f>
        <v>0.30492122465628907</v>
      </c>
      <c r="I30" s="4">
        <f t="shared" si="0"/>
        <v>25.643835616438356</v>
      </c>
      <c r="J30" s="3">
        <f t="shared" si="4"/>
        <v>26</v>
      </c>
      <c r="K30" s="4">
        <f t="shared" si="3"/>
        <v>-18.630914404191291</v>
      </c>
      <c r="L30" s="3">
        <v>36.35</v>
      </c>
      <c r="M30" s="3">
        <v>100</v>
      </c>
      <c r="N30" s="3">
        <v>12</v>
      </c>
      <c r="O30" s="6">
        <f t="shared" si="1"/>
        <v>31.858440459021455</v>
      </c>
      <c r="P30" s="6">
        <f t="shared" si="2"/>
        <v>257.46683823538052</v>
      </c>
      <c r="Q30" s="15">
        <v>160</v>
      </c>
    </row>
    <row r="31" spans="1:17" ht="23.25" x14ac:dyDescent="0.35">
      <c r="A31" s="4">
        <f t="shared" si="5"/>
        <v>0.99274872245774015</v>
      </c>
      <c r="B31" s="4">
        <f t="shared" si="6"/>
        <v>0.1202080448993527</v>
      </c>
      <c r="C31" s="4">
        <f t="shared" si="7"/>
        <v>0.97110005188295045</v>
      </c>
      <c r="D31" s="4">
        <f t="shared" si="8"/>
        <v>0.23867276600595011</v>
      </c>
      <c r="E31" s="4">
        <f t="shared" si="9"/>
        <v>0.93536794931314826</v>
      </c>
      <c r="F31" s="4">
        <f t="shared" si="10"/>
        <v>0.35367612217637162</v>
      </c>
      <c r="I31" s="4">
        <f t="shared" si="0"/>
        <v>26.63013698630137</v>
      </c>
      <c r="J31" s="3">
        <f t="shared" si="4"/>
        <v>27</v>
      </c>
      <c r="K31" s="4">
        <f t="shared" si="3"/>
        <v>-18.374962793244126</v>
      </c>
      <c r="L31" s="3">
        <v>36.35</v>
      </c>
      <c r="M31" s="3">
        <v>100</v>
      </c>
      <c r="N31" s="3">
        <v>12</v>
      </c>
      <c r="O31" s="6">
        <f t="shared" si="1"/>
        <v>32.100519243339726</v>
      </c>
      <c r="P31" s="6">
        <f t="shared" si="2"/>
        <v>255.05672019876982</v>
      </c>
      <c r="Q31" s="15">
        <v>160</v>
      </c>
    </row>
    <row r="32" spans="1:17" ht="23.25" x14ac:dyDescent="0.35">
      <c r="A32" s="4">
        <f t="shared" si="5"/>
        <v>0.99053245213222285</v>
      </c>
      <c r="B32" s="4">
        <f t="shared" si="6"/>
        <v>0.13727877211326478</v>
      </c>
      <c r="C32" s="4">
        <f t="shared" si="7"/>
        <v>0.96230907745414862</v>
      </c>
      <c r="D32" s="4">
        <f t="shared" si="8"/>
        <v>0.27195815753410552</v>
      </c>
      <c r="E32" s="4">
        <f t="shared" si="9"/>
        <v>0.91586428826728716</v>
      </c>
      <c r="F32" s="4">
        <f t="shared" si="10"/>
        <v>0.40148798920597295</v>
      </c>
      <c r="I32" s="4">
        <f t="shared" si="0"/>
        <v>27.616438356164384</v>
      </c>
      <c r="J32" s="3">
        <f t="shared" si="4"/>
        <v>28</v>
      </c>
      <c r="K32" s="4">
        <f t="shared" si="3"/>
        <v>-18.113413535444515</v>
      </c>
      <c r="L32" s="3">
        <v>36.35</v>
      </c>
      <c r="M32" s="3">
        <v>100</v>
      </c>
      <c r="N32" s="3">
        <v>12</v>
      </c>
      <c r="O32" s="6">
        <f t="shared" si="1"/>
        <v>32.347813915262662</v>
      </c>
      <c r="P32" s="6">
        <f t="shared" si="2"/>
        <v>252.62796576128318</v>
      </c>
      <c r="Q32" s="15">
        <v>160</v>
      </c>
    </row>
    <row r="33" spans="1:17" ht="23.25" x14ac:dyDescent="0.35">
      <c r="A33" s="4">
        <f t="shared" si="5"/>
        <v>0.98802266566369756</v>
      </c>
      <c r="B33" s="4">
        <f t="shared" si="6"/>
        <v>0.15430882066428117</v>
      </c>
      <c r="C33" s="4">
        <f t="shared" si="7"/>
        <v>0.95237757573039739</v>
      </c>
      <c r="D33" s="4">
        <f t="shared" si="8"/>
        <v>0.30492122465628907</v>
      </c>
      <c r="E33" s="4">
        <f t="shared" si="9"/>
        <v>0.89391859651925698</v>
      </c>
      <c r="F33" s="4">
        <f t="shared" si="10"/>
        <v>0.44822934174041063</v>
      </c>
      <c r="I33" s="4">
        <f t="shared" si="0"/>
        <v>28.602739726027398</v>
      </c>
      <c r="J33" s="3">
        <f t="shared" si="4"/>
        <v>29</v>
      </c>
      <c r="K33" s="4">
        <f t="shared" si="3"/>
        <v>-17.846374932873307</v>
      </c>
      <c r="L33" s="3">
        <v>36.35</v>
      </c>
      <c r="M33" s="3">
        <v>100</v>
      </c>
      <c r="N33" s="3">
        <v>12</v>
      </c>
      <c r="O33" s="6">
        <f t="shared" si="1"/>
        <v>32.600215803758282</v>
      </c>
      <c r="P33" s="6">
        <f t="shared" si="2"/>
        <v>250.18295114862721</v>
      </c>
      <c r="Q33" s="15">
        <v>160</v>
      </c>
    </row>
    <row r="34" spans="1:17" ht="23.25" x14ac:dyDescent="0.35">
      <c r="A34" s="4">
        <f t="shared" si="5"/>
        <v>0.98522010675606064</v>
      </c>
      <c r="B34" s="4">
        <f t="shared" si="6"/>
        <v>0.17129314418147759</v>
      </c>
      <c r="C34" s="4">
        <f t="shared" si="7"/>
        <v>0.94131731751284708</v>
      </c>
      <c r="D34" s="4">
        <f t="shared" si="8"/>
        <v>0.3375228995941133</v>
      </c>
      <c r="E34" s="4">
        <f t="shared" si="9"/>
        <v>0.86958938934661101</v>
      </c>
      <c r="F34" s="4">
        <f t="shared" si="10"/>
        <v>0.49377555015997726</v>
      </c>
      <c r="I34" s="4">
        <f t="shared" si="0"/>
        <v>29.589041095890412</v>
      </c>
      <c r="J34" s="3">
        <f t="shared" si="4"/>
        <v>30</v>
      </c>
      <c r="K34" s="4">
        <f t="shared" si="3"/>
        <v>-17.573956691713629</v>
      </c>
      <c r="L34" s="3">
        <v>36.35</v>
      </c>
      <c r="M34" s="3">
        <v>100</v>
      </c>
      <c r="N34" s="3">
        <v>12</v>
      </c>
      <c r="O34" s="6">
        <f t="shared" si="1"/>
        <v>32.857614764837535</v>
      </c>
      <c r="P34" s="6">
        <f t="shared" si="2"/>
        <v>247.72397810415433</v>
      </c>
      <c r="Q34" s="15">
        <v>160</v>
      </c>
    </row>
    <row r="35" spans="1:17" ht="23.25" x14ac:dyDescent="0.35">
      <c r="A35" s="4">
        <f t="shared" si="5"/>
        <v>0.98212560586800057</v>
      </c>
      <c r="B35" s="4">
        <f t="shared" si="6"/>
        <v>0.18822670984324424</v>
      </c>
      <c r="C35" s="4">
        <f t="shared" si="7"/>
        <v>0.9291414114031743</v>
      </c>
      <c r="D35" s="4">
        <f t="shared" si="8"/>
        <v>0.36972454289067319</v>
      </c>
      <c r="E35" s="4">
        <f t="shared" si="9"/>
        <v>0.84294153735478283</v>
      </c>
      <c r="F35" s="4">
        <f t="shared" si="10"/>
        <v>0.53800517153829963</v>
      </c>
      <c r="I35" s="4">
        <f t="shared" si="0"/>
        <v>30.575342465753426</v>
      </c>
      <c r="J35" s="3">
        <f t="shared" si="4"/>
        <v>31</v>
      </c>
      <c r="K35" s="4">
        <f t="shared" si="3"/>
        <v>-17.296269824110297</v>
      </c>
      <c r="L35" s="3">
        <v>36.35</v>
      </c>
      <c r="M35" s="3">
        <v>100</v>
      </c>
      <c r="N35" s="3">
        <v>12</v>
      </c>
      <c r="O35" s="6">
        <f t="shared" si="1"/>
        <v>33.119899276142661</v>
      </c>
      <c r="P35" s="6">
        <f t="shared" si="2"/>
        <v>245.25327172808079</v>
      </c>
      <c r="Q35" s="15">
        <v>160</v>
      </c>
    </row>
    <row r="36" spans="1:17" ht="23.25" x14ac:dyDescent="0.35">
      <c r="A36" s="4">
        <f t="shared" si="5"/>
        <v>0.97874007996691526</v>
      </c>
      <c r="B36" s="4">
        <f t="shared" si="6"/>
        <v>0.20510449986861917</v>
      </c>
      <c r="C36" s="4">
        <f t="shared" si="7"/>
        <v>0.91586428826728716</v>
      </c>
      <c r="D36" s="4">
        <f t="shared" si="8"/>
        <v>0.40148798920597295</v>
      </c>
      <c r="E36" s="4">
        <f t="shared" si="9"/>
        <v>0.81404609350821777</v>
      </c>
      <c r="F36" s="4">
        <f t="shared" si="10"/>
        <v>0.58080027345380092</v>
      </c>
      <c r="I36" s="4">
        <f t="shared" si="0"/>
        <v>31.561643835616437</v>
      </c>
      <c r="J36" s="3">
        <f t="shared" si="4"/>
        <v>32</v>
      </c>
      <c r="K36" s="4">
        <f t="shared" si="3"/>
        <v>-17.013426550669603</v>
      </c>
      <c r="L36" s="3">
        <v>36.35</v>
      </c>
      <c r="M36" s="3">
        <v>100</v>
      </c>
      <c r="N36" s="3">
        <v>12</v>
      </c>
      <c r="O36" s="6">
        <f t="shared" si="1"/>
        <v>33.38695653095197</v>
      </c>
      <c r="P36" s="6">
        <f t="shared" si="2"/>
        <v>242.77297876904066</v>
      </c>
      <c r="Q36" s="15">
        <v>160</v>
      </c>
    </row>
    <row r="37" spans="1:17" ht="23.25" x14ac:dyDescent="0.35">
      <c r="A37" s="4">
        <f t="shared" si="5"/>
        <v>0.9750645322571948</v>
      </c>
      <c r="B37" s="4">
        <f t="shared" si="6"/>
        <v>0.22192151300416549</v>
      </c>
      <c r="C37" s="4">
        <f t="shared" si="7"/>
        <v>0.90150168413188403</v>
      </c>
      <c r="D37" s="4">
        <f t="shared" si="8"/>
        <v>0.43277559255043113</v>
      </c>
      <c r="E37" s="4">
        <f t="shared" si="9"/>
        <v>0.78298010367706283</v>
      </c>
      <c r="F37" s="4">
        <f t="shared" si="10"/>
        <v>0.62204674844086749</v>
      </c>
      <c r="I37" s="4">
        <f t="shared" si="0"/>
        <v>32.547945205479451</v>
      </c>
      <c r="J37" s="3">
        <f t="shared" si="4"/>
        <v>33</v>
      </c>
      <c r="K37" s="4">
        <f t="shared" si="3"/>
        <v>-16.725540203781446</v>
      </c>
      <c r="L37" s="3">
        <v>36.35</v>
      </c>
      <c r="M37" s="3">
        <v>100</v>
      </c>
      <c r="N37" s="3">
        <v>12</v>
      </c>
      <c r="O37" s="6">
        <f t="shared" si="1"/>
        <v>33.658672531426184</v>
      </c>
      <c r="P37" s="6">
        <f t="shared" si="2"/>
        <v>240.28516634446189</v>
      </c>
      <c r="Q37" s="15">
        <v>160</v>
      </c>
    </row>
    <row r="38" spans="1:17" ht="23.25" x14ac:dyDescent="0.35">
      <c r="A38" s="4">
        <f t="shared" si="5"/>
        <v>0.97110005188295045</v>
      </c>
      <c r="B38" s="4">
        <f t="shared" si="6"/>
        <v>0.23867276600595011</v>
      </c>
      <c r="C38" s="4">
        <f t="shared" si="7"/>
        <v>0.88607062153413796</v>
      </c>
      <c r="D38" s="4">
        <f t="shared" si="8"/>
        <v>0.46355027090285089</v>
      </c>
      <c r="E38" s="4">
        <f t="shared" si="9"/>
        <v>0.74982640120456856</v>
      </c>
      <c r="F38" s="4">
        <f t="shared" si="10"/>
        <v>0.66163461824227832</v>
      </c>
      <c r="I38" s="4">
        <f t="shared" si="0"/>
        <v>33.534246575342465</v>
      </c>
      <c r="J38" s="3">
        <f t="shared" si="4"/>
        <v>34</v>
      </c>
      <c r="K38" s="4">
        <f t="shared" si="3"/>
        <v>-16.432725131942234</v>
      </c>
      <c r="L38" s="3">
        <v>36.35</v>
      </c>
      <c r="M38" s="3">
        <v>100</v>
      </c>
      <c r="N38" s="3">
        <v>12</v>
      </c>
      <c r="O38" s="6">
        <f t="shared" si="1"/>
        <v>33.934932180925422</v>
      </c>
      <c r="P38" s="6">
        <f t="shared" si="2"/>
        <v>237.79182106504703</v>
      </c>
      <c r="Q38" s="15">
        <v>160</v>
      </c>
    </row>
    <row r="39" spans="1:17" ht="23.25" x14ac:dyDescent="0.35">
      <c r="A39" s="4">
        <f t="shared" si="5"/>
        <v>0.9668478136052775</v>
      </c>
      <c r="B39" s="4">
        <f t="shared" si="6"/>
        <v>0.25535329511618704</v>
      </c>
      <c r="C39" s="4">
        <f t="shared" si="7"/>
        <v>0.86958938934661101</v>
      </c>
      <c r="D39" s="4">
        <f t="shared" si="8"/>
        <v>0.49377555015997726</v>
      </c>
      <c r="E39" s="4">
        <f t="shared" si="9"/>
        <v>0.71467338604296093</v>
      </c>
      <c r="F39" s="4">
        <f t="shared" si="10"/>
        <v>0.69945832705164712</v>
      </c>
      <c r="I39" s="4">
        <f t="shared" si="0"/>
        <v>34.520547945205479</v>
      </c>
      <c r="J39" s="3">
        <f t="shared" si="4"/>
        <v>35</v>
      </c>
      <c r="K39" s="4">
        <f t="shared" si="3"/>
        <v>-16.135096605252699</v>
      </c>
      <c r="L39" s="3">
        <v>36.35</v>
      </c>
      <c r="M39" s="3">
        <v>100</v>
      </c>
      <c r="N39" s="3">
        <v>12</v>
      </c>
      <c r="O39" s="6">
        <f t="shared" si="1"/>
        <v>34.2156193752297</v>
      </c>
      <c r="P39" s="6">
        <f t="shared" si="2"/>
        <v>235.29484853779019</v>
      </c>
      <c r="Q39" s="15">
        <v>160</v>
      </c>
    </row>
    <row r="40" spans="1:17" ht="23.25" x14ac:dyDescent="0.35">
      <c r="A40" s="4">
        <f t="shared" si="5"/>
        <v>0.96230907745414862</v>
      </c>
      <c r="B40" s="4">
        <f t="shared" si="6"/>
        <v>0.27195815753410552</v>
      </c>
      <c r="C40" s="4">
        <f t="shared" si="7"/>
        <v>0.8520775211013093</v>
      </c>
      <c r="D40" s="4">
        <f t="shared" si="8"/>
        <v>0.52341560736555026</v>
      </c>
      <c r="E40" s="4">
        <f t="shared" si="9"/>
        <v>0.67761478904668904</v>
      </c>
      <c r="F40" s="4">
        <f t="shared" si="10"/>
        <v>0.73541702296398548</v>
      </c>
      <c r="I40" s="4">
        <f t="shared" si="0"/>
        <v>35.506849315068493</v>
      </c>
      <c r="J40" s="3">
        <f t="shared" si="4"/>
        <v>36</v>
      </c>
      <c r="K40" s="4">
        <f t="shared" si="3"/>
        <v>-15.832770722260433</v>
      </c>
      <c r="L40" s="3">
        <v>36.35</v>
      </c>
      <c r="M40" s="3">
        <v>100</v>
      </c>
      <c r="N40" s="3">
        <v>12</v>
      </c>
      <c r="O40" s="6">
        <f t="shared" si="1"/>
        <v>34.500617092500576</v>
      </c>
      <c r="P40" s="6">
        <f t="shared" si="2"/>
        <v>232.79607322142462</v>
      </c>
      <c r="Q40" s="15">
        <v>160</v>
      </c>
    </row>
    <row r="41" spans="1:17" ht="23.25" x14ac:dyDescent="0.35">
      <c r="A41" s="4">
        <f t="shared" si="5"/>
        <v>0.95748518835503926</v>
      </c>
      <c r="B41" s="4">
        <f t="shared" si="6"/>
        <v>0.28848243288060899</v>
      </c>
      <c r="C41" s="4">
        <f t="shared" si="7"/>
        <v>0.83355577183856988</v>
      </c>
      <c r="D41" s="4">
        <f t="shared" si="8"/>
        <v>0.55243531316761962</v>
      </c>
      <c r="E41" s="4">
        <f t="shared" si="9"/>
        <v>0.63874942205152729</v>
      </c>
      <c r="F41" s="4">
        <f t="shared" si="10"/>
        <v>0.76941482688393781</v>
      </c>
      <c r="I41" s="4">
        <f t="shared" si="0"/>
        <v>36.493150684931507</v>
      </c>
      <c r="J41" s="3">
        <f t="shared" si="4"/>
        <v>37</v>
      </c>
      <c r="K41" s="4">
        <f t="shared" si="3"/>
        <v>-15.525864318311722</v>
      </c>
      <c r="L41" s="3">
        <v>36.35</v>
      </c>
      <c r="M41" s="3">
        <v>100</v>
      </c>
      <c r="N41" s="3">
        <v>12</v>
      </c>
      <c r="O41" s="6">
        <f t="shared" si="1"/>
        <v>34.789807481826614</v>
      </c>
      <c r="P41" s="6">
        <f t="shared" si="2"/>
        <v>230.29723860795545</v>
      </c>
      <c r="Q41" s="15">
        <v>160</v>
      </c>
    </row>
    <row r="42" spans="1:17" ht="23.25" x14ac:dyDescent="0.35">
      <c r="A42" s="4">
        <f t="shared" si="5"/>
        <v>0.95237757573039739</v>
      </c>
      <c r="B42" s="4">
        <f t="shared" si="6"/>
        <v>0.30492122465628907</v>
      </c>
      <c r="C42" s="4">
        <f t="shared" si="7"/>
        <v>0.81404609350821777</v>
      </c>
      <c r="D42" s="4">
        <f t="shared" si="8"/>
        <v>0.58080027345380092</v>
      </c>
      <c r="E42" s="4">
        <f t="shared" si="9"/>
        <v>0.59818091440591636</v>
      </c>
      <c r="F42" s="4">
        <f t="shared" si="10"/>
        <v>0.80136108817467655</v>
      </c>
      <c r="I42" s="4">
        <f t="shared" si="0"/>
        <v>37.479452054794521</v>
      </c>
      <c r="J42" s="3">
        <f t="shared" si="4"/>
        <v>38</v>
      </c>
      <c r="K42" s="4">
        <f t="shared" si="3"/>
        <v>-15.214494875572347</v>
      </c>
      <c r="L42" s="3">
        <v>36.35</v>
      </c>
      <c r="M42" s="3">
        <v>100</v>
      </c>
      <c r="N42" s="3">
        <v>12</v>
      </c>
      <c r="O42" s="6">
        <f t="shared" si="1"/>
        <v>35.083071950200342</v>
      </c>
      <c r="P42" s="6">
        <f t="shared" si="2"/>
        <v>227.80000770395543</v>
      </c>
      <c r="Q42" s="15">
        <v>160</v>
      </c>
    </row>
    <row r="43" spans="1:17" ht="23.25" x14ac:dyDescent="0.35">
      <c r="A43" s="4">
        <f t="shared" si="5"/>
        <v>0.9469877530760753</v>
      </c>
      <c r="B43" s="4">
        <f t="shared" si="6"/>
        <v>0.32126966169236443</v>
      </c>
      <c r="C43" s="4">
        <f t="shared" si="7"/>
        <v>0.7935716089521474</v>
      </c>
      <c r="D43" s="4">
        <f t="shared" si="8"/>
        <v>0.60847687011512608</v>
      </c>
      <c r="E43" s="4">
        <f t="shared" si="9"/>
        <v>0.55601743665704451</v>
      </c>
      <c r="F43" s="4">
        <f t="shared" si="10"/>
        <v>0.83117062636580796</v>
      </c>
      <c r="I43" s="4">
        <f t="shared" si="0"/>
        <v>38.465753424657535</v>
      </c>
      <c r="J43" s="3">
        <f t="shared" si="4"/>
        <v>39</v>
      </c>
      <c r="K43" s="4">
        <f t="shared" si="3"/>
        <v>-14.898780434871052</v>
      </c>
      <c r="L43" s="3">
        <v>36.35</v>
      </c>
      <c r="M43" s="3">
        <v>100</v>
      </c>
      <c r="N43" s="3">
        <v>12</v>
      </c>
      <c r="O43" s="6">
        <f t="shared" si="1"/>
        <v>35.380291247780448</v>
      </c>
      <c r="P43" s="6">
        <f t="shared" si="2"/>
        <v>225.30596378555867</v>
      </c>
      <c r="Q43" s="15">
        <v>160</v>
      </c>
    </row>
    <row r="44" spans="1:17" ht="23.25" x14ac:dyDescent="0.35">
      <c r="A44" s="4">
        <f t="shared" si="5"/>
        <v>0.94131731751284708</v>
      </c>
      <c r="B44" s="4">
        <f t="shared" si="6"/>
        <v>0.3375228995941133</v>
      </c>
      <c r="C44" s="4">
        <f t="shared" si="7"/>
        <v>0.77215658449916424</v>
      </c>
      <c r="D44" s="4">
        <f t="shared" si="8"/>
        <v>0.63543230089017744</v>
      </c>
      <c r="E44" s="4">
        <f t="shared" si="9"/>
        <v>0.51237141212842352</v>
      </c>
      <c r="F44" s="4">
        <f t="shared" si="10"/>
        <v>0.85876395827580299</v>
      </c>
      <c r="I44" s="4">
        <f t="shared" si="0"/>
        <v>39.452054794520549</v>
      </c>
      <c r="J44" s="3">
        <f t="shared" si="4"/>
        <v>40</v>
      </c>
      <c r="K44" s="4">
        <f t="shared" si="3"/>
        <v>-14.578839509513291</v>
      </c>
      <c r="L44" s="3">
        <v>36.35</v>
      </c>
      <c r="M44" s="3">
        <v>100</v>
      </c>
      <c r="N44" s="3">
        <v>12</v>
      </c>
      <c r="O44" s="6">
        <f t="shared" si="1"/>
        <v>35.681345551299273</v>
      </c>
      <c r="P44" s="6">
        <f t="shared" si="2"/>
        <v>222.81661140154679</v>
      </c>
      <c r="Q44" s="15">
        <v>160</v>
      </c>
    </row>
    <row r="45" spans="1:17" ht="23.25" x14ac:dyDescent="0.35">
      <c r="A45" s="4">
        <f t="shared" si="5"/>
        <v>0.93536794931314826</v>
      </c>
      <c r="B45" s="4">
        <f t="shared" si="6"/>
        <v>0.35367612217637162</v>
      </c>
      <c r="C45" s="4">
        <f t="shared" si="7"/>
        <v>0.74982640120456856</v>
      </c>
      <c r="D45" s="4">
        <f t="shared" si="8"/>
        <v>0.66163461824227832</v>
      </c>
      <c r="E45" s="4">
        <f t="shared" si="9"/>
        <v>0.46735921715800222</v>
      </c>
      <c r="F45" s="4">
        <f t="shared" si="10"/>
        <v>0.88406750994336358</v>
      </c>
      <c r="I45" s="4">
        <f t="shared" si="0"/>
        <v>40.438356164383563</v>
      </c>
      <c r="J45" s="3">
        <f t="shared" si="4"/>
        <v>41</v>
      </c>
      <c r="K45" s="4">
        <f t="shared" si="3"/>
        <v>-14.254791001206712</v>
      </c>
      <c r="L45" s="3">
        <v>36.35</v>
      </c>
      <c r="M45" s="3">
        <v>100</v>
      </c>
      <c r="N45" s="3">
        <v>12</v>
      </c>
      <c r="O45" s="6">
        <f t="shared" si="1"/>
        <v>35.986114545481861</v>
      </c>
      <c r="P45" s="6">
        <f t="shared" si="2"/>
        <v>220.33337759956768</v>
      </c>
      <c r="Q45" s="15">
        <v>160</v>
      </c>
    </row>
    <row r="46" spans="1:17" ht="23.25" x14ac:dyDescent="0.35">
      <c r="A46" s="4">
        <f t="shared" si="5"/>
        <v>0.9291414114031743</v>
      </c>
      <c r="B46" s="4">
        <f t="shared" si="6"/>
        <v>0.36972454289067319</v>
      </c>
      <c r="C46" s="4">
        <f t="shared" si="7"/>
        <v>0.72660752476856549</v>
      </c>
      <c r="D46" s="4">
        <f t="shared" si="8"/>
        <v>0.68705276722366704</v>
      </c>
      <c r="E46" s="4">
        <f t="shared" si="9"/>
        <v>0.4211008707960896</v>
      </c>
      <c r="F46" s="4">
        <f t="shared" si="10"/>
        <v>0.90701381280263593</v>
      </c>
      <c r="I46" s="4">
        <f t="shared" si="0"/>
        <v>41.424657534246577</v>
      </c>
      <c r="J46" s="3">
        <f t="shared" si="4"/>
        <v>42</v>
      </c>
      <c r="K46" s="4">
        <f t="shared" si="3"/>
        <v>-13.926754118232893</v>
      </c>
      <c r="L46" s="3">
        <v>36.35</v>
      </c>
      <c r="M46" s="3">
        <v>100</v>
      </c>
      <c r="N46" s="3">
        <v>12</v>
      </c>
      <c r="O46" s="6">
        <f t="shared" si="1"/>
        <v>36.294477502350077</v>
      </c>
      <c r="P46" s="6">
        <f t="shared" si="2"/>
        <v>217.85761335131536</v>
      </c>
      <c r="Q46" s="15">
        <v>160</v>
      </c>
    </row>
    <row r="47" spans="1:17" ht="23.25" x14ac:dyDescent="0.35">
      <c r="A47" s="4">
        <f t="shared" si="5"/>
        <v>0.9226395488404876</v>
      </c>
      <c r="B47" s="4">
        <f t="shared" si="6"/>
        <v>0.38566340624360712</v>
      </c>
      <c r="C47" s="4">
        <f t="shared" si="7"/>
        <v>0.70252747416915695</v>
      </c>
      <c r="D47" s="4">
        <f t="shared" si="8"/>
        <v>0.71165662228177473</v>
      </c>
      <c r="E47" s="4">
        <f t="shared" si="9"/>
        <v>0.37371971479046906</v>
      </c>
      <c r="F47" s="4">
        <f t="shared" si="10"/>
        <v>0.92754168357919664</v>
      </c>
      <c r="I47" s="4">
        <f t="shared" si="0"/>
        <v>42.410958904109592</v>
      </c>
      <c r="J47" s="3">
        <f t="shared" si="4"/>
        <v>43</v>
      </c>
      <c r="K47" s="4">
        <f t="shared" si="3"/>
        <v>-13.594848295992895</v>
      </c>
      <c r="L47" s="3">
        <v>36.35</v>
      </c>
      <c r="M47" s="3">
        <v>100</v>
      </c>
      <c r="N47" s="3">
        <v>12</v>
      </c>
      <c r="O47" s="6">
        <f t="shared" si="1"/>
        <v>36.606313358292383</v>
      </c>
      <c r="P47" s="6">
        <f t="shared" si="2"/>
        <v>215.39059515341754</v>
      </c>
      <c r="Q47" s="15">
        <v>160</v>
      </c>
    </row>
    <row r="48" spans="1:17" ht="23.25" x14ac:dyDescent="0.35">
      <c r="A48" s="4">
        <f t="shared" si="5"/>
        <v>0.91586428826728716</v>
      </c>
      <c r="B48" s="4">
        <f t="shared" si="6"/>
        <v>0.40148798920597295</v>
      </c>
      <c r="C48" s="4">
        <f t="shared" si="7"/>
        <v>0.67761478904668904</v>
      </c>
      <c r="D48" s="4">
        <f t="shared" si="8"/>
        <v>0.73541702296398548</v>
      </c>
      <c r="E48" s="4">
        <f t="shared" si="9"/>
        <v>0.32534208471198012</v>
      </c>
      <c r="F48" s="4">
        <f t="shared" si="10"/>
        <v>0.94559638742714258</v>
      </c>
      <c r="I48" s="4">
        <f t="shared" si="0"/>
        <v>43.397260273972606</v>
      </c>
      <c r="J48" s="3">
        <f t="shared" si="4"/>
        <v>44</v>
      </c>
      <c r="K48" s="4">
        <f t="shared" si="3"/>
        <v>-13.259193120046913</v>
      </c>
      <c r="L48" s="3">
        <v>36.35</v>
      </c>
      <c r="M48" s="3">
        <v>100</v>
      </c>
      <c r="N48" s="3">
        <v>12</v>
      </c>
      <c r="O48" s="6">
        <f t="shared" si="1"/>
        <v>36.921500788787817</v>
      </c>
      <c r="P48" s="6">
        <f t="shared" si="2"/>
        <v>212.93352678179394</v>
      </c>
      <c r="Q48" s="15">
        <v>160</v>
      </c>
    </row>
    <row r="49" spans="1:17" ht="23.25" x14ac:dyDescent="0.35">
      <c r="A49" s="4">
        <f t="shared" si="5"/>
        <v>0.90881763733950294</v>
      </c>
      <c r="B49" s="4">
        <f t="shared" si="6"/>
        <v>0.41719360261231675</v>
      </c>
      <c r="C49" s="4">
        <f t="shared" si="7"/>
        <v>0.65189899587871269</v>
      </c>
      <c r="D49" s="4">
        <f t="shared" si="8"/>
        <v>0.75830580847856244</v>
      </c>
      <c r="E49" s="4">
        <f t="shared" si="9"/>
        <v>0.27609697309746883</v>
      </c>
      <c r="F49" s="4">
        <f t="shared" si="10"/>
        <v>0.96112978387230075</v>
      </c>
      <c r="I49" s="4">
        <f t="shared" si="0"/>
        <v>44.38356164383562</v>
      </c>
      <c r="J49" s="3">
        <f t="shared" si="4"/>
        <v>45</v>
      </c>
      <c r="K49" s="4">
        <f t="shared" si="3"/>
        <v>-12.91990825176064</v>
      </c>
      <c r="L49" s="3">
        <v>36.35</v>
      </c>
      <c r="M49" s="3">
        <v>100</v>
      </c>
      <c r="N49" s="3">
        <v>12</v>
      </c>
      <c r="O49" s="6">
        <f t="shared" si="1"/>
        <v>37.239918280680165</v>
      </c>
      <c r="P49" s="6">
        <f t="shared" si="2"/>
        <v>210.48754117834864</v>
      </c>
      <c r="Q49" s="15">
        <v>160</v>
      </c>
    </row>
    <row r="50" spans="1:17" ht="23.25" x14ac:dyDescent="0.35">
      <c r="A50" s="4">
        <f t="shared" si="5"/>
        <v>0.90150168413188403</v>
      </c>
      <c r="B50" s="4">
        <f t="shared" si="6"/>
        <v>0.43277559255043113</v>
      </c>
      <c r="C50" s="4">
        <f t="shared" si="7"/>
        <v>0.62541057298524638</v>
      </c>
      <c r="D50" s="4">
        <f t="shared" si="8"/>
        <v>0.78029585107077548</v>
      </c>
      <c r="E50" s="4">
        <f t="shared" si="9"/>
        <v>0.22611568550828828</v>
      </c>
      <c r="F50" s="4">
        <f t="shared" si="10"/>
        <v>0.9741004551724205</v>
      </c>
      <c r="I50" s="4">
        <f t="shared" si="0"/>
        <v>45.369863013698627</v>
      </c>
      <c r="J50" s="3">
        <f t="shared" si="4"/>
        <v>46</v>
      </c>
      <c r="K50" s="4">
        <f t="shared" si="3"/>
        <v>-12.577113356663217</v>
      </c>
      <c r="L50" s="3">
        <v>36.35</v>
      </c>
      <c r="M50" s="3">
        <v>100</v>
      </c>
      <c r="N50" s="3">
        <v>12</v>
      </c>
      <c r="O50" s="6">
        <f t="shared" si="1"/>
        <v>37.561444201907079</v>
      </c>
      <c r="P50" s="6">
        <f t="shared" si="2"/>
        <v>208.05370245000975</v>
      </c>
      <c r="Q50" s="15">
        <v>160</v>
      </c>
    </row>
    <row r="51" spans="1:17" ht="23.25" x14ac:dyDescent="0.35">
      <c r="A51" s="4">
        <f t="shared" si="5"/>
        <v>0.89391859651925698</v>
      </c>
      <c r="B51" s="4">
        <f t="shared" si="6"/>
        <v>0.44822934174041063</v>
      </c>
      <c r="C51" s="4">
        <f t="shared" si="7"/>
        <v>0.59818091440591636</v>
      </c>
      <c r="D51" s="4">
        <f t="shared" si="8"/>
        <v>0.80136108817467655</v>
      </c>
      <c r="E51" s="4">
        <f t="shared" si="9"/>
        <v>0.17553149042142821</v>
      </c>
      <c r="F51" s="4">
        <f t="shared" si="10"/>
        <v>0.98447381675209222</v>
      </c>
      <c r="I51" s="4">
        <f t="shared" si="0"/>
        <v>46.356164383561641</v>
      </c>
      <c r="J51" s="3">
        <f t="shared" si="4"/>
        <v>47</v>
      </c>
      <c r="K51" s="4">
        <f t="shared" si="3"/>
        <v>-12.230928035613449</v>
      </c>
      <c r="L51" s="3">
        <v>36.35</v>
      </c>
      <c r="M51" s="3">
        <v>100</v>
      </c>
      <c r="N51" s="3">
        <v>12</v>
      </c>
      <c r="O51" s="6">
        <f t="shared" si="1"/>
        <v>37.885956868597184</v>
      </c>
      <c r="P51" s="6">
        <f t="shared" si="2"/>
        <v>205.63300796132827</v>
      </c>
      <c r="Q51" s="15">
        <v>160</v>
      </c>
    </row>
    <row r="52" spans="1:17" ht="23.25" x14ac:dyDescent="0.35">
      <c r="A52" s="4">
        <f t="shared" si="5"/>
        <v>0.88607062153413796</v>
      </c>
      <c r="B52" s="4">
        <f t="shared" si="6"/>
        <v>0.46355027090285089</v>
      </c>
      <c r="C52" s="4">
        <f t="shared" si="7"/>
        <v>0.57024229269178706</v>
      </c>
      <c r="D52" s="4">
        <f t="shared" si="8"/>
        <v>0.8214765533024142</v>
      </c>
      <c r="E52" s="4">
        <f t="shared" si="9"/>
        <v>0.12447926388678915</v>
      </c>
      <c r="F52" s="4">
        <f t="shared" si="10"/>
        <v>0.99222220941793227</v>
      </c>
      <c r="I52" s="4">
        <f t="shared" si="0"/>
        <v>47.342465753424655</v>
      </c>
      <c r="J52" s="3">
        <f t="shared" si="4"/>
        <v>48</v>
      </c>
      <c r="K52" s="4">
        <f t="shared" si="3"/>
        <v>-11.881471758862885</v>
      </c>
      <c r="L52" s="3">
        <v>36.35</v>
      </c>
      <c r="M52" s="3">
        <v>100</v>
      </c>
      <c r="N52" s="3">
        <v>12</v>
      </c>
      <c r="O52" s="6">
        <f t="shared" si="1"/>
        <v>38.213334609456808</v>
      </c>
      <c r="P52" s="6">
        <f t="shared" si="2"/>
        <v>203.22639050306455</v>
      </c>
      <c r="Q52" s="15">
        <v>160</v>
      </c>
    </row>
    <row r="53" spans="1:17" ht="23.25" x14ac:dyDescent="0.35">
      <c r="A53" s="4">
        <f t="shared" si="5"/>
        <v>0.87796008470088815</v>
      </c>
      <c r="B53" s="4">
        <f t="shared" si="6"/>
        <v>0.47873384011578846</v>
      </c>
      <c r="C53" s="4">
        <f t="shared" si="7"/>
        <v>0.54162782065598136</v>
      </c>
      <c r="D53" s="4">
        <f t="shared" si="8"/>
        <v>0.84061840563447821</v>
      </c>
      <c r="E53" s="4">
        <f t="shared" si="9"/>
        <v>7.3095129898077552E-2</v>
      </c>
      <c r="F53" s="4">
        <f t="shared" si="10"/>
        <v>0.99732497310815549</v>
      </c>
      <c r="I53" s="4">
        <f t="shared" si="0"/>
        <v>48.328767123287669</v>
      </c>
      <c r="J53" s="3">
        <f t="shared" si="4"/>
        <v>49</v>
      </c>
      <c r="K53" s="4">
        <f t="shared" si="3"/>
        <v>-11.528863803095691</v>
      </c>
      <c r="L53" s="3">
        <v>36.35</v>
      </c>
      <c r="M53" s="3">
        <v>100</v>
      </c>
      <c r="N53" s="3">
        <v>12</v>
      </c>
      <c r="O53" s="6">
        <f t="shared" si="1"/>
        <v>38.543455827377628</v>
      </c>
      <c r="P53" s="6">
        <f t="shared" si="2"/>
        <v>200.83472052041307</v>
      </c>
      <c r="Q53" s="15">
        <v>160</v>
      </c>
    </row>
    <row r="54" spans="1:17" ht="23.25" x14ac:dyDescent="0.35">
      <c r="A54" s="4">
        <f t="shared" si="5"/>
        <v>0.86958938934661101</v>
      </c>
      <c r="B54" s="4">
        <f t="shared" si="6"/>
        <v>0.49377555015997726</v>
      </c>
      <c r="C54" s="4">
        <f t="shared" si="7"/>
        <v>0.51237141212842352</v>
      </c>
      <c r="D54" s="4">
        <f t="shared" si="8"/>
        <v>0.85876395827580299</v>
      </c>
      <c r="E54" s="4">
        <f t="shared" si="9"/>
        <v>2.1516097436222254E-2</v>
      </c>
      <c r="F54" s="4">
        <f t="shared" si="10"/>
        <v>0.99976850197989087</v>
      </c>
      <c r="I54" s="4">
        <f t="shared" si="0"/>
        <v>49.315068493150683</v>
      </c>
      <c r="J54" s="3">
        <f t="shared" si="4"/>
        <v>50</v>
      </c>
      <c r="K54" s="4">
        <f t="shared" si="3"/>
        <v>-11.173223191516847</v>
      </c>
      <c r="L54" s="3">
        <v>36.35</v>
      </c>
      <c r="M54" s="3">
        <v>100</v>
      </c>
      <c r="N54" s="3">
        <v>12</v>
      </c>
      <c r="O54" s="6">
        <f t="shared" si="1"/>
        <v>38.876199058204882</v>
      </c>
      <c r="P54" s="6">
        <f t="shared" si="2"/>
        <v>198.45880838574257</v>
      </c>
      <c r="Q54" s="15">
        <v>160</v>
      </c>
    </row>
    <row r="55" spans="1:17" ht="23.25" x14ac:dyDescent="0.35">
      <c r="A55" s="4">
        <f t="shared" si="5"/>
        <v>0.86096101588899432</v>
      </c>
      <c r="B55" s="4">
        <f t="shared" si="6"/>
        <v>0.50867094385210454</v>
      </c>
      <c r="C55" s="4">
        <f t="shared" si="7"/>
        <v>0.48250774176121825</v>
      </c>
      <c r="D55" s="4">
        <f t="shared" si="8"/>
        <v>0.87589170514424297</v>
      </c>
      <c r="E55" s="4">
        <f t="shared" si="9"/>
        <v>-3.0120304846908336E-2</v>
      </c>
      <c r="F55" s="4">
        <f t="shared" si="10"/>
        <v>0.99954628068735729</v>
      </c>
      <c r="I55" s="4">
        <f t="shared" si="0"/>
        <v>50.301369863013697</v>
      </c>
      <c r="J55" s="3">
        <f t="shared" si="4"/>
        <v>51</v>
      </c>
      <c r="K55" s="4">
        <f t="shared" si="3"/>
        <v>-10.814668637051271</v>
      </c>
      <c r="L55" s="3">
        <v>36.35</v>
      </c>
      <c r="M55" s="3">
        <v>100</v>
      </c>
      <c r="N55" s="3">
        <v>12</v>
      </c>
      <c r="O55" s="6">
        <f t="shared" si="1"/>
        <v>39.211443026616145</v>
      </c>
      <c r="P55" s="6">
        <f t="shared" si="2"/>
        <v>196.09940670192455</v>
      </c>
      <c r="Q55" s="15">
        <v>160</v>
      </c>
    </row>
    <row r="56" spans="1:17" ht="23.25" x14ac:dyDescent="0.35">
      <c r="A56" s="4">
        <f t="shared" si="5"/>
        <v>0.8520775211013093</v>
      </c>
      <c r="B56" s="4">
        <f t="shared" si="6"/>
        <v>0.52341560736555026</v>
      </c>
      <c r="C56" s="4">
        <f t="shared" si="7"/>
        <v>0.45207220393230435</v>
      </c>
      <c r="D56" s="4">
        <f t="shared" si="8"/>
        <v>0.89198134645954852</v>
      </c>
      <c r="E56" s="4">
        <f t="shared" si="9"/>
        <v>-8.1676395330422188E-2</v>
      </c>
      <c r="F56" s="4">
        <f t="shared" si="10"/>
        <v>0.99665890175417016</v>
      </c>
      <c r="I56" s="4">
        <f t="shared" si="0"/>
        <v>51.287671232876711</v>
      </c>
      <c r="J56" s="3">
        <f t="shared" si="4"/>
        <v>52</v>
      </c>
      <c r="K56" s="4">
        <f t="shared" si="3"/>
        <v>-10.453318488707767</v>
      </c>
      <c r="L56" s="3">
        <v>36.35</v>
      </c>
      <c r="M56" s="3">
        <v>100</v>
      </c>
      <c r="N56" s="3">
        <v>12</v>
      </c>
      <c r="O56" s="6">
        <f t="shared" si="1"/>
        <v>39.549066699069698</v>
      </c>
      <c r="P56" s="6">
        <f t="shared" si="2"/>
        <v>193.75721262350737</v>
      </c>
      <c r="Q56" s="15">
        <v>160</v>
      </c>
    </row>
    <row r="57" spans="1:17" ht="23.25" x14ac:dyDescent="0.35">
      <c r="A57" s="4">
        <f t="shared" si="5"/>
        <v>0.84294153735478283</v>
      </c>
      <c r="B57" s="4">
        <f t="shared" si="6"/>
        <v>0.53800517153829963</v>
      </c>
      <c r="C57" s="4">
        <f t="shared" si="7"/>
        <v>0.4211008707960896</v>
      </c>
      <c r="D57" s="4">
        <f t="shared" si="8"/>
        <v>0.90701381280263593</v>
      </c>
      <c r="E57" s="4">
        <f t="shared" si="9"/>
        <v>-0.13301470653419589</v>
      </c>
      <c r="F57" s="4">
        <f t="shared" si="10"/>
        <v>0.9911140639934547</v>
      </c>
      <c r="I57" s="4">
        <f t="shared" si="0"/>
        <v>52.273972602739725</v>
      </c>
      <c r="J57" s="3">
        <f t="shared" si="4"/>
        <v>53</v>
      </c>
      <c r="K57" s="4">
        <f t="shared" si="3"/>
        <v>-10.089290681152541</v>
      </c>
      <c r="L57" s="3">
        <v>36.35</v>
      </c>
      <c r="M57" s="3">
        <v>100</v>
      </c>
      <c r="N57" s="3">
        <v>12</v>
      </c>
      <c r="O57" s="6">
        <f t="shared" si="1"/>
        <v>39.888949333791423</v>
      </c>
      <c r="P57" s="6">
        <f t="shared" si="2"/>
        <v>191.43287018413457</v>
      </c>
      <c r="Q57" s="15">
        <v>160</v>
      </c>
    </row>
    <row r="58" spans="1:17" ht="23.25" x14ac:dyDescent="0.35">
      <c r="A58" s="4">
        <f t="shared" si="5"/>
        <v>0.83355577183856988</v>
      </c>
      <c r="B58" s="4">
        <f t="shared" si="6"/>
        <v>0.55243531316761962</v>
      </c>
      <c r="C58" s="4">
        <f t="shared" si="7"/>
        <v>0.38963044953078796</v>
      </c>
      <c r="D58" s="4">
        <f t="shared" si="8"/>
        <v>0.92097128771663461</v>
      </c>
      <c r="E58" s="4">
        <f t="shared" si="9"/>
        <v>-0.18399835165767983</v>
      </c>
      <c r="F58" s="4">
        <f t="shared" si="10"/>
        <v>0.98292655197998224</v>
      </c>
      <c r="I58" s="4">
        <f t="shared" si="0"/>
        <v>53.260273972602739</v>
      </c>
      <c r="J58" s="3">
        <f t="shared" si="4"/>
        <v>54</v>
      </c>
      <c r="K58" s="4">
        <f t="shared" si="3"/>
        <v>-9.7227026875283311</v>
      </c>
      <c r="L58" s="3">
        <v>36.35</v>
      </c>
      <c r="M58" s="3">
        <v>100</v>
      </c>
      <c r="N58" s="3">
        <v>12</v>
      </c>
      <c r="O58" s="6">
        <f t="shared" si="1"/>
        <v>40.23097052777932</v>
      </c>
      <c r="P58" s="6">
        <f t="shared" si="2"/>
        <v>189.12697261970646</v>
      </c>
      <c r="Q58" s="15">
        <v>160</v>
      </c>
    </row>
    <row r="59" spans="1:17" ht="23.25" x14ac:dyDescent="0.35">
      <c r="A59" s="4">
        <f t="shared" si="5"/>
        <v>0.82392300575755417</v>
      </c>
      <c r="B59" s="4">
        <f t="shared" si="6"/>
        <v>0.56670175629111763</v>
      </c>
      <c r="C59" s="4">
        <f t="shared" si="7"/>
        <v>0.35769823883312546</v>
      </c>
      <c r="D59" s="4">
        <f t="shared" si="8"/>
        <v>0.93383722882292519</v>
      </c>
      <c r="E59" s="4">
        <f t="shared" si="9"/>
        <v>-0.23449138957040985</v>
      </c>
      <c r="F59" s="4">
        <f t="shared" si="10"/>
        <v>0.97211819662906129</v>
      </c>
      <c r="I59" s="4">
        <f t="shared" si="0"/>
        <v>54.246575342465754</v>
      </c>
      <c r="J59" s="3">
        <f t="shared" si="4"/>
        <v>55</v>
      </c>
      <c r="K59" s="4">
        <f t="shared" si="3"/>
        <v>-9.3536714755456938</v>
      </c>
      <c r="L59" s="3">
        <v>36.35</v>
      </c>
      <c r="M59" s="3">
        <v>100</v>
      </c>
      <c r="N59" s="3">
        <v>12</v>
      </c>
      <c r="O59" s="6">
        <f t="shared" si="1"/>
        <v>40.575010260814409</v>
      </c>
      <c r="P59" s="6">
        <f t="shared" si="2"/>
        <v>186.84006467784451</v>
      </c>
      <c r="Q59" s="15">
        <v>160</v>
      </c>
    </row>
    <row r="60" spans="1:17" ht="23.25" x14ac:dyDescent="0.35">
      <c r="A60" s="4">
        <f t="shared" si="5"/>
        <v>0.81404609350821777</v>
      </c>
      <c r="B60" s="4">
        <f t="shared" si="6"/>
        <v>0.58080027345380092</v>
      </c>
      <c r="C60" s="4">
        <f t="shared" si="7"/>
        <v>0.32534208471198012</v>
      </c>
      <c r="D60" s="4">
        <f t="shared" si="8"/>
        <v>0.94559638742714258</v>
      </c>
      <c r="E60" s="4">
        <f t="shared" si="9"/>
        <v>-0.2843591872810034</v>
      </c>
      <c r="F60" s="4">
        <f t="shared" si="10"/>
        <v>0.95871781698729641</v>
      </c>
      <c r="I60" s="4">
        <f t="shared" si="0"/>
        <v>55.232876712328768</v>
      </c>
      <c r="J60" s="3">
        <f t="shared" si="4"/>
        <v>56</v>
      </c>
      <c r="K60" s="4">
        <f t="shared" si="3"/>
        <v>-8.9823134668643814</v>
      </c>
      <c r="L60" s="3">
        <v>36.35</v>
      </c>
      <c r="M60" s="3">
        <v>100</v>
      </c>
      <c r="N60" s="3">
        <v>12</v>
      </c>
      <c r="O60" s="6">
        <f t="shared" si="1"/>
        <v>40.920948936477082</v>
      </c>
      <c r="P60" s="6">
        <f t="shared" si="2"/>
        <v>184.57264490522354</v>
      </c>
      <c r="Q60" s="15">
        <v>160</v>
      </c>
    </row>
    <row r="61" spans="1:17" ht="23.25" x14ac:dyDescent="0.35">
      <c r="A61" s="4">
        <f t="shared" si="5"/>
        <v>0.80392796183282134</v>
      </c>
      <c r="B61" s="4">
        <f t="shared" si="6"/>
        <v>0.59472668696076325</v>
      </c>
      <c r="C61" s="4">
        <f t="shared" si="7"/>
        <v>0.29260033563334858</v>
      </c>
      <c r="D61" s="4">
        <f t="shared" si="8"/>
        <v>0.95623482659190562</v>
      </c>
      <c r="E61" s="4">
        <f t="shared" si="9"/>
        <v>-0.33346877891818666</v>
      </c>
      <c r="F61" s="4">
        <f t="shared" si="10"/>
        <v>0.94276114339042083</v>
      </c>
      <c r="I61" s="4">
        <f t="shared" si="0"/>
        <v>56.219178082191782</v>
      </c>
      <c r="J61" s="3">
        <f t="shared" si="4"/>
        <v>57</v>
      </c>
      <c r="K61" s="4">
        <f t="shared" si="3"/>
        <v>-8.6087444997732803</v>
      </c>
      <c r="L61" s="3">
        <v>36.35</v>
      </c>
      <c r="M61" s="3">
        <v>100</v>
      </c>
      <c r="N61" s="3">
        <v>12</v>
      </c>
      <c r="O61" s="6">
        <f t="shared" si="1"/>
        <v>41.268667420178119</v>
      </c>
      <c r="P61" s="6">
        <f t="shared" si="2"/>
        <v>182.32516790528871</v>
      </c>
      <c r="Q61" s="15">
        <v>160</v>
      </c>
    </row>
    <row r="62" spans="1:17" ht="23.25" x14ac:dyDescent="0.35">
      <c r="A62" s="4">
        <f t="shared" si="5"/>
        <v>0.7935716089521474</v>
      </c>
      <c r="B62" s="4">
        <f t="shared" si="6"/>
        <v>0.60847687011512608</v>
      </c>
      <c r="C62" s="4">
        <f t="shared" si="7"/>
        <v>0.25951179706979988</v>
      </c>
      <c r="D62" s="4">
        <f t="shared" si="8"/>
        <v>0.96573993765485489</v>
      </c>
      <c r="E62" s="4">
        <f t="shared" si="9"/>
        <v>-0.38168922026665897</v>
      </c>
      <c r="F62" s="4">
        <f t="shared" si="10"/>
        <v>0.92429072219309327</v>
      </c>
      <c r="I62" s="4">
        <f t="shared" si="0"/>
        <v>57.205479452054796</v>
      </c>
      <c r="J62" s="3">
        <f t="shared" si="4"/>
        <v>58</v>
      </c>
      <c r="K62" s="4">
        <f t="shared" si="3"/>
        <v>-8.2330797951685728</v>
      </c>
      <c r="L62" s="3">
        <v>36.35</v>
      </c>
      <c r="M62" s="3">
        <v>100</v>
      </c>
      <c r="N62" s="3">
        <v>12</v>
      </c>
      <c r="O62" s="6">
        <f t="shared" si="1"/>
        <v>41.618047074223689</v>
      </c>
      <c r="P62" s="6">
        <f t="shared" si="2"/>
        <v>180.09804655977561</v>
      </c>
      <c r="Q62" s="15">
        <v>160</v>
      </c>
    </row>
    <row r="63" spans="1:17" ht="23.25" x14ac:dyDescent="0.35">
      <c r="A63" s="4">
        <f t="shared" si="5"/>
        <v>0.78298010367706283</v>
      </c>
      <c r="B63" s="4">
        <f t="shared" si="6"/>
        <v>0.62204674844086749</v>
      </c>
      <c r="C63" s="4">
        <f t="shared" si="7"/>
        <v>0.22611568550828828</v>
      </c>
      <c r="D63" s="4">
        <f t="shared" si="8"/>
        <v>0.9741004551724205</v>
      </c>
      <c r="E63" s="4">
        <f t="shared" si="9"/>
        <v>-0.42889193791248348</v>
      </c>
      <c r="F63" s="4">
        <f t="shared" si="10"/>
        <v>0.90335580232468449</v>
      </c>
      <c r="I63" s="4">
        <f t="shared" si="0"/>
        <v>58.19178082191781</v>
      </c>
      <c r="J63" s="3">
        <f t="shared" si="4"/>
        <v>59</v>
      </c>
      <c r="K63" s="4">
        <f t="shared" si="3"/>
        <v>-7.8554339258206936</v>
      </c>
      <c r="L63" s="3">
        <v>36.35</v>
      </c>
      <c r="M63" s="3">
        <v>100</v>
      </c>
      <c r="N63" s="3">
        <v>12</v>
      </c>
      <c r="O63" s="6">
        <f t="shared" si="1"/>
        <v>41.968969789944104</v>
      </c>
      <c r="P63" s="6">
        <f t="shared" si="2"/>
        <v>177.8916542082911</v>
      </c>
      <c r="Q63" s="15">
        <v>160</v>
      </c>
    </row>
    <row r="64" spans="1:17" ht="23.25" x14ac:dyDescent="0.35">
      <c r="A64" s="4">
        <f t="shared" si="5"/>
        <v>0.77215658449916424</v>
      </c>
      <c r="B64" s="4">
        <f t="shared" si="6"/>
        <v>0.63543230089017744</v>
      </c>
      <c r="C64" s="4">
        <f t="shared" si="7"/>
        <v>0.19245158197082998</v>
      </c>
      <c r="D64" s="4">
        <f t="shared" si="8"/>
        <v>0.98130647027160933</v>
      </c>
      <c r="E64" s="4">
        <f t="shared" si="9"/>
        <v>-0.47495107206705034</v>
      </c>
      <c r="F64" s="4">
        <f t="shared" si="10"/>
        <v>0.88001220397353552</v>
      </c>
      <c r="I64" s="4">
        <f t="shared" si="0"/>
        <v>59.178082191780824</v>
      </c>
      <c r="J64" s="3">
        <f t="shared" si="4"/>
        <v>60</v>
      </c>
      <c r="K64" s="4">
        <f t="shared" si="3"/>
        <v>-7.4759207889117931</v>
      </c>
      <c r="L64" s="3">
        <v>36.35</v>
      </c>
      <c r="M64" s="3">
        <v>100</v>
      </c>
      <c r="N64" s="3">
        <v>12</v>
      </c>
      <c r="O64" s="6">
        <f t="shared" si="1"/>
        <v>42.321318016925744</v>
      </c>
      <c r="P64" s="6">
        <f t="shared" si="2"/>
        <v>175.70632678100222</v>
      </c>
      <c r="Q64" s="15">
        <v>160</v>
      </c>
    </row>
    <row r="65" spans="1:17" ht="23.25" x14ac:dyDescent="0.35">
      <c r="A65" s="4">
        <f t="shared" si="5"/>
        <v>0.76110425866077458</v>
      </c>
      <c r="B65" s="4">
        <f t="shared" si="6"/>
        <v>0.64862956103498148</v>
      </c>
      <c r="C65" s="4">
        <f t="shared" si="7"/>
        <v>0.15855938510313455</v>
      </c>
      <c r="D65" s="4">
        <f t="shared" si="8"/>
        <v>0.98734944239398637</v>
      </c>
      <c r="E65" s="4">
        <f t="shared" si="9"/>
        <v>-0.51974381215551546</v>
      </c>
      <c r="F65" s="4">
        <f t="shared" si="10"/>
        <v>0.854322169749827</v>
      </c>
      <c r="I65" s="4">
        <f t="shared" si="0"/>
        <v>60.164383561643838</v>
      </c>
      <c r="J65" s="3">
        <f t="shared" si="4"/>
        <v>61</v>
      </c>
      <c r="K65" s="4">
        <f t="shared" si="3"/>
        <v>-7.0946535818164493</v>
      </c>
      <c r="L65" s="3">
        <v>36.35</v>
      </c>
      <c r="M65" s="3">
        <v>100</v>
      </c>
      <c r="N65" s="3">
        <v>12</v>
      </c>
      <c r="O65" s="6">
        <f t="shared" si="1"/>
        <v>42.674974789396614</v>
      </c>
      <c r="P65" s="6">
        <f t="shared" si="2"/>
        <v>173.54236488020425</v>
      </c>
      <c r="Q65" s="15">
        <v>160</v>
      </c>
    </row>
    <row r="66" spans="1:17" ht="23.25" x14ac:dyDescent="0.35">
      <c r="A66" s="4">
        <f t="shared" si="5"/>
        <v>0.74982640120456856</v>
      </c>
      <c r="B66" s="4">
        <f t="shared" si="6"/>
        <v>0.66163461824227832</v>
      </c>
      <c r="C66" s="4">
        <f t="shared" si="7"/>
        <v>0.12447926388678915</v>
      </c>
      <c r="D66" s="4">
        <f t="shared" si="8"/>
        <v>0.99222220941793227</v>
      </c>
      <c r="E66" s="4">
        <f t="shared" si="9"/>
        <v>-0.56315072427491863</v>
      </c>
      <c r="F66" s="4">
        <f t="shared" si="10"/>
        <v>0.82635419872390958</v>
      </c>
      <c r="I66" s="4">
        <f t="shared" si="0"/>
        <v>61.150684931506852</v>
      </c>
      <c r="J66" s="3">
        <f t="shared" si="4"/>
        <v>62</v>
      </c>
      <c r="K66" s="4">
        <f t="shared" si="3"/>
        <v>-6.7117447810900286</v>
      </c>
      <c r="L66" s="3">
        <v>36.35</v>
      </c>
      <c r="M66" s="3">
        <v>100</v>
      </c>
      <c r="N66" s="3">
        <v>12</v>
      </c>
      <c r="O66" s="6">
        <f t="shared" si="1"/>
        <v>43.02982374982512</v>
      </c>
      <c r="P66" s="6">
        <f t="shared" si="2"/>
        <v>171.40003580721898</v>
      </c>
      <c r="Q66" s="15">
        <v>160</v>
      </c>
    </row>
    <row r="67" spans="1:17" ht="23.25" x14ac:dyDescent="0.35">
      <c r="A67" s="4">
        <f t="shared" si="5"/>
        <v>0.73832635400310642</v>
      </c>
      <c r="B67" s="4">
        <f t="shared" si="6"/>
        <v>0.67444361883294557</v>
      </c>
      <c r="C67" s="4">
        <f t="shared" si="7"/>
        <v>9.0251610031040944E-2</v>
      </c>
      <c r="D67" s="4">
        <f t="shared" si="8"/>
        <v>0.99591899614717905</v>
      </c>
      <c r="E67" s="4">
        <f t="shared" si="9"/>
        <v>-0.60505606964884917</v>
      </c>
      <c r="F67" s="4">
        <f t="shared" si="10"/>
        <v>0.7961828637826156</v>
      </c>
      <c r="I67" s="4">
        <f t="shared" si="0"/>
        <v>62.136986301369866</v>
      </c>
      <c r="J67" s="3">
        <f t="shared" si="4"/>
        <v>63</v>
      </c>
      <c r="K67" s="4">
        <f t="shared" si="3"/>
        <v>-6.3273061246200317</v>
      </c>
      <c r="L67" s="3">
        <v>36.35</v>
      </c>
      <c r="M67" s="3">
        <v>100</v>
      </c>
      <c r="N67" s="3">
        <v>12</v>
      </c>
      <c r="O67" s="6">
        <f t="shared" si="1"/>
        <v>43.385749169802473</v>
      </c>
      <c r="P67" s="6">
        <f t="shared" si="2"/>
        <v>169.27957553168733</v>
      </c>
      <c r="Q67" s="15">
        <v>160</v>
      </c>
    </row>
    <row r="68" spans="1:17" ht="23.25" x14ac:dyDescent="0.35">
      <c r="A68" s="4">
        <f t="shared" si="5"/>
        <v>0.72660752476856549</v>
      </c>
      <c r="B68" s="4">
        <f t="shared" si="6"/>
        <v>0.68705276722366704</v>
      </c>
      <c r="C68" s="4">
        <f t="shared" si="7"/>
        <v>5.591699010060304E-2</v>
      </c>
      <c r="D68" s="4">
        <f t="shared" si="8"/>
        <v>0.99843542115556427</v>
      </c>
      <c r="E68" s="4">
        <f t="shared" si="9"/>
        <v>-0.6453481132295501</v>
      </c>
      <c r="F68" s="4">
        <f t="shared" si="10"/>
        <v>0.76388861279054276</v>
      </c>
      <c r="I68" s="4">
        <f t="shared" si="0"/>
        <v>63.123287671232873</v>
      </c>
      <c r="J68" s="3">
        <f t="shared" si="4"/>
        <v>64</v>
      </c>
      <c r="K68" s="4">
        <f t="shared" si="3"/>
        <v>-5.9414485968879394</v>
      </c>
      <c r="L68" s="3">
        <v>36.35</v>
      </c>
      <c r="M68" s="3">
        <v>100</v>
      </c>
      <c r="N68" s="3">
        <v>12</v>
      </c>
      <c r="O68" s="6">
        <f t="shared" si="1"/>
        <v>43.742635968288482</v>
      </c>
      <c r="P68" s="6">
        <f t="shared" si="2"/>
        <v>167.18119060089177</v>
      </c>
      <c r="Q68" s="15">
        <v>160</v>
      </c>
    </row>
    <row r="69" spans="1:17" ht="23.25" x14ac:dyDescent="0.35">
      <c r="A69" s="4">
        <f t="shared" si="5"/>
        <v>0.71467338604296093</v>
      </c>
      <c r="B69" s="4">
        <f t="shared" si="6"/>
        <v>0.69945832705164712</v>
      </c>
      <c r="C69" s="4">
        <f t="shared" si="7"/>
        <v>2.1516097436222254E-2</v>
      </c>
      <c r="D69" s="4">
        <f t="shared" si="8"/>
        <v>0.99976850197989087</v>
      </c>
      <c r="E69" s="4">
        <f t="shared" si="9"/>
        <v>-0.68391942162461061</v>
      </c>
      <c r="F69" s="4">
        <f t="shared" si="10"/>
        <v>0.72955755408648748</v>
      </c>
      <c r="I69" s="4">
        <f t="shared" si="0"/>
        <v>64.109589041095887</v>
      </c>
      <c r="J69" s="3">
        <f t="shared" si="4"/>
        <v>65</v>
      </c>
      <c r="K69" s="4">
        <f t="shared" si="3"/>
        <v>-5.5542824172804233</v>
      </c>
      <c r="L69" s="3">
        <v>36.35</v>
      </c>
      <c r="M69" s="3">
        <v>100</v>
      </c>
      <c r="N69" s="3">
        <v>12</v>
      </c>
      <c r="O69" s="6">
        <f t="shared" si="1"/>
        <v>44.100369727310664</v>
      </c>
      <c r="P69" s="6">
        <f t="shared" si="2"/>
        <v>165.10505998725714</v>
      </c>
      <c r="Q69" s="15">
        <v>160</v>
      </c>
    </row>
    <row r="70" spans="1:17" ht="23.25" x14ac:dyDescent="0.35">
      <c r="A70" s="4">
        <f t="shared" si="5"/>
        <v>0.70252747416915695</v>
      </c>
      <c r="B70" s="4">
        <f t="shared" si="6"/>
        <v>0.71165662228177473</v>
      </c>
      <c r="C70" s="4">
        <f t="shared" si="7"/>
        <v>-1.2910296075009042E-2</v>
      </c>
      <c r="D70" s="4">
        <f t="shared" si="8"/>
        <v>0.99991665865473789</v>
      </c>
      <c r="E70" s="4">
        <f t="shared" si="9"/>
        <v>-0.72066714955386091</v>
      </c>
      <c r="F70" s="4">
        <f t="shared" si="10"/>
        <v>0.69328122688697769</v>
      </c>
      <c r="I70" s="4">
        <f t="shared" ref="I70:I133" si="11">360*J70/365</f>
        <v>65.095890410958901</v>
      </c>
      <c r="J70" s="3">
        <f t="shared" si="4"/>
        <v>66</v>
      </c>
      <c r="K70" s="4">
        <f t="shared" si="3"/>
        <v>-5.1659170313811495</v>
      </c>
      <c r="L70" s="3">
        <v>36.35</v>
      </c>
      <c r="M70" s="3">
        <v>100</v>
      </c>
      <c r="N70" s="3">
        <v>12</v>
      </c>
      <c r="O70" s="6">
        <f t="shared" ref="O70:O133" si="12">ASIN(SIN(L70*PI()/180)*SIN(K70*PI()/180)+COS(L70*PI()/180)*COS(K70*PI()/180)*COS((15*N70+M70-300)*PI()/180))*180/PI()</f>
        <v>44.458836705215816</v>
      </c>
      <c r="P70" s="6">
        <f t="shared" ref="P70:P133" si="13">Q70/TAN(O70*PI()/180)</f>
        <v>163.05133687264581</v>
      </c>
      <c r="Q70" s="15">
        <v>160</v>
      </c>
    </row>
    <row r="71" spans="1:17" ht="23.25" x14ac:dyDescent="0.35">
      <c r="A71" s="4">
        <f t="shared" si="5"/>
        <v>0.69017338824297192</v>
      </c>
      <c r="B71" s="4">
        <f t="shared" si="6"/>
        <v>0.7236440382959124</v>
      </c>
      <c r="C71" s="4">
        <f t="shared" si="7"/>
        <v>-4.7321388322431851E-2</v>
      </c>
      <c r="D71" s="4">
        <f t="shared" si="8"/>
        <v>0.99887971558503363</v>
      </c>
      <c r="E71" s="4">
        <f t="shared" si="9"/>
        <v>-0.75549331407268028</v>
      </c>
      <c r="F71" s="4">
        <f t="shared" si="10"/>
        <v>0.65515635720908527</v>
      </c>
      <c r="I71" s="4">
        <f t="shared" si="11"/>
        <v>66.082191780821915</v>
      </c>
      <c r="J71" s="3">
        <f t="shared" si="4"/>
        <v>67</v>
      </c>
      <c r="K71" s="4">
        <f t="shared" si="3"/>
        <v>-4.7764611051663906</v>
      </c>
      <c r="L71" s="3">
        <v>36.35</v>
      </c>
      <c r="M71" s="3">
        <v>100</v>
      </c>
      <c r="N71" s="3">
        <v>12</v>
      </c>
      <c r="O71" s="6">
        <f t="shared" si="12"/>
        <v>44.817923847583117</v>
      </c>
      <c r="P71" s="6">
        <f t="shared" si="13"/>
        <v>161.0201503684834</v>
      </c>
      <c r="Q71" s="15">
        <v>160</v>
      </c>
    </row>
    <row r="72" spans="1:17" ht="23.25" x14ac:dyDescent="0.35">
      <c r="A72" s="4">
        <f t="shared" si="5"/>
        <v>0.67761478904668904</v>
      </c>
      <c r="B72" s="4">
        <f t="shared" si="6"/>
        <v>0.73541702296398548</v>
      </c>
      <c r="C72" s="4">
        <f t="shared" si="7"/>
        <v>-8.1676395330422188E-2</v>
      </c>
      <c r="D72" s="4">
        <f t="shared" si="8"/>
        <v>0.99665890175417016</v>
      </c>
      <c r="E72" s="4">
        <f t="shared" si="9"/>
        <v>-0.78830505583052546</v>
      </c>
      <c r="F72" s="4">
        <f t="shared" si="10"/>
        <v>0.61528459996332763</v>
      </c>
      <c r="I72" s="4">
        <f t="shared" si="11"/>
        <v>67.06849315068493</v>
      </c>
      <c r="J72" s="3">
        <f t="shared" si="4"/>
        <v>68</v>
      </c>
      <c r="K72" s="4">
        <f t="shared" si="3"/>
        <v>-4.3860225220203795</v>
      </c>
      <c r="L72" s="3">
        <v>36.35</v>
      </c>
      <c r="M72" s="3">
        <v>100</v>
      </c>
      <c r="N72" s="3">
        <v>12</v>
      </c>
      <c r="O72" s="6">
        <f t="shared" si="12"/>
        <v>45.177518795916498</v>
      </c>
      <c r="P72" s="6">
        <f t="shared" si="13"/>
        <v>159.0116071711295</v>
      </c>
      <c r="Q72" s="15">
        <v>160</v>
      </c>
    </row>
    <row r="73" spans="1:17" ht="23.25" x14ac:dyDescent="0.35">
      <c r="A73" s="4">
        <f t="shared" si="5"/>
        <v>0.66485539796428661</v>
      </c>
      <c r="B73" s="4">
        <f t="shared" si="6"/>
        <v>0.74697208769655521</v>
      </c>
      <c r="C73" s="4">
        <f t="shared" si="7"/>
        <v>-0.11593459959550019</v>
      </c>
      <c r="D73" s="4">
        <f t="shared" si="8"/>
        <v>0.99325684926741431</v>
      </c>
      <c r="E73" s="4">
        <f t="shared" si="9"/>
        <v>-0.81901488666807976</v>
      </c>
      <c r="F73" s="4">
        <f t="shared" si="10"/>
        <v>0.5737722679043249</v>
      </c>
      <c r="I73" s="4">
        <f t="shared" si="11"/>
        <v>68.054794520547944</v>
      </c>
      <c r="J73" s="3">
        <f t="shared" si="4"/>
        <v>69</v>
      </c>
      <c r="K73" s="4">
        <f t="shared" si="3"/>
        <v>-3.9947083824790832</v>
      </c>
      <c r="L73" s="3">
        <v>36.35</v>
      </c>
      <c r="M73" s="3">
        <v>100</v>
      </c>
      <c r="N73" s="3">
        <v>12</v>
      </c>
      <c r="O73" s="6">
        <f t="shared" si="12"/>
        <v>45.537509894243293</v>
      </c>
      <c r="P73" s="6">
        <f t="shared" si="13"/>
        <v>157.02579315224111</v>
      </c>
      <c r="Q73" s="15">
        <v>160</v>
      </c>
    </row>
    <row r="74" spans="1:17" ht="23.25" x14ac:dyDescent="0.35">
      <c r="A74" s="4">
        <f t="shared" si="5"/>
        <v>0.65189899587871269</v>
      </c>
      <c r="B74" s="4">
        <f t="shared" si="6"/>
        <v>0.75830580847856244</v>
      </c>
      <c r="C74" s="4">
        <f t="shared" si="7"/>
        <v>-0.15005539834465237</v>
      </c>
      <c r="D74" s="4">
        <f t="shared" si="8"/>
        <v>0.98867759023234048</v>
      </c>
      <c r="E74" s="4">
        <f t="shared" si="9"/>
        <v>-0.84754092289283112</v>
      </c>
      <c r="F74" s="4">
        <f t="shared" si="10"/>
        <v>0.53073004816193337</v>
      </c>
      <c r="I74" s="4">
        <f t="shared" si="11"/>
        <v>69.041095890410958</v>
      </c>
      <c r="J74" s="3">
        <f t="shared" si="4"/>
        <v>70</v>
      </c>
      <c r="K74" s="4">
        <f t="shared" ref="K74:K137" si="14">(0.006918-0.39912*A94+0.070257*B94-0.006758*C94+0.000907*D94-0.002697*E94+0.00148*F94)*180/PI()</f>
        <v>-3.6026250066039056</v>
      </c>
      <c r="L74" s="3">
        <v>36.35</v>
      </c>
      <c r="M74" s="3">
        <v>100</v>
      </c>
      <c r="N74" s="3">
        <v>12</v>
      </c>
      <c r="O74" s="6">
        <f t="shared" si="12"/>
        <v>45.89778619375523</v>
      </c>
      <c r="P74" s="6">
        <f t="shared" si="13"/>
        <v>155.06277488417302</v>
      </c>
      <c r="Q74" s="15">
        <v>160</v>
      </c>
    </row>
    <row r="75" spans="1:17" ht="23.25" x14ac:dyDescent="0.35">
      <c r="A75" s="4">
        <f t="shared" si="5"/>
        <v>0.63874942205152729</v>
      </c>
      <c r="B75" s="4">
        <f t="shared" si="6"/>
        <v>0.76941482688393781</v>
      </c>
      <c r="C75" s="4">
        <f t="shared" si="7"/>
        <v>-0.18399835165767983</v>
      </c>
      <c r="D75" s="4">
        <f t="shared" si="8"/>
        <v>0.98292655197998224</v>
      </c>
      <c r="E75" s="4">
        <f t="shared" si="9"/>
        <v>-0.8738071036110806</v>
      </c>
      <c r="F75" s="4">
        <f t="shared" si="10"/>
        <v>0.48627270710869042</v>
      </c>
      <c r="I75" s="4">
        <f t="shared" si="11"/>
        <v>70.027397260273972</v>
      </c>
      <c r="J75" s="3">
        <f t="shared" ref="J75:J138" si="15">J74+1</f>
        <v>71</v>
      </c>
      <c r="K75" s="4">
        <f t="shared" si="14"/>
        <v>-3.2098779388806649</v>
      </c>
      <c r="L75" s="3">
        <v>36.35</v>
      </c>
      <c r="M75" s="3">
        <v>100</v>
      </c>
      <c r="N75" s="3">
        <v>12</v>
      </c>
      <c r="O75" s="6">
        <f t="shared" si="12"/>
        <v>46.258237455635147</v>
      </c>
      <c r="P75" s="6">
        <f t="shared" si="13"/>
        <v>153.12260110072313</v>
      </c>
      <c r="Q75" s="15">
        <v>160</v>
      </c>
    </row>
    <row r="76" spans="1:17" ht="23.25" x14ac:dyDescent="0.35">
      <c r="A76" s="4">
        <f t="shared" si="5"/>
        <v>0.62541057298524638</v>
      </c>
      <c r="B76" s="4">
        <f t="shared" si="6"/>
        <v>0.78029585107077548</v>
      </c>
      <c r="C76" s="4">
        <f t="shared" si="7"/>
        <v>-0.21772323039653155</v>
      </c>
      <c r="D76" s="4">
        <f t="shared" si="8"/>
        <v>0.9760105506323683</v>
      </c>
      <c r="E76" s="4">
        <f t="shared" si="9"/>
        <v>-0.89774339353423371</v>
      </c>
      <c r="F76" s="4">
        <f t="shared" si="10"/>
        <v>0.44051878435049502</v>
      </c>
      <c r="I76" s="4">
        <f t="shared" si="11"/>
        <v>71.013698630136986</v>
      </c>
      <c r="J76" s="3">
        <f t="shared" si="15"/>
        <v>72</v>
      </c>
      <c r="K76" s="4">
        <f t="shared" si="14"/>
        <v>-2.8165719555323689</v>
      </c>
      <c r="L76" s="3">
        <v>36.35</v>
      </c>
      <c r="M76" s="3">
        <v>100</v>
      </c>
      <c r="N76" s="3">
        <v>12</v>
      </c>
      <c r="O76" s="6">
        <f t="shared" si="12"/>
        <v>46.618754152222536</v>
      </c>
      <c r="P76" s="6">
        <f t="shared" si="13"/>
        <v>151.20530409375078</v>
      </c>
      <c r="Q76" s="15">
        <v>160</v>
      </c>
    </row>
    <row r="77" spans="1:17" ht="23.25" x14ac:dyDescent="0.35">
      <c r="A77" s="4">
        <f t="shared" si="5"/>
        <v>0.6118864012687244</v>
      </c>
      <c r="B77" s="4">
        <f t="shared" si="6"/>
        <v>0.79094565675677719</v>
      </c>
      <c r="C77" s="4">
        <f t="shared" si="7"/>
        <v>-0.25119006388481913</v>
      </c>
      <c r="D77" s="4">
        <f t="shared" si="8"/>
        <v>0.9679377830240643</v>
      </c>
      <c r="E77" s="4">
        <f t="shared" si="9"/>
        <v>-0.91928596971861043</v>
      </c>
      <c r="F77" s="4">
        <f t="shared" si="10"/>
        <v>0.39359027665646673</v>
      </c>
      <c r="I77" s="4">
        <f t="shared" si="11"/>
        <v>72</v>
      </c>
      <c r="J77" s="3">
        <f t="shared" si="15"/>
        <v>73</v>
      </c>
      <c r="K77" s="4">
        <f t="shared" si="14"/>
        <v>-2.4228110741288518</v>
      </c>
      <c r="L77" s="3">
        <v>36.35</v>
      </c>
      <c r="M77" s="3">
        <v>100</v>
      </c>
      <c r="N77" s="3">
        <v>12</v>
      </c>
      <c r="O77" s="6">
        <f t="shared" si="12"/>
        <v>46.979227466677067</v>
      </c>
      <c r="P77" s="6">
        <f t="shared" si="13"/>
        <v>149.3109010464002</v>
      </c>
      <c r="Q77" s="15">
        <v>160</v>
      </c>
    </row>
    <row r="78" spans="1:17" ht="23.25" x14ac:dyDescent="0.35">
      <c r="A78" s="4">
        <f t="shared" si="5"/>
        <v>0.59818091440591636</v>
      </c>
      <c r="B78" s="4">
        <f t="shared" si="6"/>
        <v>0.80136108817467655</v>
      </c>
      <c r="C78" s="4">
        <f t="shared" si="7"/>
        <v>-0.2843591872810034</v>
      </c>
      <c r="D78" s="4">
        <f t="shared" si="8"/>
        <v>0.95871781698729641</v>
      </c>
      <c r="E78" s="4">
        <f t="shared" si="9"/>
        <v>-0.9383773917408641</v>
      </c>
      <c r="F78" s="4">
        <f t="shared" si="10"/>
        <v>0.3456123126707335</v>
      </c>
      <c r="I78" s="4">
        <f t="shared" si="11"/>
        <v>72.986301369863014</v>
      </c>
      <c r="J78" s="3">
        <f t="shared" si="15"/>
        <v>74</v>
      </c>
      <c r="K78" s="4">
        <f t="shared" si="14"/>
        <v>-2.0286985653703029</v>
      </c>
      <c r="L78" s="3">
        <v>36.35</v>
      </c>
      <c r="M78" s="3">
        <v>100</v>
      </c>
      <c r="N78" s="3">
        <v>12</v>
      </c>
      <c r="O78" s="6">
        <f t="shared" si="12"/>
        <v>47.339549291308025</v>
      </c>
      <c r="P78" s="6">
        <f t="shared" si="13"/>
        <v>147.4393953038192</v>
      </c>
      <c r="Q78" s="15">
        <v>160</v>
      </c>
    </row>
    <row r="79" spans="1:17" ht="23.25" x14ac:dyDescent="0.35">
      <c r="A79" s="4">
        <f t="shared" si="5"/>
        <v>0.58429817362836844</v>
      </c>
      <c r="B79" s="4">
        <f t="shared" si="6"/>
        <v>0.81153905900736101</v>
      </c>
      <c r="C79" s="4">
        <f t="shared" si="7"/>
        <v>-0.31719128858910589</v>
      </c>
      <c r="D79" s="4">
        <f t="shared" si="8"/>
        <v>0.94836158001217163</v>
      </c>
      <c r="E79" s="4">
        <f t="shared" si="9"/>
        <v>-0.95496675485525517</v>
      </c>
      <c r="F79" s="4">
        <f t="shared" si="10"/>
        <v>0.2967128192734903</v>
      </c>
      <c r="I79" s="4">
        <f t="shared" si="11"/>
        <v>73.972602739726028</v>
      </c>
      <c r="J79" s="3">
        <f t="shared" si="15"/>
        <v>75</v>
      </c>
      <c r="K79" s="4">
        <f t="shared" si="14"/>
        <v>-1.6343369669168037</v>
      </c>
      <c r="L79" s="3">
        <v>36.35</v>
      </c>
      <c r="M79" s="3">
        <v>100</v>
      </c>
      <c r="N79" s="3">
        <v>12</v>
      </c>
      <c r="O79" s="6">
        <f t="shared" si="12"/>
        <v>47.699612224743767</v>
      </c>
      <c r="P79" s="6">
        <f t="shared" si="13"/>
        <v>145.59077758241193</v>
      </c>
      <c r="Q79" s="15">
        <v>160</v>
      </c>
    </row>
    <row r="80" spans="1:17" ht="23.25" x14ac:dyDescent="0.35">
      <c r="A80" s="4">
        <f t="shared" si="5"/>
        <v>0.57024229269178706</v>
      </c>
      <c r="B80" s="4">
        <f t="shared" si="6"/>
        <v>0.8214765533024142</v>
      </c>
      <c r="C80" s="4">
        <f t="shared" si="7"/>
        <v>-0.34964745525122842</v>
      </c>
      <c r="D80" s="4">
        <f t="shared" si="8"/>
        <v>0.93688134629543152</v>
      </c>
      <c r="E80" s="4">
        <f t="shared" si="9"/>
        <v>-0.96900982572440619</v>
      </c>
      <c r="F80" s="4">
        <f t="shared" si="10"/>
        <v>0.24702218048093552</v>
      </c>
      <c r="I80" s="4">
        <f t="shared" si="11"/>
        <v>74.958904109589042</v>
      </c>
      <c r="J80" s="3">
        <f t="shared" si="15"/>
        <v>76</v>
      </c>
      <c r="K80" s="4">
        <f t="shared" si="14"/>
        <v>-1.2398280991310169</v>
      </c>
      <c r="L80" s="3">
        <v>36.35</v>
      </c>
      <c r="M80" s="3">
        <v>100</v>
      </c>
      <c r="N80" s="3">
        <v>12</v>
      </c>
      <c r="O80" s="6">
        <f t="shared" si="12"/>
        <v>48.059309568122238</v>
      </c>
      <c r="P80" s="6">
        <f t="shared" si="13"/>
        <v>143.76502711877401</v>
      </c>
      <c r="Q80" s="15">
        <v>160</v>
      </c>
    </row>
    <row r="81" spans="1:17" ht="23.25" x14ac:dyDescent="0.35">
      <c r="A81" s="4">
        <f t="shared" si="5"/>
        <v>0.55601743665704451</v>
      </c>
      <c r="B81" s="4">
        <f t="shared" si="6"/>
        <v>0.83117062636580796</v>
      </c>
      <c r="C81" s="4">
        <f t="shared" si="7"/>
        <v>-0.38168922026665897</v>
      </c>
      <c r="D81" s="4">
        <f t="shared" si="8"/>
        <v>0.92429072219309327</v>
      </c>
      <c r="E81" s="4">
        <f t="shared" si="9"/>
        <v>-0.98046916036163212</v>
      </c>
      <c r="F81" s="4">
        <f t="shared" si="10"/>
        <v>0.19667288979357603</v>
      </c>
      <c r="I81" s="4">
        <f t="shared" si="11"/>
        <v>75.945205479452056</v>
      </c>
      <c r="J81" s="3">
        <f t="shared" si="15"/>
        <v>77</v>
      </c>
      <c r="K81" s="4">
        <f t="shared" si="14"/>
        <v>-0.84527308259661549</v>
      </c>
      <c r="L81" s="3">
        <v>36.35</v>
      </c>
      <c r="M81" s="3">
        <v>100</v>
      </c>
      <c r="N81" s="3">
        <v>12</v>
      </c>
      <c r="O81" s="6">
        <f t="shared" si="12"/>
        <v>48.418535320489248</v>
      </c>
      <c r="P81" s="6">
        <f t="shared" si="13"/>
        <v>141.96211275956102</v>
      </c>
      <c r="Q81" s="15">
        <v>160</v>
      </c>
    </row>
    <row r="82" spans="1:17" ht="23.25" x14ac:dyDescent="0.35">
      <c r="A82" s="4">
        <f t="shared" si="5"/>
        <v>0.54162782065598136</v>
      </c>
      <c r="B82" s="4">
        <f t="shared" si="6"/>
        <v>0.84061840563447821</v>
      </c>
      <c r="C82" s="4">
        <f t="shared" si="7"/>
        <v>-0.41327860778290421</v>
      </c>
      <c r="D82" s="4">
        <f t="shared" si="8"/>
        <v>0.91060463009421633</v>
      </c>
      <c r="E82" s="4">
        <f t="shared" si="9"/>
        <v>-0.98931420397036629</v>
      </c>
      <c r="F82" s="4">
        <f t="shared" si="10"/>
        <v>0.14579919691987467</v>
      </c>
      <c r="I82" s="4">
        <f t="shared" si="11"/>
        <v>76.93150684931507</v>
      </c>
      <c r="J82" s="3">
        <f t="shared" si="15"/>
        <v>78</v>
      </c>
      <c r="K82" s="4">
        <f t="shared" si="14"/>
        <v>-0.45077235727127579</v>
      </c>
      <c r="L82" s="3">
        <v>36.35</v>
      </c>
      <c r="M82" s="3">
        <v>100</v>
      </c>
      <c r="N82" s="3">
        <v>12</v>
      </c>
      <c r="O82" s="6">
        <f t="shared" si="12"/>
        <v>48.777184173597476</v>
      </c>
      <c r="P82" s="6">
        <f t="shared" si="13"/>
        <v>140.18199399360878</v>
      </c>
      <c r="Q82" s="15">
        <v>160</v>
      </c>
    </row>
    <row r="83" spans="1:17" ht="23.25" x14ac:dyDescent="0.35">
      <c r="A83" s="4">
        <f t="shared" si="5"/>
        <v>0.52707770864237202</v>
      </c>
      <c r="B83" s="4">
        <f t="shared" si="6"/>
        <v>0.84981709152752793</v>
      </c>
      <c r="C83" s="4">
        <f t="shared" si="7"/>
        <v>-0.44437817810461361</v>
      </c>
      <c r="D83" s="4">
        <f t="shared" si="8"/>
        <v>0.89583929073490876</v>
      </c>
      <c r="E83" s="4">
        <f t="shared" si="9"/>
        <v>-0.99552137241447525</v>
      </c>
      <c r="F83" s="4">
        <f t="shared" si="10"/>
        <v>9.4536749817199117E-2</v>
      </c>
      <c r="I83" s="4">
        <f t="shared" si="11"/>
        <v>77.917808219178085</v>
      </c>
      <c r="J83" s="3">
        <f t="shared" si="15"/>
        <v>79</v>
      </c>
      <c r="K83" s="4">
        <f t="shared" si="14"/>
        <v>-5.6425703129059715E-2</v>
      </c>
      <c r="L83" s="3">
        <v>36.35</v>
      </c>
      <c r="M83" s="3">
        <v>100</v>
      </c>
      <c r="N83" s="3">
        <v>12</v>
      </c>
      <c r="O83" s="6">
        <f t="shared" si="12"/>
        <v>49.135151506303373</v>
      </c>
      <c r="P83" s="6">
        <f t="shared" si="13"/>
        <v>138.42462192768812</v>
      </c>
      <c r="Q83" s="15">
        <v>160</v>
      </c>
    </row>
    <row r="84" spans="1:17" ht="23.25" x14ac:dyDescent="0.35">
      <c r="A84" s="4">
        <f t="shared" si="5"/>
        <v>0.51237141212842352</v>
      </c>
      <c r="B84" s="4">
        <f t="shared" si="6"/>
        <v>0.85876395827580299</v>
      </c>
      <c r="C84" s="4">
        <f t="shared" si="7"/>
        <v>-0.47495107206705034</v>
      </c>
      <c r="D84" s="4">
        <f t="shared" si="8"/>
        <v>0.88001220397353552</v>
      </c>
      <c r="E84" s="4">
        <f t="shared" si="9"/>
        <v>-0.99907411510222999</v>
      </c>
      <c r="F84" s="4">
        <f t="shared" si="10"/>
        <v>4.3022233004530591E-2</v>
      </c>
      <c r="I84" s="4">
        <f t="shared" si="11"/>
        <v>78.904109589041099</v>
      </c>
      <c r="J84" s="3">
        <f t="shared" si="15"/>
        <v>80</v>
      </c>
      <c r="K84" s="4">
        <f t="shared" si="14"/>
        <v>0.33766773785581872</v>
      </c>
      <c r="L84" s="3">
        <v>36.35</v>
      </c>
      <c r="M84" s="3">
        <v>100</v>
      </c>
      <c r="N84" s="3">
        <v>12</v>
      </c>
      <c r="O84" s="6">
        <f t="shared" si="12"/>
        <v>49.492333378764563</v>
      </c>
      <c r="P84" s="6">
        <f t="shared" si="13"/>
        <v>136.68994020731458</v>
      </c>
      <c r="Q84" s="15">
        <v>160</v>
      </c>
    </row>
    <row r="85" spans="1:17" ht="23.25" x14ac:dyDescent="0.35">
      <c r="A85" s="4">
        <f t="shared" si="5"/>
        <v>0.4975132889071805</v>
      </c>
      <c r="B85" s="4">
        <f t="shared" si="6"/>
        <v>0.86745635472959692</v>
      </c>
      <c r="C85" s="4">
        <f t="shared" si="7"/>
        <v>-0.50496105472152075</v>
      </c>
      <c r="D85" s="4">
        <f t="shared" si="8"/>
        <v>0.86314212804991119</v>
      </c>
      <c r="E85" s="4">
        <f t="shared" si="9"/>
        <v>-0.99996295911626554</v>
      </c>
      <c r="F85" s="4">
        <f t="shared" si="10"/>
        <v>-8.6069968886888972E-3</v>
      </c>
      <c r="I85" s="4">
        <f t="shared" si="11"/>
        <v>79.890410958904113</v>
      </c>
      <c r="J85" s="3">
        <f t="shared" si="15"/>
        <v>81</v>
      </c>
      <c r="K85" s="4">
        <f t="shared" si="14"/>
        <v>0.73140943853498075</v>
      </c>
      <c r="L85" s="3">
        <v>36.35</v>
      </c>
      <c r="M85" s="3">
        <v>100</v>
      </c>
      <c r="N85" s="3">
        <v>12</v>
      </c>
      <c r="O85" s="6">
        <f t="shared" si="12"/>
        <v>49.848626526643145</v>
      </c>
      <c r="P85" s="6">
        <f t="shared" si="13"/>
        <v>134.97788588406408</v>
      </c>
      <c r="Q85" s="15">
        <v>160</v>
      </c>
    </row>
    <row r="86" spans="1:17" ht="23.25" x14ac:dyDescent="0.35">
      <c r="A86" s="4">
        <f t="shared" si="5"/>
        <v>0.48250774176121825</v>
      </c>
      <c r="B86" s="4">
        <f t="shared" si="6"/>
        <v>0.87589170514424297</v>
      </c>
      <c r="C86" s="4">
        <f t="shared" si="7"/>
        <v>-0.53437255828097907</v>
      </c>
      <c r="D86" s="4">
        <f t="shared" si="8"/>
        <v>0.84524905735306299</v>
      </c>
      <c r="E86" s="4">
        <f t="shared" si="9"/>
        <v>-0.99818553447185865</v>
      </c>
      <c r="F86" s="4">
        <f t="shared" si="10"/>
        <v>-6.0213277365793218E-2</v>
      </c>
      <c r="I86" s="4">
        <f t="shared" si="11"/>
        <v>80.876712328767127</v>
      </c>
      <c r="J86" s="3">
        <f t="shared" si="15"/>
        <v>82</v>
      </c>
      <c r="K86" s="4">
        <f t="shared" si="14"/>
        <v>1.1247014623747895</v>
      </c>
      <c r="L86" s="3">
        <v>36.35</v>
      </c>
      <c r="M86" s="3">
        <v>100</v>
      </c>
      <c r="N86" s="3">
        <v>12</v>
      </c>
      <c r="O86" s="6">
        <f t="shared" si="12"/>
        <v>50.203928355524688</v>
      </c>
      <c r="P86" s="6">
        <f t="shared" si="13"/>
        <v>133.28839023085959</v>
      </c>
      <c r="Q86" s="15">
        <v>160</v>
      </c>
    </row>
    <row r="87" spans="1:17" ht="23.25" x14ac:dyDescent="0.35">
      <c r="A87" s="4">
        <f t="shared" si="5"/>
        <v>0.46735921715800222</v>
      </c>
      <c r="B87" s="4">
        <f t="shared" si="6"/>
        <v>0.88406750994336358</v>
      </c>
      <c r="C87" s="4">
        <f t="shared" si="7"/>
        <v>-0.56315072427491863</v>
      </c>
      <c r="D87" s="4">
        <f t="shared" si="8"/>
        <v>0.82635419872390958</v>
      </c>
      <c r="E87" s="4">
        <f t="shared" si="9"/>
        <v>-0.99374658043617814</v>
      </c>
      <c r="F87" s="4">
        <f t="shared" si="10"/>
        <v>-0.11165900712169444</v>
      </c>
      <c r="I87" s="4">
        <f t="shared" si="11"/>
        <v>81.863013698630141</v>
      </c>
      <c r="J87" s="3">
        <f t="shared" si="15"/>
        <v>83</v>
      </c>
      <c r="K87" s="4">
        <f t="shared" si="14"/>
        <v>1.5174464383634365</v>
      </c>
      <c r="L87" s="3">
        <v>36.35</v>
      </c>
      <c r="M87" s="3">
        <v>100</v>
      </c>
      <c r="N87" s="3">
        <v>12</v>
      </c>
      <c r="O87" s="6">
        <f t="shared" si="12"/>
        <v>50.558136935764075</v>
      </c>
      <c r="P87" s="6">
        <f t="shared" si="13"/>
        <v>131.62137950670061</v>
      </c>
      <c r="Q87" s="15">
        <v>160</v>
      </c>
    </row>
    <row r="88" spans="1:17" ht="23.25" x14ac:dyDescent="0.35">
      <c r="A88" s="4">
        <f t="shared" si="5"/>
        <v>0.45207220393230435</v>
      </c>
      <c r="B88" s="4">
        <f t="shared" si="6"/>
        <v>0.89198134645954852</v>
      </c>
      <c r="C88" s="4">
        <f t="shared" si="7"/>
        <v>-0.59126144486357812</v>
      </c>
      <c r="D88" s="4">
        <f t="shared" si="8"/>
        <v>0.80647994632094477</v>
      </c>
      <c r="E88" s="4">
        <f t="shared" si="9"/>
        <v>-0.98665793289165715</v>
      </c>
      <c r="F88" s="4">
        <f t="shared" si="10"/>
        <v>-0.16280701293851602</v>
      </c>
      <c r="I88" s="4">
        <f t="shared" si="11"/>
        <v>82.849315068493155</v>
      </c>
      <c r="J88" s="3">
        <f t="shared" si="15"/>
        <v>84</v>
      </c>
      <c r="K88" s="4">
        <f t="shared" si="14"/>
        <v>1.9095475351928803</v>
      </c>
      <c r="L88" s="3">
        <v>36.35</v>
      </c>
      <c r="M88" s="3">
        <v>100</v>
      </c>
      <c r="N88" s="3">
        <v>12</v>
      </c>
      <c r="O88" s="6">
        <f t="shared" si="12"/>
        <v>50.911150997972307</v>
      </c>
      <c r="P88" s="6">
        <f t="shared" si="13"/>
        <v>129.9767756723015</v>
      </c>
      <c r="Q88" s="15">
        <v>160</v>
      </c>
    </row>
    <row r="89" spans="1:17" ht="23.25" x14ac:dyDescent="0.35">
      <c r="A89" s="4">
        <f t="shared" si="5"/>
        <v>0.43665123195606387</v>
      </c>
      <c r="B89" s="4">
        <f t="shared" si="6"/>
        <v>0.89963086965224337</v>
      </c>
      <c r="C89" s="4">
        <f t="shared" si="7"/>
        <v>-0.61867140326250347</v>
      </c>
      <c r="D89" s="4">
        <f t="shared" si="8"/>
        <v>0.78564985507871432</v>
      </c>
      <c r="E89" s="4">
        <f t="shared" si="9"/>
        <v>-0.9769384927771817</v>
      </c>
      <c r="F89" s="4">
        <f t="shared" si="10"/>
        <v>-0.2135209154397959</v>
      </c>
      <c r="I89" s="4">
        <f t="shared" si="11"/>
        <v>83.835616438356169</v>
      </c>
      <c r="J89" s="3">
        <f t="shared" si="15"/>
        <v>85</v>
      </c>
      <c r="K89" s="4">
        <f t="shared" si="14"/>
        <v>2.3009084348731803</v>
      </c>
      <c r="L89" s="3">
        <v>36.35</v>
      </c>
      <c r="M89" s="3">
        <v>100</v>
      </c>
      <c r="N89" s="3">
        <v>12</v>
      </c>
      <c r="O89" s="6">
        <f t="shared" si="12"/>
        <v>51.262869929358295</v>
      </c>
      <c r="P89" s="6">
        <f t="shared" si="13"/>
        <v>128.35449705809449</v>
      </c>
      <c r="Q89" s="15">
        <v>160</v>
      </c>
    </row>
    <row r="90" spans="1:17" ht="23.25" x14ac:dyDescent="0.35">
      <c r="A90" s="4">
        <f t="shared" si="5"/>
        <v>0.4211008707960896</v>
      </c>
      <c r="B90" s="4">
        <f t="shared" si="6"/>
        <v>0.90701381280263593</v>
      </c>
      <c r="C90" s="4">
        <f t="shared" si="7"/>
        <v>-0.6453481132295501</v>
      </c>
      <c r="D90" s="4">
        <f t="shared" si="8"/>
        <v>0.76388861279054276</v>
      </c>
      <c r="E90" s="4">
        <f t="shared" si="9"/>
        <v>-0.96461417569124353</v>
      </c>
      <c r="F90" s="4">
        <f t="shared" si="10"/>
        <v>-0.26366549272800721</v>
      </c>
      <c r="I90" s="4">
        <f t="shared" si="11"/>
        <v>84.821917808219183</v>
      </c>
      <c r="J90" s="3">
        <f t="shared" si="15"/>
        <v>86</v>
      </c>
      <c r="K90" s="4">
        <f t="shared" si="14"/>
        <v>2.6914333059375384</v>
      </c>
      <c r="L90" s="3">
        <v>36.35</v>
      </c>
      <c r="M90" s="3">
        <v>100</v>
      </c>
      <c r="N90" s="3">
        <v>12</v>
      </c>
      <c r="O90" s="6">
        <f t="shared" si="12"/>
        <v>51.613193771140978</v>
      </c>
      <c r="P90" s="6">
        <f t="shared" si="13"/>
        <v>126.75445898603213</v>
      </c>
      <c r="Q90" s="15">
        <v>160</v>
      </c>
    </row>
    <row r="91" spans="1:17" ht="23.25" x14ac:dyDescent="0.35">
      <c r="A91" s="4">
        <f t="shared" si="5"/>
        <v>0.40542572835999735</v>
      </c>
      <c r="B91" s="4">
        <f t="shared" si="6"/>
        <v>0.9141279881853337</v>
      </c>
      <c r="C91" s="4">
        <f t="shared" si="7"/>
        <v>-0.67125995756753132</v>
      </c>
      <c r="D91" s="4">
        <f t="shared" si="8"/>
        <v>0.74122201084859596</v>
      </c>
      <c r="E91" s="4">
        <f t="shared" si="9"/>
        <v>-0.94971784279143179</v>
      </c>
      <c r="F91" s="4">
        <f t="shared" si="10"/>
        <v>-0.31310704093582625</v>
      </c>
      <c r="I91" s="4">
        <f t="shared" si="11"/>
        <v>85.808219178082197</v>
      </c>
      <c r="J91" s="3">
        <f t="shared" si="15"/>
        <v>87</v>
      </c>
      <c r="K91" s="4">
        <f t="shared" si="14"/>
        <v>3.0810267763961869</v>
      </c>
      <c r="L91" s="3">
        <v>36.35</v>
      </c>
      <c r="M91" s="3">
        <v>100</v>
      </c>
      <c r="N91" s="3">
        <v>12</v>
      </c>
      <c r="O91" s="6">
        <f t="shared" si="12"/>
        <v>51.962023217245353</v>
      </c>
      <c r="P91" s="6">
        <f t="shared" si="13"/>
        <v>125.1765743466041</v>
      </c>
      <c r="Q91" s="15">
        <v>160</v>
      </c>
    </row>
    <row r="92" spans="1:17" ht="23.25" x14ac:dyDescent="0.35">
      <c r="A92" s="4">
        <f t="shared" si="5"/>
        <v>0.38963044953078796</v>
      </c>
      <c r="B92" s="4">
        <f t="shared" si="6"/>
        <v>0.92097128771663461</v>
      </c>
      <c r="C92" s="4">
        <f t="shared" si="7"/>
        <v>-0.69637622559687218</v>
      </c>
      <c r="D92" s="4">
        <f t="shared" si="8"/>
        <v>0.71767691367596198</v>
      </c>
      <c r="E92" s="4">
        <f t="shared" si="9"/>
        <v>-0.93228921317451352</v>
      </c>
      <c r="F92" s="4">
        <f t="shared" si="10"/>
        <v>-0.36171373072976698</v>
      </c>
      <c r="I92" s="4">
        <f t="shared" si="11"/>
        <v>86.794520547945211</v>
      </c>
      <c r="J92" s="3">
        <f t="shared" si="15"/>
        <v>88</v>
      </c>
      <c r="K92" s="4">
        <f t="shared" si="14"/>
        <v>3.4695939065971926</v>
      </c>
      <c r="L92" s="3">
        <v>36.35</v>
      </c>
      <c r="M92" s="3">
        <v>100</v>
      </c>
      <c r="N92" s="3">
        <v>12</v>
      </c>
      <c r="O92" s="6">
        <f t="shared" si="12"/>
        <v>52.309259614495318</v>
      </c>
      <c r="P92" s="6">
        <f t="shared" si="13"/>
        <v>123.62075413245135</v>
      </c>
      <c r="Q92" s="15">
        <v>160</v>
      </c>
    </row>
    <row r="93" spans="1:17" ht="23.25" x14ac:dyDescent="0.35">
      <c r="A93" s="4">
        <f t="shared" si="5"/>
        <v>0.37371971479046906</v>
      </c>
      <c r="B93" s="4">
        <f t="shared" si="6"/>
        <v>0.92754168357919664</v>
      </c>
      <c r="C93" s="4">
        <f t="shared" si="7"/>
        <v>-0.72066714955386091</v>
      </c>
      <c r="D93" s="4">
        <f t="shared" si="8"/>
        <v>0.69328122688697769</v>
      </c>
      <c r="E93" s="4">
        <f t="shared" si="9"/>
        <v>-0.91237475797072742</v>
      </c>
      <c r="F93" s="4">
        <f t="shared" si="10"/>
        <v>-0.40935595881562109</v>
      </c>
      <c r="I93" s="4">
        <f t="shared" si="11"/>
        <v>87.780821917808225</v>
      </c>
      <c r="J93" s="3">
        <f t="shared" si="15"/>
        <v>89</v>
      </c>
      <c r="K93" s="4">
        <f t="shared" si="14"/>
        <v>3.8570401621511228</v>
      </c>
      <c r="L93" s="3">
        <v>36.35</v>
      </c>
      <c r="M93" s="3">
        <v>100</v>
      </c>
      <c r="N93" s="3">
        <v>12</v>
      </c>
      <c r="O93" s="6">
        <f t="shared" si="12"/>
        <v>52.654804964513019</v>
      </c>
      <c r="P93" s="6">
        <f t="shared" si="13"/>
        <v>122.08690792993148</v>
      </c>
      <c r="Q93" s="15">
        <v>160</v>
      </c>
    </row>
    <row r="94" spans="1:17" ht="23.25" x14ac:dyDescent="0.35">
      <c r="A94" s="4">
        <f t="shared" ref="A94:A157" si="16">COS(I74*PI()/180)</f>
        <v>0.35769823883312546</v>
      </c>
      <c r="B94" s="4">
        <f t="shared" ref="B94:B157" si="17">SIN(I74*PI()/180)</f>
        <v>0.93383722882292519</v>
      </c>
      <c r="C94" s="4">
        <f t="shared" ref="C94:C157" si="18">COS(2*I74*PI()/180)</f>
        <v>-0.7441039398713607</v>
      </c>
      <c r="D94" s="4">
        <f t="shared" ref="D94:D157" si="19">SIN(2*I74*PI()/180)</f>
        <v>0.66806386421353348</v>
      </c>
      <c r="E94" s="4">
        <f t="shared" ref="E94:E157" si="20">COS(3*I74*PI()/180)</f>
        <v>-0.89002757643467656</v>
      </c>
      <c r="F94" s="4">
        <f t="shared" ref="F94:F157" si="21">SIN(3*I74*PI()/180)</f>
        <v>-0.45590669350845903</v>
      </c>
      <c r="I94" s="4">
        <f t="shared" si="11"/>
        <v>88.767123287671239</v>
      </c>
      <c r="J94" s="3">
        <f t="shared" si="15"/>
        <v>90</v>
      </c>
      <c r="K94" s="4">
        <f t="shared" si="14"/>
        <v>4.2432713870756107</v>
      </c>
      <c r="L94" s="3">
        <v>36.35</v>
      </c>
      <c r="M94" s="3">
        <v>100</v>
      </c>
      <c r="N94" s="3">
        <v>12</v>
      </c>
      <c r="O94" s="6">
        <f t="shared" si="12"/>
        <v>52.9985619275311</v>
      </c>
      <c r="P94" s="6">
        <f t="shared" si="13"/>
        <v>120.57494436995584</v>
      </c>
      <c r="Q94" s="15">
        <v>160</v>
      </c>
    </row>
    <row r="95" spans="1:17" ht="23.25" x14ac:dyDescent="0.35">
      <c r="A95" s="4">
        <f t="shared" si="16"/>
        <v>0.34157076916785561</v>
      </c>
      <c r="B95" s="4">
        <f t="shared" si="17"/>
        <v>0.93985605794189542</v>
      </c>
      <c r="C95" s="4">
        <f t="shared" si="18"/>
        <v>-0.766658819300159</v>
      </c>
      <c r="D95" s="4">
        <f t="shared" si="19"/>
        <v>0.64205471323656371</v>
      </c>
      <c r="E95" s="4">
        <f t="shared" si="20"/>
        <v>-0.8653072543632061</v>
      </c>
      <c r="F95" s="4">
        <f t="shared" si="21"/>
        <v>-0.50124181344577556</v>
      </c>
      <c r="I95" s="4">
        <f t="shared" si="11"/>
        <v>89.753424657534254</v>
      </c>
      <c r="J95" s="3">
        <f t="shared" si="15"/>
        <v>91</v>
      </c>
      <c r="K95" s="4">
        <f t="shared" si="14"/>
        <v>4.6281937773138324</v>
      </c>
      <c r="L95" s="3">
        <v>36.35</v>
      </c>
      <c r="M95" s="3">
        <v>100</v>
      </c>
      <c r="N95" s="3">
        <v>12</v>
      </c>
      <c r="O95" s="6">
        <f t="shared" si="12"/>
        <v>53.340433828319355</v>
      </c>
      <c r="P95" s="6">
        <f t="shared" si="13"/>
        <v>119.08477153938381</v>
      </c>
      <c r="Q95" s="15">
        <v>160</v>
      </c>
    </row>
    <row r="96" spans="1:17" ht="23.25" x14ac:dyDescent="0.35">
      <c r="A96" s="4">
        <f t="shared" si="16"/>
        <v>0.32534208471198012</v>
      </c>
      <c r="B96" s="4">
        <f t="shared" si="17"/>
        <v>0.94559638742714258</v>
      </c>
      <c r="C96" s="4">
        <f t="shared" si="18"/>
        <v>-0.78830505583052546</v>
      </c>
      <c r="D96" s="4">
        <f t="shared" si="19"/>
        <v>0.61528459996332763</v>
      </c>
      <c r="E96" s="4">
        <f t="shared" si="20"/>
        <v>-0.83827970521777451</v>
      </c>
      <c r="F96" s="4">
        <f t="shared" si="21"/>
        <v>-0.54524043854065074</v>
      </c>
      <c r="I96" s="4">
        <f t="shared" si="11"/>
        <v>90.739726027397253</v>
      </c>
      <c r="J96" s="3">
        <f t="shared" si="15"/>
        <v>92</v>
      </c>
      <c r="K96" s="4">
        <f t="shared" si="14"/>
        <v>5.011713854779007</v>
      </c>
      <c r="L96" s="3">
        <v>36.35</v>
      </c>
      <c r="M96" s="3">
        <v>100</v>
      </c>
      <c r="N96" s="3">
        <v>12</v>
      </c>
      <c r="O96" s="6">
        <f t="shared" si="12"/>
        <v>53.680324664421462</v>
      </c>
      <c r="P96" s="6">
        <f t="shared" si="13"/>
        <v>117.6162973542251</v>
      </c>
      <c r="Q96" s="15">
        <v>160</v>
      </c>
    </row>
    <row r="97" spans="1:17" ht="23.25" x14ac:dyDescent="0.35">
      <c r="A97" s="4">
        <f t="shared" si="16"/>
        <v>0.30901699437494745</v>
      </c>
      <c r="B97" s="4">
        <f t="shared" si="17"/>
        <v>0.95105651629515353</v>
      </c>
      <c r="C97" s="4">
        <f t="shared" si="18"/>
        <v>-0.80901699437494734</v>
      </c>
      <c r="D97" s="4">
        <f t="shared" si="19"/>
        <v>0.58778525229247325</v>
      </c>
      <c r="E97" s="4">
        <f t="shared" si="20"/>
        <v>-0.80901699437494756</v>
      </c>
      <c r="F97" s="4">
        <f t="shared" si="21"/>
        <v>-0.58778525229247303</v>
      </c>
      <c r="I97" s="4">
        <f t="shared" si="11"/>
        <v>91.726027397260268</v>
      </c>
      <c r="J97" s="3">
        <f t="shared" si="15"/>
        <v>93</v>
      </c>
      <c r="K97" s="4">
        <f t="shared" si="14"/>
        <v>5.3937384420744214</v>
      </c>
      <c r="L97" s="3">
        <v>36.35</v>
      </c>
      <c r="M97" s="3">
        <v>100</v>
      </c>
      <c r="N97" s="3">
        <v>12</v>
      </c>
      <c r="O97" s="6">
        <f t="shared" si="12"/>
        <v>54.018139116890282</v>
      </c>
      <c r="P97" s="6">
        <f t="shared" si="13"/>
        <v>116.16942989586602</v>
      </c>
      <c r="Q97" s="15">
        <v>160</v>
      </c>
    </row>
    <row r="98" spans="1:17" ht="23.25" x14ac:dyDescent="0.35">
      <c r="A98" s="4">
        <f t="shared" si="16"/>
        <v>0.29260033563334858</v>
      </c>
      <c r="B98" s="4">
        <f t="shared" si="17"/>
        <v>0.95623482659190562</v>
      </c>
      <c r="C98" s="4">
        <f t="shared" si="18"/>
        <v>-0.82877008717450351</v>
      </c>
      <c r="D98" s="4">
        <f t="shared" si="19"/>
        <v>0.55958926241017692</v>
      </c>
      <c r="E98" s="4">
        <f t="shared" si="20"/>
        <v>-0.77759714697362714</v>
      </c>
      <c r="F98" s="4">
        <f t="shared" si="21"/>
        <v>-0.62876281459583416</v>
      </c>
      <c r="I98" s="4">
        <f t="shared" si="11"/>
        <v>92.712328767123282</v>
      </c>
      <c r="J98" s="3">
        <f t="shared" si="15"/>
        <v>94</v>
      </c>
      <c r="K98" s="4">
        <f t="shared" si="14"/>
        <v>5.7741746380354195</v>
      </c>
      <c r="L98" s="3">
        <v>36.35</v>
      </c>
      <c r="M98" s="3">
        <v>100</v>
      </c>
      <c r="N98" s="3">
        <v>12</v>
      </c>
      <c r="O98" s="6">
        <f t="shared" si="12"/>
        <v>54.353782563701877</v>
      </c>
      <c r="P98" s="6">
        <f t="shared" si="13"/>
        <v>114.74407771150283</v>
      </c>
      <c r="Q98" s="15">
        <v>160</v>
      </c>
    </row>
    <row r="99" spans="1:17" ht="23.25" x14ac:dyDescent="0.35">
      <c r="A99" s="4">
        <f t="shared" si="16"/>
        <v>0.27609697309746883</v>
      </c>
      <c r="B99" s="4">
        <f t="shared" si="17"/>
        <v>0.96112978387230075</v>
      </c>
      <c r="C99" s="4">
        <f t="shared" si="18"/>
        <v>-0.84754092289283112</v>
      </c>
      <c r="D99" s="4">
        <f t="shared" si="19"/>
        <v>0.53073004816193337</v>
      </c>
      <c r="E99" s="4">
        <f t="shared" si="20"/>
        <v>-0.74410393987136059</v>
      </c>
      <c r="F99" s="4">
        <f t="shared" si="21"/>
        <v>-0.66806386421353359</v>
      </c>
      <c r="I99" s="4">
        <f t="shared" si="11"/>
        <v>93.698630136986296</v>
      </c>
      <c r="J99" s="3">
        <f t="shared" si="15"/>
        <v>95</v>
      </c>
      <c r="K99" s="4">
        <f t="shared" si="14"/>
        <v>6.1529297942364662</v>
      </c>
      <c r="L99" s="3">
        <v>36.35</v>
      </c>
      <c r="M99" s="3">
        <v>100</v>
      </c>
      <c r="N99" s="3">
        <v>12</v>
      </c>
      <c r="O99" s="6">
        <f t="shared" si="12"/>
        <v>54.687161096018741</v>
      </c>
      <c r="P99" s="6">
        <f t="shared" si="13"/>
        <v>113.34015007993204</v>
      </c>
      <c r="Q99" s="15">
        <v>160</v>
      </c>
    </row>
    <row r="100" spans="1:17" ht="23.25" x14ac:dyDescent="0.35">
      <c r="A100" s="4">
        <f t="shared" si="16"/>
        <v>0.25951179706979988</v>
      </c>
      <c r="B100" s="4">
        <f t="shared" si="17"/>
        <v>0.96573993765485489</v>
      </c>
      <c r="C100" s="4">
        <f t="shared" si="18"/>
        <v>-0.86530725436320599</v>
      </c>
      <c r="D100" s="4">
        <f t="shared" si="19"/>
        <v>0.50124181344577579</v>
      </c>
      <c r="E100" s="4">
        <f t="shared" si="20"/>
        <v>-0.7086266782644598</v>
      </c>
      <c r="F100" s="4">
        <f t="shared" si="21"/>
        <v>-0.70558361010717774</v>
      </c>
      <c r="I100" s="4">
        <f t="shared" si="11"/>
        <v>94.68493150684931</v>
      </c>
      <c r="J100" s="3">
        <f t="shared" si="15"/>
        <v>96</v>
      </c>
      <c r="K100" s="4">
        <f t="shared" si="14"/>
        <v>6.5299114926026993</v>
      </c>
      <c r="L100" s="3">
        <v>36.35</v>
      </c>
      <c r="M100" s="3">
        <v>100</v>
      </c>
      <c r="N100" s="3">
        <v>12</v>
      </c>
      <c r="O100" s="6">
        <f t="shared" si="12"/>
        <v>55.018181537460968</v>
      </c>
      <c r="P100" s="6">
        <f t="shared" si="13"/>
        <v>111.95755724382167</v>
      </c>
      <c r="Q100" s="15">
        <v>160</v>
      </c>
    </row>
    <row r="101" spans="1:17" ht="23.25" x14ac:dyDescent="0.35">
      <c r="A101" s="4">
        <f t="shared" si="16"/>
        <v>0.24284972209593561</v>
      </c>
      <c r="B101" s="4">
        <f t="shared" si="17"/>
        <v>0.97006392185150714</v>
      </c>
      <c r="C101" s="4">
        <f t="shared" si="18"/>
        <v>-0.88204802495585366</v>
      </c>
      <c r="D101" s="4">
        <f t="shared" si="19"/>
        <v>0.47115950767386378</v>
      </c>
      <c r="E101" s="4">
        <f t="shared" si="20"/>
        <v>-0.67125995756753154</v>
      </c>
      <c r="F101" s="4">
        <f t="shared" si="21"/>
        <v>-0.74122201084859574</v>
      </c>
      <c r="I101" s="4">
        <f t="shared" si="11"/>
        <v>95.671232876712324</v>
      </c>
      <c r="J101" s="3">
        <f t="shared" si="15"/>
        <v>97</v>
      </c>
      <c r="K101" s="4">
        <f t="shared" si="14"/>
        <v>6.9050275242610137</v>
      </c>
      <c r="L101" s="3">
        <v>36.35</v>
      </c>
      <c r="M101" s="3">
        <v>100</v>
      </c>
      <c r="N101" s="3">
        <v>12</v>
      </c>
      <c r="O101" s="6">
        <f t="shared" si="12"/>
        <v>55.346751466532318</v>
      </c>
      <c r="P101" s="6">
        <f t="shared" si="13"/>
        <v>110.5962106095572</v>
      </c>
      <c r="Q101" s="15">
        <v>160</v>
      </c>
    </row>
    <row r="102" spans="1:17" ht="23.25" x14ac:dyDescent="0.35">
      <c r="A102" s="4">
        <f t="shared" si="16"/>
        <v>0.22611568550828828</v>
      </c>
      <c r="B102" s="4">
        <f t="shared" si="17"/>
        <v>0.9741004551724205</v>
      </c>
      <c r="C102" s="4">
        <f t="shared" si="18"/>
        <v>-0.89774339353423371</v>
      </c>
      <c r="D102" s="4">
        <f t="shared" si="19"/>
        <v>0.44051878435049502</v>
      </c>
      <c r="E102" s="4">
        <f t="shared" si="20"/>
        <v>-0.63210341118734881</v>
      </c>
      <c r="F102" s="4">
        <f t="shared" si="21"/>
        <v>-0.77488404136704059</v>
      </c>
      <c r="I102" s="4">
        <f t="shared" si="11"/>
        <v>96.657534246575338</v>
      </c>
      <c r="J102" s="3">
        <f t="shared" si="15"/>
        <v>98</v>
      </c>
      <c r="K102" s="4">
        <f t="shared" si="14"/>
        <v>7.2781858697612076</v>
      </c>
      <c r="L102" s="3">
        <v>36.35</v>
      </c>
      <c r="M102" s="3">
        <v>100</v>
      </c>
      <c r="N102" s="3">
        <v>12</v>
      </c>
      <c r="O102" s="6">
        <f t="shared" si="12"/>
        <v>55.672779242333263</v>
      </c>
      <c r="P102" s="6">
        <f t="shared" si="13"/>
        <v>109.25602291573634</v>
      </c>
      <c r="Q102" s="15">
        <v>160</v>
      </c>
    </row>
    <row r="103" spans="1:17" ht="23.25" x14ac:dyDescent="0.35">
      <c r="A103" s="4">
        <f t="shared" si="16"/>
        <v>0.20931464596304847</v>
      </c>
      <c r="B103" s="4">
        <f t="shared" si="17"/>
        <v>0.9778483415056568</v>
      </c>
      <c r="C103" s="4">
        <f t="shared" si="18"/>
        <v>-0.91237475797072731</v>
      </c>
      <c r="D103" s="4">
        <f t="shared" si="19"/>
        <v>0.40935595881562131</v>
      </c>
      <c r="E103" s="4">
        <f t="shared" si="20"/>
        <v>-0.59126144486357834</v>
      </c>
      <c r="F103" s="4">
        <f t="shared" si="21"/>
        <v>-0.80647994632094466</v>
      </c>
      <c r="I103" s="4">
        <f t="shared" si="11"/>
        <v>97.643835616438352</v>
      </c>
      <c r="J103" s="3">
        <f t="shared" si="15"/>
        <v>99</v>
      </c>
      <c r="K103" s="4">
        <f t="shared" si="14"/>
        <v>7.6492946807931075</v>
      </c>
      <c r="L103" s="3">
        <v>36.35</v>
      </c>
      <c r="M103" s="3">
        <v>100</v>
      </c>
      <c r="N103" s="3">
        <v>12</v>
      </c>
      <c r="O103" s="6">
        <f t="shared" si="12"/>
        <v>55.996174033677391</v>
      </c>
      <c r="P103" s="6">
        <f t="shared" si="13"/>
        <v>107.93690837136741</v>
      </c>
      <c r="Q103" s="15">
        <v>160</v>
      </c>
    </row>
    <row r="104" spans="1:17" ht="23.25" x14ac:dyDescent="0.35">
      <c r="A104" s="4">
        <f t="shared" si="16"/>
        <v>0.19245158197082998</v>
      </c>
      <c r="B104" s="4">
        <f t="shared" si="17"/>
        <v>0.98130647027160933</v>
      </c>
      <c r="C104" s="4">
        <f t="shared" si="18"/>
        <v>-0.9259247771938498</v>
      </c>
      <c r="D104" s="4">
        <f t="shared" si="19"/>
        <v>0.37770796520396488</v>
      </c>
      <c r="E104" s="4">
        <f t="shared" si="20"/>
        <v>-0.54884295828471907</v>
      </c>
      <c r="F104" s="4">
        <f t="shared" si="21"/>
        <v>-0.83592547941863693</v>
      </c>
      <c r="I104" s="4">
        <f t="shared" si="11"/>
        <v>98.630136986301366</v>
      </c>
      <c r="J104" s="3">
        <f t="shared" si="15"/>
        <v>100</v>
      </c>
      <c r="K104" s="4">
        <f t="shared" si="14"/>
        <v>8.0182622635196505</v>
      </c>
      <c r="L104" s="3">
        <v>36.35</v>
      </c>
      <c r="M104" s="3">
        <v>100</v>
      </c>
      <c r="N104" s="3">
        <v>12</v>
      </c>
      <c r="O104" s="6">
        <f t="shared" si="12"/>
        <v>56.316845851710298</v>
      </c>
      <c r="P104" s="6">
        <f t="shared" si="13"/>
        <v>106.63878276481238</v>
      </c>
      <c r="Q104" s="15">
        <v>160</v>
      </c>
    </row>
    <row r="105" spans="1:17" ht="23.25" x14ac:dyDescent="0.35">
      <c r="A105" s="4">
        <f t="shared" si="16"/>
        <v>0.17553149042142821</v>
      </c>
      <c r="B105" s="4">
        <f t="shared" si="17"/>
        <v>0.98447381675209222</v>
      </c>
      <c r="C105" s="4">
        <f t="shared" si="18"/>
        <v>-0.9383773917408641</v>
      </c>
      <c r="D105" s="4">
        <f t="shared" si="19"/>
        <v>0.3456123126707335</v>
      </c>
      <c r="E105" s="4">
        <f t="shared" si="20"/>
        <v>-0.5049610547215202</v>
      </c>
      <c r="F105" s="4">
        <f t="shared" si="21"/>
        <v>-0.86314212804991153</v>
      </c>
      <c r="I105" s="4">
        <f t="shared" si="11"/>
        <v>99.61643835616438</v>
      </c>
      <c r="J105" s="3">
        <f t="shared" si="15"/>
        <v>101</v>
      </c>
      <c r="K105" s="4">
        <f t="shared" si="14"/>
        <v>8.3849970636411744</v>
      </c>
      <c r="L105" s="3">
        <v>36.35</v>
      </c>
      <c r="M105" s="3">
        <v>100</v>
      </c>
      <c r="N105" s="3">
        <v>12</v>
      </c>
      <c r="O105" s="6">
        <f t="shared" si="12"/>
        <v>56.634705586110798</v>
      </c>
      <c r="P105" s="6">
        <f t="shared" si="13"/>
        <v>105.36156354450561</v>
      </c>
      <c r="Q105" s="15">
        <v>160</v>
      </c>
    </row>
    <row r="106" spans="1:17" ht="23.25" x14ac:dyDescent="0.35">
      <c r="A106" s="4">
        <f t="shared" si="16"/>
        <v>0.15855938510313455</v>
      </c>
      <c r="B106" s="4">
        <f t="shared" si="17"/>
        <v>0.98734944239398637</v>
      </c>
      <c r="C106" s="4">
        <f t="shared" si="18"/>
        <v>-0.94971784279143179</v>
      </c>
      <c r="D106" s="4">
        <f t="shared" si="19"/>
        <v>0.31310704093582648</v>
      </c>
      <c r="E106" s="4">
        <f t="shared" si="20"/>
        <v>-0.45973273945210458</v>
      </c>
      <c r="F106" s="4">
        <f t="shared" si="21"/>
        <v>-0.888057322629493</v>
      </c>
      <c r="I106" s="4">
        <f t="shared" si="11"/>
        <v>100.60273972602739</v>
      </c>
      <c r="J106" s="3">
        <f t="shared" si="15"/>
        <v>102</v>
      </c>
      <c r="K106" s="4">
        <f t="shared" si="14"/>
        <v>8.7494076532992846</v>
      </c>
      <c r="L106" s="3">
        <v>36.35</v>
      </c>
      <c r="M106" s="3">
        <v>100</v>
      </c>
      <c r="N106" s="3">
        <v>12</v>
      </c>
      <c r="O106" s="6">
        <f t="shared" si="12"/>
        <v>56.949665044933468</v>
      </c>
      <c r="P106" s="6">
        <f t="shared" si="13"/>
        <v>104.10516987247767</v>
      </c>
      <c r="Q106" s="15">
        <v>160</v>
      </c>
    </row>
    <row r="107" spans="1:17" ht="23.25" x14ac:dyDescent="0.35">
      <c r="A107" s="4">
        <f t="shared" si="16"/>
        <v>0.14154029521704323</v>
      </c>
      <c r="B107" s="4">
        <f t="shared" si="17"/>
        <v>0.98993249508735304</v>
      </c>
      <c r="C107" s="4">
        <f t="shared" si="18"/>
        <v>-0.95993268965974454</v>
      </c>
      <c r="D107" s="4">
        <f t="shared" si="19"/>
        <v>0.28023067519921629</v>
      </c>
      <c r="E107" s="4">
        <f t="shared" si="20"/>
        <v>-0.41327860778290443</v>
      </c>
      <c r="F107" s="4">
        <f t="shared" si="21"/>
        <v>-0.91060463009421622</v>
      </c>
      <c r="I107" s="4">
        <f t="shared" si="11"/>
        <v>101.58904109589041</v>
      </c>
      <c r="J107" s="3">
        <f t="shared" si="15"/>
        <v>103</v>
      </c>
      <c r="K107" s="4">
        <f t="shared" si="14"/>
        <v>9.1114027199233956</v>
      </c>
      <c r="L107" s="3">
        <v>36.35</v>
      </c>
      <c r="M107" s="3">
        <v>100</v>
      </c>
      <c r="N107" s="3">
        <v>12</v>
      </c>
      <c r="O107" s="6">
        <f t="shared" si="12"/>
        <v>57.261636998128729</v>
      </c>
      <c r="P107" s="6">
        <f t="shared" si="13"/>
        <v>102.86952265171342</v>
      </c>
      <c r="Q107" s="15">
        <v>160</v>
      </c>
    </row>
    <row r="108" spans="1:17" ht="23.25" x14ac:dyDescent="0.35">
      <c r="A108" s="4">
        <f t="shared" si="16"/>
        <v>0.12447926388678915</v>
      </c>
      <c r="B108" s="4">
        <f t="shared" si="17"/>
        <v>0.99222220941793227</v>
      </c>
      <c r="C108" s="4">
        <f t="shared" si="18"/>
        <v>-0.96900982572440619</v>
      </c>
      <c r="D108" s="4">
        <f t="shared" si="19"/>
        <v>0.24702218048093552</v>
      </c>
      <c r="E108" s="4">
        <f t="shared" si="20"/>
        <v>-0.36572252349726919</v>
      </c>
      <c r="F108" s="4">
        <f t="shared" si="21"/>
        <v>-0.93072393103797935</v>
      </c>
      <c r="I108" s="4">
        <f t="shared" si="11"/>
        <v>102.57534246575342</v>
      </c>
      <c r="J108" s="3">
        <f t="shared" si="15"/>
        <v>104</v>
      </c>
      <c r="K108" s="4">
        <f t="shared" si="14"/>
        <v>9.4708910571156188</v>
      </c>
      <c r="L108" s="3">
        <v>36.35</v>
      </c>
      <c r="M108" s="3">
        <v>100</v>
      </c>
      <c r="N108" s="3">
        <v>12</v>
      </c>
      <c r="O108" s="6">
        <f t="shared" si="12"/>
        <v>57.570535224752646</v>
      </c>
      <c r="P108" s="6">
        <f t="shared" si="13"/>
        <v>101.65454452838277</v>
      </c>
      <c r="Q108" s="15">
        <v>160</v>
      </c>
    </row>
    <row r="109" spans="1:17" ht="23.25" x14ac:dyDescent="0.35">
      <c r="A109" s="4">
        <f t="shared" si="16"/>
        <v>0.10738134666416309</v>
      </c>
      <c r="B109" s="4">
        <f t="shared" si="17"/>
        <v>0.99421790689395195</v>
      </c>
      <c r="C109" s="4">
        <f t="shared" si="18"/>
        <v>-0.9769384927771817</v>
      </c>
      <c r="D109" s="4">
        <f t="shared" si="19"/>
        <v>0.21352091543979612</v>
      </c>
      <c r="E109" s="4">
        <f t="shared" si="20"/>
        <v>-0.31719128858910595</v>
      </c>
      <c r="F109" s="4">
        <f t="shared" si="21"/>
        <v>-0.94836158001217163</v>
      </c>
      <c r="I109" s="4">
        <f t="shared" si="11"/>
        <v>103.56164383561644</v>
      </c>
      <c r="J109" s="3">
        <f t="shared" si="15"/>
        <v>105</v>
      </c>
      <c r="K109" s="4">
        <f t="shared" si="14"/>
        <v>9.8277815576637924</v>
      </c>
      <c r="L109" s="3">
        <v>36.35</v>
      </c>
      <c r="M109" s="3">
        <v>100</v>
      </c>
      <c r="N109" s="3">
        <v>12</v>
      </c>
      <c r="O109" s="6">
        <f t="shared" si="12"/>
        <v>57.876274563851759</v>
      </c>
      <c r="P109" s="6">
        <f t="shared" si="13"/>
        <v>100.46015986999647</v>
      </c>
      <c r="Q109" s="15">
        <v>160</v>
      </c>
    </row>
    <row r="110" spans="1:17" ht="23.25" x14ac:dyDescent="0.35">
      <c r="A110" s="4">
        <f t="shared" si="16"/>
        <v>9.0251610031040944E-2</v>
      </c>
      <c r="B110" s="4">
        <f t="shared" si="17"/>
        <v>0.99591899614717905</v>
      </c>
      <c r="C110" s="4">
        <f t="shared" si="18"/>
        <v>-0.98370929377360983</v>
      </c>
      <c r="D110" s="4">
        <f t="shared" si="19"/>
        <v>0.17976658572556195</v>
      </c>
      <c r="E110" s="4">
        <f t="shared" si="20"/>
        <v>-0.26781430516217397</v>
      </c>
      <c r="F110" s="4">
        <f t="shared" si="21"/>
        <v>-0.96347054856414882</v>
      </c>
      <c r="I110" s="4">
        <f t="shared" si="11"/>
        <v>104.54794520547945</v>
      </c>
      <c r="J110" s="3">
        <f t="shared" si="15"/>
        <v>106</v>
      </c>
      <c r="K110" s="4">
        <f t="shared" si="14"/>
        <v>10.181983208764493</v>
      </c>
      <c r="L110" s="3">
        <v>36.35</v>
      </c>
      <c r="M110" s="3">
        <v>100</v>
      </c>
      <c r="N110" s="3">
        <v>12</v>
      </c>
      <c r="O110" s="6">
        <f t="shared" si="12"/>
        <v>58.17877096898124</v>
      </c>
      <c r="P110" s="6">
        <f t="shared" si="13"/>
        <v>99.286294720557436</v>
      </c>
      <c r="Q110" s="15">
        <v>160</v>
      </c>
    </row>
    <row r="111" spans="1:17" ht="23.25" x14ac:dyDescent="0.35">
      <c r="A111" s="4">
        <f t="shared" si="16"/>
        <v>7.3095129898077552E-2</v>
      </c>
      <c r="B111" s="4">
        <f t="shared" si="17"/>
        <v>0.99732497310815549</v>
      </c>
      <c r="C111" s="4">
        <f t="shared" si="18"/>
        <v>-0.98931420397036629</v>
      </c>
      <c r="D111" s="4">
        <f t="shared" si="19"/>
        <v>0.14579919691987467</v>
      </c>
      <c r="E111" s="4">
        <f t="shared" si="20"/>
        <v>-0.21772323039653135</v>
      </c>
      <c r="F111" s="4">
        <f t="shared" si="21"/>
        <v>-0.97601055063236841</v>
      </c>
      <c r="I111" s="4">
        <f t="shared" si="11"/>
        <v>105.53424657534246</v>
      </c>
      <c r="J111" s="3">
        <f t="shared" si="15"/>
        <v>107</v>
      </c>
      <c r="K111" s="4">
        <f t="shared" si="14"/>
        <v>10.533405089531575</v>
      </c>
      <c r="L111" s="3">
        <v>36.35</v>
      </c>
      <c r="M111" s="3">
        <v>100</v>
      </c>
      <c r="N111" s="3">
        <v>12</v>
      </c>
      <c r="O111" s="6">
        <f t="shared" si="12"/>
        <v>58.477941566284088</v>
      </c>
      <c r="P111" s="6">
        <f t="shared" si="13"/>
        <v>98.132876733806896</v>
      </c>
      <c r="Q111" s="15">
        <v>160</v>
      </c>
    </row>
    <row r="112" spans="1:17" ht="23.25" x14ac:dyDescent="0.35">
      <c r="A112" s="4">
        <f t="shared" si="16"/>
        <v>5.591699010060304E-2</v>
      </c>
      <c r="B112" s="4">
        <f t="shared" si="17"/>
        <v>0.99843542115556427</v>
      </c>
      <c r="C112" s="4">
        <f t="shared" si="18"/>
        <v>-0.99374658043617814</v>
      </c>
      <c r="D112" s="4">
        <f t="shared" si="19"/>
        <v>0.11165900712169423</v>
      </c>
      <c r="E112" s="4">
        <f t="shared" si="20"/>
        <v>-0.16705162550211949</v>
      </c>
      <c r="F112" s="4">
        <f t="shared" si="21"/>
        <v>-0.98594814996383029</v>
      </c>
      <c r="I112" s="4">
        <f t="shared" si="11"/>
        <v>106.52054794520548</v>
      </c>
      <c r="J112" s="3">
        <f t="shared" si="15"/>
        <v>108</v>
      </c>
      <c r="K112" s="4">
        <f t="shared" si="14"/>
        <v>10.881956370857472</v>
      </c>
      <c r="L112" s="3">
        <v>36.35</v>
      </c>
      <c r="M112" s="3">
        <v>100</v>
      </c>
      <c r="N112" s="3">
        <v>12</v>
      </c>
      <c r="O112" s="6">
        <f t="shared" si="12"/>
        <v>58.773704716028497</v>
      </c>
      <c r="P112" s="6">
        <f t="shared" si="13"/>
        <v>96.999835085694869</v>
      </c>
      <c r="Q112" s="15">
        <v>160</v>
      </c>
    </row>
    <row r="113" spans="1:17" ht="23.25" x14ac:dyDescent="0.35">
      <c r="A113" s="4">
        <f t="shared" si="16"/>
        <v>3.8722280892174457E-2</v>
      </c>
      <c r="B113" s="4">
        <f t="shared" si="17"/>
        <v>0.99925001123968349</v>
      </c>
      <c r="C113" s="4">
        <f t="shared" si="18"/>
        <v>-0.99700116992501508</v>
      </c>
      <c r="D113" s="4">
        <f t="shared" si="19"/>
        <v>7.7386479233463007E-2</v>
      </c>
      <c r="E113" s="4">
        <f t="shared" si="20"/>
        <v>-0.11593459959550066</v>
      </c>
      <c r="F113" s="4">
        <f t="shared" si="21"/>
        <v>-0.99325684926741431</v>
      </c>
      <c r="I113" s="4">
        <f t="shared" si="11"/>
        <v>107.50684931506849</v>
      </c>
      <c r="J113" s="3">
        <f t="shared" si="15"/>
        <v>109</v>
      </c>
      <c r="K113" s="4">
        <f t="shared" si="14"/>
        <v>11.227546317687503</v>
      </c>
      <c r="L113" s="3">
        <v>36.35</v>
      </c>
      <c r="M113" s="3">
        <v>100</v>
      </c>
      <c r="N113" s="3">
        <v>12</v>
      </c>
      <c r="O113" s="6">
        <f t="shared" si="12"/>
        <v>59.065980077467117</v>
      </c>
      <c r="P113" s="6">
        <f t="shared" si="13"/>
        <v>95.887100367244443</v>
      </c>
      <c r="Q113" s="15">
        <v>160</v>
      </c>
    </row>
    <row r="114" spans="1:17" ht="23.25" x14ac:dyDescent="0.35">
      <c r="A114" s="4">
        <f t="shared" si="16"/>
        <v>2.1516097436222254E-2</v>
      </c>
      <c r="B114" s="4">
        <f t="shared" si="17"/>
        <v>0.99976850197989087</v>
      </c>
      <c r="C114" s="4">
        <f t="shared" si="18"/>
        <v>-0.99907411510222999</v>
      </c>
      <c r="D114" s="4">
        <f t="shared" si="19"/>
        <v>4.3022233004530591E-2</v>
      </c>
      <c r="E114" s="4">
        <f t="shared" si="20"/>
        <v>-6.4508449449316246E-2</v>
      </c>
      <c r="F114" s="4">
        <f t="shared" si="21"/>
        <v>-0.99791716086539217</v>
      </c>
      <c r="I114" s="4">
        <f t="shared" si="11"/>
        <v>108.49315068493151</v>
      </c>
      <c r="J114" s="3">
        <f t="shared" si="15"/>
        <v>110</v>
      </c>
      <c r="K114" s="4">
        <f t="shared" si="14"/>
        <v>11.570084293759217</v>
      </c>
      <c r="L114" s="3">
        <v>36.35</v>
      </c>
      <c r="M114" s="3">
        <v>100</v>
      </c>
      <c r="N114" s="3">
        <v>12</v>
      </c>
      <c r="O114" s="6">
        <f t="shared" si="12"/>
        <v>59.354688676847914</v>
      </c>
      <c r="P114" s="6">
        <f t="shared" si="13"/>
        <v>94.794604459022835</v>
      </c>
      <c r="Q114" s="15">
        <v>160</v>
      </c>
    </row>
    <row r="115" spans="1:17" ht="23.25" x14ac:dyDescent="0.35">
      <c r="A115" s="4">
        <f t="shared" si="16"/>
        <v>4.3035382962440666E-3</v>
      </c>
      <c r="B115" s="4">
        <f t="shared" si="17"/>
        <v>0.99999073973619013</v>
      </c>
      <c r="C115" s="4">
        <f t="shared" si="18"/>
        <v>-0.99996295911626554</v>
      </c>
      <c r="D115" s="4">
        <f t="shared" si="19"/>
        <v>8.6069968886882536E-3</v>
      </c>
      <c r="E115" s="4">
        <f t="shared" si="20"/>
        <v>-1.2910296075008843E-2</v>
      </c>
      <c r="F115" s="4">
        <f t="shared" si="21"/>
        <v>-0.99991665865473789</v>
      </c>
      <c r="I115" s="4">
        <f t="shared" si="11"/>
        <v>109.47945205479452</v>
      </c>
      <c r="J115" s="3">
        <f t="shared" si="15"/>
        <v>111</v>
      </c>
      <c r="K115" s="4">
        <f t="shared" si="14"/>
        <v>11.909479768851138</v>
      </c>
      <c r="L115" s="3">
        <v>36.35</v>
      </c>
      <c r="M115" s="3">
        <v>100</v>
      </c>
      <c r="N115" s="3">
        <v>12</v>
      </c>
      <c r="O115" s="6">
        <f t="shared" si="12"/>
        <v>59.639752978370467</v>
      </c>
      <c r="P115" s="6">
        <f t="shared" si="13"/>
        <v>93.722280388482417</v>
      </c>
      <c r="Q115" s="15">
        <v>160</v>
      </c>
    </row>
    <row r="116" spans="1:17" ht="23.25" x14ac:dyDescent="0.35">
      <c r="A116" s="4">
        <f t="shared" si="16"/>
        <v>-1.2910296075009042E-2</v>
      </c>
      <c r="B116" s="4">
        <f t="shared" si="17"/>
        <v>0.99991665865473789</v>
      </c>
      <c r="C116" s="4">
        <f t="shared" si="18"/>
        <v>-0.99966664851051124</v>
      </c>
      <c r="D116" s="4">
        <f t="shared" si="19"/>
        <v>-2.5818440227132835E-2</v>
      </c>
      <c r="E116" s="4">
        <f t="shared" si="20"/>
        <v>3.8722280892173992E-2</v>
      </c>
      <c r="F116" s="4">
        <f t="shared" si="21"/>
        <v>-0.99925001123968349</v>
      </c>
      <c r="I116" s="4">
        <f t="shared" si="11"/>
        <v>110.46575342465754</v>
      </c>
      <c r="J116" s="3">
        <f t="shared" si="15"/>
        <v>112</v>
      </c>
      <c r="K116" s="4">
        <f t="shared" si="14"/>
        <v>12.245642328576961</v>
      </c>
      <c r="L116" s="3">
        <v>36.35</v>
      </c>
      <c r="M116" s="3">
        <v>100</v>
      </c>
      <c r="N116" s="3">
        <v>12</v>
      </c>
      <c r="O116" s="6">
        <f t="shared" si="12"/>
        <v>59.921096957844831</v>
      </c>
      <c r="P116" s="6">
        <f t="shared" si="13"/>
        <v>92.670062171490358</v>
      </c>
      <c r="Q116" s="15">
        <v>160</v>
      </c>
    </row>
    <row r="117" spans="1:17" ht="23.25" x14ac:dyDescent="0.35">
      <c r="A117" s="4">
        <f t="shared" si="16"/>
        <v>-3.0120304846908114E-2</v>
      </c>
      <c r="B117" s="4">
        <f t="shared" si="17"/>
        <v>0.99954628068735729</v>
      </c>
      <c r="C117" s="4">
        <f t="shared" si="18"/>
        <v>-0.99818553447185865</v>
      </c>
      <c r="D117" s="4">
        <f t="shared" si="19"/>
        <v>-6.0213277365792774E-2</v>
      </c>
      <c r="E117" s="4">
        <f t="shared" si="20"/>
        <v>9.0251610031040694E-2</v>
      </c>
      <c r="F117" s="4">
        <f t="shared" si="21"/>
        <v>-0.99591899614717916</v>
      </c>
      <c r="I117" s="4">
        <f t="shared" si="11"/>
        <v>111.45205479452055</v>
      </c>
      <c r="J117" s="3">
        <f t="shared" si="15"/>
        <v>113</v>
      </c>
      <c r="K117" s="4">
        <f t="shared" si="14"/>
        <v>12.578481686753344</v>
      </c>
      <c r="L117" s="3">
        <v>36.35</v>
      </c>
      <c r="M117" s="3">
        <v>100</v>
      </c>
      <c r="N117" s="3">
        <v>12</v>
      </c>
      <c r="O117" s="6">
        <f t="shared" si="12"/>
        <v>60.198646178772407</v>
      </c>
      <c r="P117" s="6">
        <f t="shared" si="13"/>
        <v>91.637884639424243</v>
      </c>
      <c r="Q117" s="15">
        <v>160</v>
      </c>
    </row>
    <row r="118" spans="1:17" ht="23.25" x14ac:dyDescent="0.35">
      <c r="A118" s="4">
        <f t="shared" si="16"/>
        <v>-4.7321388322431851E-2</v>
      </c>
      <c r="B118" s="4">
        <f t="shared" si="17"/>
        <v>0.99887971558503363</v>
      </c>
      <c r="C118" s="4">
        <f t="shared" si="18"/>
        <v>-0.99552137241447525</v>
      </c>
      <c r="D118" s="4">
        <f t="shared" si="19"/>
        <v>-9.4536749817199325E-2</v>
      </c>
      <c r="E118" s="4">
        <f t="shared" si="20"/>
        <v>0.14154029521704301</v>
      </c>
      <c r="F118" s="4">
        <f t="shared" si="21"/>
        <v>-0.98993249508735304</v>
      </c>
      <c r="I118" s="4">
        <f t="shared" si="11"/>
        <v>112.43835616438356</v>
      </c>
      <c r="J118" s="3">
        <f t="shared" si="15"/>
        <v>114</v>
      </c>
      <c r="K118" s="4">
        <f t="shared" si="14"/>
        <v>12.907907700361035</v>
      </c>
      <c r="L118" s="3">
        <v>36.35</v>
      </c>
      <c r="M118" s="3">
        <v>100</v>
      </c>
      <c r="N118" s="3">
        <v>12</v>
      </c>
      <c r="O118" s="6">
        <f t="shared" si="12"/>
        <v>60.472327870529924</v>
      </c>
      <c r="P118" s="6">
        <f t="shared" si="13"/>
        <v>90.625683253275966</v>
      </c>
      <c r="Q118" s="15">
        <v>160</v>
      </c>
    </row>
    <row r="119" spans="1:17" ht="23.25" x14ac:dyDescent="0.35">
      <c r="A119" s="4">
        <f t="shared" si="16"/>
        <v>-6.4508449449316232E-2</v>
      </c>
      <c r="B119" s="4">
        <f t="shared" si="17"/>
        <v>0.99791716086539217</v>
      </c>
      <c r="C119" s="4">
        <f t="shared" si="18"/>
        <v>-0.99167731989928998</v>
      </c>
      <c r="D119" s="4">
        <f t="shared" si="19"/>
        <v>-0.12874817745258066</v>
      </c>
      <c r="E119" s="4">
        <f t="shared" si="20"/>
        <v>0.19245158197082907</v>
      </c>
      <c r="F119" s="4">
        <f t="shared" si="21"/>
        <v>-0.98130647027160955</v>
      </c>
      <c r="I119" s="4">
        <f t="shared" si="11"/>
        <v>113.42465753424658</v>
      </c>
      <c r="J119" s="3">
        <f t="shared" si="15"/>
        <v>115</v>
      </c>
      <c r="K119" s="4">
        <f t="shared" si="14"/>
        <v>13.233830387110832</v>
      </c>
      <c r="L119" s="3">
        <v>36.35</v>
      </c>
      <c r="M119" s="3">
        <v>100</v>
      </c>
      <c r="N119" s="3">
        <v>12</v>
      </c>
      <c r="O119" s="6">
        <f t="shared" si="12"/>
        <v>60.742071008298019</v>
      </c>
      <c r="P119" s="6">
        <f t="shared" si="13"/>
        <v>89.633393906273994</v>
      </c>
      <c r="Q119" s="15">
        <v>160</v>
      </c>
    </row>
    <row r="120" spans="1:17" ht="23.25" x14ac:dyDescent="0.35">
      <c r="A120" s="4">
        <f t="shared" si="16"/>
        <v>-8.1676395330422188E-2</v>
      </c>
      <c r="B120" s="4">
        <f t="shared" si="17"/>
        <v>0.99665890175417016</v>
      </c>
      <c r="C120" s="4">
        <f t="shared" si="18"/>
        <v>-0.98665793289165715</v>
      </c>
      <c r="D120" s="4">
        <f t="shared" si="19"/>
        <v>-0.16280701293851602</v>
      </c>
      <c r="E120" s="4">
        <f t="shared" si="20"/>
        <v>0.2428497220959358</v>
      </c>
      <c r="F120" s="4">
        <f t="shared" si="21"/>
        <v>-0.97006392185150703</v>
      </c>
      <c r="I120" s="4">
        <f t="shared" si="11"/>
        <v>114.41095890410959</v>
      </c>
      <c r="J120" s="3">
        <f t="shared" si="15"/>
        <v>116</v>
      </c>
      <c r="K120" s="4">
        <f t="shared" si="14"/>
        <v>13.556159945617631</v>
      </c>
      <c r="L120" s="3">
        <v>36.35</v>
      </c>
      <c r="M120" s="3">
        <v>100</v>
      </c>
      <c r="N120" s="3">
        <v>12</v>
      </c>
      <c r="O120" s="6">
        <f t="shared" si="12"/>
        <v>61.007806394338843</v>
      </c>
      <c r="P120" s="6">
        <f t="shared" si="13"/>
        <v>88.660952716600505</v>
      </c>
      <c r="Q120" s="15">
        <v>160</v>
      </c>
    </row>
    <row r="121" spans="1:17" ht="23.25" x14ac:dyDescent="0.35">
      <c r="A121" s="4">
        <f t="shared" si="16"/>
        <v>-9.8820138732871432E-2</v>
      </c>
      <c r="B121" s="4">
        <f t="shared" si="17"/>
        <v>0.99510531110069755</v>
      </c>
      <c r="C121" s="4">
        <f t="shared" si="18"/>
        <v>-0.98046916036163212</v>
      </c>
      <c r="D121" s="4">
        <f t="shared" si="19"/>
        <v>-0.19667288979357622</v>
      </c>
      <c r="E121" s="4">
        <f t="shared" si="20"/>
        <v>0.29260033563334703</v>
      </c>
      <c r="F121" s="4">
        <f t="shared" si="21"/>
        <v>-0.95623482659190606</v>
      </c>
      <c r="I121" s="4">
        <f t="shared" si="11"/>
        <v>115.39726027397261</v>
      </c>
      <c r="J121" s="3">
        <f t="shared" si="15"/>
        <v>117</v>
      </c>
      <c r="K121" s="4">
        <f t="shared" si="14"/>
        <v>13.874806778177442</v>
      </c>
      <c r="L121" s="3">
        <v>36.35</v>
      </c>
      <c r="M121" s="3">
        <v>100</v>
      </c>
      <c r="N121" s="3">
        <v>12</v>
      </c>
      <c r="O121" s="6">
        <f t="shared" si="12"/>
        <v>61.269466740186353</v>
      </c>
      <c r="P121" s="6">
        <f t="shared" si="13"/>
        <v>87.708295811855038</v>
      </c>
      <c r="Q121" s="15">
        <v>160</v>
      </c>
    </row>
    <row r="122" spans="1:17" ht="23.25" x14ac:dyDescent="0.35">
      <c r="A122" s="4">
        <f t="shared" si="16"/>
        <v>-0.11593459959550019</v>
      </c>
      <c r="B122" s="4">
        <f t="shared" si="17"/>
        <v>0.99325684926741431</v>
      </c>
      <c r="C122" s="4">
        <f t="shared" si="18"/>
        <v>-0.97311833723326213</v>
      </c>
      <c r="D122" s="4">
        <f t="shared" si="19"/>
        <v>-0.23030567023061155</v>
      </c>
      <c r="E122" s="4">
        <f t="shared" si="20"/>
        <v>0.34157076916785517</v>
      </c>
      <c r="F122" s="4">
        <f t="shared" si="21"/>
        <v>-0.93985605794189564</v>
      </c>
      <c r="I122" s="4">
        <f t="shared" si="11"/>
        <v>116.38356164383562</v>
      </c>
      <c r="J122" s="3">
        <f t="shared" si="15"/>
        <v>118</v>
      </c>
      <c r="K122" s="4">
        <f t="shared" si="14"/>
        <v>14.189681516133929</v>
      </c>
      <c r="L122" s="3">
        <v>36.35</v>
      </c>
      <c r="M122" s="3">
        <v>100</v>
      </c>
      <c r="N122" s="3">
        <v>12</v>
      </c>
      <c r="O122" s="6">
        <f t="shared" si="12"/>
        <v>61.526986749276794</v>
      </c>
      <c r="P122" s="6">
        <f t="shared" si="13"/>
        <v>86.775359106985135</v>
      </c>
      <c r="Q122" s="15">
        <v>160</v>
      </c>
    </row>
    <row r="123" spans="1:17" ht="23.25" x14ac:dyDescent="0.35">
      <c r="A123" s="4">
        <f t="shared" si="16"/>
        <v>-0.13301470653419589</v>
      </c>
      <c r="B123" s="4">
        <f t="shared" si="17"/>
        <v>0.9911140639934547</v>
      </c>
      <c r="C123" s="4">
        <f t="shared" si="18"/>
        <v>-0.96461417569124353</v>
      </c>
      <c r="D123" s="4">
        <f t="shared" si="19"/>
        <v>-0.26366549272800721</v>
      </c>
      <c r="E123" s="4">
        <f t="shared" si="20"/>
        <v>0.38963044953078774</v>
      </c>
      <c r="F123" s="4">
        <f t="shared" si="21"/>
        <v>-0.92097128771663461</v>
      </c>
      <c r="I123" s="4">
        <f t="shared" si="11"/>
        <v>117.36986301369863</v>
      </c>
      <c r="J123" s="3">
        <f t="shared" si="15"/>
        <v>119</v>
      </c>
      <c r="K123" s="4">
        <f t="shared" si="14"/>
        <v>14.500695047812856</v>
      </c>
      <c r="L123" s="3">
        <v>36.35</v>
      </c>
      <c r="M123" s="3">
        <v>100</v>
      </c>
      <c r="N123" s="3">
        <v>12</v>
      </c>
      <c r="O123" s="6">
        <f t="shared" si="12"/>
        <v>61.780303199509518</v>
      </c>
      <c r="P123" s="6">
        <f t="shared" si="13"/>
        <v>85.86207807747472</v>
      </c>
      <c r="Q123" s="15">
        <v>160</v>
      </c>
    </row>
    <row r="124" spans="1:17" ht="23.25" x14ac:dyDescent="0.35">
      <c r="A124" s="4">
        <f t="shared" si="16"/>
        <v>-0.15005539834465237</v>
      </c>
      <c r="B124" s="4">
        <f t="shared" si="17"/>
        <v>0.98867759023234048</v>
      </c>
      <c r="C124" s="4">
        <f t="shared" si="18"/>
        <v>-0.9549667548552554</v>
      </c>
      <c r="D124" s="4">
        <f t="shared" si="19"/>
        <v>-0.29671281927348964</v>
      </c>
      <c r="E124" s="4">
        <f t="shared" si="20"/>
        <v>0.43665123195606381</v>
      </c>
      <c r="F124" s="4">
        <f t="shared" si="21"/>
        <v>-0.89963086965224337</v>
      </c>
      <c r="I124" s="4">
        <f t="shared" si="11"/>
        <v>118.35616438356165</v>
      </c>
      <c r="J124" s="3">
        <f t="shared" si="15"/>
        <v>120</v>
      </c>
      <c r="K124" s="4">
        <f t="shared" si="14"/>
        <v>14.807758548994677</v>
      </c>
      <c r="L124" s="3">
        <v>36.35</v>
      </c>
      <c r="M124" s="3">
        <v>100</v>
      </c>
      <c r="N124" s="3">
        <v>12</v>
      </c>
      <c r="O124" s="6">
        <f t="shared" si="12"/>
        <v>62.029355025193027</v>
      </c>
      <c r="P124" s="6">
        <f t="shared" si="13"/>
        <v>84.968387529651579</v>
      </c>
      <c r="Q124" s="15">
        <v>160</v>
      </c>
    </row>
    <row r="125" spans="1:17" ht="23.25" x14ac:dyDescent="0.35">
      <c r="A125" s="4">
        <f t="shared" si="16"/>
        <v>-0.16705162550211924</v>
      </c>
      <c r="B125" s="4">
        <f t="shared" si="17"/>
        <v>0.9859481499638304</v>
      </c>
      <c r="C125" s="4">
        <f t="shared" si="18"/>
        <v>-0.94418750883419944</v>
      </c>
      <c r="D125" s="4">
        <f t="shared" si="19"/>
        <v>-0.32940848222453017</v>
      </c>
      <c r="E125" s="4">
        <f t="shared" si="20"/>
        <v>0.48250774176121763</v>
      </c>
      <c r="F125" s="4">
        <f t="shared" si="21"/>
        <v>-0.8758917051442433</v>
      </c>
      <c r="I125" s="4">
        <f t="shared" si="11"/>
        <v>119.34246575342466</v>
      </c>
      <c r="J125" s="3">
        <f t="shared" si="15"/>
        <v>121</v>
      </c>
      <c r="K125" s="4">
        <f t="shared" si="14"/>
        <v>15.110783515887066</v>
      </c>
      <c r="L125" s="3">
        <v>36.35</v>
      </c>
      <c r="M125" s="3">
        <v>100</v>
      </c>
      <c r="N125" s="3">
        <v>12</v>
      </c>
      <c r="O125" s="6">
        <f t="shared" si="12"/>
        <v>62.274083397798726</v>
      </c>
      <c r="P125" s="6">
        <f t="shared" si="13"/>
        <v>84.094221370037488</v>
      </c>
      <c r="Q125" s="15">
        <v>160</v>
      </c>
    </row>
    <row r="126" spans="1:17" ht="23.25" x14ac:dyDescent="0.35">
      <c r="A126" s="4">
        <f t="shared" si="16"/>
        <v>-0.18399835165767983</v>
      </c>
      <c r="B126" s="4">
        <f t="shared" si="17"/>
        <v>0.98292655197998224</v>
      </c>
      <c r="C126" s="4">
        <f t="shared" si="18"/>
        <v>-0.93228921317451352</v>
      </c>
      <c r="D126" s="4">
        <f t="shared" si="19"/>
        <v>-0.36171373072976698</v>
      </c>
      <c r="E126" s="4">
        <f t="shared" si="20"/>
        <v>0.52707770864237158</v>
      </c>
      <c r="F126" s="4">
        <f t="shared" si="21"/>
        <v>-0.84981709152752816</v>
      </c>
      <c r="I126" s="4">
        <f t="shared" si="11"/>
        <v>120.32876712328768</v>
      </c>
      <c r="J126" s="3">
        <f t="shared" si="15"/>
        <v>122</v>
      </c>
      <c r="K126" s="4">
        <f t="shared" si="14"/>
        <v>15.409681800551848</v>
      </c>
      <c r="L126" s="3">
        <v>36.35</v>
      </c>
      <c r="M126" s="3">
        <v>100</v>
      </c>
      <c r="N126" s="3">
        <v>12</v>
      </c>
      <c r="O126" s="6">
        <f t="shared" si="12"/>
        <v>62.51443180491448</v>
      </c>
      <c r="P126" s="6">
        <f t="shared" si="13"/>
        <v>83.239512375724857</v>
      </c>
      <c r="Q126" s="15">
        <v>160</v>
      </c>
    </row>
    <row r="127" spans="1:17" ht="23.25" x14ac:dyDescent="0.35">
      <c r="A127" s="4">
        <f t="shared" si="16"/>
        <v>-0.20089055513063525</v>
      </c>
      <c r="B127" s="4">
        <f t="shared" si="17"/>
        <v>0.97961369164549006</v>
      </c>
      <c r="C127" s="4">
        <f t="shared" si="18"/>
        <v>-0.91928596971861043</v>
      </c>
      <c r="D127" s="4">
        <f t="shared" si="19"/>
        <v>-0.3935902766564669</v>
      </c>
      <c r="E127" s="4">
        <f t="shared" si="20"/>
        <v>0.57024229269178672</v>
      </c>
      <c r="F127" s="4">
        <f t="shared" si="21"/>
        <v>-0.82147655330241454</v>
      </c>
      <c r="I127" s="4">
        <f t="shared" si="11"/>
        <v>121.31506849315069</v>
      </c>
      <c r="J127" s="3">
        <f t="shared" si="15"/>
        <v>123</v>
      </c>
      <c r="K127" s="4">
        <f t="shared" si="14"/>
        <v>15.704365648732125</v>
      </c>
      <c r="L127" s="3">
        <v>36.35</v>
      </c>
      <c r="M127" s="3">
        <v>100</v>
      </c>
      <c r="N127" s="3">
        <v>12</v>
      </c>
      <c r="O127" s="6">
        <f t="shared" si="12"/>
        <v>62.750346126763063</v>
      </c>
      <c r="P127" s="6">
        <f t="shared" si="13"/>
        <v>82.404191967816601</v>
      </c>
      <c r="Q127" s="15">
        <v>160</v>
      </c>
    </row>
    <row r="128" spans="1:17" ht="23.25" x14ac:dyDescent="0.35">
      <c r="A128" s="4">
        <f t="shared" si="16"/>
        <v>-0.21772323039653155</v>
      </c>
      <c r="B128" s="4">
        <f t="shared" si="17"/>
        <v>0.9760105506323683</v>
      </c>
      <c r="C128" s="4">
        <f t="shared" si="18"/>
        <v>-0.90519318989139763</v>
      </c>
      <c r="D128" s="4">
        <f t="shared" si="19"/>
        <v>-0.4250003399695535</v>
      </c>
      <c r="E128" s="4">
        <f t="shared" si="20"/>
        <v>0.61188640126872418</v>
      </c>
      <c r="F128" s="4">
        <f t="shared" si="21"/>
        <v>-0.79094565675677742</v>
      </c>
      <c r="I128" s="4">
        <f t="shared" si="11"/>
        <v>122.3013698630137</v>
      </c>
      <c r="J128" s="3">
        <f t="shared" si="15"/>
        <v>124</v>
      </c>
      <c r="K128" s="4">
        <f t="shared" si="14"/>
        <v>15.994747740018518</v>
      </c>
      <c r="L128" s="3">
        <v>36.35</v>
      </c>
      <c r="M128" s="3">
        <v>100</v>
      </c>
      <c r="N128" s="3">
        <v>12</v>
      </c>
      <c r="O128" s="6">
        <f t="shared" si="12"/>
        <v>62.981774709627416</v>
      </c>
      <c r="P128" s="6">
        <f t="shared" si="13"/>
        <v>81.588189990010392</v>
      </c>
      <c r="Q128" s="15">
        <v>160</v>
      </c>
    </row>
    <row r="129" spans="1:17" ht="23.25" x14ac:dyDescent="0.35">
      <c r="A129" s="4">
        <f t="shared" si="16"/>
        <v>-0.23449138957040985</v>
      </c>
      <c r="B129" s="4">
        <f t="shared" si="17"/>
        <v>0.97211819662906129</v>
      </c>
      <c r="C129" s="4">
        <f t="shared" si="18"/>
        <v>-0.89002757643467656</v>
      </c>
      <c r="D129" s="4">
        <f t="shared" si="19"/>
        <v>-0.45590669350845903</v>
      </c>
      <c r="E129" s="4">
        <f t="shared" si="20"/>
        <v>0.65189899587871181</v>
      </c>
      <c r="F129" s="4">
        <f t="shared" si="21"/>
        <v>-0.7583058084785631</v>
      </c>
      <c r="I129" s="4">
        <f t="shared" si="11"/>
        <v>123.28767123287672</v>
      </c>
      <c r="J129" s="3">
        <f t="shared" si="15"/>
        <v>125</v>
      </c>
      <c r="K129" s="4">
        <f t="shared" si="14"/>
        <v>16.280741230284988</v>
      </c>
      <c r="L129" s="3">
        <v>36.35</v>
      </c>
      <c r="M129" s="3">
        <v>100</v>
      </c>
      <c r="N129" s="3">
        <v>12</v>
      </c>
      <c r="O129" s="6">
        <f t="shared" si="12"/>
        <v>63.208668435506276</v>
      </c>
      <c r="P129" s="6">
        <f t="shared" si="13"/>
        <v>80.791434494441589</v>
      </c>
      <c r="Q129" s="15">
        <v>160</v>
      </c>
    </row>
    <row r="130" spans="1:17" ht="23.25" x14ac:dyDescent="0.35">
      <c r="A130" s="4">
        <f t="shared" si="16"/>
        <v>-0.25119006388481913</v>
      </c>
      <c r="B130" s="4">
        <f t="shared" si="17"/>
        <v>0.9679377830240643</v>
      </c>
      <c r="C130" s="4">
        <f t="shared" si="18"/>
        <v>-0.87380710361108094</v>
      </c>
      <c r="D130" s="4">
        <f t="shared" si="19"/>
        <v>-0.48627270710868981</v>
      </c>
      <c r="E130" s="4">
        <f t="shared" si="20"/>
        <v>0.69017338824297203</v>
      </c>
      <c r="F130" s="4">
        <f t="shared" si="21"/>
        <v>-0.72364403829591228</v>
      </c>
      <c r="I130" s="4">
        <f t="shared" si="11"/>
        <v>124.27397260273973</v>
      </c>
      <c r="J130" s="3">
        <f t="shared" si="15"/>
        <v>126</v>
      </c>
      <c r="K130" s="4">
        <f t="shared" si="14"/>
        <v>16.562259796318475</v>
      </c>
      <c r="L130" s="3">
        <v>36.35</v>
      </c>
      <c r="M130" s="3">
        <v>100</v>
      </c>
      <c r="N130" s="3">
        <v>12</v>
      </c>
      <c r="O130" s="6">
        <f t="shared" si="12"/>
        <v>63.430980787310098</v>
      </c>
      <c r="P130" s="6">
        <f t="shared" si="13"/>
        <v>80.013851536921095</v>
      </c>
      <c r="Q130" s="15">
        <v>160</v>
      </c>
    </row>
    <row r="131" spans="1:17" ht="23.25" x14ac:dyDescent="0.35">
      <c r="A131" s="4">
        <f t="shared" si="16"/>
        <v>-0.26781430516217419</v>
      </c>
      <c r="B131" s="4">
        <f t="shared" si="17"/>
        <v>0.96347054856414882</v>
      </c>
      <c r="C131" s="4">
        <f t="shared" si="18"/>
        <v>-0.8565509959010037</v>
      </c>
      <c r="D131" s="4">
        <f t="shared" si="19"/>
        <v>-0.51606239101585261</v>
      </c>
      <c r="E131" s="4">
        <f t="shared" si="20"/>
        <v>0.72660752476856505</v>
      </c>
      <c r="F131" s="4">
        <f t="shared" si="21"/>
        <v>-0.68705276722366748</v>
      </c>
      <c r="I131" s="4">
        <f t="shared" si="11"/>
        <v>125.26027397260275</v>
      </c>
      <c r="J131" s="3">
        <f t="shared" si="15"/>
        <v>127</v>
      </c>
      <c r="K131" s="4">
        <f t="shared" si="14"/>
        <v>16.839217682558303</v>
      </c>
      <c r="L131" s="3">
        <v>36.35</v>
      </c>
      <c r="M131" s="3">
        <v>100</v>
      </c>
      <c r="N131" s="3">
        <v>12</v>
      </c>
      <c r="O131" s="6">
        <f t="shared" si="12"/>
        <v>63.648667908898325</v>
      </c>
      <c r="P131" s="6">
        <f t="shared" si="13"/>
        <v>79.255364983715594</v>
      </c>
      <c r="Q131" s="15">
        <v>160</v>
      </c>
    </row>
    <row r="132" spans="1:17" ht="23.25" x14ac:dyDescent="0.35">
      <c r="A132" s="4">
        <f t="shared" si="16"/>
        <v>-0.2843591872810034</v>
      </c>
      <c r="B132" s="4">
        <f t="shared" si="17"/>
        <v>0.95871781698729641</v>
      </c>
      <c r="C132" s="4">
        <f t="shared" si="18"/>
        <v>-0.83827970521777451</v>
      </c>
      <c r="D132" s="4">
        <f t="shared" si="19"/>
        <v>-0.54524043854065074</v>
      </c>
      <c r="E132" s="4">
        <f t="shared" si="20"/>
        <v>0.76110425866077425</v>
      </c>
      <c r="F132" s="4">
        <f t="shared" si="21"/>
        <v>-0.64862956103498182</v>
      </c>
      <c r="I132" s="4">
        <f t="shared" si="11"/>
        <v>126.24657534246575</v>
      </c>
      <c r="J132" s="3">
        <f t="shared" si="15"/>
        <v>128</v>
      </c>
      <c r="K132" s="4">
        <f t="shared" si="14"/>
        <v>17.111529749855404</v>
      </c>
      <c r="L132" s="3">
        <v>36.35</v>
      </c>
      <c r="M132" s="3">
        <v>100</v>
      </c>
      <c r="N132" s="3">
        <v>12</v>
      </c>
      <c r="O132" s="6">
        <f t="shared" si="12"/>
        <v>63.861688659258576</v>
      </c>
      <c r="P132" s="6">
        <f t="shared" si="13"/>
        <v>78.515896332007088</v>
      </c>
      <c r="Q132" s="15">
        <v>160</v>
      </c>
    </row>
    <row r="133" spans="1:17" ht="23.25" x14ac:dyDescent="0.35">
      <c r="A133" s="4">
        <f t="shared" si="16"/>
        <v>-0.30081980763566757</v>
      </c>
      <c r="B133" s="4">
        <f t="shared" si="17"/>
        <v>0.95368099663044559</v>
      </c>
      <c r="C133" s="4">
        <f t="shared" si="18"/>
        <v>-0.81901488666807998</v>
      </c>
      <c r="D133" s="4">
        <f t="shared" si="19"/>
        <v>-0.57377226790432478</v>
      </c>
      <c r="E133" s="4">
        <f t="shared" si="20"/>
        <v>0.79357160895214718</v>
      </c>
      <c r="F133" s="4">
        <f t="shared" si="21"/>
        <v>-0.60847687011512641</v>
      </c>
      <c r="I133" s="4">
        <f t="shared" si="11"/>
        <v>127.23287671232876</v>
      </c>
      <c r="J133" s="3">
        <f t="shared" si="15"/>
        <v>129</v>
      </c>
      <c r="K133" s="4">
        <f t="shared" si="14"/>
        <v>17.379111526154116</v>
      </c>
      <c r="L133" s="3">
        <v>36.35</v>
      </c>
      <c r="M133" s="3">
        <v>100</v>
      </c>
      <c r="N133" s="3">
        <v>12</v>
      </c>
      <c r="O133" s="6">
        <f t="shared" si="12"/>
        <v>64.070004660131275</v>
      </c>
      <c r="P133" s="6">
        <f t="shared" si="13"/>
        <v>77.795364546149841</v>
      </c>
      <c r="Q133" s="15">
        <v>160</v>
      </c>
    </row>
    <row r="134" spans="1:17" ht="23.25" x14ac:dyDescent="0.35">
      <c r="A134" s="4">
        <f t="shared" si="16"/>
        <v>-0.31719128858910589</v>
      </c>
      <c r="B134" s="4">
        <f t="shared" si="17"/>
        <v>0.94836158001217163</v>
      </c>
      <c r="C134" s="4">
        <f t="shared" si="18"/>
        <v>-0.79877937288636502</v>
      </c>
      <c r="D134" s="4">
        <f t="shared" si="19"/>
        <v>-0.60162406322492235</v>
      </c>
      <c r="E134" s="4">
        <f t="shared" si="20"/>
        <v>0.82392300575755417</v>
      </c>
      <c r="F134" s="4">
        <f t="shared" si="21"/>
        <v>-0.56670175629111774</v>
      </c>
      <c r="I134" s="4">
        <f t="shared" ref="I134:I197" si="22">360*J134/365</f>
        <v>128.21917808219177</v>
      </c>
      <c r="J134" s="3">
        <f t="shared" si="15"/>
        <v>130</v>
      </c>
      <c r="K134" s="4">
        <f t="shared" si="14"/>
        <v>17.641879258993352</v>
      </c>
      <c r="L134" s="3">
        <v>36.35</v>
      </c>
      <c r="M134" s="3">
        <v>100</v>
      </c>
      <c r="N134" s="3">
        <v>12</v>
      </c>
      <c r="O134" s="6">
        <f t="shared" ref="O134:O197" si="23">ASIN(SIN(L134*PI()/180)*SIN(K134*PI()/180)+COS(L134*PI()/180)*COS(K134*PI()/180)*COS((15*N134+M134-300)*PI()/180))*180/PI()</f>
        <v>64.273580336396819</v>
      </c>
      <c r="P134" s="6">
        <f t="shared" ref="P134:P197" si="24">Q134/TAN(O134*PI()/180)</f>
        <v>77.093685911797607</v>
      </c>
      <c r="Q134" s="15">
        <v>160</v>
      </c>
    </row>
    <row r="135" spans="1:17" ht="23.25" x14ac:dyDescent="0.35">
      <c r="A135" s="4">
        <f t="shared" si="16"/>
        <v>-0.33346877891818666</v>
      </c>
      <c r="B135" s="4">
        <f t="shared" si="17"/>
        <v>0.94276114339042083</v>
      </c>
      <c r="C135" s="4">
        <f t="shared" si="18"/>
        <v>-0.77759714697362714</v>
      </c>
      <c r="D135" s="4">
        <f t="shared" si="19"/>
        <v>-0.62876281459583416</v>
      </c>
      <c r="E135" s="4">
        <f t="shared" si="20"/>
        <v>0.85207752110130885</v>
      </c>
      <c r="F135" s="4">
        <f t="shared" si="21"/>
        <v>-0.52341560736555104</v>
      </c>
      <c r="I135" s="4">
        <f t="shared" si="22"/>
        <v>129.20547945205479</v>
      </c>
      <c r="J135" s="3">
        <f t="shared" si="15"/>
        <v>131</v>
      </c>
      <c r="K135" s="4">
        <f t="shared" si="14"/>
        <v>17.899749969717618</v>
      </c>
      <c r="L135" s="3">
        <v>36.35</v>
      </c>
      <c r="M135" s="3">
        <v>100</v>
      </c>
      <c r="N135" s="3">
        <v>12</v>
      </c>
      <c r="O135" s="6">
        <f t="shared" si="23"/>
        <v>64.472382948559741</v>
      </c>
      <c r="P135" s="6">
        <f t="shared" si="24"/>
        <v>76.410773909918106</v>
      </c>
      <c r="Q135" s="15">
        <v>160</v>
      </c>
    </row>
    <row r="136" spans="1:17" ht="23.25" x14ac:dyDescent="0.35">
      <c r="A136" s="4">
        <f t="shared" si="16"/>
        <v>-0.34964745525122842</v>
      </c>
      <c r="B136" s="4">
        <f t="shared" si="17"/>
        <v>0.93688134629543152</v>
      </c>
      <c r="C136" s="4">
        <f t="shared" si="18"/>
        <v>-0.75549331407268039</v>
      </c>
      <c r="D136" s="4">
        <f t="shared" si="19"/>
        <v>-0.65515635720908505</v>
      </c>
      <c r="E136" s="4">
        <f t="shared" si="20"/>
        <v>0.87796008470088827</v>
      </c>
      <c r="F136" s="4">
        <f t="shared" si="21"/>
        <v>-0.47873384011578829</v>
      </c>
      <c r="I136" s="4">
        <f t="shared" si="22"/>
        <v>130.1917808219178</v>
      </c>
      <c r="J136" s="3">
        <f t="shared" si="15"/>
        <v>132</v>
      </c>
      <c r="K136" s="4">
        <f t="shared" si="14"/>
        <v>18.152641509282809</v>
      </c>
      <c r="L136" s="3">
        <v>36.35</v>
      </c>
      <c r="M136" s="3">
        <v>100</v>
      </c>
      <c r="N136" s="3">
        <v>12</v>
      </c>
      <c r="O136" s="6">
        <f t="shared" si="23"/>
        <v>64.666382616693454</v>
      </c>
      <c r="P136" s="6">
        <f t="shared" si="24"/>
        <v>75.746539112625342</v>
      </c>
      <c r="Q136" s="15">
        <v>160</v>
      </c>
    </row>
    <row r="137" spans="1:17" ht="23.25" x14ac:dyDescent="0.35">
      <c r="A137" s="4">
        <f t="shared" si="16"/>
        <v>-0.36572252349726897</v>
      </c>
      <c r="B137" s="4">
        <f t="shared" si="17"/>
        <v>0.93072393103797946</v>
      </c>
      <c r="C137" s="4">
        <f t="shared" si="18"/>
        <v>-0.73249407161357905</v>
      </c>
      <c r="D137" s="4">
        <f t="shared" si="19"/>
        <v>-0.68077340947701603</v>
      </c>
      <c r="E137" s="4">
        <f t="shared" si="20"/>
        <v>0.90150168413188381</v>
      </c>
      <c r="F137" s="4">
        <f t="shared" si="21"/>
        <v>-0.43277559255043169</v>
      </c>
      <c r="I137" s="4">
        <f t="shared" si="22"/>
        <v>131.17808219178082</v>
      </c>
      <c r="J137" s="3">
        <f t="shared" si="15"/>
        <v>133</v>
      </c>
      <c r="K137" s="4">
        <f t="shared" si="14"/>
        <v>18.400472615536064</v>
      </c>
      <c r="L137" s="3">
        <v>36.35</v>
      </c>
      <c r="M137" s="3">
        <v>100</v>
      </c>
      <c r="N137" s="3">
        <v>12</v>
      </c>
      <c r="O137" s="6">
        <f t="shared" si="23"/>
        <v>64.855552335241924</v>
      </c>
      <c r="P137" s="6">
        <f t="shared" si="24"/>
        <v>75.100889102665946</v>
      </c>
      <c r="Q137" s="15">
        <v>160</v>
      </c>
    </row>
    <row r="138" spans="1:17" ht="23.25" x14ac:dyDescent="0.35">
      <c r="A138" s="4">
        <f t="shared" si="16"/>
        <v>-0.38168922026665897</v>
      </c>
      <c r="B138" s="4">
        <f t="shared" si="17"/>
        <v>0.92429072219309327</v>
      </c>
      <c r="C138" s="4">
        <f t="shared" si="18"/>
        <v>-0.7086266782644598</v>
      </c>
      <c r="D138" s="4">
        <f t="shared" si="19"/>
        <v>-0.70558361010717774</v>
      </c>
      <c r="E138" s="4">
        <f t="shared" si="20"/>
        <v>0.92263954884048782</v>
      </c>
      <c r="F138" s="4">
        <f t="shared" si="21"/>
        <v>-0.38566340624360662</v>
      </c>
      <c r="I138" s="4">
        <f t="shared" si="22"/>
        <v>132.16438356164383</v>
      </c>
      <c r="J138" s="3">
        <f t="shared" si="15"/>
        <v>134</v>
      </c>
      <c r="K138" s="4">
        <f t="shared" ref="K138:K201" si="25">(0.006918-0.39912*A158+0.070257*B158-0.006758*C158+0.000907*D158-0.002697*E158+0.00148*F158)*180/PI()</f>
        <v>18.643162971844081</v>
      </c>
      <c r="L138" s="3">
        <v>36.35</v>
      </c>
      <c r="M138" s="3">
        <v>100</v>
      </c>
      <c r="N138" s="3">
        <v>12</v>
      </c>
      <c r="O138" s="6">
        <f t="shared" si="23"/>
        <v>65.039867978120171</v>
      </c>
      <c r="P138" s="6">
        <f t="shared" si="24"/>
        <v>74.473728418264642</v>
      </c>
      <c r="Q138" s="15">
        <v>160</v>
      </c>
    </row>
    <row r="139" spans="1:17" ht="23.25" x14ac:dyDescent="0.35">
      <c r="A139" s="4">
        <f t="shared" si="16"/>
        <v>-0.39754281428255578</v>
      </c>
      <c r="B139" s="4">
        <f t="shared" si="17"/>
        <v>0.91758362605939381</v>
      </c>
      <c r="C139" s="4">
        <f t="shared" si="18"/>
        <v>-0.68391942162461072</v>
      </c>
      <c r="D139" s="4">
        <f t="shared" si="19"/>
        <v>-0.72955755408648737</v>
      </c>
      <c r="E139" s="4">
        <f t="shared" si="20"/>
        <v>0.94131731751284697</v>
      </c>
      <c r="F139" s="4">
        <f t="shared" si="21"/>
        <v>-0.33752289959411347</v>
      </c>
      <c r="I139" s="4">
        <f t="shared" si="22"/>
        <v>133.15068493150685</v>
      </c>
      <c r="J139" s="3">
        <f t="shared" ref="J139:J202" si="26">J138+1</f>
        <v>135</v>
      </c>
      <c r="K139" s="4">
        <f t="shared" si="25"/>
        <v>18.880633266939384</v>
      </c>
      <c r="L139" s="3">
        <v>36.35</v>
      </c>
      <c r="M139" s="3">
        <v>100</v>
      </c>
      <c r="N139" s="3">
        <v>12</v>
      </c>
      <c r="O139" s="6">
        <f t="shared" si="23"/>
        <v>65.219308293604925</v>
      </c>
      <c r="P139" s="6">
        <f t="shared" si="24"/>
        <v>73.864958524894789</v>
      </c>
      <c r="Q139" s="15">
        <v>160</v>
      </c>
    </row>
    <row r="140" spans="1:17" ht="23.25" x14ac:dyDescent="0.35">
      <c r="A140" s="4">
        <f t="shared" si="16"/>
        <v>-0.41327860778290421</v>
      </c>
      <c r="B140" s="4">
        <f t="shared" si="17"/>
        <v>0.91060463009421633</v>
      </c>
      <c r="C140" s="4">
        <f t="shared" si="18"/>
        <v>-0.65840158469804888</v>
      </c>
      <c r="D140" s="4">
        <f t="shared" si="19"/>
        <v>-0.75266682753200831</v>
      </c>
      <c r="E140" s="4">
        <f t="shared" si="20"/>
        <v>0.95748518835503926</v>
      </c>
      <c r="F140" s="4">
        <f t="shared" si="21"/>
        <v>-0.28848243288060899</v>
      </c>
      <c r="I140" s="4">
        <f t="shared" si="22"/>
        <v>134.13698630136986</v>
      </c>
      <c r="J140" s="3">
        <f t="shared" si="26"/>
        <v>136</v>
      </c>
      <c r="K140" s="4">
        <f t="shared" si="25"/>
        <v>19.112805255849672</v>
      </c>
      <c r="L140" s="3">
        <v>36.35</v>
      </c>
      <c r="M140" s="3">
        <v>100</v>
      </c>
      <c r="N140" s="3">
        <v>12</v>
      </c>
      <c r="O140" s="6">
        <f t="shared" si="23"/>
        <v>65.393854888567404</v>
      </c>
      <c r="P140" s="6">
        <f t="shared" si="24"/>
        <v>73.27447781537137</v>
      </c>
      <c r="Q140" s="15">
        <v>160</v>
      </c>
    </row>
    <row r="141" spans="1:17" ht="23.25" x14ac:dyDescent="0.35">
      <c r="A141" s="4">
        <f t="shared" si="16"/>
        <v>-0.42889193791248348</v>
      </c>
      <c r="B141" s="4">
        <f t="shared" si="17"/>
        <v>0.90335580232468449</v>
      </c>
      <c r="C141" s="4">
        <f t="shared" si="18"/>
        <v>-0.63210341118734881</v>
      </c>
      <c r="D141" s="4">
        <f t="shared" si="19"/>
        <v>-0.77488404136704059</v>
      </c>
      <c r="E141" s="4">
        <f t="shared" si="20"/>
        <v>0.97110005188295045</v>
      </c>
      <c r="F141" s="4">
        <f t="shared" si="21"/>
        <v>-0.23867276600594997</v>
      </c>
      <c r="I141" s="4">
        <f t="shared" si="22"/>
        <v>135.12328767123287</v>
      </c>
      <c r="J141" s="3">
        <f t="shared" si="26"/>
        <v>137</v>
      </c>
      <c r="K141" s="4">
        <f t="shared" si="25"/>
        <v>19.339601821771552</v>
      </c>
      <c r="L141" s="3">
        <v>36.35</v>
      </c>
      <c r="M141" s="3">
        <v>100</v>
      </c>
      <c r="N141" s="3">
        <v>12</v>
      </c>
      <c r="O141" s="6">
        <f t="shared" si="23"/>
        <v>65.563492201667188</v>
      </c>
      <c r="P141" s="6">
        <f t="shared" si="24"/>
        <v>72.702181639473793</v>
      </c>
      <c r="Q141" s="15">
        <v>160</v>
      </c>
    </row>
    <row r="142" spans="1:17" ht="23.25" x14ac:dyDescent="0.35">
      <c r="A142" s="4">
        <f t="shared" si="16"/>
        <v>-0.44437817810461361</v>
      </c>
      <c r="B142" s="4">
        <f t="shared" si="17"/>
        <v>0.89583929073490876</v>
      </c>
      <c r="C142" s="4">
        <f t="shared" si="18"/>
        <v>-0.60505606964884862</v>
      </c>
      <c r="D142" s="4">
        <f t="shared" si="19"/>
        <v>-0.79618286378261593</v>
      </c>
      <c r="E142" s="4">
        <f t="shared" si="20"/>
        <v>0.98212560586800057</v>
      </c>
      <c r="F142" s="4">
        <f t="shared" si="21"/>
        <v>-0.18822670984324391</v>
      </c>
      <c r="I142" s="4">
        <f t="shared" si="22"/>
        <v>136.10958904109589</v>
      </c>
      <c r="J142" s="3">
        <f t="shared" si="26"/>
        <v>138</v>
      </c>
      <c r="K142" s="4">
        <f t="shared" si="25"/>
        <v>19.560947038746015</v>
      </c>
      <c r="L142" s="3">
        <v>36.35</v>
      </c>
      <c r="M142" s="3">
        <v>100</v>
      </c>
      <c r="N142" s="3">
        <v>12</v>
      </c>
      <c r="O142" s="6">
        <f t="shared" si="23"/>
        <v>65.728207465200271</v>
      </c>
      <c r="P142" s="6">
        <f t="shared" si="24"/>
        <v>72.147962364102384</v>
      </c>
      <c r="Q142" s="15">
        <v>160</v>
      </c>
    </row>
    <row r="143" spans="1:17" ht="23.25" x14ac:dyDescent="0.35">
      <c r="A143" s="4">
        <f t="shared" si="16"/>
        <v>-0.45973273945210397</v>
      </c>
      <c r="B143" s="4">
        <f t="shared" si="17"/>
        <v>0.88805732262949322</v>
      </c>
      <c r="C143" s="4">
        <f t="shared" si="18"/>
        <v>-0.57729161655172778</v>
      </c>
      <c r="D143" s="4">
        <f t="shared" si="19"/>
        <v>-0.81653805144591574</v>
      </c>
      <c r="E143" s="4">
        <f t="shared" si="20"/>
        <v>0.99053245213222274</v>
      </c>
      <c r="F143" s="4">
        <f t="shared" si="21"/>
        <v>-0.13727877211326517</v>
      </c>
      <c r="I143" s="4">
        <f t="shared" si="22"/>
        <v>137.0958904109589</v>
      </c>
      <c r="J143" s="3">
        <f t="shared" si="26"/>
        <v>139</v>
      </c>
      <c r="K143" s="4">
        <f t="shared" si="25"/>
        <v>19.776766234990198</v>
      </c>
      <c r="L143" s="3">
        <v>36.35</v>
      </c>
      <c r="M143" s="3">
        <v>100</v>
      </c>
      <c r="N143" s="3">
        <v>12</v>
      </c>
      <c r="O143" s="6">
        <f t="shared" si="23"/>
        <v>65.887990655376896</v>
      </c>
      <c r="P143" s="6">
        <f t="shared" si="24"/>
        <v>71.611709464741338</v>
      </c>
      <c r="Q143" s="15">
        <v>160</v>
      </c>
    </row>
    <row r="144" spans="1:17" ht="23.25" x14ac:dyDescent="0.35">
      <c r="A144" s="4">
        <f t="shared" si="16"/>
        <v>-0.47495107206705034</v>
      </c>
      <c r="B144" s="4">
        <f t="shared" si="17"/>
        <v>0.88001220397353552</v>
      </c>
      <c r="C144" s="4">
        <f t="shared" si="18"/>
        <v>-0.54884295828471907</v>
      </c>
      <c r="D144" s="4">
        <f t="shared" si="19"/>
        <v>-0.83592547941863693</v>
      </c>
      <c r="E144" s="4">
        <f t="shared" si="20"/>
        <v>0.99629817493460771</v>
      </c>
      <c r="F144" s="4">
        <f t="shared" si="21"/>
        <v>-8.5964798737446696E-2</v>
      </c>
      <c r="I144" s="4">
        <f t="shared" si="22"/>
        <v>138.08219178082192</v>
      </c>
      <c r="J144" s="3">
        <f t="shared" si="26"/>
        <v>140</v>
      </c>
      <c r="K144" s="4">
        <f t="shared" si="25"/>
        <v>19.986986056736704</v>
      </c>
      <c r="L144" s="3">
        <v>36.35</v>
      </c>
      <c r="M144" s="3">
        <v>100</v>
      </c>
      <c r="N144" s="3">
        <v>12</v>
      </c>
      <c r="O144" s="6">
        <f t="shared" si="23"/>
        <v>66.04283443089254</v>
      </c>
      <c r="P144" s="6">
        <f t="shared" si="24"/>
        <v>71.093309648757284</v>
      </c>
      <c r="Q144" s="15">
        <v>160</v>
      </c>
    </row>
    <row r="145" spans="1:17" ht="23.25" x14ac:dyDescent="0.35">
      <c r="A145" s="4">
        <f t="shared" si="16"/>
        <v>-0.49002866642905923</v>
      </c>
      <c r="B145" s="4">
        <f t="shared" si="17"/>
        <v>0.87170631870932191</v>
      </c>
      <c r="C145" s="4">
        <f t="shared" si="18"/>
        <v>-0.51974381215551568</v>
      </c>
      <c r="D145" s="4">
        <f t="shared" si="19"/>
        <v>-0.85432216974982689</v>
      </c>
      <c r="E145" s="4">
        <f t="shared" si="20"/>
        <v>0.9994074007397048</v>
      </c>
      <c r="F145" s="4">
        <f t="shared" si="21"/>
        <v>-3.4421611622745804E-2</v>
      </c>
      <c r="I145" s="4">
        <f t="shared" si="22"/>
        <v>139.06849315068493</v>
      </c>
      <c r="J145" s="3">
        <f t="shared" si="26"/>
        <v>141</v>
      </c>
      <c r="K145" s="4">
        <f t="shared" si="25"/>
        <v>20.191534532429909</v>
      </c>
      <c r="L145" s="3">
        <v>36.35</v>
      </c>
      <c r="M145" s="3">
        <v>100</v>
      </c>
      <c r="N145" s="3">
        <v>12</v>
      </c>
      <c r="O145" s="6">
        <f t="shared" si="23"/>
        <v>66.192734059748361</v>
      </c>
      <c r="P145" s="6">
        <f t="shared" si="24"/>
        <v>70.592647010804896</v>
      </c>
      <c r="Q145" s="15">
        <v>160</v>
      </c>
    </row>
    <row r="146" spans="1:17" ht="23.25" x14ac:dyDescent="0.35">
      <c r="A146" s="4">
        <f t="shared" si="16"/>
        <v>-0.50496105472152075</v>
      </c>
      <c r="B146" s="4">
        <f t="shared" si="17"/>
        <v>0.86314212804991119</v>
      </c>
      <c r="C146" s="4">
        <f t="shared" si="18"/>
        <v>-0.49002866642905862</v>
      </c>
      <c r="D146" s="4">
        <f t="shared" si="19"/>
        <v>-0.87170631870932214</v>
      </c>
      <c r="E146" s="4">
        <f t="shared" si="20"/>
        <v>0.99985183920911624</v>
      </c>
      <c r="F146" s="4">
        <f t="shared" si="21"/>
        <v>1.721335615583568E-2</v>
      </c>
      <c r="I146" s="4">
        <f t="shared" si="22"/>
        <v>140.05479452054794</v>
      </c>
      <c r="J146" s="3">
        <f t="shared" si="26"/>
        <v>142</v>
      </c>
      <c r="K146" s="4">
        <f t="shared" si="25"/>
        <v>20.390341137126139</v>
      </c>
      <c r="L146" s="3">
        <v>36.35</v>
      </c>
      <c r="M146" s="3">
        <v>100</v>
      </c>
      <c r="N146" s="3">
        <v>12</v>
      </c>
      <c r="O146" s="6">
        <f t="shared" si="23"/>
        <v>66.337687334376369</v>
      </c>
      <c r="P146" s="6">
        <f t="shared" si="24"/>
        <v>70.109603220335103</v>
      </c>
      <c r="Q146" s="15">
        <v>160</v>
      </c>
    </row>
    <row r="147" spans="1:17" ht="23.25" x14ac:dyDescent="0.35">
      <c r="A147" s="4">
        <f t="shared" si="16"/>
        <v>-0.51974381215551546</v>
      </c>
      <c r="B147" s="4">
        <f t="shared" si="17"/>
        <v>0.854322169749827</v>
      </c>
      <c r="C147" s="4">
        <f t="shared" si="18"/>
        <v>-0.45973273945210458</v>
      </c>
      <c r="D147" s="4">
        <f t="shared" si="19"/>
        <v>-0.888057322629493</v>
      </c>
      <c r="E147" s="4">
        <f t="shared" si="20"/>
        <v>0.99763030530658581</v>
      </c>
      <c r="F147" s="4">
        <f t="shared" si="21"/>
        <v>6.8802426802319266E-2</v>
      </c>
      <c r="I147" s="4">
        <f t="shared" si="22"/>
        <v>141.04109589041096</v>
      </c>
      <c r="J147" s="3">
        <f t="shared" si="26"/>
        <v>143</v>
      </c>
      <c r="K147" s="4">
        <f t="shared" si="25"/>
        <v>20.58333685694345</v>
      </c>
      <c r="L147" s="3">
        <v>36.35</v>
      </c>
      <c r="M147" s="3">
        <v>100</v>
      </c>
      <c r="N147" s="3">
        <v>12</v>
      </c>
      <c r="O147" s="6">
        <f t="shared" si="23"/>
        <v>66.477694475226528</v>
      </c>
      <c r="P147" s="6">
        <f t="shared" si="24"/>
        <v>69.644057740918299</v>
      </c>
      <c r="Q147" s="15">
        <v>160</v>
      </c>
    </row>
    <row r="148" spans="1:17" ht="23.25" x14ac:dyDescent="0.35">
      <c r="A148" s="4">
        <f t="shared" si="16"/>
        <v>-0.53437255828097907</v>
      </c>
      <c r="B148" s="4">
        <f t="shared" si="17"/>
        <v>0.84524905735306299</v>
      </c>
      <c r="C148" s="4">
        <f t="shared" si="18"/>
        <v>-0.42889193791248331</v>
      </c>
      <c r="D148" s="4">
        <f t="shared" si="19"/>
        <v>-0.9033558023246846</v>
      </c>
      <c r="E148" s="4">
        <f t="shared" si="20"/>
        <v>0.99274872245774015</v>
      </c>
      <c r="F148" s="4">
        <f t="shared" si="21"/>
        <v>0.12020804489935315</v>
      </c>
      <c r="I148" s="4">
        <f t="shared" si="22"/>
        <v>142.02739726027397</v>
      </c>
      <c r="J148" s="3">
        <f t="shared" si="26"/>
        <v>144</v>
      </c>
      <c r="K148" s="4">
        <f t="shared" si="25"/>
        <v>20.770454253405493</v>
      </c>
      <c r="L148" s="3">
        <v>36.35</v>
      </c>
      <c r="M148" s="3">
        <v>100</v>
      </c>
      <c r="N148" s="3">
        <v>12</v>
      </c>
      <c r="O148" s="6">
        <f t="shared" si="23"/>
        <v>66.612758023076537</v>
      </c>
      <c r="P148" s="6">
        <f t="shared" si="24"/>
        <v>69.195888080806469</v>
      </c>
      <c r="Q148" s="15">
        <v>160</v>
      </c>
    </row>
    <row r="149" spans="1:17" ht="23.25" x14ac:dyDescent="0.35">
      <c r="A149" s="4">
        <f t="shared" si="16"/>
        <v>-0.5488429582847193</v>
      </c>
      <c r="B149" s="4">
        <f t="shared" si="17"/>
        <v>0.83592547941863682</v>
      </c>
      <c r="C149" s="4">
        <f t="shared" si="18"/>
        <v>-0.39754281428255578</v>
      </c>
      <c r="D149" s="4">
        <f t="shared" si="19"/>
        <v>-0.91758362605939381</v>
      </c>
      <c r="E149" s="4">
        <f t="shared" si="20"/>
        <v>0.98522010675606053</v>
      </c>
      <c r="F149" s="4">
        <f t="shared" si="21"/>
        <v>0.1712931441814782</v>
      </c>
      <c r="I149" s="4">
        <f t="shared" si="22"/>
        <v>143.01369863013699</v>
      </c>
      <c r="J149" s="3">
        <f t="shared" si="26"/>
        <v>145</v>
      </c>
      <c r="K149" s="4">
        <f t="shared" si="25"/>
        <v>20.951627527523243</v>
      </c>
      <c r="L149" s="3">
        <v>36.35</v>
      </c>
      <c r="M149" s="3">
        <v>100</v>
      </c>
      <c r="N149" s="3">
        <v>12</v>
      </c>
      <c r="O149" s="6">
        <f t="shared" si="23"/>
        <v>66.742882720432533</v>
      </c>
      <c r="P149" s="6">
        <f t="shared" si="24"/>
        <v>68.764970073858095</v>
      </c>
      <c r="Q149" s="15">
        <v>160</v>
      </c>
    </row>
    <row r="150" spans="1:17" ht="23.25" x14ac:dyDescent="0.35">
      <c r="A150" s="4">
        <f t="shared" si="16"/>
        <v>-0.56315072427491863</v>
      </c>
      <c r="B150" s="4">
        <f t="shared" si="17"/>
        <v>0.82635419872390958</v>
      </c>
      <c r="C150" s="4">
        <f t="shared" si="18"/>
        <v>-0.36572252349726919</v>
      </c>
      <c r="D150" s="4">
        <f t="shared" si="19"/>
        <v>-0.93072393103797935</v>
      </c>
      <c r="E150" s="4">
        <f t="shared" si="20"/>
        <v>0.9750645322571948</v>
      </c>
      <c r="F150" s="4">
        <f t="shared" si="21"/>
        <v>0.2219215130041654</v>
      </c>
      <c r="I150" s="4">
        <f t="shared" si="22"/>
        <v>144</v>
      </c>
      <c r="J150" s="3">
        <f t="shared" si="26"/>
        <v>146</v>
      </c>
      <c r="K150" s="4">
        <f t="shared" si="25"/>
        <v>21.126792583458123</v>
      </c>
      <c r="L150" s="3">
        <v>36.35</v>
      </c>
      <c r="M150" s="3">
        <v>100</v>
      </c>
      <c r="N150" s="3">
        <v>12</v>
      </c>
      <c r="O150" s="6">
        <f t="shared" si="23"/>
        <v>66.868075382493345</v>
      </c>
      <c r="P150" s="6">
        <f t="shared" si="24"/>
        <v>68.351178189657702</v>
      </c>
      <c r="Q150" s="15">
        <v>160</v>
      </c>
    </row>
    <row r="151" spans="1:17" ht="23.25" x14ac:dyDescent="0.35">
      <c r="A151" s="4">
        <f t="shared" si="16"/>
        <v>-0.57729161655172723</v>
      </c>
      <c r="B151" s="4">
        <f t="shared" si="17"/>
        <v>0.81653805144591607</v>
      </c>
      <c r="C151" s="4">
        <f t="shared" si="18"/>
        <v>-0.33346877891818705</v>
      </c>
      <c r="D151" s="4">
        <f t="shared" si="19"/>
        <v>-0.94276114339042061</v>
      </c>
      <c r="E151" s="4">
        <f t="shared" si="20"/>
        <v>0.96230907745414862</v>
      </c>
      <c r="F151" s="4">
        <f t="shared" si="21"/>
        <v>0.27195815753410563</v>
      </c>
      <c r="I151" s="4">
        <f t="shared" si="22"/>
        <v>144.98630136986301</v>
      </c>
      <c r="J151" s="3">
        <f t="shared" si="26"/>
        <v>147</v>
      </c>
      <c r="K151" s="4">
        <f t="shared" si="25"/>
        <v>21.295887091610378</v>
      </c>
      <c r="L151" s="3">
        <v>36.35</v>
      </c>
      <c r="M151" s="3">
        <v>100</v>
      </c>
      <c r="N151" s="3">
        <v>12</v>
      </c>
      <c r="O151" s="6">
        <f t="shared" si="23"/>
        <v>66.988344758257242</v>
      </c>
      <c r="P151" s="6">
        <f t="shared" si="24"/>
        <v>67.954385871365531</v>
      </c>
      <c r="Q151" s="15">
        <v>160</v>
      </c>
    </row>
    <row r="152" spans="1:17" ht="23.25" x14ac:dyDescent="0.35">
      <c r="A152" s="4">
        <f t="shared" si="16"/>
        <v>-0.59126144486357812</v>
      </c>
      <c r="B152" s="4">
        <f t="shared" si="17"/>
        <v>0.80647994632094477</v>
      </c>
      <c r="C152" s="4">
        <f t="shared" si="18"/>
        <v>-0.30081980763566801</v>
      </c>
      <c r="D152" s="4">
        <f t="shared" si="19"/>
        <v>-0.95368099663044548</v>
      </c>
      <c r="E152" s="4">
        <f t="shared" si="20"/>
        <v>0.94698775307607574</v>
      </c>
      <c r="F152" s="4">
        <f t="shared" si="21"/>
        <v>0.32126966169236298</v>
      </c>
      <c r="I152" s="4">
        <f t="shared" si="22"/>
        <v>145.97260273972603</v>
      </c>
      <c r="J152" s="3">
        <f t="shared" si="26"/>
        <v>148</v>
      </c>
      <c r="K152" s="4">
        <f t="shared" si="25"/>
        <v>21.458850550976852</v>
      </c>
      <c r="L152" s="3">
        <v>36.35</v>
      </c>
      <c r="M152" s="3">
        <v>100</v>
      </c>
      <c r="N152" s="3">
        <v>12</v>
      </c>
      <c r="O152" s="6">
        <f t="shared" si="23"/>
        <v>67.103701382452272</v>
      </c>
      <c r="P152" s="6">
        <f t="shared" si="24"/>
        <v>67.574465899544137</v>
      </c>
      <c r="Q152" s="15">
        <v>160</v>
      </c>
    </row>
    <row r="153" spans="1:17" ht="23.25" x14ac:dyDescent="0.35">
      <c r="A153" s="4">
        <f t="shared" si="16"/>
        <v>-0.60505606964884884</v>
      </c>
      <c r="B153" s="4">
        <f t="shared" si="17"/>
        <v>0.79618286378261582</v>
      </c>
      <c r="C153" s="4">
        <f t="shared" si="18"/>
        <v>-0.26781430516217486</v>
      </c>
      <c r="D153" s="4">
        <f t="shared" si="19"/>
        <v>-0.9634705485641486</v>
      </c>
      <c r="E153" s="4">
        <f t="shared" si="20"/>
        <v>0.92914141140317474</v>
      </c>
      <c r="F153" s="4">
        <f t="shared" si="21"/>
        <v>0.36972454289067191</v>
      </c>
      <c r="I153" s="4">
        <f t="shared" si="22"/>
        <v>146.95890410958904</v>
      </c>
      <c r="J153" s="3">
        <f t="shared" si="26"/>
        <v>149</v>
      </c>
      <c r="K153" s="4">
        <f t="shared" si="25"/>
        <v>21.61562435062385</v>
      </c>
      <c r="L153" s="3">
        <v>36.35</v>
      </c>
      <c r="M153" s="3">
        <v>100</v>
      </c>
      <c r="N153" s="3">
        <v>12</v>
      </c>
      <c r="O153" s="6">
        <f t="shared" si="23"/>
        <v>67.214157419069693</v>
      </c>
      <c r="P153" s="6">
        <f t="shared" si="24"/>
        <v>67.21129077993352</v>
      </c>
      <c r="Q153" s="15">
        <v>160</v>
      </c>
    </row>
    <row r="154" spans="1:17" ht="23.25" x14ac:dyDescent="0.35">
      <c r="A154" s="4">
        <f t="shared" si="16"/>
        <v>-0.61867140326250347</v>
      </c>
      <c r="B154" s="4">
        <f t="shared" si="17"/>
        <v>0.78564985507871432</v>
      </c>
      <c r="C154" s="4">
        <f t="shared" si="18"/>
        <v>-0.23449138957040966</v>
      </c>
      <c r="D154" s="4">
        <f t="shared" si="19"/>
        <v>-0.97211819662906129</v>
      </c>
      <c r="E154" s="4">
        <f t="shared" si="20"/>
        <v>0.90881763733950305</v>
      </c>
      <c r="F154" s="4">
        <f t="shared" si="21"/>
        <v>0.41719360261231653</v>
      </c>
      <c r="I154" s="4">
        <f t="shared" si="22"/>
        <v>147.94520547945206</v>
      </c>
      <c r="J154" s="3">
        <f t="shared" si="26"/>
        <v>150</v>
      </c>
      <c r="K154" s="4">
        <f t="shared" si="25"/>
        <v>21.766151830121853</v>
      </c>
      <c r="L154" s="3">
        <v>36.35</v>
      </c>
      <c r="M154" s="3">
        <v>100</v>
      </c>
      <c r="N154" s="3">
        <v>12</v>
      </c>
      <c r="O154" s="6">
        <f t="shared" si="23"/>
        <v>67.319726497374702</v>
      </c>
      <c r="P154" s="6">
        <f t="shared" si="24"/>
        <v>66.864733152878458</v>
      </c>
      <c r="Q154" s="15">
        <v>160</v>
      </c>
    </row>
    <row r="155" spans="1:17" ht="23.25" x14ac:dyDescent="0.35">
      <c r="A155" s="4">
        <f t="shared" si="16"/>
        <v>-0.6321034111873487</v>
      </c>
      <c r="B155" s="4">
        <f t="shared" si="17"/>
        <v>0.7748840413670407</v>
      </c>
      <c r="C155" s="4">
        <f t="shared" si="18"/>
        <v>-0.20089055513063528</v>
      </c>
      <c r="D155" s="4">
        <f t="shared" si="19"/>
        <v>-0.97961369164549006</v>
      </c>
      <c r="E155" s="4">
        <f t="shared" si="20"/>
        <v>0.88607062153413807</v>
      </c>
      <c r="F155" s="4">
        <f t="shared" si="21"/>
        <v>0.46355027090285078</v>
      </c>
      <c r="I155" s="4">
        <f t="shared" si="22"/>
        <v>148.93150684931507</v>
      </c>
      <c r="J155" s="3">
        <f t="shared" si="26"/>
        <v>151</v>
      </c>
      <c r="K155" s="4">
        <f t="shared" si="25"/>
        <v>21.910378338790846</v>
      </c>
      <c r="L155" s="3">
        <v>36.35</v>
      </c>
      <c r="M155" s="3">
        <v>100</v>
      </c>
      <c r="N155" s="3">
        <v>12</v>
      </c>
      <c r="O155" s="6">
        <f t="shared" si="23"/>
        <v>67.420423541355703</v>
      </c>
      <c r="P155" s="6">
        <f t="shared" si="24"/>
        <v>66.534666221865635</v>
      </c>
      <c r="Q155" s="15">
        <v>160</v>
      </c>
    </row>
    <row r="156" spans="1:17" ht="23.25" x14ac:dyDescent="0.35">
      <c r="A156" s="4">
        <f t="shared" si="16"/>
        <v>-0.6453481132295501</v>
      </c>
      <c r="B156" s="4">
        <f t="shared" si="17"/>
        <v>0.76388861279054276</v>
      </c>
      <c r="C156" s="4">
        <f t="shared" si="18"/>
        <v>-0.16705162550211949</v>
      </c>
      <c r="D156" s="4">
        <f t="shared" si="19"/>
        <v>-0.98594814996383029</v>
      </c>
      <c r="E156" s="4">
        <f t="shared" si="20"/>
        <v>0.86096101588899432</v>
      </c>
      <c r="F156" s="4">
        <f t="shared" si="21"/>
        <v>0.50867094385210454</v>
      </c>
      <c r="I156" s="4">
        <f t="shared" si="22"/>
        <v>149.91780821917808</v>
      </c>
      <c r="J156" s="3">
        <f t="shared" si="26"/>
        <v>152</v>
      </c>
      <c r="K156" s="4">
        <f t="shared" si="25"/>
        <v>22.048251293607663</v>
      </c>
      <c r="L156" s="3">
        <v>36.35</v>
      </c>
      <c r="M156" s="3">
        <v>100</v>
      </c>
      <c r="N156" s="3">
        <v>12</v>
      </c>
      <c r="O156" s="6">
        <f t="shared" si="23"/>
        <v>67.516264593654043</v>
      </c>
      <c r="P156" s="6">
        <f t="shared" si="24"/>
        <v>66.220964198397439</v>
      </c>
      <c r="Q156" s="15">
        <v>160</v>
      </c>
    </row>
    <row r="157" spans="1:17" ht="23.25" x14ac:dyDescent="0.35">
      <c r="A157" s="4">
        <f t="shared" si="16"/>
        <v>-0.65840158469804877</v>
      </c>
      <c r="B157" s="4">
        <f t="shared" si="17"/>
        <v>0.75266682753200842</v>
      </c>
      <c r="C157" s="4">
        <f t="shared" si="18"/>
        <v>-0.13301470653419636</v>
      </c>
      <c r="D157" s="4">
        <f t="shared" si="19"/>
        <v>-0.99111406399345459</v>
      </c>
      <c r="E157" s="4">
        <f t="shared" si="20"/>
        <v>0.83355577183857033</v>
      </c>
      <c r="F157" s="4">
        <f t="shared" si="21"/>
        <v>0.55243531316761907</v>
      </c>
      <c r="I157" s="4">
        <f t="shared" si="22"/>
        <v>150.9041095890411</v>
      </c>
      <c r="J157" s="3">
        <f t="shared" si="26"/>
        <v>153</v>
      </c>
      <c r="K157" s="4">
        <f t="shared" si="25"/>
        <v>22.179720235629105</v>
      </c>
      <c r="L157" s="3">
        <v>36.35</v>
      </c>
      <c r="M157" s="3">
        <v>100</v>
      </c>
      <c r="N157" s="3">
        <v>12</v>
      </c>
      <c r="O157" s="6">
        <f t="shared" si="23"/>
        <v>67.607266635087782</v>
      </c>
      <c r="P157" s="6">
        <f t="shared" si="24"/>
        <v>65.92350276022664</v>
      </c>
      <c r="Q157" s="15">
        <v>160</v>
      </c>
    </row>
    <row r="158" spans="1:17" ht="23.25" x14ac:dyDescent="0.35">
      <c r="A158" s="4">
        <f t="shared" ref="A158:A221" si="27">COS(I138*PI()/180)</f>
        <v>-0.67125995756753132</v>
      </c>
      <c r="B158" s="4">
        <f t="shared" ref="B158:B221" si="28">SIN(I138*PI()/180)</f>
        <v>0.74122201084859596</v>
      </c>
      <c r="C158" s="4">
        <f t="shared" ref="C158:C221" si="29">COS(2*I138*PI()/180)</f>
        <v>-9.8820138732872112E-2</v>
      </c>
      <c r="D158" s="4">
        <f t="shared" ref="D158:D221" si="30">SIN(2*I138*PI()/180)</f>
        <v>-0.99510531110069744</v>
      </c>
      <c r="E158" s="4">
        <f t="shared" ref="E158:E221" si="31">COS(3*I138*PI()/180)</f>
        <v>0.80392796183282167</v>
      </c>
      <c r="F158" s="4">
        <f t="shared" ref="F158:F221" si="32">SIN(3*I138*PI()/180)</f>
        <v>0.59472668696076292</v>
      </c>
      <c r="I158" s="4">
        <f t="shared" si="22"/>
        <v>151.89041095890411</v>
      </c>
      <c r="J158" s="3">
        <f t="shared" si="26"/>
        <v>154</v>
      </c>
      <c r="K158" s="4">
        <f t="shared" si="25"/>
        <v>22.304736884787925</v>
      </c>
      <c r="L158" s="3">
        <v>36.35</v>
      </c>
      <c r="M158" s="3">
        <v>100</v>
      </c>
      <c r="N158" s="3">
        <v>12</v>
      </c>
      <c r="O158" s="6">
        <f t="shared" si="23"/>
        <v>67.693447400945132</v>
      </c>
      <c r="P158" s="6">
        <f t="shared" si="24"/>
        <v>65.642159519795811</v>
      </c>
      <c r="Q158" s="15">
        <v>160</v>
      </c>
    </row>
    <row r="159" spans="1:17" ht="23.25" x14ac:dyDescent="0.35">
      <c r="A159" s="4">
        <f t="shared" si="27"/>
        <v>-0.68391942162461061</v>
      </c>
      <c r="B159" s="4">
        <f t="shared" si="28"/>
        <v>0.72955755408648748</v>
      </c>
      <c r="C159" s="4">
        <f t="shared" si="29"/>
        <v>-6.4508449449316246E-2</v>
      </c>
      <c r="D159" s="4">
        <f t="shared" si="30"/>
        <v>-0.99791716086539217</v>
      </c>
      <c r="E159" s="4">
        <f t="shared" si="31"/>
        <v>0.77215658449916391</v>
      </c>
      <c r="F159" s="4">
        <f t="shared" si="32"/>
        <v>0.63543230089017788</v>
      </c>
      <c r="I159" s="4">
        <f t="shared" si="22"/>
        <v>152.87671232876713</v>
      </c>
      <c r="J159" s="3">
        <f t="shared" si="26"/>
        <v>155</v>
      </c>
      <c r="K159" s="4">
        <f t="shared" si="25"/>
        <v>22.423255192922337</v>
      </c>
      <c r="L159" s="3">
        <v>36.35</v>
      </c>
      <c r="M159" s="3">
        <v>100</v>
      </c>
      <c r="N159" s="3">
        <v>12</v>
      </c>
      <c r="O159" s="6">
        <f t="shared" si="23"/>
        <v>67.774825195276122</v>
      </c>
      <c r="P159" s="6">
        <f t="shared" si="24"/>
        <v>65.376814499572362</v>
      </c>
      <c r="Q159" s="15">
        <v>160</v>
      </c>
    </row>
    <row r="160" spans="1:17" ht="23.25" x14ac:dyDescent="0.35">
      <c r="A160" s="4">
        <f t="shared" si="27"/>
        <v>-0.69637622559687218</v>
      </c>
      <c r="B160" s="4">
        <f t="shared" si="28"/>
        <v>0.71767691367596198</v>
      </c>
      <c r="C160" s="4">
        <f t="shared" si="29"/>
        <v>-3.012030484690836E-2</v>
      </c>
      <c r="D160" s="4">
        <f t="shared" si="30"/>
        <v>-0.99954628068735729</v>
      </c>
      <c r="E160" s="4">
        <f t="shared" si="31"/>
        <v>0.7383263540031072</v>
      </c>
      <c r="F160" s="4">
        <f t="shared" si="32"/>
        <v>0.67444361883294468</v>
      </c>
      <c r="I160" s="4">
        <f t="shared" si="22"/>
        <v>153.86301369863014</v>
      </c>
      <c r="J160" s="3">
        <f t="shared" si="26"/>
        <v>156</v>
      </c>
      <c r="K160" s="4">
        <f t="shared" si="25"/>
        <v>22.535231394903825</v>
      </c>
      <c r="L160" s="3">
        <v>36.35</v>
      </c>
      <c r="M160" s="3">
        <v>100</v>
      </c>
      <c r="N160" s="3">
        <v>12</v>
      </c>
      <c r="O160" s="6">
        <f t="shared" si="23"/>
        <v>67.851418704451618</v>
      </c>
      <c r="P160" s="6">
        <f t="shared" si="24"/>
        <v>65.12735061084993</v>
      </c>
      <c r="Q160" s="15">
        <v>160</v>
      </c>
    </row>
    <row r="161" spans="1:17" ht="23.25" x14ac:dyDescent="0.35">
      <c r="A161" s="4">
        <f t="shared" si="27"/>
        <v>-0.70862667826445958</v>
      </c>
      <c r="B161" s="4">
        <f t="shared" si="28"/>
        <v>0.70558361010717796</v>
      </c>
      <c r="C161" s="4">
        <f t="shared" si="29"/>
        <v>4.3035382962438211E-3</v>
      </c>
      <c r="D161" s="4">
        <f t="shared" si="30"/>
        <v>-0.99999073973619013</v>
      </c>
      <c r="E161" s="4">
        <f t="shared" si="31"/>
        <v>0.70252747416915762</v>
      </c>
      <c r="F161" s="4">
        <f t="shared" si="32"/>
        <v>0.71165662228177407</v>
      </c>
      <c r="I161" s="4">
        <f t="shared" si="22"/>
        <v>154.84931506849315</v>
      </c>
      <c r="J161" s="3">
        <f t="shared" si="26"/>
        <v>157</v>
      </c>
      <c r="K161" s="4">
        <f t="shared" si="25"/>
        <v>22.640624057731905</v>
      </c>
      <c r="L161" s="3">
        <v>36.35</v>
      </c>
      <c r="M161" s="3">
        <v>100</v>
      </c>
      <c r="N161" s="3">
        <v>12</v>
      </c>
      <c r="O161" s="6">
        <f t="shared" si="23"/>
        <v>67.923246811288152</v>
      </c>
      <c r="P161" s="6">
        <f t="shared" si="24"/>
        <v>64.893654132499364</v>
      </c>
      <c r="Q161" s="15">
        <v>160</v>
      </c>
    </row>
    <row r="162" spans="1:17" ht="23.25" x14ac:dyDescent="0.35">
      <c r="A162" s="4">
        <f t="shared" si="27"/>
        <v>-0.72066714955386091</v>
      </c>
      <c r="B162" s="4">
        <f t="shared" si="28"/>
        <v>0.69328122688697769</v>
      </c>
      <c r="C162" s="4">
        <f t="shared" si="29"/>
        <v>3.8722280892173992E-2</v>
      </c>
      <c r="D162" s="4">
        <f t="shared" si="30"/>
        <v>-0.99925001123968349</v>
      </c>
      <c r="E162" s="4">
        <f t="shared" si="31"/>
        <v>0.66485539796428705</v>
      </c>
      <c r="F162" s="4">
        <f t="shared" si="32"/>
        <v>0.74697208769655477</v>
      </c>
      <c r="I162" s="4">
        <f t="shared" si="22"/>
        <v>155.83561643835617</v>
      </c>
      <c r="J162" s="3">
        <f t="shared" si="26"/>
        <v>158</v>
      </c>
      <c r="K162" s="4">
        <f t="shared" si="25"/>
        <v>22.739394127469666</v>
      </c>
      <c r="L162" s="3">
        <v>36.35</v>
      </c>
      <c r="M162" s="3">
        <v>100</v>
      </c>
      <c r="N162" s="3">
        <v>12</v>
      </c>
      <c r="O162" s="6">
        <f t="shared" si="23"/>
        <v>67.99032841105506</v>
      </c>
      <c r="P162" s="6">
        <f t="shared" si="24"/>
        <v>64.675615186093907</v>
      </c>
      <c r="Q162" s="15">
        <v>160</v>
      </c>
    </row>
    <row r="163" spans="1:17" ht="23.25" x14ac:dyDescent="0.35">
      <c r="A163" s="4">
        <f t="shared" si="27"/>
        <v>-0.73249407161357893</v>
      </c>
      <c r="B163" s="4">
        <f t="shared" si="28"/>
        <v>0.68077340947701614</v>
      </c>
      <c r="C163" s="4">
        <f t="shared" si="29"/>
        <v>7.309512989807776E-2</v>
      </c>
      <c r="D163" s="4">
        <f t="shared" si="30"/>
        <v>-0.99732497310815549</v>
      </c>
      <c r="E163" s="4">
        <f t="shared" si="31"/>
        <v>0.62541057298524605</v>
      </c>
      <c r="F163" s="4">
        <f t="shared" si="32"/>
        <v>0.7802958510707757</v>
      </c>
      <c r="I163" s="4">
        <f t="shared" si="22"/>
        <v>156.82191780821918</v>
      </c>
      <c r="J163" s="3">
        <f t="shared" si="26"/>
        <v>159</v>
      </c>
      <c r="K163" s="4">
        <f t="shared" si="25"/>
        <v>22.831504973898713</v>
      </c>
      <c r="L163" s="3">
        <v>36.35</v>
      </c>
      <c r="M163" s="3">
        <v>100</v>
      </c>
      <c r="N163" s="3">
        <v>12</v>
      </c>
      <c r="O163" s="6">
        <f t="shared" si="23"/>
        <v>68.052682230685775</v>
      </c>
      <c r="P163" s="6">
        <f t="shared" si="24"/>
        <v>64.473128203811598</v>
      </c>
      <c r="Q163" s="15">
        <v>160</v>
      </c>
    </row>
    <row r="164" spans="1:17" ht="23.25" x14ac:dyDescent="0.35">
      <c r="A164" s="4">
        <f t="shared" si="27"/>
        <v>-0.7441039398713607</v>
      </c>
      <c r="B164" s="4">
        <f t="shared" si="28"/>
        <v>0.66806386421353348</v>
      </c>
      <c r="C164" s="4">
        <f t="shared" si="29"/>
        <v>0.10738134666416306</v>
      </c>
      <c r="D164" s="4">
        <f t="shared" si="30"/>
        <v>-0.99421790689395195</v>
      </c>
      <c r="E164" s="4">
        <f t="shared" si="31"/>
        <v>0.584298173628368</v>
      </c>
      <c r="F164" s="4">
        <f t="shared" si="32"/>
        <v>0.81153905900736134</v>
      </c>
      <c r="I164" s="4">
        <f t="shared" si="22"/>
        <v>157.8082191780822</v>
      </c>
      <c r="J164" s="3">
        <f t="shared" si="26"/>
        <v>160</v>
      </c>
      <c r="K164" s="4">
        <f t="shared" si="25"/>
        <v>22.916922432777604</v>
      </c>
      <c r="L164" s="3">
        <v>36.35</v>
      </c>
      <c r="M164" s="3">
        <v>100</v>
      </c>
      <c r="N164" s="3">
        <v>12</v>
      </c>
      <c r="O164" s="6">
        <f t="shared" si="23"/>
        <v>68.110326652507766</v>
      </c>
      <c r="P164" s="6">
        <f t="shared" si="24"/>
        <v>64.286092385531148</v>
      </c>
      <c r="Q164" s="15">
        <v>160</v>
      </c>
    </row>
    <row r="165" spans="1:17" ht="23.25" x14ac:dyDescent="0.35">
      <c r="A165" s="4">
        <f t="shared" si="27"/>
        <v>-0.75549331407268028</v>
      </c>
      <c r="B165" s="4">
        <f t="shared" si="28"/>
        <v>0.65515635720908527</v>
      </c>
      <c r="C165" s="4">
        <f t="shared" si="29"/>
        <v>0.14154029521704301</v>
      </c>
      <c r="D165" s="4">
        <f t="shared" si="30"/>
        <v>-0.98993249508735304</v>
      </c>
      <c r="E165" s="4">
        <f t="shared" si="31"/>
        <v>0.54162782065598236</v>
      </c>
      <c r="F165" s="4">
        <f t="shared" si="32"/>
        <v>0.84061840563447754</v>
      </c>
      <c r="I165" s="4">
        <f t="shared" si="22"/>
        <v>158.79452054794521</v>
      </c>
      <c r="J165" s="3">
        <f t="shared" si="26"/>
        <v>161</v>
      </c>
      <c r="K165" s="4">
        <f t="shared" si="25"/>
        <v>22.995614845593522</v>
      </c>
      <c r="L165" s="3">
        <v>36.35</v>
      </c>
      <c r="M165" s="3">
        <v>100</v>
      </c>
      <c r="N165" s="3">
        <v>12</v>
      </c>
      <c r="O165" s="6">
        <f t="shared" si="23"/>
        <v>68.163279543785677</v>
      </c>
      <c r="P165" s="6">
        <f t="shared" si="24"/>
        <v>64.114412141585404</v>
      </c>
      <c r="Q165" s="15">
        <v>160</v>
      </c>
    </row>
    <row r="166" spans="1:17" ht="23.25" x14ac:dyDescent="0.35">
      <c r="A166" s="4">
        <f t="shared" si="27"/>
        <v>-0.766658819300159</v>
      </c>
      <c r="B166" s="4">
        <f t="shared" si="28"/>
        <v>0.64205471323656371</v>
      </c>
      <c r="C166" s="4">
        <f t="shared" si="29"/>
        <v>0.17553149042142777</v>
      </c>
      <c r="D166" s="4">
        <f t="shared" si="30"/>
        <v>-0.98447381675209233</v>
      </c>
      <c r="E166" s="4">
        <f t="shared" si="31"/>
        <v>0.49751328890718066</v>
      </c>
      <c r="F166" s="4">
        <f t="shared" si="32"/>
        <v>0.86745635472959681</v>
      </c>
      <c r="I166" s="4">
        <f t="shared" si="22"/>
        <v>159.78082191780823</v>
      </c>
      <c r="J166" s="3">
        <f t="shared" si="26"/>
        <v>162</v>
      </c>
      <c r="K166" s="4">
        <f t="shared" si="25"/>
        <v>23.067553096703048</v>
      </c>
      <c r="L166" s="3">
        <v>36.35</v>
      </c>
      <c r="M166" s="3">
        <v>100</v>
      </c>
      <c r="N166" s="3">
        <v>12</v>
      </c>
      <c r="O166" s="6">
        <f t="shared" si="23"/>
        <v>68.211558093342688</v>
      </c>
      <c r="P166" s="6">
        <f t="shared" si="24"/>
        <v>63.957997517712002</v>
      </c>
      <c r="Q166" s="15">
        <v>160</v>
      </c>
    </row>
    <row r="167" spans="1:17" ht="23.25" x14ac:dyDescent="0.35">
      <c r="A167" s="4">
        <f t="shared" si="27"/>
        <v>-0.77759714697362703</v>
      </c>
      <c r="B167" s="4">
        <f t="shared" si="28"/>
        <v>0.62876281459583439</v>
      </c>
      <c r="C167" s="4">
        <f t="shared" si="29"/>
        <v>0.20931464596304888</v>
      </c>
      <c r="D167" s="4">
        <f t="shared" si="30"/>
        <v>-0.9778483415056568</v>
      </c>
      <c r="E167" s="4">
        <f t="shared" si="31"/>
        <v>0.45207220393230413</v>
      </c>
      <c r="F167" s="4">
        <f t="shared" si="32"/>
        <v>0.89198134645954852</v>
      </c>
      <c r="I167" s="4">
        <f t="shared" si="22"/>
        <v>160.76712328767124</v>
      </c>
      <c r="J167" s="3">
        <f t="shared" si="26"/>
        <v>163</v>
      </c>
      <c r="K167" s="4">
        <f t="shared" si="25"/>
        <v>23.132710647764188</v>
      </c>
      <c r="L167" s="3">
        <v>36.35</v>
      </c>
      <c r="M167" s="3">
        <v>100</v>
      </c>
      <c r="N167" s="3">
        <v>12</v>
      </c>
      <c r="O167" s="6">
        <f t="shared" si="23"/>
        <v>68.255178656478662</v>
      </c>
      <c r="P167" s="6">
        <f t="shared" si="24"/>
        <v>63.816764598862832</v>
      </c>
      <c r="Q167" s="15">
        <v>160</v>
      </c>
    </row>
    <row r="168" spans="1:17" ht="23.25" x14ac:dyDescent="0.35">
      <c r="A168" s="4">
        <f t="shared" si="27"/>
        <v>-0.78830505583052546</v>
      </c>
      <c r="B168" s="4">
        <f t="shared" si="28"/>
        <v>0.61528459996332763</v>
      </c>
      <c r="C168" s="4">
        <f t="shared" si="29"/>
        <v>0.2428497220959358</v>
      </c>
      <c r="D168" s="4">
        <f t="shared" si="30"/>
        <v>-0.97006392185150703</v>
      </c>
      <c r="E168" s="4">
        <f t="shared" si="31"/>
        <v>0.40542572835999774</v>
      </c>
      <c r="F168" s="4">
        <f t="shared" si="32"/>
        <v>0.91412798818533358</v>
      </c>
      <c r="I168" s="4">
        <f t="shared" si="22"/>
        <v>161.75342465753425</v>
      </c>
      <c r="J168" s="3">
        <f t="shared" si="26"/>
        <v>164</v>
      </c>
      <c r="K168" s="4">
        <f t="shared" si="25"/>
        <v>23.191063569368286</v>
      </c>
      <c r="L168" s="3">
        <v>36.35</v>
      </c>
      <c r="M168" s="3">
        <v>100</v>
      </c>
      <c r="N168" s="3">
        <v>12</v>
      </c>
      <c r="O168" s="6">
        <f t="shared" si="23"/>
        <v>68.294156609351916</v>
      </c>
      <c r="P168" s="6">
        <f t="shared" si="24"/>
        <v>63.690635888671679</v>
      </c>
      <c r="Q168" s="15">
        <v>160</v>
      </c>
    </row>
    <row r="169" spans="1:17" ht="23.25" x14ac:dyDescent="0.35">
      <c r="A169" s="4">
        <f t="shared" si="27"/>
        <v>-0.79877937288636491</v>
      </c>
      <c r="B169" s="4">
        <f t="shared" si="28"/>
        <v>0.60162406322492257</v>
      </c>
      <c r="C169" s="4">
        <f t="shared" si="29"/>
        <v>0.27609697309746883</v>
      </c>
      <c r="D169" s="4">
        <f t="shared" si="30"/>
        <v>-0.96112978387230075</v>
      </c>
      <c r="E169" s="4">
        <f t="shared" si="31"/>
        <v>0.3576982388331259</v>
      </c>
      <c r="F169" s="4">
        <f t="shared" si="32"/>
        <v>0.93383722882292497</v>
      </c>
      <c r="I169" s="4">
        <f t="shared" si="22"/>
        <v>162.73972602739727</v>
      </c>
      <c r="J169" s="3">
        <f t="shared" si="26"/>
        <v>165</v>
      </c>
      <c r="K169" s="4">
        <f t="shared" si="25"/>
        <v>23.242590569787509</v>
      </c>
      <c r="L169" s="3">
        <v>36.35</v>
      </c>
      <c r="M169" s="3">
        <v>100</v>
      </c>
      <c r="N169" s="3">
        <v>12</v>
      </c>
      <c r="O169" s="6">
        <f t="shared" si="23"/>
        <v>68.328506213923291</v>
      </c>
      <c r="P169" s="6">
        <f t="shared" si="24"/>
        <v>63.579540661561794</v>
      </c>
      <c r="Q169" s="15">
        <v>160</v>
      </c>
    </row>
    <row r="170" spans="1:17" ht="23.25" x14ac:dyDescent="0.35">
      <c r="A170" s="4">
        <f t="shared" si="27"/>
        <v>-0.80901699437494734</v>
      </c>
      <c r="B170" s="4">
        <f t="shared" si="28"/>
        <v>0.58778525229247325</v>
      </c>
      <c r="C170" s="4">
        <f t="shared" si="29"/>
        <v>0.30901699437494723</v>
      </c>
      <c r="D170" s="4">
        <f t="shared" si="30"/>
        <v>-0.95105651629515364</v>
      </c>
      <c r="E170" s="4">
        <f t="shared" si="31"/>
        <v>0.30901699437494773</v>
      </c>
      <c r="F170" s="4">
        <f t="shared" si="32"/>
        <v>0.95105651629515353</v>
      </c>
      <c r="I170" s="4">
        <f t="shared" si="22"/>
        <v>163.72602739726028</v>
      </c>
      <c r="J170" s="3">
        <f t="shared" si="26"/>
        <v>166</v>
      </c>
      <c r="K170" s="4">
        <f t="shared" si="25"/>
        <v>23.287273020760566</v>
      </c>
      <c r="L170" s="3">
        <v>36.35</v>
      </c>
      <c r="M170" s="3">
        <v>100</v>
      </c>
      <c r="N170" s="3">
        <v>12</v>
      </c>
      <c r="O170" s="6">
        <f t="shared" si="23"/>
        <v>68.358240494487376</v>
      </c>
      <c r="P170" s="6">
        <f t="shared" si="24"/>
        <v>63.483415284676539</v>
      </c>
      <c r="Q170" s="15">
        <v>160</v>
      </c>
    </row>
    <row r="171" spans="1:17" ht="23.25" x14ac:dyDescent="0.35">
      <c r="A171" s="4">
        <f t="shared" si="27"/>
        <v>-0.81901488666807976</v>
      </c>
      <c r="B171" s="4">
        <f t="shared" si="28"/>
        <v>0.5737722679043249</v>
      </c>
      <c r="C171" s="4">
        <f t="shared" si="29"/>
        <v>0.34157076916785517</v>
      </c>
      <c r="D171" s="4">
        <f t="shared" si="30"/>
        <v>-0.93985605794189564</v>
      </c>
      <c r="E171" s="4">
        <f t="shared" si="31"/>
        <v>0.25951179706979904</v>
      </c>
      <c r="F171" s="4">
        <f t="shared" si="32"/>
        <v>0.96573993765485511</v>
      </c>
      <c r="I171" s="4">
        <f t="shared" si="22"/>
        <v>164.7123287671233</v>
      </c>
      <c r="J171" s="3">
        <f t="shared" si="26"/>
        <v>167</v>
      </c>
      <c r="K171" s="4">
        <f t="shared" si="25"/>
        <v>23.325094980246561</v>
      </c>
      <c r="L171" s="3">
        <v>36.35</v>
      </c>
      <c r="M171" s="3">
        <v>100</v>
      </c>
      <c r="N171" s="3">
        <v>12</v>
      </c>
      <c r="O171" s="6">
        <f t="shared" si="23"/>
        <v>68.383371126728562</v>
      </c>
      <c r="P171" s="6">
        <f t="shared" si="24"/>
        <v>63.402203507050729</v>
      </c>
      <c r="Q171" s="15">
        <v>160</v>
      </c>
    </row>
    <row r="172" spans="1:17" ht="23.25" x14ac:dyDescent="0.35">
      <c r="A172" s="4">
        <f t="shared" si="27"/>
        <v>-0.82877008717450351</v>
      </c>
      <c r="B172" s="4">
        <f t="shared" si="28"/>
        <v>0.55958926241017692</v>
      </c>
      <c r="C172" s="4">
        <f t="shared" si="29"/>
        <v>0.37371971479046839</v>
      </c>
      <c r="D172" s="4">
        <f t="shared" si="30"/>
        <v>-0.92754168357919686</v>
      </c>
      <c r="E172" s="4">
        <f t="shared" si="31"/>
        <v>0.20931464596304936</v>
      </c>
      <c r="F172" s="4">
        <f t="shared" si="32"/>
        <v>0.97784834150565669</v>
      </c>
      <c r="I172" s="4">
        <f t="shared" si="22"/>
        <v>165.69863013698631</v>
      </c>
      <c r="J172" s="3">
        <f t="shared" si="26"/>
        <v>168</v>
      </c>
      <c r="K172" s="4">
        <f t="shared" si="25"/>
        <v>23.356043212084582</v>
      </c>
      <c r="L172" s="3">
        <v>36.35</v>
      </c>
      <c r="M172" s="3">
        <v>100</v>
      </c>
      <c r="N172" s="3">
        <v>12</v>
      </c>
      <c r="O172" s="6">
        <f t="shared" si="23"/>
        <v>68.403908340147979</v>
      </c>
      <c r="P172" s="6">
        <f t="shared" si="24"/>
        <v>63.335856713692245</v>
      </c>
      <c r="Q172" s="15">
        <v>160</v>
      </c>
    </row>
    <row r="173" spans="1:17" ht="23.25" x14ac:dyDescent="0.35">
      <c r="A173" s="4">
        <f t="shared" si="27"/>
        <v>-0.83827970521777406</v>
      </c>
      <c r="B173" s="4">
        <f t="shared" si="28"/>
        <v>0.5452404385406513</v>
      </c>
      <c r="C173" s="4">
        <f t="shared" si="29"/>
        <v>0.40542572835999652</v>
      </c>
      <c r="D173" s="4">
        <f t="shared" si="30"/>
        <v>-0.91412798818533414</v>
      </c>
      <c r="E173" s="4">
        <f t="shared" si="31"/>
        <v>0.15855938510313522</v>
      </c>
      <c r="F173" s="4">
        <f t="shared" si="32"/>
        <v>0.98734944239398625</v>
      </c>
      <c r="I173" s="4">
        <f t="shared" si="22"/>
        <v>166.68493150684932</v>
      </c>
      <c r="J173" s="3">
        <f t="shared" si="26"/>
        <v>169</v>
      </c>
      <c r="K173" s="4">
        <f t="shared" si="25"/>
        <v>23.380107202504178</v>
      </c>
      <c r="L173" s="3">
        <v>36.35</v>
      </c>
      <c r="M173" s="3">
        <v>100</v>
      </c>
      <c r="N173" s="3">
        <v>12</v>
      </c>
      <c r="O173" s="6">
        <f t="shared" si="23"/>
        <v>68.419860834603483</v>
      </c>
      <c r="P173" s="6">
        <f t="shared" si="24"/>
        <v>63.284334142526141</v>
      </c>
      <c r="Q173" s="15">
        <v>160</v>
      </c>
    </row>
    <row r="174" spans="1:17" ht="23.25" x14ac:dyDescent="0.35">
      <c r="A174" s="4">
        <f t="shared" si="27"/>
        <v>-0.84754092289283112</v>
      </c>
      <c r="B174" s="4">
        <f t="shared" si="28"/>
        <v>0.53073004816193337</v>
      </c>
      <c r="C174" s="4">
        <f t="shared" si="29"/>
        <v>0.43665123195606381</v>
      </c>
      <c r="D174" s="4">
        <f t="shared" si="30"/>
        <v>-0.89963086965224337</v>
      </c>
      <c r="E174" s="4">
        <f t="shared" si="31"/>
        <v>0.10738134666416267</v>
      </c>
      <c r="F174" s="4">
        <f t="shared" si="32"/>
        <v>0.99421790689395195</v>
      </c>
      <c r="I174" s="4">
        <f t="shared" si="22"/>
        <v>167.67123287671234</v>
      </c>
      <c r="J174" s="3">
        <f t="shared" si="26"/>
        <v>170</v>
      </c>
      <c r="K174" s="4">
        <f t="shared" si="25"/>
        <v>23.397279173439699</v>
      </c>
      <c r="L174" s="3">
        <v>36.35</v>
      </c>
      <c r="M174" s="3">
        <v>100</v>
      </c>
      <c r="N174" s="3">
        <v>12</v>
      </c>
      <c r="O174" s="6">
        <f t="shared" si="23"/>
        <v>68.431235711598589</v>
      </c>
      <c r="P174" s="6">
        <f t="shared" si="24"/>
        <v>63.247603062446423</v>
      </c>
      <c r="Q174" s="15">
        <v>160</v>
      </c>
    </row>
    <row r="175" spans="1:17" ht="23.25" x14ac:dyDescent="0.35">
      <c r="A175" s="4">
        <f t="shared" si="27"/>
        <v>-0.85655099590100359</v>
      </c>
      <c r="B175" s="4">
        <f t="shared" si="28"/>
        <v>0.51606239101585283</v>
      </c>
      <c r="C175" s="4">
        <f t="shared" si="29"/>
        <v>0.46735921715800205</v>
      </c>
      <c r="D175" s="4">
        <f t="shared" si="30"/>
        <v>-0.88406750994336369</v>
      </c>
      <c r="E175" s="4">
        <f t="shared" si="31"/>
        <v>5.5916990100602623E-2</v>
      </c>
      <c r="F175" s="4">
        <f t="shared" si="32"/>
        <v>0.99843542115556427</v>
      </c>
      <c r="I175" s="4">
        <f t="shared" si="22"/>
        <v>168.65753424657535</v>
      </c>
      <c r="J175" s="3">
        <f t="shared" si="26"/>
        <v>171</v>
      </c>
      <c r="K175" s="4">
        <f t="shared" si="25"/>
        <v>23.407554092609619</v>
      </c>
      <c r="L175" s="3">
        <v>36.35</v>
      </c>
      <c r="M175" s="3">
        <v>100</v>
      </c>
      <c r="N175" s="3">
        <v>12</v>
      </c>
      <c r="O175" s="6">
        <f t="shared" si="23"/>
        <v>68.438038420841679</v>
      </c>
      <c r="P175" s="6">
        <f t="shared" si="24"/>
        <v>63.225638911033208</v>
      </c>
      <c r="Q175" s="15">
        <v>160</v>
      </c>
    </row>
    <row r="176" spans="1:17" ht="23.25" x14ac:dyDescent="0.35">
      <c r="A176" s="4">
        <f t="shared" si="27"/>
        <v>-0.86530725436320599</v>
      </c>
      <c r="B176" s="4">
        <f t="shared" si="28"/>
        <v>0.50124181344577579</v>
      </c>
      <c r="C176" s="4">
        <f t="shared" si="29"/>
        <v>0.49751328890718027</v>
      </c>
      <c r="D176" s="4">
        <f t="shared" si="30"/>
        <v>-0.86745635472959715</v>
      </c>
      <c r="E176" s="4">
        <f t="shared" si="31"/>
        <v>4.3035382962443112E-3</v>
      </c>
      <c r="F176" s="4">
        <f t="shared" si="32"/>
        <v>0.99999073973619013</v>
      </c>
      <c r="I176" s="4">
        <f t="shared" si="22"/>
        <v>169.64383561643837</v>
      </c>
      <c r="J176" s="3">
        <f t="shared" si="26"/>
        <v>172</v>
      </c>
      <c r="K176" s="4">
        <f t="shared" si="25"/>
        <v>23.410929680329893</v>
      </c>
      <c r="L176" s="3">
        <v>36.35</v>
      </c>
      <c r="M176" s="3">
        <v>100</v>
      </c>
      <c r="N176" s="3">
        <v>12</v>
      </c>
      <c r="O176" s="6">
        <f t="shared" si="23"/>
        <v>68.44027272247736</v>
      </c>
      <c r="P176" s="6">
        <f t="shared" si="24"/>
        <v>63.218425390823292</v>
      </c>
      <c r="Q176" s="15">
        <v>160</v>
      </c>
    </row>
    <row r="177" spans="1:17" ht="23.25" x14ac:dyDescent="0.35">
      <c r="A177" s="4">
        <f t="shared" si="27"/>
        <v>-0.8738071036110806</v>
      </c>
      <c r="B177" s="4">
        <f t="shared" si="28"/>
        <v>0.48627270710869042</v>
      </c>
      <c r="C177" s="4">
        <f t="shared" si="29"/>
        <v>0.52707770864237158</v>
      </c>
      <c r="D177" s="4">
        <f t="shared" si="30"/>
        <v>-0.84981709152752816</v>
      </c>
      <c r="E177" s="4">
        <f t="shared" si="31"/>
        <v>-4.732138832243183E-2</v>
      </c>
      <c r="F177" s="4">
        <f t="shared" si="32"/>
        <v>0.99887971558503363</v>
      </c>
      <c r="I177" s="4">
        <f t="shared" si="22"/>
        <v>170.63013698630138</v>
      </c>
      <c r="J177" s="3">
        <f t="shared" si="26"/>
        <v>173</v>
      </c>
      <c r="K177" s="4">
        <f t="shared" si="25"/>
        <v>23.407406413038618</v>
      </c>
      <c r="L177" s="3">
        <v>36.35</v>
      </c>
      <c r="M177" s="3">
        <v>100</v>
      </c>
      <c r="N177" s="3">
        <v>12</v>
      </c>
      <c r="O177" s="6">
        <f t="shared" si="23"/>
        <v>68.437940665271796</v>
      </c>
      <c r="P177" s="6">
        <f t="shared" si="24"/>
        <v>63.225954523352115</v>
      </c>
      <c r="Q177" s="15">
        <v>160</v>
      </c>
    </row>
    <row r="178" spans="1:17" ht="23.25" x14ac:dyDescent="0.35">
      <c r="A178" s="4">
        <f t="shared" si="27"/>
        <v>-0.88204802495585366</v>
      </c>
      <c r="B178" s="4">
        <f t="shared" si="28"/>
        <v>0.47115950767386378</v>
      </c>
      <c r="C178" s="4">
        <f t="shared" si="29"/>
        <v>0.55601743665704462</v>
      </c>
      <c r="D178" s="4">
        <f t="shared" si="30"/>
        <v>-0.83117062636580785</v>
      </c>
      <c r="E178" s="4">
        <f t="shared" si="31"/>
        <v>-9.8820138732871626E-2</v>
      </c>
      <c r="F178" s="4">
        <f t="shared" si="32"/>
        <v>0.99510531110069755</v>
      </c>
      <c r="I178" s="4">
        <f t="shared" si="22"/>
        <v>171.61643835616439</v>
      </c>
      <c r="J178" s="3">
        <f t="shared" si="26"/>
        <v>174</v>
      </c>
      <c r="K178" s="4">
        <f t="shared" si="25"/>
        <v>23.396987523517701</v>
      </c>
      <c r="L178" s="3">
        <v>36.35</v>
      </c>
      <c r="M178" s="3">
        <v>100</v>
      </c>
      <c r="N178" s="3">
        <v>12</v>
      </c>
      <c r="O178" s="6">
        <f t="shared" si="23"/>
        <v>68.431042580907061</v>
      </c>
      <c r="P178" s="6">
        <f t="shared" si="24"/>
        <v>63.248226660533923</v>
      </c>
      <c r="Q178" s="15">
        <v>160</v>
      </c>
    </row>
    <row r="179" spans="1:17" ht="23.25" x14ac:dyDescent="0.35">
      <c r="A179" s="4">
        <f t="shared" si="27"/>
        <v>-0.89002757643467667</v>
      </c>
      <c r="B179" s="4">
        <f t="shared" si="28"/>
        <v>0.4559066935084588</v>
      </c>
      <c r="C179" s="4">
        <f t="shared" si="29"/>
        <v>0.58429817362836833</v>
      </c>
      <c r="D179" s="4">
        <f t="shared" si="30"/>
        <v>-0.81153905900736112</v>
      </c>
      <c r="E179" s="4">
        <f t="shared" si="31"/>
        <v>-0.15005539834465387</v>
      </c>
      <c r="F179" s="4">
        <f t="shared" si="32"/>
        <v>0.98867759023234025</v>
      </c>
      <c r="I179" s="4">
        <f t="shared" si="22"/>
        <v>172.60273972602741</v>
      </c>
      <c r="J179" s="3">
        <f t="shared" si="26"/>
        <v>175</v>
      </c>
      <c r="K179" s="4">
        <f t="shared" si="25"/>
        <v>23.379678997805225</v>
      </c>
      <c r="L179" s="3">
        <v>36.35</v>
      </c>
      <c r="M179" s="3">
        <v>100</v>
      </c>
      <c r="N179" s="3">
        <v>12</v>
      </c>
      <c r="O179" s="6">
        <f t="shared" si="23"/>
        <v>68.419577094415345</v>
      </c>
      <c r="P179" s="6">
        <f t="shared" si="24"/>
        <v>63.285250453290196</v>
      </c>
      <c r="Q179" s="15">
        <v>160</v>
      </c>
    </row>
    <row r="180" spans="1:17" ht="23.25" x14ac:dyDescent="0.35">
      <c r="A180" s="4">
        <f t="shared" si="27"/>
        <v>-0.89774339353423371</v>
      </c>
      <c r="B180" s="4">
        <f t="shared" si="28"/>
        <v>0.44051878435049502</v>
      </c>
      <c r="C180" s="4">
        <f t="shared" si="29"/>
        <v>0.61188640126872418</v>
      </c>
      <c r="D180" s="4">
        <f t="shared" si="30"/>
        <v>-0.79094565675677742</v>
      </c>
      <c r="E180" s="4">
        <f t="shared" si="31"/>
        <v>-0.20089055513063481</v>
      </c>
      <c r="F180" s="4">
        <f t="shared" si="32"/>
        <v>0.97961369164549006</v>
      </c>
      <c r="I180" s="4">
        <f t="shared" si="22"/>
        <v>173.58904109589042</v>
      </c>
      <c r="J180" s="3">
        <f t="shared" si="26"/>
        <v>176</v>
      </c>
      <c r="K180" s="4">
        <f t="shared" si="25"/>
        <v>23.355489568800852</v>
      </c>
      <c r="L180" s="3">
        <v>36.35</v>
      </c>
      <c r="M180" s="3">
        <v>100</v>
      </c>
      <c r="N180" s="3">
        <v>12</v>
      </c>
      <c r="O180" s="6">
        <f t="shared" si="23"/>
        <v>68.403541150656807</v>
      </c>
      <c r="P180" s="6">
        <f t="shared" si="24"/>
        <v>63.33704277768598</v>
      </c>
      <c r="Q180" s="15">
        <v>160</v>
      </c>
    </row>
    <row r="181" spans="1:17" ht="23.25" x14ac:dyDescent="0.35">
      <c r="A181" s="4">
        <f t="shared" si="27"/>
        <v>-0.90519318989139741</v>
      </c>
      <c r="B181" s="4">
        <f t="shared" si="28"/>
        <v>0.42500033996955416</v>
      </c>
      <c r="C181" s="4">
        <f t="shared" si="29"/>
        <v>0.63874942205152685</v>
      </c>
      <c r="D181" s="4">
        <f t="shared" si="30"/>
        <v>-0.76941482688393814</v>
      </c>
      <c r="E181" s="4">
        <f t="shared" si="31"/>
        <v>-0.25119006388481913</v>
      </c>
      <c r="F181" s="4">
        <f t="shared" si="32"/>
        <v>0.9679377830240643</v>
      </c>
      <c r="I181" s="4">
        <f t="shared" si="22"/>
        <v>174.57534246575344</v>
      </c>
      <c r="J181" s="3">
        <f t="shared" si="26"/>
        <v>177</v>
      </c>
      <c r="K181" s="4">
        <f t="shared" si="25"/>
        <v>23.324430706574681</v>
      </c>
      <c r="L181" s="3">
        <v>36.35</v>
      </c>
      <c r="M181" s="3">
        <v>100</v>
      </c>
      <c r="N181" s="3">
        <v>12</v>
      </c>
      <c r="O181" s="6">
        <f t="shared" si="23"/>
        <v>68.38293005661977</v>
      </c>
      <c r="P181" s="6">
        <f t="shared" si="24"/>
        <v>63.403628619178896</v>
      </c>
      <c r="Q181" s="15">
        <v>160</v>
      </c>
    </row>
    <row r="182" spans="1:17" ht="23.25" x14ac:dyDescent="0.35">
      <c r="A182" s="4">
        <f t="shared" si="27"/>
        <v>-0.91237475797072731</v>
      </c>
      <c r="B182" s="4">
        <f t="shared" si="28"/>
        <v>0.40935595881562131</v>
      </c>
      <c r="C182" s="4">
        <f t="shared" si="29"/>
        <v>0.66485539796428661</v>
      </c>
      <c r="D182" s="4">
        <f t="shared" si="30"/>
        <v>-0.7469720876965551</v>
      </c>
      <c r="E182" s="4">
        <f t="shared" si="31"/>
        <v>-0.30081980763566751</v>
      </c>
      <c r="F182" s="4">
        <f t="shared" si="32"/>
        <v>0.95368099663044559</v>
      </c>
      <c r="I182" s="4">
        <f t="shared" si="22"/>
        <v>175.56164383561645</v>
      </c>
      <c r="J182" s="3">
        <f t="shared" si="26"/>
        <v>178</v>
      </c>
      <c r="K182" s="4">
        <f t="shared" si="25"/>
        <v>23.286516605398617</v>
      </c>
      <c r="L182" s="3">
        <v>36.35</v>
      </c>
      <c r="M182" s="3">
        <v>100</v>
      </c>
      <c r="N182" s="3">
        <v>12</v>
      </c>
      <c r="O182" s="6">
        <f t="shared" si="23"/>
        <v>68.357737539199661</v>
      </c>
      <c r="P182" s="6">
        <f t="shared" si="24"/>
        <v>63.485040915922973</v>
      </c>
      <c r="Q182" s="15">
        <v>160</v>
      </c>
    </row>
    <row r="183" spans="1:17" ht="23.25" x14ac:dyDescent="0.35">
      <c r="A183" s="4">
        <f t="shared" si="27"/>
        <v>-0.91928596971861043</v>
      </c>
      <c r="B183" s="4">
        <f t="shared" si="28"/>
        <v>0.39359027665646673</v>
      </c>
      <c r="C183" s="4">
        <f t="shared" si="29"/>
        <v>0.69017338824297203</v>
      </c>
      <c r="D183" s="4">
        <f t="shared" si="30"/>
        <v>-0.72364403829591228</v>
      </c>
      <c r="E183" s="4">
        <f t="shared" si="31"/>
        <v>-0.34964745525122864</v>
      </c>
      <c r="F183" s="4">
        <f t="shared" si="32"/>
        <v>0.93688134629543141</v>
      </c>
      <c r="I183" s="4">
        <f t="shared" si="22"/>
        <v>176.54794520547946</v>
      </c>
      <c r="J183" s="3">
        <f t="shared" si="26"/>
        <v>179</v>
      </c>
      <c r="K183" s="4">
        <f t="shared" si="25"/>
        <v>23.241764167526984</v>
      </c>
      <c r="L183" s="3">
        <v>36.35</v>
      </c>
      <c r="M183" s="3">
        <v>100</v>
      </c>
      <c r="N183" s="3">
        <v>12</v>
      </c>
      <c r="O183" s="6">
        <f t="shared" si="23"/>
        <v>68.327955817990954</v>
      </c>
      <c r="P183" s="6">
        <f t="shared" si="24"/>
        <v>63.581320362405492</v>
      </c>
      <c r="Q183" s="15">
        <v>160</v>
      </c>
    </row>
    <row r="184" spans="1:17" ht="23.25" x14ac:dyDescent="0.35">
      <c r="A184" s="4">
        <f t="shared" si="27"/>
        <v>-0.9259247771938498</v>
      </c>
      <c r="B184" s="4">
        <f t="shared" si="28"/>
        <v>0.37770796520396488</v>
      </c>
      <c r="C184" s="4">
        <f t="shared" si="29"/>
        <v>0.71467338604296093</v>
      </c>
      <c r="D184" s="4">
        <f t="shared" si="30"/>
        <v>-0.69945832705164712</v>
      </c>
      <c r="E184" s="4">
        <f t="shared" si="31"/>
        <v>-0.39754281428255611</v>
      </c>
      <c r="F184" s="4">
        <f t="shared" si="32"/>
        <v>0.91758362605939359</v>
      </c>
      <c r="I184" s="4">
        <f t="shared" si="22"/>
        <v>177.53424657534248</v>
      </c>
      <c r="J184" s="3">
        <f t="shared" si="26"/>
        <v>180</v>
      </c>
      <c r="K184" s="4">
        <f t="shared" si="25"/>
        <v>23.190192983762103</v>
      </c>
      <c r="L184" s="3">
        <v>36.35</v>
      </c>
      <c r="M184" s="3">
        <v>100</v>
      </c>
      <c r="N184" s="3">
        <v>12</v>
      </c>
      <c r="O184" s="6">
        <f t="shared" si="23"/>
        <v>68.29357569251296</v>
      </c>
      <c r="P184" s="6">
        <f t="shared" si="24"/>
        <v>63.692515175007017</v>
      </c>
      <c r="Q184" s="15">
        <v>160</v>
      </c>
    </row>
    <row r="185" spans="1:17" ht="23.25" x14ac:dyDescent="0.35">
      <c r="A185" s="4">
        <f t="shared" si="27"/>
        <v>-0.9322892131745133</v>
      </c>
      <c r="B185" s="4">
        <f t="shared" si="28"/>
        <v>0.36171373072976765</v>
      </c>
      <c r="C185" s="4">
        <f t="shared" si="29"/>
        <v>0.73832635400310631</v>
      </c>
      <c r="D185" s="4">
        <f t="shared" si="30"/>
        <v>-0.67444361883294568</v>
      </c>
      <c r="E185" s="4">
        <f t="shared" si="31"/>
        <v>-0.44437817810461216</v>
      </c>
      <c r="F185" s="4">
        <f t="shared" si="32"/>
        <v>0.89583929073490942</v>
      </c>
      <c r="I185" s="4">
        <f t="shared" si="22"/>
        <v>178.52054794520549</v>
      </c>
      <c r="J185" s="3">
        <f t="shared" si="26"/>
        <v>181</v>
      </c>
      <c r="K185" s="4">
        <f t="shared" si="25"/>
        <v>23.13182531084793</v>
      </c>
      <c r="L185" s="3">
        <v>36.35</v>
      </c>
      <c r="M185" s="3">
        <v>100</v>
      </c>
      <c r="N185" s="3">
        <v>12</v>
      </c>
      <c r="O185" s="6">
        <f t="shared" si="23"/>
        <v>68.254586643177731</v>
      </c>
      <c r="P185" s="6">
        <f t="shared" si="24"/>
        <v>63.818680821384966</v>
      </c>
      <c r="Q185" s="15">
        <v>160</v>
      </c>
    </row>
    <row r="186" spans="1:17" ht="23.25" x14ac:dyDescent="0.35">
      <c r="A186" s="4">
        <f t="shared" si="27"/>
        <v>-0.9383773917408641</v>
      </c>
      <c r="B186" s="4">
        <f t="shared" si="28"/>
        <v>0.3456123126707335</v>
      </c>
      <c r="C186" s="4">
        <f t="shared" si="29"/>
        <v>0.76110425866077425</v>
      </c>
      <c r="D186" s="4">
        <f t="shared" si="30"/>
        <v>-0.64862956103498182</v>
      </c>
      <c r="E186" s="4">
        <f t="shared" si="31"/>
        <v>-0.49002866642905979</v>
      </c>
      <c r="F186" s="4">
        <f t="shared" si="32"/>
        <v>0.87170631870932158</v>
      </c>
      <c r="I186" s="4">
        <f t="shared" si="22"/>
        <v>179.50684931506851</v>
      </c>
      <c r="J186" s="3">
        <f t="shared" si="26"/>
        <v>182</v>
      </c>
      <c r="K186" s="4">
        <f t="shared" si="25"/>
        <v>23.066686045743353</v>
      </c>
      <c r="L186" s="3">
        <v>36.35</v>
      </c>
      <c r="M186" s="3">
        <v>100</v>
      </c>
      <c r="N186" s="3">
        <v>12</v>
      </c>
      <c r="O186" s="6">
        <f t="shared" si="23"/>
        <v>68.210976945204607</v>
      </c>
      <c r="P186" s="6">
        <f t="shared" si="24"/>
        <v>63.959879715864673</v>
      </c>
      <c r="Q186" s="15">
        <v>160</v>
      </c>
    </row>
    <row r="187" spans="1:17" ht="23.25" x14ac:dyDescent="0.35">
      <c r="A187" s="4">
        <f t="shared" si="27"/>
        <v>-0.94418750883419944</v>
      </c>
      <c r="B187" s="4">
        <f t="shared" si="28"/>
        <v>0.32940848222453001</v>
      </c>
      <c r="C187" s="4">
        <f t="shared" si="29"/>
        <v>0.78298010367706306</v>
      </c>
      <c r="D187" s="4">
        <f t="shared" si="30"/>
        <v>-0.62204674844086727</v>
      </c>
      <c r="E187" s="4">
        <f t="shared" si="31"/>
        <v>-0.53437255828097963</v>
      </c>
      <c r="F187" s="4">
        <f t="shared" si="32"/>
        <v>0.84524905735306266</v>
      </c>
      <c r="I187" s="4">
        <f t="shared" si="22"/>
        <v>180.49315068493149</v>
      </c>
      <c r="J187" s="3">
        <f t="shared" si="26"/>
        <v>183</v>
      </c>
      <c r="K187" s="4">
        <f t="shared" si="25"/>
        <v>22.994802696834306</v>
      </c>
      <c r="L187" s="3">
        <v>36.35</v>
      </c>
      <c r="M187" s="3">
        <v>100</v>
      </c>
      <c r="N187" s="3">
        <v>12</v>
      </c>
      <c r="O187" s="6">
        <f t="shared" si="23"/>
        <v>68.1627337945893</v>
      </c>
      <c r="P187" s="6">
        <f t="shared" si="24"/>
        <v>64.116180883287413</v>
      </c>
      <c r="Q187" s="15">
        <v>160</v>
      </c>
    </row>
    <row r="188" spans="1:17" ht="23.25" x14ac:dyDescent="0.35">
      <c r="A188" s="4">
        <f t="shared" si="27"/>
        <v>-0.94971784279143179</v>
      </c>
      <c r="B188" s="4">
        <f t="shared" si="28"/>
        <v>0.31310704093582648</v>
      </c>
      <c r="C188" s="4">
        <f t="shared" si="29"/>
        <v>0.80392796183282134</v>
      </c>
      <c r="D188" s="4">
        <f t="shared" si="30"/>
        <v>-0.59472668696076325</v>
      </c>
      <c r="E188" s="4">
        <f t="shared" si="31"/>
        <v>-0.57729161655172667</v>
      </c>
      <c r="F188" s="4">
        <f t="shared" si="32"/>
        <v>0.81653805144591651</v>
      </c>
      <c r="I188" s="4">
        <f t="shared" si="22"/>
        <v>181.47945205479451</v>
      </c>
      <c r="J188" s="3">
        <f t="shared" si="26"/>
        <v>184</v>
      </c>
      <c r="K188" s="4">
        <f t="shared" si="25"/>
        <v>22.9162053521517</v>
      </c>
      <c r="L188" s="3">
        <v>36.35</v>
      </c>
      <c r="M188" s="3">
        <v>100</v>
      </c>
      <c r="N188" s="3">
        <v>12</v>
      </c>
      <c r="O188" s="6">
        <f t="shared" si="23"/>
        <v>68.109843445145216</v>
      </c>
      <c r="P188" s="6">
        <f t="shared" si="24"/>
        <v>64.287659594010861</v>
      </c>
      <c r="Q188" s="15">
        <v>160</v>
      </c>
    </row>
    <row r="189" spans="1:17" ht="23.25" x14ac:dyDescent="0.35">
      <c r="A189" s="4">
        <f t="shared" si="27"/>
        <v>-0.95496675485525517</v>
      </c>
      <c r="B189" s="4">
        <f t="shared" si="28"/>
        <v>0.2967128192734903</v>
      </c>
      <c r="C189" s="4">
        <f t="shared" si="29"/>
        <v>0.82392300575755417</v>
      </c>
      <c r="D189" s="4">
        <f t="shared" si="30"/>
        <v>-0.56670175629111774</v>
      </c>
      <c r="E189" s="4">
        <f t="shared" si="31"/>
        <v>-0.61867140326250292</v>
      </c>
      <c r="F189" s="4">
        <f t="shared" si="32"/>
        <v>0.78564985507871476</v>
      </c>
      <c r="I189" s="4">
        <f t="shared" si="22"/>
        <v>182.46575342465752</v>
      </c>
      <c r="J189" s="3">
        <f t="shared" si="26"/>
        <v>185</v>
      </c>
      <c r="K189" s="4">
        <f t="shared" si="25"/>
        <v>22.830926644669724</v>
      </c>
      <c r="L189" s="3">
        <v>36.35</v>
      </c>
      <c r="M189" s="3">
        <v>100</v>
      </c>
      <c r="N189" s="3">
        <v>12</v>
      </c>
      <c r="O189" s="6">
        <f t="shared" si="23"/>
        <v>68.052291355555653</v>
      </c>
      <c r="P189" s="6">
        <f t="shared" si="24"/>
        <v>64.4743969729724</v>
      </c>
      <c r="Q189" s="15">
        <v>160</v>
      </c>
    </row>
    <row r="190" spans="1:17" ht="23.25" x14ac:dyDescent="0.35">
      <c r="A190" s="4">
        <f t="shared" si="27"/>
        <v>-0.95993268965974454</v>
      </c>
      <c r="B190" s="4">
        <f t="shared" si="28"/>
        <v>0.28023067519921629</v>
      </c>
      <c r="C190" s="4">
        <f t="shared" si="29"/>
        <v>0.84294153735478272</v>
      </c>
      <c r="D190" s="4">
        <f t="shared" si="30"/>
        <v>-0.53800517153829996</v>
      </c>
      <c r="E190" s="4">
        <f t="shared" si="31"/>
        <v>-0.65840158469804855</v>
      </c>
      <c r="F190" s="4">
        <f t="shared" si="32"/>
        <v>0.75266682753200864</v>
      </c>
      <c r="I190" s="4">
        <f t="shared" si="22"/>
        <v>183.45205479452054</v>
      </c>
      <c r="J190" s="3">
        <f t="shared" si="26"/>
        <v>186</v>
      </c>
      <c r="K190" s="4">
        <f t="shared" si="25"/>
        <v>22.739001714766246</v>
      </c>
      <c r="L190" s="3">
        <v>36.35</v>
      </c>
      <c r="M190" s="3">
        <v>100</v>
      </c>
      <c r="N190" s="3">
        <v>12</v>
      </c>
      <c r="O190" s="6">
        <f t="shared" si="23"/>
        <v>67.990062345305248</v>
      </c>
      <c r="P190" s="6">
        <f t="shared" si="24"/>
        <v>64.676479585916141</v>
      </c>
      <c r="Q190" s="15">
        <v>160</v>
      </c>
    </row>
    <row r="191" spans="1:17" ht="23.25" x14ac:dyDescent="0.35">
      <c r="A191" s="4">
        <f t="shared" si="27"/>
        <v>-0.96461417569124353</v>
      </c>
      <c r="B191" s="4">
        <f t="shared" si="28"/>
        <v>0.26366549272800704</v>
      </c>
      <c r="C191" s="4">
        <f t="shared" si="29"/>
        <v>0.86096101588899454</v>
      </c>
      <c r="D191" s="4">
        <f t="shared" si="30"/>
        <v>-0.50867094385210421</v>
      </c>
      <c r="E191" s="4">
        <f t="shared" si="31"/>
        <v>-0.69637622559687329</v>
      </c>
      <c r="F191" s="4">
        <f t="shared" si="32"/>
        <v>0.71767691367596087</v>
      </c>
      <c r="I191" s="4">
        <f t="shared" si="22"/>
        <v>184.43835616438355</v>
      </c>
      <c r="J191" s="3">
        <f t="shared" si="26"/>
        <v>187</v>
      </c>
      <c r="K191" s="4">
        <f t="shared" si="25"/>
        <v>22.640468169934419</v>
      </c>
      <c r="L191" s="3">
        <v>36.35</v>
      </c>
      <c r="M191" s="3">
        <v>100</v>
      </c>
      <c r="N191" s="3">
        <v>12</v>
      </c>
      <c r="O191" s="6">
        <f t="shared" si="23"/>
        <v>67.923140758298487</v>
      </c>
      <c r="P191" s="6">
        <f t="shared" si="24"/>
        <v>64.893999006048304</v>
      </c>
      <c r="Q191" s="15">
        <v>160</v>
      </c>
    </row>
    <row r="192" spans="1:17" ht="23.25" x14ac:dyDescent="0.35">
      <c r="A192" s="4">
        <f t="shared" si="27"/>
        <v>-0.96900982572440619</v>
      </c>
      <c r="B192" s="4">
        <f t="shared" si="28"/>
        <v>0.24702218048093552</v>
      </c>
      <c r="C192" s="4">
        <f t="shared" si="29"/>
        <v>0.87796008470088827</v>
      </c>
      <c r="D192" s="4">
        <f t="shared" si="30"/>
        <v>-0.47873384011578829</v>
      </c>
      <c r="E192" s="4">
        <f t="shared" si="31"/>
        <v>-0.73249407161357871</v>
      </c>
      <c r="F192" s="4">
        <f t="shared" si="32"/>
        <v>0.68077340947701637</v>
      </c>
      <c r="I192" s="4">
        <f t="shared" si="22"/>
        <v>185.42465753424656</v>
      </c>
      <c r="J192" s="3">
        <f t="shared" si="26"/>
        <v>188</v>
      </c>
      <c r="K192" s="4">
        <f t="shared" si="25"/>
        <v>22.535366041841002</v>
      </c>
      <c r="L192" s="3">
        <v>36.35</v>
      </c>
      <c r="M192" s="3">
        <v>100</v>
      </c>
      <c r="N192" s="3">
        <v>12</v>
      </c>
      <c r="O192" s="6">
        <f t="shared" si="23"/>
        <v>67.851510632925553</v>
      </c>
      <c r="P192" s="6">
        <f t="shared" si="24"/>
        <v>65.127051364510692</v>
      </c>
      <c r="Q192" s="15">
        <v>160</v>
      </c>
    </row>
    <row r="193" spans="1:17" ht="23.25" x14ac:dyDescent="0.35">
      <c r="A193" s="4">
        <f t="shared" si="27"/>
        <v>-0.97311833723326191</v>
      </c>
      <c r="B193" s="4">
        <f t="shared" si="28"/>
        <v>0.23030567023061221</v>
      </c>
      <c r="C193" s="4">
        <f t="shared" si="29"/>
        <v>0.89391859651925698</v>
      </c>
      <c r="D193" s="4">
        <f t="shared" si="30"/>
        <v>-0.44822934174041063</v>
      </c>
      <c r="E193" s="4">
        <f t="shared" si="31"/>
        <v>-0.76665881930015911</v>
      </c>
      <c r="F193" s="4">
        <f t="shared" si="32"/>
        <v>0.6420547132365636</v>
      </c>
      <c r="I193" s="4">
        <f t="shared" si="22"/>
        <v>186.41095890410958</v>
      </c>
      <c r="J193" s="3">
        <f t="shared" si="26"/>
        <v>189</v>
      </c>
      <c r="K193" s="4">
        <f t="shared" si="25"/>
        <v>22.423737740834252</v>
      </c>
      <c r="L193" s="3">
        <v>36.35</v>
      </c>
      <c r="M193" s="3">
        <v>100</v>
      </c>
      <c r="N193" s="3">
        <v>12</v>
      </c>
      <c r="O193" s="6">
        <f t="shared" si="23"/>
        <v>67.775155877297664</v>
      </c>
      <c r="P193" s="6">
        <f t="shared" si="24"/>
        <v>65.375736888164454</v>
      </c>
      <c r="Q193" s="15">
        <v>160</v>
      </c>
    </row>
    <row r="194" spans="1:17" ht="23.25" x14ac:dyDescent="0.35">
      <c r="A194" s="4">
        <f t="shared" si="27"/>
        <v>-0.9769384927771817</v>
      </c>
      <c r="B194" s="4">
        <f t="shared" si="28"/>
        <v>0.21352091543979612</v>
      </c>
      <c r="C194" s="4">
        <f t="shared" si="29"/>
        <v>0.90881763733950283</v>
      </c>
      <c r="D194" s="4">
        <f t="shared" si="30"/>
        <v>-0.41719360261231697</v>
      </c>
      <c r="E194" s="4">
        <f t="shared" si="31"/>
        <v>-0.79877937288636502</v>
      </c>
      <c r="F194" s="4">
        <f t="shared" si="32"/>
        <v>0.60162406322492235</v>
      </c>
      <c r="I194" s="4">
        <f t="shared" si="22"/>
        <v>187.39726027397259</v>
      </c>
      <c r="J194" s="3">
        <f t="shared" si="26"/>
        <v>190</v>
      </c>
      <c r="K194" s="4">
        <f t="shared" si="25"/>
        <v>22.305628008009762</v>
      </c>
      <c r="L194" s="3">
        <v>36.35</v>
      </c>
      <c r="M194" s="3">
        <v>100</v>
      </c>
      <c r="N194" s="3">
        <v>12</v>
      </c>
      <c r="O194" s="6">
        <f t="shared" si="23"/>
        <v>67.694060448349873</v>
      </c>
      <c r="P194" s="6">
        <f t="shared" si="24"/>
        <v>65.640159428235066</v>
      </c>
      <c r="Q194" s="15">
        <v>160</v>
      </c>
    </row>
    <row r="195" spans="1:17" ht="23.25" x14ac:dyDescent="0.35">
      <c r="A195" s="4">
        <f t="shared" si="27"/>
        <v>-0.98046916036163212</v>
      </c>
      <c r="B195" s="4">
        <f t="shared" si="28"/>
        <v>0.19667288979357603</v>
      </c>
      <c r="C195" s="4">
        <f t="shared" si="29"/>
        <v>0.92263954884048782</v>
      </c>
      <c r="D195" s="4">
        <f t="shared" si="30"/>
        <v>-0.38566340624360662</v>
      </c>
      <c r="E195" s="4">
        <f t="shared" si="31"/>
        <v>-0.82877008717450396</v>
      </c>
      <c r="F195" s="4">
        <f t="shared" si="32"/>
        <v>0.55958926241017637</v>
      </c>
      <c r="I195" s="4">
        <f t="shared" si="22"/>
        <v>188.38356164383561</v>
      </c>
      <c r="J195" s="3">
        <f t="shared" si="26"/>
        <v>191</v>
      </c>
      <c r="K195" s="4">
        <f t="shared" si="25"/>
        <v>22.181083864949297</v>
      </c>
      <c r="L195" s="3">
        <v>36.35</v>
      </c>
      <c r="M195" s="3">
        <v>100</v>
      </c>
      <c r="N195" s="3">
        <v>12</v>
      </c>
      <c r="O195" s="6">
        <f t="shared" si="23"/>
        <v>67.608208533495315</v>
      </c>
      <c r="P195" s="6">
        <f t="shared" si="24"/>
        <v>65.920425983405536</v>
      </c>
      <c r="Q195" s="15">
        <v>160</v>
      </c>
    </row>
    <row r="196" spans="1:17" ht="23.25" x14ac:dyDescent="0.35">
      <c r="A196" s="4">
        <f t="shared" si="27"/>
        <v>-0.98370929377360983</v>
      </c>
      <c r="B196" s="4">
        <f t="shared" si="28"/>
        <v>0.17976658572556195</v>
      </c>
      <c r="C196" s="4">
        <f t="shared" si="29"/>
        <v>0.93536794931314837</v>
      </c>
      <c r="D196" s="4">
        <f t="shared" si="30"/>
        <v>-0.35367612217637129</v>
      </c>
      <c r="E196" s="4">
        <f t="shared" si="31"/>
        <v>-0.85655099590100392</v>
      </c>
      <c r="F196" s="4">
        <f t="shared" si="32"/>
        <v>0.51606239101585227</v>
      </c>
      <c r="I196" s="4">
        <f t="shared" si="22"/>
        <v>189.36986301369862</v>
      </c>
      <c r="J196" s="3">
        <f t="shared" si="26"/>
        <v>192</v>
      </c>
      <c r="K196" s="4">
        <f t="shared" si="25"/>
        <v>22.050154561253105</v>
      </c>
      <c r="L196" s="3">
        <v>36.35</v>
      </c>
      <c r="M196" s="3">
        <v>100</v>
      </c>
      <c r="N196" s="3">
        <v>12</v>
      </c>
      <c r="O196" s="6">
        <f t="shared" si="23"/>
        <v>67.517584733515122</v>
      </c>
      <c r="P196" s="6">
        <f t="shared" si="24"/>
        <v>66.216646220934962</v>
      </c>
      <c r="Q196" s="15">
        <v>160</v>
      </c>
    </row>
    <row r="197" spans="1:17" ht="23.25" x14ac:dyDescent="0.35">
      <c r="A197" s="4">
        <f t="shared" si="27"/>
        <v>-0.98665793289165704</v>
      </c>
      <c r="B197" s="4">
        <f t="shared" si="28"/>
        <v>0.16280701293851671</v>
      </c>
      <c r="C197" s="4">
        <f t="shared" si="29"/>
        <v>0.9469877530760753</v>
      </c>
      <c r="D197" s="4">
        <f t="shared" si="30"/>
        <v>-0.32126966169236432</v>
      </c>
      <c r="E197" s="4">
        <f t="shared" si="31"/>
        <v>-0.88204802495585399</v>
      </c>
      <c r="F197" s="4">
        <f t="shared" si="32"/>
        <v>0.47115950767386322</v>
      </c>
      <c r="I197" s="4">
        <f t="shared" si="22"/>
        <v>190.35616438356163</v>
      </c>
      <c r="J197" s="3">
        <f t="shared" si="26"/>
        <v>193</v>
      </c>
      <c r="K197" s="4">
        <f t="shared" si="25"/>
        <v>21.912891519991678</v>
      </c>
      <c r="L197" s="3">
        <v>36.35</v>
      </c>
      <c r="M197" s="3">
        <v>100</v>
      </c>
      <c r="N197" s="3">
        <v>12</v>
      </c>
      <c r="O197" s="6">
        <f t="shared" si="23"/>
        <v>67.422174245378642</v>
      </c>
      <c r="P197" s="6">
        <f t="shared" si="24"/>
        <v>66.528931999348259</v>
      </c>
      <c r="Q197" s="15">
        <v>160</v>
      </c>
    </row>
    <row r="198" spans="1:17" ht="23.25" x14ac:dyDescent="0.35">
      <c r="A198" s="4">
        <f t="shared" si="27"/>
        <v>-0.98931420397036629</v>
      </c>
      <c r="B198" s="4">
        <f t="shared" si="28"/>
        <v>0.14579919691987467</v>
      </c>
      <c r="C198" s="4">
        <f t="shared" si="29"/>
        <v>0.95748518835503926</v>
      </c>
      <c r="D198" s="4">
        <f t="shared" si="30"/>
        <v>-0.28848243288060899</v>
      </c>
      <c r="E198" s="4">
        <f t="shared" si="31"/>
        <v>-0.90519318989139785</v>
      </c>
      <c r="F198" s="4">
        <f t="shared" si="32"/>
        <v>0.42500033996955316</v>
      </c>
      <c r="I198" s="4">
        <f t="shared" ref="I198:I261" si="33">360*J198/365</f>
        <v>191.34246575342465</v>
      </c>
      <c r="J198" s="3">
        <f t="shared" si="26"/>
        <v>194</v>
      </c>
      <c r="K198" s="4">
        <f t="shared" si="25"/>
        <v>21.76934828120805</v>
      </c>
      <c r="L198" s="3">
        <v>36.35</v>
      </c>
      <c r="M198" s="3">
        <v>100</v>
      </c>
      <c r="N198" s="3">
        <v>12</v>
      </c>
      <c r="O198" s="6">
        <f t="shared" ref="O198:O261" si="34">ASIN(SIN(L198*PI()/180)*SIN(K198*PI()/180)+COS(L198*PI()/180)*COS(K198*PI()/180)*COS((15*N198+M198-300)*PI()/180))*180/PI()</f>
        <v>67.321963043713467</v>
      </c>
      <c r="P198" s="6">
        <f t="shared" ref="P198:P261" si="35">Q198/TAN(O198*PI()/180)</f>
        <v>66.857396896164829</v>
      </c>
      <c r="Q198" s="15">
        <v>160</v>
      </c>
    </row>
    <row r="199" spans="1:17" ht="23.25" x14ac:dyDescent="0.35">
      <c r="A199" s="4">
        <f t="shared" si="27"/>
        <v>-0.99167731989929009</v>
      </c>
      <c r="B199" s="4">
        <f t="shared" si="28"/>
        <v>0.12874817745258044</v>
      </c>
      <c r="C199" s="4">
        <f t="shared" si="29"/>
        <v>0.96684781360527772</v>
      </c>
      <c r="D199" s="4">
        <f t="shared" si="30"/>
        <v>-0.25535329511618637</v>
      </c>
      <c r="E199" s="4">
        <f t="shared" si="31"/>
        <v>-0.92592477719385025</v>
      </c>
      <c r="F199" s="4">
        <f t="shared" si="32"/>
        <v>0.37770796520396388</v>
      </c>
      <c r="I199" s="4">
        <f t="shared" si="33"/>
        <v>192.32876712328766</v>
      </c>
      <c r="J199" s="3">
        <f t="shared" si="26"/>
        <v>195</v>
      </c>
      <c r="K199" s="4">
        <f t="shared" si="25"/>
        <v>21.619580443606267</v>
      </c>
      <c r="L199" s="3">
        <v>36.35</v>
      </c>
      <c r="M199" s="3">
        <v>100</v>
      </c>
      <c r="N199" s="3">
        <v>12</v>
      </c>
      <c r="O199" s="6">
        <f t="shared" si="34"/>
        <v>67.216938059678426</v>
      </c>
      <c r="P199" s="6">
        <f t="shared" si="35"/>
        <v>67.202155744037341</v>
      </c>
      <c r="Q199" s="15">
        <v>160</v>
      </c>
    </row>
    <row r="200" spans="1:17" ht="23.25" x14ac:dyDescent="0.35">
      <c r="A200" s="4">
        <f t="shared" si="27"/>
        <v>-0.99374658043617814</v>
      </c>
      <c r="B200" s="4">
        <f t="shared" si="28"/>
        <v>0.11165900712169423</v>
      </c>
      <c r="C200" s="4">
        <f t="shared" si="29"/>
        <v>0.97506453225719492</v>
      </c>
      <c r="D200" s="4">
        <f t="shared" si="30"/>
        <v>-0.22192151300416502</v>
      </c>
      <c r="E200" s="4">
        <f t="shared" si="31"/>
        <v>-0.94418750883419922</v>
      </c>
      <c r="F200" s="4">
        <f t="shared" si="32"/>
        <v>0.32940848222453067</v>
      </c>
      <c r="I200" s="4">
        <f t="shared" si="33"/>
        <v>193.31506849315068</v>
      </c>
      <c r="J200" s="3">
        <f t="shared" si="26"/>
        <v>196</v>
      </c>
      <c r="K200" s="4">
        <f t="shared" si="25"/>
        <v>21.463645604566327</v>
      </c>
      <c r="L200" s="3">
        <v>36.35</v>
      </c>
      <c r="M200" s="3">
        <v>100</v>
      </c>
      <c r="N200" s="3">
        <v>12</v>
      </c>
      <c r="O200" s="6">
        <f t="shared" si="34"/>
        <v>67.107087356040424</v>
      </c>
      <c r="P200" s="6">
        <f t="shared" si="35"/>
        <v>67.563324178533335</v>
      </c>
      <c r="Q200" s="15">
        <v>160</v>
      </c>
    </row>
    <row r="201" spans="1:17" ht="23.25" x14ac:dyDescent="0.35">
      <c r="A201" s="4">
        <f t="shared" si="27"/>
        <v>-0.99552137241447525</v>
      </c>
      <c r="B201" s="4">
        <f t="shared" si="28"/>
        <v>9.4536749817199117E-2</v>
      </c>
      <c r="C201" s="4">
        <f t="shared" si="29"/>
        <v>0.98212560586800057</v>
      </c>
      <c r="D201" s="4">
        <f t="shared" si="30"/>
        <v>-0.18822670984324391</v>
      </c>
      <c r="E201" s="4">
        <f t="shared" si="31"/>
        <v>-0.95993268965974443</v>
      </c>
      <c r="F201" s="4">
        <f t="shared" si="32"/>
        <v>0.28023067519921652</v>
      </c>
      <c r="I201" s="4">
        <f t="shared" si="33"/>
        <v>194.30136986301369</v>
      </c>
      <c r="J201" s="3">
        <f t="shared" si="26"/>
        <v>197</v>
      </c>
      <c r="K201" s="4">
        <f t="shared" si="25"/>
        <v>21.301603298629416</v>
      </c>
      <c r="L201" s="3">
        <v>36.35</v>
      </c>
      <c r="M201" s="3">
        <v>100</v>
      </c>
      <c r="N201" s="3">
        <v>12</v>
      </c>
      <c r="O201" s="6">
        <f t="shared" si="34"/>
        <v>66.992400297312031</v>
      </c>
      <c r="P201" s="6">
        <f t="shared" si="35"/>
        <v>67.941018200632001</v>
      </c>
      <c r="Q201" s="15">
        <v>160</v>
      </c>
    </row>
    <row r="202" spans="1:17" ht="23.25" x14ac:dyDescent="0.35">
      <c r="A202" s="4">
        <f t="shared" si="27"/>
        <v>-0.99700116992501508</v>
      </c>
      <c r="B202" s="4">
        <f t="shared" si="28"/>
        <v>7.7386479233463007E-2</v>
      </c>
      <c r="C202" s="4">
        <f t="shared" si="29"/>
        <v>0.98802266566369756</v>
      </c>
      <c r="D202" s="4">
        <f t="shared" si="30"/>
        <v>-0.154308820664281</v>
      </c>
      <c r="E202" s="4">
        <f t="shared" si="31"/>
        <v>-0.97311833723326191</v>
      </c>
      <c r="F202" s="4">
        <f t="shared" si="32"/>
        <v>0.23030567023061246</v>
      </c>
      <c r="I202" s="4">
        <f t="shared" si="33"/>
        <v>195.2876712328767</v>
      </c>
      <c r="J202" s="3">
        <f t="shared" si="26"/>
        <v>198</v>
      </c>
      <c r="K202" s="4">
        <f t="shared" ref="K202:K265" si="36">(0.006918-0.39912*A222+0.070257*B222-0.006758*C222+0.000907*D222-0.002697*E222+0.00148*F222)*180/PI()</f>
        <v>21.133514934601362</v>
      </c>
      <c r="L202" s="3">
        <v>36.35</v>
      </c>
      <c r="M202" s="3">
        <v>100</v>
      </c>
      <c r="N202" s="3">
        <v>12</v>
      </c>
      <c r="O202" s="6">
        <f t="shared" si="34"/>
        <v>66.872867713874186</v>
      </c>
      <c r="P202" s="6">
        <f t="shared" si="35"/>
        <v>68.335353756815834</v>
      </c>
      <c r="Q202" s="15">
        <v>160</v>
      </c>
    </row>
    <row r="203" spans="1:17" ht="23.25" x14ac:dyDescent="0.35">
      <c r="A203" s="4">
        <f t="shared" si="27"/>
        <v>-0.99818553447185865</v>
      </c>
      <c r="B203" s="4">
        <f t="shared" si="28"/>
        <v>6.0213277365792579E-2</v>
      </c>
      <c r="C203" s="4">
        <f t="shared" si="29"/>
        <v>0.99274872245774026</v>
      </c>
      <c r="D203" s="4">
        <f t="shared" si="30"/>
        <v>-0.12020804489935187</v>
      </c>
      <c r="E203" s="4">
        <f t="shared" si="31"/>
        <v>-0.98370929377361005</v>
      </c>
      <c r="F203" s="4">
        <f t="shared" si="32"/>
        <v>0.17976658572556045</v>
      </c>
      <c r="I203" s="4">
        <f t="shared" si="33"/>
        <v>196.27397260273972</v>
      </c>
      <c r="J203" s="3">
        <f t="shared" ref="J203:J266" si="37">J202+1</f>
        <v>199</v>
      </c>
      <c r="K203" s="4">
        <f t="shared" si="36"/>
        <v>20.959443731424912</v>
      </c>
      <c r="L203" s="3">
        <v>36.35</v>
      </c>
      <c r="M203" s="3">
        <v>100</v>
      </c>
      <c r="N203" s="3">
        <v>12</v>
      </c>
      <c r="O203" s="6">
        <f t="shared" si="34"/>
        <v>66.748482059082988</v>
      </c>
      <c r="P203" s="6">
        <f t="shared" si="35"/>
        <v>68.746446339428232</v>
      </c>
      <c r="Q203" s="15">
        <v>160</v>
      </c>
    </row>
    <row r="204" spans="1:17" ht="23.25" x14ac:dyDescent="0.35">
      <c r="A204" s="4">
        <f t="shared" si="27"/>
        <v>-0.99907411510222999</v>
      </c>
      <c r="B204" s="4">
        <f t="shared" si="28"/>
        <v>4.3022233004530591E-2</v>
      </c>
      <c r="C204" s="4">
        <f t="shared" si="29"/>
        <v>0.99629817493460771</v>
      </c>
      <c r="D204" s="4">
        <f t="shared" si="30"/>
        <v>-8.5964798737446696E-2</v>
      </c>
      <c r="E204" s="4">
        <f t="shared" si="31"/>
        <v>-0.99167731989928998</v>
      </c>
      <c r="F204" s="4">
        <f t="shared" si="32"/>
        <v>0.12874817745258069</v>
      </c>
      <c r="I204" s="4">
        <f t="shared" si="33"/>
        <v>197.26027397260273</v>
      </c>
      <c r="J204" s="3">
        <f t="shared" si="37"/>
        <v>200</v>
      </c>
      <c r="K204" s="4">
        <f t="shared" si="36"/>
        <v>20.779454652974508</v>
      </c>
      <c r="L204" s="3">
        <v>36.35</v>
      </c>
      <c r="M204" s="3">
        <v>100</v>
      </c>
      <c r="N204" s="3">
        <v>12</v>
      </c>
      <c r="O204" s="6">
        <f t="shared" si="34"/>
        <v>66.619237558444297</v>
      </c>
      <c r="P204" s="6">
        <f t="shared" si="35"/>
        <v>69.174410609727346</v>
      </c>
      <c r="Q204" s="15">
        <v>160</v>
      </c>
    </row>
    <row r="205" spans="1:17" ht="23.25" x14ac:dyDescent="0.35">
      <c r="A205" s="4">
        <f t="shared" si="27"/>
        <v>-0.99966664851051124</v>
      </c>
      <c r="B205" s="4">
        <f t="shared" si="28"/>
        <v>2.5818440227133081E-2</v>
      </c>
      <c r="C205" s="4">
        <f t="shared" si="29"/>
        <v>0.99866681628847587</v>
      </c>
      <c r="D205" s="4">
        <f t="shared" si="30"/>
        <v>-5.161966722325418E-2</v>
      </c>
      <c r="E205" s="4">
        <f t="shared" si="31"/>
        <v>-0.99700116992501508</v>
      </c>
      <c r="F205" s="4">
        <f t="shared" si="32"/>
        <v>7.7386479233462813E-2</v>
      </c>
      <c r="I205" s="4">
        <f t="shared" si="33"/>
        <v>198.24657534246575</v>
      </c>
      <c r="J205" s="3">
        <f t="shared" si="37"/>
        <v>201</v>
      </c>
      <c r="K205" s="4">
        <f t="shared" si="36"/>
        <v>20.593614341929506</v>
      </c>
      <c r="L205" s="3">
        <v>36.35</v>
      </c>
      <c r="M205" s="3">
        <v>100</v>
      </c>
      <c r="N205" s="3">
        <v>12</v>
      </c>
      <c r="O205" s="6">
        <f t="shared" si="34"/>
        <v>66.485130350029237</v>
      </c>
      <c r="P205" s="6">
        <f t="shared" si="35"/>
        <v>69.619360045815839</v>
      </c>
      <c r="Q205" s="15">
        <v>160</v>
      </c>
    </row>
    <row r="206" spans="1:17" ht="23.25" x14ac:dyDescent="0.35">
      <c r="A206" s="4">
        <f t="shared" si="27"/>
        <v>-0.99996295911626554</v>
      </c>
      <c r="B206" s="4">
        <f t="shared" si="28"/>
        <v>8.6069968886882536E-3</v>
      </c>
      <c r="C206" s="4">
        <f t="shared" si="29"/>
        <v>0.99985183920911624</v>
      </c>
      <c r="D206" s="4">
        <f t="shared" si="30"/>
        <v>-1.7213356155834393E-2</v>
      </c>
      <c r="E206" s="4">
        <f t="shared" si="31"/>
        <v>-0.99966664851051124</v>
      </c>
      <c r="F206" s="4">
        <f t="shared" si="32"/>
        <v>2.5818440227132439E-2</v>
      </c>
      <c r="I206" s="4">
        <f t="shared" si="33"/>
        <v>199.23287671232876</v>
      </c>
      <c r="J206" s="3">
        <f t="shared" si="37"/>
        <v>202</v>
      </c>
      <c r="K206" s="4">
        <f t="shared" si="36"/>
        <v>20.401991052883659</v>
      </c>
      <c r="L206" s="3">
        <v>36.35</v>
      </c>
      <c r="M206" s="3">
        <v>100</v>
      </c>
      <c r="N206" s="3">
        <v>12</v>
      </c>
      <c r="O206" s="6">
        <f t="shared" si="34"/>
        <v>66.346158615399688</v>
      </c>
      <c r="P206" s="6">
        <f t="shared" si="35"/>
        <v>70.081406617359178</v>
      </c>
      <c r="Q206" s="15">
        <v>160</v>
      </c>
    </row>
    <row r="207" spans="1:17" ht="23.25" x14ac:dyDescent="0.35">
      <c r="A207" s="4">
        <f t="shared" si="27"/>
        <v>-0.99996295911626554</v>
      </c>
      <c r="B207" s="4">
        <f t="shared" si="28"/>
        <v>-8.606996888688009E-3</v>
      </c>
      <c r="C207" s="4">
        <f t="shared" si="29"/>
        <v>0.99985183920911624</v>
      </c>
      <c r="D207" s="4">
        <f t="shared" si="30"/>
        <v>1.7213356155833904E-2</v>
      </c>
      <c r="E207" s="4">
        <f t="shared" si="31"/>
        <v>-0.99966664851051124</v>
      </c>
      <c r="F207" s="4">
        <f t="shared" si="32"/>
        <v>-2.5818440227131704E-2</v>
      </c>
      <c r="I207" s="4">
        <f t="shared" si="33"/>
        <v>200.21917808219177</v>
      </c>
      <c r="J207" s="3">
        <f t="shared" si="37"/>
        <v>203</v>
      </c>
      <c r="K207" s="4">
        <f t="shared" si="36"/>
        <v>20.204654584850232</v>
      </c>
      <c r="L207" s="3">
        <v>36.35</v>
      </c>
      <c r="M207" s="3">
        <v>100</v>
      </c>
      <c r="N207" s="3">
        <v>12</v>
      </c>
      <c r="O207" s="6">
        <f t="shared" si="34"/>
        <v>66.202322700413546</v>
      </c>
      <c r="P207" s="6">
        <f t="shared" si="35"/>
        <v>70.560660488722192</v>
      </c>
      <c r="Q207" s="15">
        <v>160</v>
      </c>
    </row>
    <row r="208" spans="1:17" ht="23.25" x14ac:dyDescent="0.35">
      <c r="A208" s="4">
        <f t="shared" si="27"/>
        <v>-0.99966664851051124</v>
      </c>
      <c r="B208" s="4">
        <f t="shared" si="28"/>
        <v>-2.5818440227132835E-2</v>
      </c>
      <c r="C208" s="4">
        <f t="shared" si="29"/>
        <v>0.99866681628847598</v>
      </c>
      <c r="D208" s="4">
        <f t="shared" si="30"/>
        <v>5.1619667223253687E-2</v>
      </c>
      <c r="E208" s="4">
        <f t="shared" si="31"/>
        <v>-0.9970011699250152</v>
      </c>
      <c r="F208" s="4">
        <f t="shared" si="32"/>
        <v>-7.7386479233462077E-2</v>
      </c>
      <c r="I208" s="4">
        <f t="shared" si="33"/>
        <v>201.20547945205479</v>
      </c>
      <c r="J208" s="3">
        <f t="shared" si="37"/>
        <v>204</v>
      </c>
      <c r="K208" s="4">
        <f t="shared" si="36"/>
        <v>20.001676213323087</v>
      </c>
      <c r="L208" s="3">
        <v>36.35</v>
      </c>
      <c r="M208" s="3">
        <v>100</v>
      </c>
      <c r="N208" s="3">
        <v>12</v>
      </c>
      <c r="O208" s="6">
        <f t="shared" si="34"/>
        <v>66.053625225382348</v>
      </c>
      <c r="P208" s="6">
        <f t="shared" si="35"/>
        <v>71.057229751868661</v>
      </c>
      <c r="Q208" s="15">
        <v>160</v>
      </c>
    </row>
    <row r="209" spans="1:17" ht="23.25" x14ac:dyDescent="0.35">
      <c r="A209" s="4">
        <f t="shared" si="27"/>
        <v>-0.99907411510222999</v>
      </c>
      <c r="B209" s="4">
        <f t="shared" si="28"/>
        <v>-4.3022233004529897E-2</v>
      </c>
      <c r="C209" s="4">
        <f t="shared" si="29"/>
        <v>0.99629817493460793</v>
      </c>
      <c r="D209" s="4">
        <f t="shared" si="30"/>
        <v>8.5964798737445336E-2</v>
      </c>
      <c r="E209" s="4">
        <f t="shared" si="31"/>
        <v>-0.99167731989929031</v>
      </c>
      <c r="F209" s="4">
        <f t="shared" si="32"/>
        <v>-0.12874817745257819</v>
      </c>
      <c r="I209" s="4">
        <f t="shared" si="33"/>
        <v>202.1917808219178</v>
      </c>
      <c r="J209" s="3">
        <f t="shared" si="37"/>
        <v>205</v>
      </c>
      <c r="K209" s="4">
        <f t="shared" si="36"/>
        <v>19.793128622054773</v>
      </c>
      <c r="L209" s="3">
        <v>36.35</v>
      </c>
      <c r="M209" s="3">
        <v>100</v>
      </c>
      <c r="N209" s="3">
        <v>12</v>
      </c>
      <c r="O209" s="6">
        <f t="shared" si="34"/>
        <v>65.900071184159273</v>
      </c>
      <c r="P209" s="6">
        <f t="shared" si="35"/>
        <v>71.571220190075181</v>
      </c>
      <c r="Q209" s="15">
        <v>160</v>
      </c>
    </row>
    <row r="210" spans="1:17" ht="23.25" x14ac:dyDescent="0.35">
      <c r="A210" s="4">
        <f t="shared" si="27"/>
        <v>-0.99818553447185865</v>
      </c>
      <c r="B210" s="4">
        <f t="shared" si="28"/>
        <v>-6.0213277365792774E-2</v>
      </c>
      <c r="C210" s="4">
        <f t="shared" si="29"/>
        <v>0.99274872245774026</v>
      </c>
      <c r="D210" s="4">
        <f t="shared" si="30"/>
        <v>0.12020804489935226</v>
      </c>
      <c r="E210" s="4">
        <f t="shared" si="31"/>
        <v>-0.98370929377360994</v>
      </c>
      <c r="F210" s="4">
        <f t="shared" si="32"/>
        <v>-0.17976658572556148</v>
      </c>
      <c r="I210" s="4">
        <f t="shared" si="33"/>
        <v>203.17808219178082</v>
      </c>
      <c r="J210" s="3">
        <f t="shared" si="37"/>
        <v>206</v>
      </c>
      <c r="K210" s="4">
        <f t="shared" si="36"/>
        <v>19.579085834712881</v>
      </c>
      <c r="L210" s="3">
        <v>36.35</v>
      </c>
      <c r="M210" s="3">
        <v>100</v>
      </c>
      <c r="N210" s="3">
        <v>12</v>
      </c>
      <c r="O210" s="6">
        <f t="shared" si="34"/>
        <v>65.741668031841243</v>
      </c>
      <c r="P210" s="6">
        <f t="shared" si="35"/>
        <v>72.102735073217204</v>
      </c>
      <c r="Q210" s="15">
        <v>160</v>
      </c>
    </row>
    <row r="211" spans="1:17" ht="23.25" x14ac:dyDescent="0.35">
      <c r="A211" s="4">
        <f t="shared" si="27"/>
        <v>-0.99700116992501508</v>
      </c>
      <c r="B211" s="4">
        <f t="shared" si="28"/>
        <v>-7.7386479233462771E-2</v>
      </c>
      <c r="C211" s="4">
        <f t="shared" si="29"/>
        <v>0.98802266566369767</v>
      </c>
      <c r="D211" s="4">
        <f t="shared" si="30"/>
        <v>0.15430882066428053</v>
      </c>
      <c r="E211" s="4">
        <f t="shared" si="31"/>
        <v>-0.97311833723326202</v>
      </c>
      <c r="F211" s="4">
        <f t="shared" si="32"/>
        <v>-0.23030567023061174</v>
      </c>
      <c r="I211" s="4">
        <f t="shared" si="33"/>
        <v>204.16438356164383</v>
      </c>
      <c r="J211" s="3">
        <f t="shared" si="37"/>
        <v>207</v>
      </c>
      <c r="K211" s="4">
        <f t="shared" si="36"/>
        <v>19.35962314657543</v>
      </c>
      <c r="L211" s="3">
        <v>36.35</v>
      </c>
      <c r="M211" s="3">
        <v>100</v>
      </c>
      <c r="N211" s="3">
        <v>12</v>
      </c>
      <c r="O211" s="6">
        <f t="shared" si="34"/>
        <v>65.5784257608736</v>
      </c>
      <c r="P211" s="6">
        <f t="shared" si="35"/>
        <v>72.651874985095901</v>
      </c>
      <c r="Q211" s="15">
        <v>160</v>
      </c>
    </row>
    <row r="212" spans="1:17" ht="23.25" x14ac:dyDescent="0.35">
      <c r="A212" s="4">
        <f t="shared" si="27"/>
        <v>-0.99552137241447525</v>
      </c>
      <c r="B212" s="4">
        <f t="shared" si="28"/>
        <v>-9.4536749817199325E-2</v>
      </c>
      <c r="C212" s="4">
        <f t="shared" si="29"/>
        <v>0.98212560586800057</v>
      </c>
      <c r="D212" s="4">
        <f t="shared" si="30"/>
        <v>0.1882267098432443</v>
      </c>
      <c r="E212" s="4">
        <f t="shared" si="31"/>
        <v>-0.95993268965974465</v>
      </c>
      <c r="F212" s="4">
        <f t="shared" si="32"/>
        <v>-0.28023067519921585</v>
      </c>
      <c r="I212" s="4">
        <f t="shared" si="33"/>
        <v>205.15068493150685</v>
      </c>
      <c r="J212" s="3">
        <f t="shared" si="37"/>
        <v>208</v>
      </c>
      <c r="K212" s="4">
        <f t="shared" si="36"/>
        <v>19.134817056425518</v>
      </c>
      <c r="L212" s="3">
        <v>36.35</v>
      </c>
      <c r="M212" s="3">
        <v>100</v>
      </c>
      <c r="N212" s="3">
        <v>12</v>
      </c>
      <c r="O212" s="6">
        <f t="shared" si="34"/>
        <v>65.410356965448798</v>
      </c>
      <c r="P212" s="6">
        <f t="shared" si="35"/>
        <v>73.218737682989016</v>
      </c>
      <c r="Q212" s="15">
        <v>160</v>
      </c>
    </row>
    <row r="213" spans="1:17" ht="23.25" x14ac:dyDescent="0.35">
      <c r="A213" s="4">
        <f t="shared" si="27"/>
        <v>-0.99374658043617814</v>
      </c>
      <c r="B213" s="4">
        <f t="shared" si="28"/>
        <v>-0.11165900712169399</v>
      </c>
      <c r="C213" s="4">
        <f t="shared" si="29"/>
        <v>0.97506453225719503</v>
      </c>
      <c r="D213" s="4">
        <f t="shared" si="30"/>
        <v>0.22192151300416454</v>
      </c>
      <c r="E213" s="4">
        <f t="shared" si="31"/>
        <v>-0.94418750883419944</v>
      </c>
      <c r="F213" s="4">
        <f t="shared" si="32"/>
        <v>-0.32940848222452995</v>
      </c>
      <c r="I213" s="4">
        <f t="shared" si="33"/>
        <v>206.13698630136986</v>
      </c>
      <c r="J213" s="3">
        <f t="shared" si="37"/>
        <v>209</v>
      </c>
      <c r="K213" s="4">
        <f t="shared" si="36"/>
        <v>18.904745198804417</v>
      </c>
      <c r="L213" s="3">
        <v>36.35</v>
      </c>
      <c r="M213" s="3">
        <v>100</v>
      </c>
      <c r="N213" s="3">
        <v>12</v>
      </c>
      <c r="O213" s="6">
        <f t="shared" si="34"/>
        <v>65.237476894191445</v>
      </c>
      <c r="P213" s="6">
        <f t="shared" si="35"/>
        <v>73.803417989330597</v>
      </c>
      <c r="Q213" s="15">
        <v>160</v>
      </c>
    </row>
    <row r="214" spans="1:17" ht="23.25" x14ac:dyDescent="0.35">
      <c r="A214" s="4">
        <f t="shared" si="27"/>
        <v>-0.99167731989928998</v>
      </c>
      <c r="B214" s="4">
        <f t="shared" si="28"/>
        <v>-0.12874817745258066</v>
      </c>
      <c r="C214" s="4">
        <f t="shared" si="29"/>
        <v>0.96684781360527761</v>
      </c>
      <c r="D214" s="4">
        <f t="shared" si="30"/>
        <v>0.25535329511618676</v>
      </c>
      <c r="E214" s="4">
        <f t="shared" si="31"/>
        <v>-0.92592477719385047</v>
      </c>
      <c r="F214" s="4">
        <f t="shared" si="32"/>
        <v>-0.37770796520396321</v>
      </c>
      <c r="I214" s="4">
        <f t="shared" si="33"/>
        <v>207.12328767123287</v>
      </c>
      <c r="J214" s="3">
        <f t="shared" si="37"/>
        <v>210</v>
      </c>
      <c r="K214" s="4">
        <f t="shared" si="36"/>
        <v>18.669486276780386</v>
      </c>
      <c r="L214" s="3">
        <v>36.35</v>
      </c>
      <c r="M214" s="3">
        <v>100</v>
      </c>
      <c r="N214" s="3">
        <v>12</v>
      </c>
      <c r="O214" s="6">
        <f t="shared" si="34"/>
        <v>65.059803491216172</v>
      </c>
      <c r="P214" s="6">
        <f t="shared" si="35"/>
        <v>74.406007715165515</v>
      </c>
      <c r="Q214" s="15">
        <v>160</v>
      </c>
    </row>
    <row r="215" spans="1:17" ht="23.25" x14ac:dyDescent="0.35">
      <c r="A215" s="4">
        <f t="shared" si="27"/>
        <v>-0.9893142039703664</v>
      </c>
      <c r="B215" s="4">
        <f t="shared" si="28"/>
        <v>-0.14579919691987442</v>
      </c>
      <c r="C215" s="4">
        <f t="shared" si="29"/>
        <v>0.95748518835503937</v>
      </c>
      <c r="D215" s="4">
        <f t="shared" si="30"/>
        <v>0.28848243288060854</v>
      </c>
      <c r="E215" s="4">
        <f t="shared" si="31"/>
        <v>-0.90519318989139741</v>
      </c>
      <c r="F215" s="4">
        <f t="shared" si="32"/>
        <v>-0.42500033996955411</v>
      </c>
      <c r="I215" s="4">
        <f t="shared" si="33"/>
        <v>208.10958904109589</v>
      </c>
      <c r="J215" s="3">
        <f t="shared" si="37"/>
        <v>211</v>
      </c>
      <c r="K215" s="4">
        <f t="shared" si="36"/>
        <v>18.429119995388795</v>
      </c>
      <c r="L215" s="3">
        <v>36.35</v>
      </c>
      <c r="M215" s="3">
        <v>100</v>
      </c>
      <c r="N215" s="3">
        <v>12</v>
      </c>
      <c r="O215" s="6">
        <f t="shared" si="34"/>
        <v>64.877357425737912</v>
      </c>
      <c r="P215" s="6">
        <f t="shared" si="35"/>
        <v>75.026595614766578</v>
      </c>
      <c r="Q215" s="15">
        <v>160</v>
      </c>
    </row>
    <row r="216" spans="1:17" ht="23.25" x14ac:dyDescent="0.35">
      <c r="A216" s="4">
        <f t="shared" si="27"/>
        <v>-0.98665793289165715</v>
      </c>
      <c r="B216" s="4">
        <f t="shared" si="28"/>
        <v>-0.16280701293851602</v>
      </c>
      <c r="C216" s="4">
        <f t="shared" si="29"/>
        <v>0.94698775307607574</v>
      </c>
      <c r="D216" s="4">
        <f t="shared" si="30"/>
        <v>0.32126966169236298</v>
      </c>
      <c r="E216" s="4">
        <f t="shared" si="31"/>
        <v>-0.88204802495585355</v>
      </c>
      <c r="F216" s="4">
        <f t="shared" si="32"/>
        <v>-0.47115950767386416</v>
      </c>
      <c r="I216" s="4">
        <f t="shared" si="33"/>
        <v>209.0958904109589</v>
      </c>
      <c r="J216" s="3">
        <f t="shared" si="37"/>
        <v>212</v>
      </c>
      <c r="K216" s="4">
        <f t="shared" si="36"/>
        <v>18.183726995896389</v>
      </c>
      <c r="L216" s="3">
        <v>36.35</v>
      </c>
      <c r="M216" s="3">
        <v>100</v>
      </c>
      <c r="N216" s="3">
        <v>12</v>
      </c>
      <c r="O216" s="6">
        <f t="shared" si="34"/>
        <v>64.690162110497781</v>
      </c>
      <c r="P216" s="6">
        <f t="shared" si="35"/>
        <v>75.66526737057309</v>
      </c>
      <c r="Q216" s="15">
        <v>160</v>
      </c>
    </row>
    <row r="217" spans="1:17" ht="23.25" x14ac:dyDescent="0.35">
      <c r="A217" s="4">
        <f t="shared" si="27"/>
        <v>-0.98370929377360983</v>
      </c>
      <c r="B217" s="4">
        <f t="shared" si="28"/>
        <v>-0.1797665857255617</v>
      </c>
      <c r="C217" s="4">
        <f t="shared" si="29"/>
        <v>0.93536794931314859</v>
      </c>
      <c r="D217" s="4">
        <f t="shared" si="30"/>
        <v>0.35367612217637079</v>
      </c>
      <c r="E217" s="4">
        <f t="shared" si="31"/>
        <v>-0.85655099590100425</v>
      </c>
      <c r="F217" s="4">
        <f t="shared" si="32"/>
        <v>-0.51606239101585161</v>
      </c>
      <c r="I217" s="4">
        <f t="shared" si="33"/>
        <v>210.08219178082192</v>
      </c>
      <c r="J217" s="3">
        <f t="shared" si="37"/>
        <v>213</v>
      </c>
      <c r="K217" s="4">
        <f t="shared" si="36"/>
        <v>17.933388791040002</v>
      </c>
      <c r="L217" s="3">
        <v>36.35</v>
      </c>
      <c r="M217" s="3">
        <v>100</v>
      </c>
      <c r="N217" s="3">
        <v>12</v>
      </c>
      <c r="O217" s="6">
        <f t="shared" si="34"/>
        <v>64.498243709346454</v>
      </c>
      <c r="P217" s="6">
        <f t="shared" si="35"/>
        <v>76.322105607392473</v>
      </c>
      <c r="Q217" s="15">
        <v>160</v>
      </c>
    </row>
    <row r="218" spans="1:17" ht="23.25" x14ac:dyDescent="0.35">
      <c r="A218" s="4">
        <f t="shared" si="27"/>
        <v>-0.98046916036163212</v>
      </c>
      <c r="B218" s="4">
        <f t="shared" si="28"/>
        <v>-0.19667288979357622</v>
      </c>
      <c r="C218" s="4">
        <f t="shared" si="29"/>
        <v>0.9226395488404876</v>
      </c>
      <c r="D218" s="4">
        <f t="shared" si="30"/>
        <v>0.38566340624360695</v>
      </c>
      <c r="E218" s="4">
        <f t="shared" si="31"/>
        <v>-0.82877008717450529</v>
      </c>
      <c r="F218" s="4">
        <f t="shared" si="32"/>
        <v>-0.55958926241017426</v>
      </c>
      <c r="I218" s="4">
        <f t="shared" si="33"/>
        <v>211.06849315068493</v>
      </c>
      <c r="J218" s="3">
        <f t="shared" si="37"/>
        <v>214</v>
      </c>
      <c r="K218" s="4">
        <f t="shared" si="36"/>
        <v>17.678187701386417</v>
      </c>
      <c r="L218" s="3">
        <v>36.35</v>
      </c>
      <c r="M218" s="3">
        <v>100</v>
      </c>
      <c r="N218" s="3">
        <v>12</v>
      </c>
      <c r="O218" s="6">
        <f t="shared" si="34"/>
        <v>64.301631134399344</v>
      </c>
      <c r="P218" s="6">
        <f t="shared" si="35"/>
        <v>76.997189934605643</v>
      </c>
      <c r="Q218" s="15">
        <v>160</v>
      </c>
    </row>
    <row r="219" spans="1:17" ht="23.25" x14ac:dyDescent="0.35">
      <c r="A219" s="4">
        <f t="shared" si="27"/>
        <v>-0.9769384927771817</v>
      </c>
      <c r="B219" s="4">
        <f t="shared" si="28"/>
        <v>-0.2135209154397959</v>
      </c>
      <c r="C219" s="4">
        <f t="shared" si="29"/>
        <v>0.90881763733950305</v>
      </c>
      <c r="D219" s="4">
        <f t="shared" si="30"/>
        <v>0.41719360261231653</v>
      </c>
      <c r="E219" s="4">
        <f t="shared" si="31"/>
        <v>-0.79877937288636547</v>
      </c>
      <c r="F219" s="4">
        <f t="shared" si="32"/>
        <v>-0.60162406322492179</v>
      </c>
      <c r="I219" s="4">
        <f t="shared" si="33"/>
        <v>212.05479452054794</v>
      </c>
      <c r="J219" s="3">
        <f t="shared" si="37"/>
        <v>215</v>
      </c>
      <c r="K219" s="4">
        <f t="shared" si="36"/>
        <v>17.418206792956493</v>
      </c>
      <c r="L219" s="3">
        <v>36.35</v>
      </c>
      <c r="M219" s="3">
        <v>100</v>
      </c>
      <c r="N219" s="3">
        <v>12</v>
      </c>
      <c r="O219" s="6">
        <f t="shared" si="34"/>
        <v>64.100356033241013</v>
      </c>
      <c r="P219" s="6">
        <f t="shared" si="35"/>
        <v>77.690597014944942</v>
      </c>
      <c r="Q219" s="15">
        <v>160</v>
      </c>
    </row>
    <row r="220" spans="1:17" ht="23.25" x14ac:dyDescent="0.35">
      <c r="A220" s="4">
        <f t="shared" si="27"/>
        <v>-0.97311833723326213</v>
      </c>
      <c r="B220" s="4">
        <f t="shared" si="28"/>
        <v>-0.23030567023061155</v>
      </c>
      <c r="C220" s="4">
        <f t="shared" si="29"/>
        <v>0.89391859651925765</v>
      </c>
      <c r="D220" s="4">
        <f t="shared" si="30"/>
        <v>0.4482293417404094</v>
      </c>
      <c r="E220" s="4">
        <f t="shared" si="31"/>
        <v>-0.76665881930015967</v>
      </c>
      <c r="F220" s="4">
        <f t="shared" si="32"/>
        <v>-0.64205471323656305</v>
      </c>
      <c r="I220" s="4">
        <f t="shared" si="33"/>
        <v>213.04109589041096</v>
      </c>
      <c r="J220" s="3">
        <f t="shared" si="37"/>
        <v>216</v>
      </c>
      <c r="K220" s="4">
        <f t="shared" si="36"/>
        <v>17.15352981625276</v>
      </c>
      <c r="L220" s="3">
        <v>36.35</v>
      </c>
      <c r="M220" s="3">
        <v>100</v>
      </c>
      <c r="N220" s="3">
        <v>12</v>
      </c>
      <c r="O220" s="6">
        <f t="shared" si="34"/>
        <v>63.894452766712426</v>
      </c>
      <c r="P220" s="6">
        <f t="shared" si="35"/>
        <v>78.402400658253939</v>
      </c>
      <c r="Q220" s="15">
        <v>160</v>
      </c>
    </row>
    <row r="221" spans="1:17" ht="23.25" x14ac:dyDescent="0.35">
      <c r="A221" s="4">
        <f t="shared" si="27"/>
        <v>-0.9690098257244063</v>
      </c>
      <c r="B221" s="4">
        <f t="shared" si="28"/>
        <v>-0.24702218048093527</v>
      </c>
      <c r="C221" s="4">
        <f t="shared" si="29"/>
        <v>0.87796008470088849</v>
      </c>
      <c r="D221" s="4">
        <f t="shared" si="30"/>
        <v>0.47873384011578785</v>
      </c>
      <c r="E221" s="4">
        <f t="shared" si="31"/>
        <v>-0.73249407161357927</v>
      </c>
      <c r="F221" s="4">
        <f t="shared" si="32"/>
        <v>-0.68077340947701581</v>
      </c>
      <c r="I221" s="4">
        <f t="shared" si="33"/>
        <v>214.02739726027397</v>
      </c>
      <c r="J221" s="3">
        <f t="shared" si="37"/>
        <v>217</v>
      </c>
      <c r="K221" s="4">
        <f t="shared" si="36"/>
        <v>16.884241146824895</v>
      </c>
      <c r="L221" s="3">
        <v>36.35</v>
      </c>
      <c r="M221" s="3">
        <v>100</v>
      </c>
      <c r="N221" s="3">
        <v>12</v>
      </c>
      <c r="O221" s="6">
        <f t="shared" si="34"/>
        <v>63.6839583778631</v>
      </c>
      <c r="P221" s="6">
        <f t="shared" si="35"/>
        <v>79.132671938507116</v>
      </c>
      <c r="Q221" s="15">
        <v>160</v>
      </c>
    </row>
    <row r="222" spans="1:17" ht="23.25" x14ac:dyDescent="0.35">
      <c r="A222" s="4">
        <f t="shared" ref="A222:A285" si="38">COS(I202*PI()/180)</f>
        <v>-0.96461417569124353</v>
      </c>
      <c r="B222" s="4">
        <f t="shared" ref="B222:B285" si="39">SIN(I202*PI()/180)</f>
        <v>-0.26366549272800721</v>
      </c>
      <c r="C222" s="4">
        <f t="shared" ref="C222:C285" si="40">COS(2*I202*PI()/180)</f>
        <v>0.86096101588899432</v>
      </c>
      <c r="D222" s="4">
        <f t="shared" ref="D222:D285" si="41">SIN(2*I202*PI()/180)</f>
        <v>0.50867094385210454</v>
      </c>
      <c r="E222" s="4">
        <f t="shared" ref="E222:E285" si="42">COS(3*I202*PI()/180)</f>
        <v>-0.69637622559687251</v>
      </c>
      <c r="F222" s="4">
        <f t="shared" ref="F222:F285" si="43">SIN(3*I202*PI()/180)</f>
        <v>-0.71767691367596165</v>
      </c>
      <c r="I222" s="4">
        <f t="shared" si="33"/>
        <v>215.01369863013699</v>
      </c>
      <c r="J222" s="3">
        <f t="shared" si="37"/>
        <v>218</v>
      </c>
      <c r="K222" s="4">
        <f t="shared" si="36"/>
        <v>16.610425727502921</v>
      </c>
      <c r="L222" s="3">
        <v>36.35</v>
      </c>
      <c r="M222" s="3">
        <v>100</v>
      </c>
      <c r="N222" s="3">
        <v>12</v>
      </c>
      <c r="O222" s="6">
        <f t="shared" si="34"/>
        <v>63.468912552690135</v>
      </c>
      <c r="P222" s="6">
        <f t="shared" si="35"/>
        <v>79.8814793322517</v>
      </c>
      <c r="Q222" s="15">
        <v>160</v>
      </c>
    </row>
    <row r="223" spans="1:17" ht="23.25" x14ac:dyDescent="0.35">
      <c r="A223" s="4">
        <f t="shared" si="38"/>
        <v>-0.95993268965974454</v>
      </c>
      <c r="B223" s="4">
        <f t="shared" si="39"/>
        <v>-0.28023067519921607</v>
      </c>
      <c r="C223" s="4">
        <f t="shared" si="40"/>
        <v>0.84294153735478294</v>
      </c>
      <c r="D223" s="4">
        <f t="shared" si="41"/>
        <v>0.53800517153829952</v>
      </c>
      <c r="E223" s="4">
        <f t="shared" si="42"/>
        <v>-0.65840158469805043</v>
      </c>
      <c r="F223" s="4">
        <f t="shared" si="43"/>
        <v>-0.75266682753200698</v>
      </c>
      <c r="I223" s="4">
        <f t="shared" si="33"/>
        <v>216</v>
      </c>
      <c r="J223" s="3">
        <f t="shared" si="37"/>
        <v>219</v>
      </c>
      <c r="K223" s="4">
        <f t="shared" si="36"/>
        <v>16.332169012422572</v>
      </c>
      <c r="L223" s="3">
        <v>36.35</v>
      </c>
      <c r="M223" s="3">
        <v>100</v>
      </c>
      <c r="N223" s="3">
        <v>12</v>
      </c>
      <c r="O223" s="6">
        <f t="shared" si="34"/>
        <v>63.249357573317674</v>
      </c>
      <c r="P223" s="6">
        <f t="shared" si="35"/>
        <v>80.64888887654557</v>
      </c>
      <c r="Q223" s="15">
        <v>160</v>
      </c>
    </row>
    <row r="224" spans="1:17" ht="23.25" x14ac:dyDescent="0.35">
      <c r="A224" s="4">
        <f t="shared" si="38"/>
        <v>-0.9549667548552554</v>
      </c>
      <c r="B224" s="4">
        <f t="shared" si="39"/>
        <v>-0.29671281927348964</v>
      </c>
      <c r="C224" s="4">
        <f t="shared" si="40"/>
        <v>0.82392300575755495</v>
      </c>
      <c r="D224" s="4">
        <f t="shared" si="41"/>
        <v>0.56670175629111663</v>
      </c>
      <c r="E224" s="4">
        <f t="shared" si="42"/>
        <v>-0.61867140326250347</v>
      </c>
      <c r="F224" s="4">
        <f t="shared" si="43"/>
        <v>-0.78564985507871432</v>
      </c>
      <c r="I224" s="4">
        <f t="shared" si="33"/>
        <v>216.98630136986301</v>
      </c>
      <c r="J224" s="3">
        <f t="shared" si="37"/>
        <v>220</v>
      </c>
      <c r="K224" s="4">
        <f t="shared" si="36"/>
        <v>16.049556912961844</v>
      </c>
      <c r="L224" s="3">
        <v>36.35</v>
      </c>
      <c r="M224" s="3">
        <v>100</v>
      </c>
      <c r="N224" s="3">
        <v>12</v>
      </c>
      <c r="O224" s="6">
        <f t="shared" si="34"/>
        <v>63.025338264295158</v>
      </c>
      <c r="P224" s="6">
        <f t="shared" si="35"/>
        <v>81.434964344391247</v>
      </c>
      <c r="Q224" s="15">
        <v>160</v>
      </c>
    </row>
    <row r="225" spans="1:17" ht="23.25" x14ac:dyDescent="0.35">
      <c r="A225" s="4">
        <f t="shared" si="38"/>
        <v>-0.94971784279143179</v>
      </c>
      <c r="B225" s="4">
        <f t="shared" si="39"/>
        <v>-0.31310704093582625</v>
      </c>
      <c r="C225" s="4">
        <f t="shared" si="40"/>
        <v>0.80392796183282167</v>
      </c>
      <c r="D225" s="4">
        <f t="shared" si="41"/>
        <v>0.59472668696076292</v>
      </c>
      <c r="E225" s="4">
        <f t="shared" si="42"/>
        <v>-0.57729161655172867</v>
      </c>
      <c r="F225" s="4">
        <f t="shared" si="43"/>
        <v>-0.81653805144591507</v>
      </c>
      <c r="I225" s="4">
        <f t="shared" si="33"/>
        <v>217.97260273972603</v>
      </c>
      <c r="J225" s="3">
        <f t="shared" si="37"/>
        <v>221</v>
      </c>
      <c r="K225" s="4">
        <f t="shared" si="36"/>
        <v>15.762675745701836</v>
      </c>
      <c r="L225" s="3">
        <v>36.35</v>
      </c>
      <c r="M225" s="3">
        <v>100</v>
      </c>
      <c r="N225" s="3">
        <v>12</v>
      </c>
      <c r="O225" s="6">
        <f t="shared" si="34"/>
        <v>62.796901932708437</v>
      </c>
      <c r="P225" s="6">
        <f t="shared" si="35"/>
        <v>82.239767435617011</v>
      </c>
      <c r="Q225" s="15">
        <v>160</v>
      </c>
    </row>
    <row r="226" spans="1:17" ht="23.25" x14ac:dyDescent="0.35">
      <c r="A226" s="4">
        <f t="shared" si="38"/>
        <v>-0.94418750883419944</v>
      </c>
      <c r="B226" s="4">
        <f t="shared" si="39"/>
        <v>-0.32940848222453017</v>
      </c>
      <c r="C226" s="4">
        <f t="shared" si="40"/>
        <v>0.78298010367706272</v>
      </c>
      <c r="D226" s="4">
        <f t="shared" si="41"/>
        <v>0.6220467484408676</v>
      </c>
      <c r="E226" s="4">
        <f t="shared" si="42"/>
        <v>-0.53437255828098018</v>
      </c>
      <c r="F226" s="4">
        <f t="shared" si="43"/>
        <v>-0.84524905735306233</v>
      </c>
      <c r="I226" s="4">
        <f t="shared" si="33"/>
        <v>218.95890410958904</v>
      </c>
      <c r="J226" s="3">
        <f t="shared" si="37"/>
        <v>222</v>
      </c>
      <c r="K226" s="4">
        <f t="shared" si="36"/>
        <v>15.471612182518649</v>
      </c>
      <c r="L226" s="3">
        <v>36.35</v>
      </c>
      <c r="M226" s="3">
        <v>100</v>
      </c>
      <c r="N226" s="3">
        <v>12</v>
      </c>
      <c r="O226" s="6">
        <f t="shared" si="34"/>
        <v>62.564098302807771</v>
      </c>
      <c r="P226" s="6">
        <f t="shared" si="35"/>
        <v>83.063357981121797</v>
      </c>
      <c r="Q226" s="15">
        <v>160</v>
      </c>
    </row>
    <row r="227" spans="1:17" ht="23.25" x14ac:dyDescent="0.35">
      <c r="A227" s="4">
        <f t="shared" si="38"/>
        <v>-0.93837739174086421</v>
      </c>
      <c r="B227" s="4">
        <f t="shared" si="39"/>
        <v>-0.34561231267073328</v>
      </c>
      <c r="C227" s="4">
        <f t="shared" si="40"/>
        <v>0.76110425866077458</v>
      </c>
      <c r="D227" s="4">
        <f t="shared" si="41"/>
        <v>0.64862956103498148</v>
      </c>
      <c r="E227" s="4">
        <f t="shared" si="42"/>
        <v>-0.49002866642905885</v>
      </c>
      <c r="F227" s="4">
        <f t="shared" si="43"/>
        <v>-0.87170631870932203</v>
      </c>
      <c r="I227" s="4">
        <f t="shared" si="33"/>
        <v>219.94520547945206</v>
      </c>
      <c r="J227" s="3">
        <f t="shared" si="37"/>
        <v>223</v>
      </c>
      <c r="K227" s="4">
        <f t="shared" si="36"/>
        <v>15.176453202906753</v>
      </c>
      <c r="L227" s="3">
        <v>36.35</v>
      </c>
      <c r="M227" s="3">
        <v>100</v>
      </c>
      <c r="N227" s="3">
        <v>12</v>
      </c>
      <c r="O227" s="6">
        <f t="shared" si="34"/>
        <v>62.326979445858719</v>
      </c>
      <c r="P227" s="6">
        <f t="shared" si="35"/>
        <v>83.905794158386328</v>
      </c>
      <c r="Q227" s="15">
        <v>160</v>
      </c>
    </row>
    <row r="228" spans="1:17" ht="23.25" x14ac:dyDescent="0.35">
      <c r="A228" s="4">
        <f t="shared" si="38"/>
        <v>-0.93228921317451352</v>
      </c>
      <c r="B228" s="4">
        <f t="shared" si="39"/>
        <v>-0.36171373072976698</v>
      </c>
      <c r="C228" s="4">
        <f t="shared" si="40"/>
        <v>0.7383263540031072</v>
      </c>
      <c r="D228" s="4">
        <f t="shared" si="41"/>
        <v>0.67444361883294468</v>
      </c>
      <c r="E228" s="4">
        <f t="shared" si="42"/>
        <v>-0.44437817810461444</v>
      </c>
      <c r="F228" s="4">
        <f t="shared" si="43"/>
        <v>-0.89583929073490831</v>
      </c>
      <c r="I228" s="4">
        <f t="shared" si="33"/>
        <v>220.93150684931507</v>
      </c>
      <c r="J228" s="3">
        <f t="shared" si="37"/>
        <v>224</v>
      </c>
      <c r="K228" s="4">
        <f t="shared" si="36"/>
        <v>14.877286048627592</v>
      </c>
      <c r="L228" s="3">
        <v>36.35</v>
      </c>
      <c r="M228" s="3">
        <v>100</v>
      </c>
      <c r="N228" s="3">
        <v>12</v>
      </c>
      <c r="O228" s="6">
        <f t="shared" si="34"/>
        <v>62.085599705918099</v>
      </c>
      <c r="P228" s="6">
        <f t="shared" si="35"/>
        <v>84.767132716151934</v>
      </c>
      <c r="Q228" s="15">
        <v>160</v>
      </c>
    </row>
    <row r="229" spans="1:17" ht="23.25" x14ac:dyDescent="0.35">
      <c r="A229" s="4">
        <f t="shared" si="38"/>
        <v>-0.92592477719384991</v>
      </c>
      <c r="B229" s="4">
        <f t="shared" si="39"/>
        <v>-0.37770796520396466</v>
      </c>
      <c r="C229" s="4">
        <f t="shared" si="40"/>
        <v>0.71467338604296127</v>
      </c>
      <c r="D229" s="4">
        <f t="shared" si="41"/>
        <v>0.69945832705164679</v>
      </c>
      <c r="E229" s="4">
        <f t="shared" si="42"/>
        <v>-0.39754281428255517</v>
      </c>
      <c r="F229" s="4">
        <f t="shared" si="43"/>
        <v>-0.91758362605939403</v>
      </c>
      <c r="I229" s="4">
        <f t="shared" si="33"/>
        <v>221.91780821917808</v>
      </c>
      <c r="J229" s="3">
        <f t="shared" si="37"/>
        <v>225</v>
      </c>
      <c r="K229" s="4">
        <f t="shared" si="36"/>
        <v>14.574198180769583</v>
      </c>
      <c r="L229" s="3">
        <v>36.35</v>
      </c>
      <c r="M229" s="3">
        <v>100</v>
      </c>
      <c r="N229" s="3">
        <v>12</v>
      </c>
      <c r="O229" s="6">
        <f t="shared" si="34"/>
        <v>61.840015622226893</v>
      </c>
      <c r="P229" s="6">
        <f t="shared" si="35"/>
        <v>85.647429206186956</v>
      </c>
      <c r="Q229" s="15">
        <v>160</v>
      </c>
    </row>
    <row r="230" spans="1:17" ht="23.25" x14ac:dyDescent="0.35">
      <c r="A230" s="4">
        <f t="shared" si="38"/>
        <v>-0.91928596971861043</v>
      </c>
      <c r="B230" s="4">
        <f t="shared" si="39"/>
        <v>-0.3935902766564669</v>
      </c>
      <c r="C230" s="4">
        <f t="shared" si="40"/>
        <v>0.6901733882429717</v>
      </c>
      <c r="D230" s="4">
        <f t="shared" si="41"/>
        <v>0.72364403829591262</v>
      </c>
      <c r="E230" s="4">
        <f t="shared" si="42"/>
        <v>-0.34964745525122931</v>
      </c>
      <c r="F230" s="4">
        <f t="shared" si="43"/>
        <v>-0.93688134629543118</v>
      </c>
      <c r="I230" s="4">
        <f t="shared" si="33"/>
        <v>222.9041095890411</v>
      </c>
      <c r="J230" s="3">
        <f t="shared" si="37"/>
        <v>226</v>
      </c>
      <c r="K230" s="4">
        <f t="shared" si="36"/>
        <v>14.267277239299137</v>
      </c>
      <c r="L230" s="3">
        <v>36.35</v>
      </c>
      <c r="M230" s="3">
        <v>100</v>
      </c>
      <c r="N230" s="3">
        <v>12</v>
      </c>
      <c r="O230" s="6">
        <f t="shared" si="34"/>
        <v>61.590285848897459</v>
      </c>
      <c r="P230" s="6">
        <f t="shared" si="35"/>
        <v>86.546738220083782</v>
      </c>
      <c r="Q230" s="15">
        <v>160</v>
      </c>
    </row>
    <row r="231" spans="1:17" ht="23.25" x14ac:dyDescent="0.35">
      <c r="A231" s="4">
        <f t="shared" si="38"/>
        <v>-0.91237475797072742</v>
      </c>
      <c r="B231" s="4">
        <f t="shared" si="39"/>
        <v>-0.40935595881562109</v>
      </c>
      <c r="C231" s="4">
        <f t="shared" si="40"/>
        <v>0.66485539796428705</v>
      </c>
      <c r="D231" s="4">
        <f t="shared" si="41"/>
        <v>0.74697208769655477</v>
      </c>
      <c r="E231" s="4">
        <f t="shared" si="42"/>
        <v>-0.30081980763566823</v>
      </c>
      <c r="F231" s="4">
        <f t="shared" si="43"/>
        <v>-0.95368099663044537</v>
      </c>
      <c r="I231" s="4">
        <f t="shared" si="33"/>
        <v>223.89041095890411</v>
      </c>
      <c r="J231" s="3">
        <f t="shared" si="37"/>
        <v>227</v>
      </c>
      <c r="K231" s="4">
        <f t="shared" si="36"/>
        <v>13.956611005174086</v>
      </c>
      <c r="L231" s="3">
        <v>36.35</v>
      </c>
      <c r="M231" s="3">
        <v>100</v>
      </c>
      <c r="N231" s="3">
        <v>12</v>
      </c>
      <c r="O231" s="6">
        <f t="shared" si="34"/>
        <v>61.336471072551859</v>
      </c>
      <c r="P231" s="6">
        <f t="shared" si="35"/>
        <v>87.46511362907242</v>
      </c>
      <c r="Q231" s="15">
        <v>160</v>
      </c>
    </row>
    <row r="232" spans="1:17" ht="23.25" x14ac:dyDescent="0.35">
      <c r="A232" s="4">
        <f t="shared" si="38"/>
        <v>-0.90519318989139763</v>
      </c>
      <c r="B232" s="4">
        <f t="shared" si="39"/>
        <v>-0.4250003399695535</v>
      </c>
      <c r="C232" s="4">
        <f t="shared" si="40"/>
        <v>0.63874942205152785</v>
      </c>
      <c r="D232" s="4">
        <f t="shared" si="41"/>
        <v>0.76941482688393725</v>
      </c>
      <c r="E232" s="4">
        <f t="shared" si="42"/>
        <v>-0.25119006388481979</v>
      </c>
      <c r="F232" s="4">
        <f t="shared" si="43"/>
        <v>-0.96793778302406408</v>
      </c>
      <c r="I232" s="4">
        <f t="shared" si="33"/>
        <v>224.87671232876713</v>
      </c>
      <c r="J232" s="3">
        <f t="shared" si="37"/>
        <v>228</v>
      </c>
      <c r="K232" s="4">
        <f t="shared" si="36"/>
        <v>13.642287365083838</v>
      </c>
      <c r="L232" s="3">
        <v>36.35</v>
      </c>
      <c r="M232" s="3">
        <v>100</v>
      </c>
      <c r="N232" s="3">
        <v>12</v>
      </c>
      <c r="O232" s="6">
        <f t="shared" si="34"/>
        <v>61.078633928544043</v>
      </c>
      <c r="P232" s="6">
        <f t="shared" si="35"/>
        <v>88.402608824883373</v>
      </c>
      <c r="Q232" s="15">
        <v>160</v>
      </c>
    </row>
    <row r="233" spans="1:17" ht="23.25" x14ac:dyDescent="0.35">
      <c r="A233" s="4">
        <f t="shared" si="38"/>
        <v>-0.89774339353423382</v>
      </c>
      <c r="B233" s="4">
        <f t="shared" si="39"/>
        <v>-0.4405187843504948</v>
      </c>
      <c r="C233" s="4">
        <f t="shared" si="40"/>
        <v>0.61188640126872451</v>
      </c>
      <c r="D233" s="4">
        <f t="shared" si="41"/>
        <v>0.79094565675677708</v>
      </c>
      <c r="E233" s="4">
        <f t="shared" si="42"/>
        <v>-0.20089055513063553</v>
      </c>
      <c r="F233" s="4">
        <f t="shared" si="43"/>
        <v>-0.97961369164548995</v>
      </c>
      <c r="I233" s="4">
        <f t="shared" si="33"/>
        <v>225.86301369863014</v>
      </c>
      <c r="J233" s="3">
        <f t="shared" si="37"/>
        <v>229</v>
      </c>
      <c r="K233" s="4">
        <f t="shared" si="36"/>
        <v>13.324394278871956</v>
      </c>
      <c r="L233" s="3">
        <v>36.35</v>
      </c>
      <c r="M233" s="3">
        <v>100</v>
      </c>
      <c r="N233" s="3">
        <v>12</v>
      </c>
      <c r="O233" s="6">
        <f t="shared" si="34"/>
        <v>60.816838916370727</v>
      </c>
      <c r="P233" s="6">
        <f t="shared" si="35"/>
        <v>89.359276959749124</v>
      </c>
      <c r="Q233" s="15">
        <v>160</v>
      </c>
    </row>
    <row r="234" spans="1:17" ht="23.25" x14ac:dyDescent="0.35">
      <c r="A234" s="4">
        <f t="shared" si="38"/>
        <v>-0.89002757643467656</v>
      </c>
      <c r="B234" s="4">
        <f t="shared" si="39"/>
        <v>-0.45590669350845903</v>
      </c>
      <c r="C234" s="4">
        <f t="shared" si="40"/>
        <v>0.584298173628368</v>
      </c>
      <c r="D234" s="4">
        <f t="shared" si="41"/>
        <v>0.81153905900736134</v>
      </c>
      <c r="E234" s="4">
        <f t="shared" si="42"/>
        <v>-0.15005539834465462</v>
      </c>
      <c r="F234" s="4">
        <f t="shared" si="43"/>
        <v>-0.98867759023234014</v>
      </c>
      <c r="I234" s="4">
        <f t="shared" si="33"/>
        <v>226.84931506849315</v>
      </c>
      <c r="J234" s="3">
        <f t="shared" si="37"/>
        <v>230</v>
      </c>
      <c r="K234" s="4">
        <f t="shared" si="36"/>
        <v>13.003019749689571</v>
      </c>
      <c r="L234" s="3">
        <v>36.35</v>
      </c>
      <c r="M234" s="3">
        <v>100</v>
      </c>
      <c r="N234" s="3">
        <v>12</v>
      </c>
      <c r="O234" s="6">
        <f t="shared" si="34"/>
        <v>60.55115231484541</v>
      </c>
      <c r="P234" s="6">
        <f t="shared" si="35"/>
        <v>90.335171183696204</v>
      </c>
      <c r="Q234" s="15">
        <v>160</v>
      </c>
    </row>
    <row r="235" spans="1:17" ht="23.25" x14ac:dyDescent="0.35">
      <c r="A235" s="4">
        <f t="shared" si="38"/>
        <v>-0.88204802495585377</v>
      </c>
      <c r="B235" s="4">
        <f t="shared" si="39"/>
        <v>-0.47115950767386355</v>
      </c>
      <c r="C235" s="4">
        <f t="shared" si="40"/>
        <v>0.55601743665704495</v>
      </c>
      <c r="D235" s="4">
        <f t="shared" si="41"/>
        <v>0.83117062636580763</v>
      </c>
      <c r="E235" s="4">
        <f t="shared" si="42"/>
        <v>-9.8820138732871474E-2</v>
      </c>
      <c r="F235" s="4">
        <f t="shared" si="43"/>
        <v>-0.99510531110069755</v>
      </c>
      <c r="I235" s="4">
        <f t="shared" si="33"/>
        <v>227.83561643835617</v>
      </c>
      <c r="J235" s="3">
        <f t="shared" si="37"/>
        <v>231</v>
      </c>
      <c r="K235" s="4">
        <f t="shared" si="36"/>
        <v>12.678251796918966</v>
      </c>
      <c r="L235" s="3">
        <v>36.35</v>
      </c>
      <c r="M235" s="3">
        <v>100</v>
      </c>
      <c r="N235" s="3">
        <v>12</v>
      </c>
      <c r="O235" s="6">
        <f t="shared" si="34"/>
        <v>60.281642097575862</v>
      </c>
      <c r="P235" s="6">
        <f t="shared" si="35"/>
        <v>91.330344877347031</v>
      </c>
      <c r="Q235" s="15">
        <v>160</v>
      </c>
    </row>
    <row r="236" spans="1:17" ht="23.25" x14ac:dyDescent="0.35">
      <c r="A236" s="4">
        <f t="shared" si="38"/>
        <v>-0.87380710361108094</v>
      </c>
      <c r="B236" s="4">
        <f t="shared" si="39"/>
        <v>-0.48627270710868981</v>
      </c>
      <c r="C236" s="4">
        <f t="shared" si="40"/>
        <v>0.5270777086423728</v>
      </c>
      <c r="D236" s="4">
        <f t="shared" si="41"/>
        <v>0.84981709152752749</v>
      </c>
      <c r="E236" s="4">
        <f t="shared" si="42"/>
        <v>-4.7321388322431678E-2</v>
      </c>
      <c r="F236" s="4">
        <f t="shared" si="43"/>
        <v>-0.99887971558503363</v>
      </c>
      <c r="I236" s="4">
        <f t="shared" si="33"/>
        <v>228.82191780821918</v>
      </c>
      <c r="J236" s="3">
        <f t="shared" si="37"/>
        <v>232</v>
      </c>
      <c r="K236" s="4">
        <f t="shared" si="36"/>
        <v>12.350178431899261</v>
      </c>
      <c r="L236" s="3">
        <v>36.35</v>
      </c>
      <c r="M236" s="3">
        <v>100</v>
      </c>
      <c r="N236" s="3">
        <v>12</v>
      </c>
      <c r="O236" s="6">
        <f t="shared" si="34"/>
        <v>60.008377849250444</v>
      </c>
      <c r="P236" s="6">
        <f t="shared" si="35"/>
        <v>92.344851878522164</v>
      </c>
      <c r="Q236" s="15">
        <v>160</v>
      </c>
    </row>
    <row r="237" spans="1:17" ht="23.25" x14ac:dyDescent="0.35">
      <c r="A237" s="4">
        <f t="shared" si="38"/>
        <v>-0.8653072543632061</v>
      </c>
      <c r="B237" s="4">
        <f t="shared" si="39"/>
        <v>-0.50124181344577556</v>
      </c>
      <c r="C237" s="4">
        <f t="shared" si="40"/>
        <v>0.49751328890718066</v>
      </c>
      <c r="D237" s="4">
        <f t="shared" si="41"/>
        <v>0.86745635472959681</v>
      </c>
      <c r="E237" s="4">
        <f t="shared" si="42"/>
        <v>4.3035382962444647E-3</v>
      </c>
      <c r="F237" s="4">
        <f t="shared" si="43"/>
        <v>-0.99999073973619013</v>
      </c>
      <c r="I237" s="4">
        <f t="shared" si="33"/>
        <v>229.8082191780822</v>
      </c>
      <c r="J237" s="3">
        <f t="shared" si="37"/>
        <v>233</v>
      </c>
      <c r="K237" s="4">
        <f t="shared" si="36"/>
        <v>12.018887636476805</v>
      </c>
      <c r="L237" s="3">
        <v>36.35</v>
      </c>
      <c r="M237" s="3">
        <v>100</v>
      </c>
      <c r="N237" s="3">
        <v>12</v>
      </c>
      <c r="O237" s="6">
        <f t="shared" si="34"/>
        <v>59.731430683202056</v>
      </c>
      <c r="P237" s="6">
        <f t="shared" si="35"/>
        <v>93.378746701003365</v>
      </c>
      <c r="Q237" s="15">
        <v>160</v>
      </c>
    </row>
    <row r="238" spans="1:17" ht="23.25" x14ac:dyDescent="0.35">
      <c r="A238" s="4">
        <f t="shared" si="38"/>
        <v>-0.8565509959010037</v>
      </c>
      <c r="B238" s="4">
        <f t="shared" si="39"/>
        <v>-0.51606239101585261</v>
      </c>
      <c r="C238" s="4">
        <f t="shared" si="40"/>
        <v>0.46735921715800244</v>
      </c>
      <c r="D238" s="4">
        <f t="shared" si="41"/>
        <v>0.88406750994336347</v>
      </c>
      <c r="E238" s="4">
        <f t="shared" si="42"/>
        <v>5.5916990100601888E-2</v>
      </c>
      <c r="F238" s="4">
        <f t="shared" si="43"/>
        <v>-0.99843542115556438</v>
      </c>
      <c r="I238" s="4">
        <f t="shared" si="33"/>
        <v>230.79452054794521</v>
      </c>
      <c r="J238" s="3">
        <f t="shared" si="37"/>
        <v>234</v>
      </c>
      <c r="K238" s="4">
        <f t="shared" si="36"/>
        <v>11.684467344395058</v>
      </c>
      <c r="L238" s="3">
        <v>36.35</v>
      </c>
      <c r="M238" s="3">
        <v>100</v>
      </c>
      <c r="N238" s="3">
        <v>12</v>
      </c>
      <c r="O238" s="6">
        <f t="shared" si="34"/>
        <v>59.450873160679606</v>
      </c>
      <c r="P238" s="6">
        <f t="shared" si="35"/>
        <v>94.432084743895359</v>
      </c>
      <c r="Q238" s="15">
        <v>160</v>
      </c>
    </row>
    <row r="239" spans="1:17" ht="23.25" x14ac:dyDescent="0.35">
      <c r="A239" s="4">
        <f t="shared" si="38"/>
        <v>-0.84754092289283123</v>
      </c>
      <c r="B239" s="4">
        <f t="shared" si="39"/>
        <v>-0.53073004816193314</v>
      </c>
      <c r="C239" s="4">
        <f t="shared" si="40"/>
        <v>0.43665123195606426</v>
      </c>
      <c r="D239" s="4">
        <f t="shared" si="41"/>
        <v>0.89963086965224315</v>
      </c>
      <c r="E239" s="4">
        <f t="shared" si="42"/>
        <v>0.10738134666416194</v>
      </c>
      <c r="F239" s="4">
        <f t="shared" si="43"/>
        <v>-0.99421790689395206</v>
      </c>
      <c r="I239" s="4">
        <f t="shared" si="33"/>
        <v>231.78082191780823</v>
      </c>
      <c r="J239" s="3">
        <f t="shared" si="37"/>
        <v>235</v>
      </c>
      <c r="K239" s="4">
        <f t="shared" si="36"/>
        <v>11.347005425529701</v>
      </c>
      <c r="L239" s="3">
        <v>36.35</v>
      </c>
      <c r="M239" s="3">
        <v>100</v>
      </c>
      <c r="N239" s="3">
        <v>12</v>
      </c>
      <c r="O239" s="6">
        <f t="shared" si="34"/>
        <v>59.166779212219616</v>
      </c>
      <c r="P239" s="6">
        <f t="shared" si="35"/>
        <v>95.504922490091317</v>
      </c>
      <c r="Q239" s="15">
        <v>160</v>
      </c>
    </row>
    <row r="240" spans="1:17" ht="23.25" x14ac:dyDescent="0.35">
      <c r="A240" s="4">
        <f t="shared" si="38"/>
        <v>-0.83827970521777451</v>
      </c>
      <c r="B240" s="4">
        <f t="shared" si="39"/>
        <v>-0.54524043854065074</v>
      </c>
      <c r="C240" s="4">
        <f t="shared" si="40"/>
        <v>0.40542572835999774</v>
      </c>
      <c r="D240" s="4">
        <f t="shared" si="41"/>
        <v>0.91412798818533358</v>
      </c>
      <c r="E240" s="4">
        <f t="shared" si="42"/>
        <v>0.15855938510313361</v>
      </c>
      <c r="F240" s="4">
        <f t="shared" si="43"/>
        <v>-0.98734944239398659</v>
      </c>
      <c r="I240" s="4">
        <f t="shared" si="33"/>
        <v>232.76712328767124</v>
      </c>
      <c r="J240" s="3">
        <f t="shared" si="37"/>
        <v>236</v>
      </c>
      <c r="K240" s="4">
        <f t="shared" si="36"/>
        <v>11.006589672966671</v>
      </c>
      <c r="L240" s="3">
        <v>36.35</v>
      </c>
      <c r="M240" s="3">
        <v>100</v>
      </c>
      <c r="N240" s="3">
        <v>12</v>
      </c>
      <c r="O240" s="6">
        <f t="shared" si="34"/>
        <v>58.879224061471142</v>
      </c>
      <c r="P240" s="6">
        <f t="shared" si="35"/>
        <v>96.597317692420916</v>
      </c>
      <c r="Q240" s="15">
        <v>160</v>
      </c>
    </row>
    <row r="241" spans="1:17" ht="23.25" x14ac:dyDescent="0.35">
      <c r="A241" s="4">
        <f t="shared" si="38"/>
        <v>-0.82877008717450373</v>
      </c>
      <c r="B241" s="4">
        <f t="shared" si="39"/>
        <v>-0.5595892624101767</v>
      </c>
      <c r="C241" s="4">
        <f t="shared" si="40"/>
        <v>0.37371971479046884</v>
      </c>
      <c r="D241" s="4">
        <f t="shared" si="41"/>
        <v>0.92754168357919664</v>
      </c>
      <c r="E241" s="4">
        <f t="shared" si="42"/>
        <v>0.20931464596304603</v>
      </c>
      <c r="F241" s="4">
        <f t="shared" si="43"/>
        <v>-0.97784834150565736</v>
      </c>
      <c r="I241" s="4">
        <f t="shared" si="33"/>
        <v>233.75342465753425</v>
      </c>
      <c r="J241" s="3">
        <f t="shared" si="37"/>
        <v>237</v>
      </c>
      <c r="K241" s="4">
        <f t="shared" si="36"/>
        <v>10.663307792911514</v>
      </c>
      <c r="L241" s="3">
        <v>36.35</v>
      </c>
      <c r="M241" s="3">
        <v>100</v>
      </c>
      <c r="N241" s="3">
        <v>12</v>
      </c>
      <c r="O241" s="6">
        <f t="shared" si="34"/>
        <v>58.588284151788272</v>
      </c>
      <c r="P241" s="6">
        <f t="shared" si="35"/>
        <v>97.709329546128799</v>
      </c>
      <c r="Q241" s="15">
        <v>160</v>
      </c>
    </row>
    <row r="242" spans="1:17" ht="23.25" x14ac:dyDescent="0.35">
      <c r="A242" s="4">
        <f t="shared" si="38"/>
        <v>-0.81901488666807998</v>
      </c>
      <c r="B242" s="4">
        <f t="shared" si="39"/>
        <v>-0.57377226790432478</v>
      </c>
      <c r="C242" s="4">
        <f t="shared" si="40"/>
        <v>0.34157076916785561</v>
      </c>
      <c r="D242" s="4">
        <f t="shared" si="41"/>
        <v>0.93985605794189542</v>
      </c>
      <c r="E242" s="4">
        <f t="shared" si="42"/>
        <v>0.25951179706979915</v>
      </c>
      <c r="F242" s="4">
        <f t="shared" si="43"/>
        <v>-0.96573993765485511</v>
      </c>
      <c r="I242" s="4">
        <f t="shared" si="33"/>
        <v>234.73972602739727</v>
      </c>
      <c r="J242" s="3">
        <f t="shared" si="37"/>
        <v>238</v>
      </c>
      <c r="K242" s="4">
        <f t="shared" si="36"/>
        <v>10.317247397410538</v>
      </c>
      <c r="L242" s="3">
        <v>36.35</v>
      </c>
      <c r="M242" s="3">
        <v>100</v>
      </c>
      <c r="N242" s="3">
        <v>12</v>
      </c>
      <c r="O242" s="6">
        <f t="shared" si="34"/>
        <v>58.294037075867521</v>
      </c>
      <c r="P242" s="6">
        <f t="shared" si="35"/>
        <v>98.841018846391691</v>
      </c>
      <c r="Q242" s="15">
        <v>160</v>
      </c>
    </row>
    <row r="243" spans="1:17" ht="23.25" x14ac:dyDescent="0.35">
      <c r="A243" s="4">
        <f t="shared" si="38"/>
        <v>-0.80901699437494756</v>
      </c>
      <c r="B243" s="4">
        <f t="shared" si="39"/>
        <v>-0.58778525229247303</v>
      </c>
      <c r="C243" s="4">
        <f t="shared" si="40"/>
        <v>0.30901699437494773</v>
      </c>
      <c r="D243" s="4">
        <f t="shared" si="41"/>
        <v>0.95105651629515353</v>
      </c>
      <c r="E243" s="4">
        <f t="shared" si="42"/>
        <v>0.30901699437494701</v>
      </c>
      <c r="F243" s="4">
        <f t="shared" si="43"/>
        <v>-0.95105651629515375</v>
      </c>
      <c r="I243" s="4">
        <f t="shared" si="33"/>
        <v>235.72602739726028</v>
      </c>
      <c r="J243" s="3">
        <f t="shared" si="37"/>
        <v>239</v>
      </c>
      <c r="K243" s="4">
        <f t="shared" si="36"/>
        <v>9.9684959998554667</v>
      </c>
      <c r="L243" s="3">
        <v>36.35</v>
      </c>
      <c r="M243" s="3">
        <v>100</v>
      </c>
      <c r="N243" s="3">
        <v>12</v>
      </c>
      <c r="O243" s="6">
        <f t="shared" si="34"/>
        <v>57.996561508668613</v>
      </c>
      <c r="P243" s="6">
        <f t="shared" si="35"/>
        <v>99.992448129647912</v>
      </c>
      <c r="Q243" s="15">
        <v>160</v>
      </c>
    </row>
    <row r="244" spans="1:17" ht="23.25" x14ac:dyDescent="0.35">
      <c r="A244" s="4">
        <f t="shared" si="38"/>
        <v>-0.79877937288636502</v>
      </c>
      <c r="B244" s="4">
        <f t="shared" si="39"/>
        <v>-0.60162406322492235</v>
      </c>
      <c r="C244" s="4">
        <f t="shared" si="40"/>
        <v>0.27609697309746928</v>
      </c>
      <c r="D244" s="4">
        <f t="shared" si="41"/>
        <v>0.96112978387230064</v>
      </c>
      <c r="E244" s="4">
        <f t="shared" si="42"/>
        <v>0.35769823883312524</v>
      </c>
      <c r="F244" s="4">
        <f t="shared" si="43"/>
        <v>-0.9338372288229253</v>
      </c>
      <c r="I244" s="4">
        <f t="shared" si="33"/>
        <v>236.7123287671233</v>
      </c>
      <c r="J244" s="3">
        <f t="shared" si="37"/>
        <v>240</v>
      </c>
      <c r="K244" s="4">
        <f t="shared" si="36"/>
        <v>9.617141013234729</v>
      </c>
      <c r="L244" s="3">
        <v>36.35</v>
      </c>
      <c r="M244" s="3">
        <v>100</v>
      </c>
      <c r="N244" s="3">
        <v>12</v>
      </c>
      <c r="O244" s="6">
        <f t="shared" si="34"/>
        <v>57.695937143821524</v>
      </c>
      <c r="P244" s="6">
        <f t="shared" si="35"/>
        <v>101.16368179756589</v>
      </c>
      <c r="Q244" s="15">
        <v>160</v>
      </c>
    </row>
    <row r="245" spans="1:17" ht="23.25" x14ac:dyDescent="0.35">
      <c r="A245" s="4">
        <f t="shared" si="38"/>
        <v>-0.78830505583052535</v>
      </c>
      <c r="B245" s="4">
        <f t="shared" si="39"/>
        <v>-0.61528459996332774</v>
      </c>
      <c r="C245" s="4">
        <f t="shared" si="40"/>
        <v>0.24284972209593542</v>
      </c>
      <c r="D245" s="4">
        <f t="shared" si="41"/>
        <v>0.97006392185150714</v>
      </c>
      <c r="E245" s="4">
        <f t="shared" si="42"/>
        <v>0.40542572835999868</v>
      </c>
      <c r="F245" s="4">
        <f t="shared" si="43"/>
        <v>-0.91412798818533314</v>
      </c>
      <c r="I245" s="4">
        <f t="shared" si="33"/>
        <v>237.69863013698631</v>
      </c>
      <c r="J245" s="3">
        <f t="shared" si="37"/>
        <v>241</v>
      </c>
      <c r="K245" s="4">
        <f t="shared" si="36"/>
        <v>9.2632697510863142</v>
      </c>
      <c r="L245" s="3">
        <v>36.35</v>
      </c>
      <c r="M245" s="3">
        <v>100</v>
      </c>
      <c r="N245" s="3">
        <v>12</v>
      </c>
      <c r="O245" s="6">
        <f t="shared" si="34"/>
        <v>57.39224463368722</v>
      </c>
      <c r="P245" s="6">
        <f t="shared" si="35"/>
        <v>102.35478622252924</v>
      </c>
      <c r="Q245" s="15">
        <v>160</v>
      </c>
    </row>
    <row r="246" spans="1:17" ht="23.25" x14ac:dyDescent="0.35">
      <c r="A246" s="4">
        <f t="shared" si="38"/>
        <v>-0.77759714697362714</v>
      </c>
      <c r="B246" s="4">
        <f t="shared" si="39"/>
        <v>-0.62876281459583416</v>
      </c>
      <c r="C246" s="4">
        <f t="shared" si="40"/>
        <v>0.20931464596304936</v>
      </c>
      <c r="D246" s="4">
        <f t="shared" si="41"/>
        <v>0.97784834150565669</v>
      </c>
      <c r="E246" s="4">
        <f t="shared" si="42"/>
        <v>0.45207220393230269</v>
      </c>
      <c r="F246" s="4">
        <f t="shared" si="43"/>
        <v>-0.8919813464595493</v>
      </c>
      <c r="I246" s="4">
        <f t="shared" si="33"/>
        <v>238.68493150684932</v>
      </c>
      <c r="J246" s="3">
        <f t="shared" si="37"/>
        <v>242</v>
      </c>
      <c r="K246" s="4">
        <f t="shared" si="36"/>
        <v>8.9069694310987142</v>
      </c>
      <c r="L246" s="3">
        <v>36.35</v>
      </c>
      <c r="M246" s="3">
        <v>100</v>
      </c>
      <c r="N246" s="3">
        <v>12</v>
      </c>
      <c r="O246" s="6">
        <f t="shared" si="34"/>
        <v>57.085565533204743</v>
      </c>
      <c r="P246" s="6">
        <f t="shared" si="35"/>
        <v>103.56582983356381</v>
      </c>
      <c r="Q246" s="15">
        <v>160</v>
      </c>
    </row>
    <row r="247" spans="1:17" ht="23.25" x14ac:dyDescent="0.35">
      <c r="A247" s="4">
        <f t="shared" si="38"/>
        <v>-0.76665881930015922</v>
      </c>
      <c r="B247" s="4">
        <f t="shared" si="39"/>
        <v>-0.6420547132365636</v>
      </c>
      <c r="C247" s="4">
        <f t="shared" si="40"/>
        <v>0.17553149042142824</v>
      </c>
      <c r="D247" s="4">
        <f t="shared" si="41"/>
        <v>0.98447381675209222</v>
      </c>
      <c r="E247" s="4">
        <f t="shared" si="42"/>
        <v>0.49751328890717927</v>
      </c>
      <c r="F247" s="4">
        <f t="shared" si="43"/>
        <v>-0.8674563547295977</v>
      </c>
      <c r="I247" s="4">
        <f t="shared" si="33"/>
        <v>239.67123287671234</v>
      </c>
      <c r="J247" s="3">
        <f t="shared" si="37"/>
        <v>243</v>
      </c>
      <c r="K247" s="4">
        <f t="shared" si="36"/>
        <v>8.5483271812987702</v>
      </c>
      <c r="L247" s="3">
        <v>36.35</v>
      </c>
      <c r="M247" s="3">
        <v>100</v>
      </c>
      <c r="N247" s="3">
        <v>12</v>
      </c>
      <c r="O247" s="6">
        <f t="shared" si="34"/>
        <v>56.775982247626139</v>
      </c>
      <c r="P247" s="6">
        <f t="shared" si="35"/>
        <v>104.79688318166644</v>
      </c>
      <c r="Q247" s="15">
        <v>160</v>
      </c>
    </row>
    <row r="248" spans="1:17" ht="23.25" x14ac:dyDescent="0.35">
      <c r="A248" s="4">
        <f t="shared" si="38"/>
        <v>-0.75549331407268039</v>
      </c>
      <c r="B248" s="4">
        <f t="shared" si="39"/>
        <v>-0.65515635720908505</v>
      </c>
      <c r="C248" s="4">
        <f t="shared" si="40"/>
        <v>0.14154029521704348</v>
      </c>
      <c r="D248" s="4">
        <f t="shared" si="41"/>
        <v>0.98993249508735304</v>
      </c>
      <c r="E248" s="4">
        <f t="shared" si="42"/>
        <v>0.5416278206559817</v>
      </c>
      <c r="F248" s="4">
        <f t="shared" si="43"/>
        <v>-0.84061840563447798</v>
      </c>
      <c r="I248" s="4">
        <f t="shared" si="33"/>
        <v>240.65753424657535</v>
      </c>
      <c r="J248" s="3">
        <f t="shared" si="37"/>
        <v>244</v>
      </c>
      <c r="K248" s="4">
        <f t="shared" si="36"/>
        <v>8.1874300487565552</v>
      </c>
      <c r="L248" s="3">
        <v>36.35</v>
      </c>
      <c r="M248" s="3">
        <v>100</v>
      </c>
      <c r="N248" s="3">
        <v>12</v>
      </c>
      <c r="O248" s="6">
        <f t="shared" si="34"/>
        <v>56.463577984207923</v>
      </c>
      <c r="P248" s="6">
        <f t="shared" si="35"/>
        <v>106.04801898353492</v>
      </c>
      <c r="Q248" s="15">
        <v>160</v>
      </c>
    </row>
    <row r="249" spans="1:17" ht="23.25" x14ac:dyDescent="0.35">
      <c r="A249" s="4">
        <f t="shared" si="38"/>
        <v>-0.74410393987136059</v>
      </c>
      <c r="B249" s="4">
        <f t="shared" si="39"/>
        <v>-0.66806386421353359</v>
      </c>
      <c r="C249" s="4">
        <f t="shared" si="40"/>
        <v>0.10738134666416267</v>
      </c>
      <c r="D249" s="4">
        <f t="shared" si="41"/>
        <v>0.99421790689395195</v>
      </c>
      <c r="E249" s="4">
        <f t="shared" si="42"/>
        <v>0.58429817362836745</v>
      </c>
      <c r="F249" s="4">
        <f t="shared" si="43"/>
        <v>-0.81153905900736178</v>
      </c>
      <c r="I249" s="4">
        <f t="shared" si="33"/>
        <v>241.64383561643837</v>
      </c>
      <c r="J249" s="3">
        <f t="shared" si="37"/>
        <v>245</v>
      </c>
      <c r="K249" s="4">
        <f t="shared" si="36"/>
        <v>7.8243650107303475</v>
      </c>
      <c r="L249" s="3">
        <v>36.35</v>
      </c>
      <c r="M249" s="3">
        <v>100</v>
      </c>
      <c r="N249" s="3">
        <v>12</v>
      </c>
      <c r="O249" s="6">
        <f t="shared" si="34"/>
        <v>56.148436707899897</v>
      </c>
      <c r="P249" s="6">
        <f t="shared" si="35"/>
        <v>107.31931214271911</v>
      </c>
      <c r="Q249" s="15">
        <v>160</v>
      </c>
    </row>
    <row r="250" spans="1:17" ht="23.25" x14ac:dyDescent="0.35">
      <c r="A250" s="4">
        <f t="shared" si="38"/>
        <v>-0.73249407161357905</v>
      </c>
      <c r="B250" s="4">
        <f t="shared" si="39"/>
        <v>-0.68077340947701603</v>
      </c>
      <c r="C250" s="4">
        <f t="shared" si="40"/>
        <v>7.3095129898078245E-2</v>
      </c>
      <c r="D250" s="4">
        <f t="shared" si="41"/>
        <v>0.99732497310815549</v>
      </c>
      <c r="E250" s="4">
        <f t="shared" si="42"/>
        <v>0.62541057298524549</v>
      </c>
      <c r="F250" s="4">
        <f t="shared" si="43"/>
        <v>-0.78029585107077615</v>
      </c>
      <c r="I250" s="4">
        <f t="shared" si="33"/>
        <v>242.63013698630138</v>
      </c>
      <c r="J250" s="3">
        <f t="shared" si="37"/>
        <v>246</v>
      </c>
      <c r="K250" s="4">
        <f t="shared" si="36"/>
        <v>7.4592189881666915</v>
      </c>
      <c r="L250" s="3">
        <v>36.35</v>
      </c>
      <c r="M250" s="3">
        <v>100</v>
      </c>
      <c r="N250" s="3">
        <v>12</v>
      </c>
      <c r="O250" s="6">
        <f t="shared" si="34"/>
        <v>55.830643101043023</v>
      </c>
      <c r="P250" s="6">
        <f t="shared" si="35"/>
        <v>108.61083974724185</v>
      </c>
      <c r="Q250" s="15">
        <v>160</v>
      </c>
    </row>
    <row r="251" spans="1:17" ht="23.25" x14ac:dyDescent="0.35">
      <c r="A251" s="4">
        <f t="shared" si="38"/>
        <v>-0.72066714955386113</v>
      </c>
      <c r="B251" s="4">
        <f t="shared" si="39"/>
        <v>-0.69328122688697746</v>
      </c>
      <c r="C251" s="4">
        <f t="shared" si="40"/>
        <v>3.8722280892174478E-2</v>
      </c>
      <c r="D251" s="4">
        <f t="shared" si="41"/>
        <v>0.99925001123968349</v>
      </c>
      <c r="E251" s="4">
        <f t="shared" si="42"/>
        <v>0.66485539796428716</v>
      </c>
      <c r="F251" s="4">
        <f t="shared" si="43"/>
        <v>-0.74697208769655465</v>
      </c>
      <c r="I251" s="4">
        <f t="shared" si="33"/>
        <v>243.61643835616439</v>
      </c>
      <c r="J251" s="3">
        <f t="shared" si="37"/>
        <v>247</v>
      </c>
      <c r="K251" s="4">
        <f t="shared" si="36"/>
        <v>7.0920788614635981</v>
      </c>
      <c r="L251" s="3">
        <v>36.35</v>
      </c>
      <c r="M251" s="3">
        <v>100</v>
      </c>
      <c r="N251" s="3">
        <v>12</v>
      </c>
      <c r="O251" s="6">
        <f t="shared" si="34"/>
        <v>55.510282527063339</v>
      </c>
      <c r="P251" s="6">
        <f t="shared" si="35"/>
        <v>109.92268104274478</v>
      </c>
      <c r="Q251" s="15">
        <v>160</v>
      </c>
    </row>
    <row r="252" spans="1:17" ht="23.25" x14ac:dyDescent="0.35">
      <c r="A252" s="4">
        <f t="shared" si="38"/>
        <v>-0.7086266782644598</v>
      </c>
      <c r="B252" s="4">
        <f t="shared" si="39"/>
        <v>-0.70558361010717774</v>
      </c>
      <c r="C252" s="4">
        <f t="shared" si="40"/>
        <v>4.3035382962443112E-3</v>
      </c>
      <c r="D252" s="4">
        <f t="shared" si="41"/>
        <v>0.99999073973619013</v>
      </c>
      <c r="E252" s="4">
        <f t="shared" si="42"/>
        <v>0.70252747416915773</v>
      </c>
      <c r="F252" s="4">
        <f t="shared" si="43"/>
        <v>-0.71165662228177395</v>
      </c>
      <c r="I252" s="4">
        <f t="shared" si="33"/>
        <v>244.60273972602741</v>
      </c>
      <c r="J252" s="3">
        <f t="shared" si="37"/>
        <v>248</v>
      </c>
      <c r="K252" s="4">
        <f t="shared" si="36"/>
        <v>6.7230314883973943</v>
      </c>
      <c r="L252" s="3">
        <v>36.35</v>
      </c>
      <c r="M252" s="3">
        <v>100</v>
      </c>
      <c r="N252" s="3">
        <v>12</v>
      </c>
      <c r="O252" s="6">
        <f t="shared" si="34"/>
        <v>55.187440998123293</v>
      </c>
      <c r="P252" s="6">
        <f t="shared" si="35"/>
        <v>111.2549173802314</v>
      </c>
      <c r="Q252" s="15">
        <v>160</v>
      </c>
    </row>
    <row r="253" spans="1:17" ht="23.25" x14ac:dyDescent="0.35">
      <c r="A253" s="4">
        <f t="shared" si="38"/>
        <v>-0.69637622559687207</v>
      </c>
      <c r="B253" s="4">
        <f t="shared" si="39"/>
        <v>-0.71767691367596209</v>
      </c>
      <c r="C253" s="4">
        <f t="shared" si="40"/>
        <v>-3.0120304846908759E-2</v>
      </c>
      <c r="D253" s="4">
        <f t="shared" si="41"/>
        <v>0.99954628068735729</v>
      </c>
      <c r="E253" s="4">
        <f t="shared" si="42"/>
        <v>0.73832635400310731</v>
      </c>
      <c r="F253" s="4">
        <f t="shared" si="43"/>
        <v>-0.67444361883294457</v>
      </c>
      <c r="I253" s="4">
        <f t="shared" si="33"/>
        <v>245.58904109589042</v>
      </c>
      <c r="J253" s="3">
        <f t="shared" si="37"/>
        <v>249</v>
      </c>
      <c r="K253" s="4">
        <f t="shared" si="36"/>
        <v>6.3521637241071343</v>
      </c>
      <c r="L253" s="3">
        <v>36.35</v>
      </c>
      <c r="M253" s="3">
        <v>100</v>
      </c>
      <c r="N253" s="3">
        <v>12</v>
      </c>
      <c r="O253" s="6">
        <f t="shared" si="34"/>
        <v>54.862205146670064</v>
      </c>
      <c r="P253" s="6">
        <f t="shared" si="35"/>
        <v>112.60763213747745</v>
      </c>
      <c r="Q253" s="15">
        <v>160</v>
      </c>
    </row>
    <row r="254" spans="1:17" ht="23.25" x14ac:dyDescent="0.35">
      <c r="A254" s="4">
        <f t="shared" si="38"/>
        <v>-0.68391942162461072</v>
      </c>
      <c r="B254" s="4">
        <f t="shared" si="39"/>
        <v>-0.72955755408648737</v>
      </c>
      <c r="C254" s="4">
        <f t="shared" si="40"/>
        <v>-6.4508449449315761E-2</v>
      </c>
      <c r="D254" s="4">
        <f t="shared" si="41"/>
        <v>0.99791716086539217</v>
      </c>
      <c r="E254" s="4">
        <f t="shared" si="42"/>
        <v>0.77215658449916402</v>
      </c>
      <c r="F254" s="4">
        <f t="shared" si="43"/>
        <v>-0.63543230089017777</v>
      </c>
      <c r="I254" s="4">
        <f t="shared" si="33"/>
        <v>246.57534246575344</v>
      </c>
      <c r="J254" s="3">
        <f t="shared" si="37"/>
        <v>250</v>
      </c>
      <c r="K254" s="4">
        <f t="shared" si="36"/>
        <v>5.9795624430238217</v>
      </c>
      <c r="L254" s="3">
        <v>36.35</v>
      </c>
      <c r="M254" s="3">
        <v>100</v>
      </c>
      <c r="N254" s="3">
        <v>12</v>
      </c>
      <c r="O254" s="6">
        <f t="shared" si="34"/>
        <v>54.534662200799239</v>
      </c>
      <c r="P254" s="6">
        <f t="shared" si="35"/>
        <v>113.98091061317855</v>
      </c>
      <c r="Q254" s="15">
        <v>160</v>
      </c>
    </row>
    <row r="255" spans="1:17" ht="23.25" x14ac:dyDescent="0.35">
      <c r="A255" s="4">
        <f t="shared" si="38"/>
        <v>-0.67125995756753154</v>
      </c>
      <c r="B255" s="4">
        <f t="shared" si="39"/>
        <v>-0.74122201084859574</v>
      </c>
      <c r="C255" s="4">
        <f t="shared" si="40"/>
        <v>-9.8820138732871626E-2</v>
      </c>
      <c r="D255" s="4">
        <f t="shared" si="41"/>
        <v>0.99510531110069755</v>
      </c>
      <c r="E255" s="4">
        <f t="shared" si="42"/>
        <v>0.80392796183282123</v>
      </c>
      <c r="F255" s="4">
        <f t="shared" si="43"/>
        <v>-0.59472668696076347</v>
      </c>
      <c r="I255" s="4">
        <f t="shared" si="33"/>
        <v>247.56164383561645</v>
      </c>
      <c r="J255" s="3">
        <f t="shared" si="37"/>
        <v>251</v>
      </c>
      <c r="K255" s="4">
        <f t="shared" si="36"/>
        <v>5.6053145626257237</v>
      </c>
      <c r="L255" s="3">
        <v>36.35</v>
      </c>
      <c r="M255" s="3">
        <v>100</v>
      </c>
      <c r="N255" s="3">
        <v>12</v>
      </c>
      <c r="O255" s="6">
        <f t="shared" si="34"/>
        <v>54.204899963333034</v>
      </c>
      <c r="P255" s="6">
        <f t="shared" si="35"/>
        <v>115.37483989289632</v>
      </c>
      <c r="Q255" s="15">
        <v>160</v>
      </c>
    </row>
    <row r="256" spans="1:17" ht="23.25" x14ac:dyDescent="0.35">
      <c r="A256" s="4">
        <f t="shared" si="38"/>
        <v>-0.65840158469804888</v>
      </c>
      <c r="B256" s="4">
        <f t="shared" si="39"/>
        <v>-0.75266682753200831</v>
      </c>
      <c r="C256" s="4">
        <f t="shared" si="40"/>
        <v>-0.13301470653419586</v>
      </c>
      <c r="D256" s="4">
        <f t="shared" si="41"/>
        <v>0.9911140639934547</v>
      </c>
      <c r="E256" s="4">
        <f t="shared" si="42"/>
        <v>0.83355577183856988</v>
      </c>
      <c r="F256" s="4">
        <f t="shared" si="43"/>
        <v>-0.55243531316761973</v>
      </c>
      <c r="I256" s="4">
        <f t="shared" si="33"/>
        <v>248.54794520547946</v>
      </c>
      <c r="J256" s="3">
        <f t="shared" si="37"/>
        <v>252</v>
      </c>
      <c r="K256" s="4">
        <f t="shared" si="36"/>
        <v>5.2295070688944412</v>
      </c>
      <c r="L256" s="3">
        <v>36.35</v>
      </c>
      <c r="M256" s="3">
        <v>100</v>
      </c>
      <c r="N256" s="3">
        <v>12</v>
      </c>
      <c r="O256" s="6">
        <f t="shared" si="34"/>
        <v>53.873006794494493</v>
      </c>
      <c r="P256" s="6">
        <f t="shared" si="35"/>
        <v>116.78950868585258</v>
      </c>
      <c r="Q256" s="15">
        <v>160</v>
      </c>
    </row>
    <row r="257" spans="1:17" ht="23.25" x14ac:dyDescent="0.35">
      <c r="A257" s="4">
        <f t="shared" si="38"/>
        <v>-0.64534811322954999</v>
      </c>
      <c r="B257" s="4">
        <f t="shared" si="39"/>
        <v>-0.76388861279054288</v>
      </c>
      <c r="C257" s="4">
        <f t="shared" si="40"/>
        <v>-0.16705162550211988</v>
      </c>
      <c r="D257" s="4">
        <f t="shared" si="41"/>
        <v>0.98594814996383029</v>
      </c>
      <c r="E257" s="4">
        <f t="shared" si="42"/>
        <v>0.86096101588899354</v>
      </c>
      <c r="F257" s="4">
        <f t="shared" si="43"/>
        <v>-0.50867094385210587</v>
      </c>
      <c r="I257" s="4">
        <f t="shared" si="33"/>
        <v>249.53424657534248</v>
      </c>
      <c r="J257" s="3">
        <f t="shared" si="37"/>
        <v>253</v>
      </c>
      <c r="K257" s="4">
        <f t="shared" si="36"/>
        <v>4.8522270433413972</v>
      </c>
      <c r="L257" s="3">
        <v>36.35</v>
      </c>
      <c r="M257" s="3">
        <v>100</v>
      </c>
      <c r="N257" s="3">
        <v>12</v>
      </c>
      <c r="O257" s="6">
        <f t="shared" si="34"/>
        <v>53.539071598042923</v>
      </c>
      <c r="P257" s="6">
        <f t="shared" si="35"/>
        <v>118.22500713160413</v>
      </c>
      <c r="Q257" s="15">
        <v>160</v>
      </c>
    </row>
    <row r="258" spans="1:17" ht="23.25" x14ac:dyDescent="0.35">
      <c r="A258" s="4">
        <f t="shared" si="38"/>
        <v>-0.63210341118734881</v>
      </c>
      <c r="B258" s="4">
        <f t="shared" si="39"/>
        <v>-0.77488404136704059</v>
      </c>
      <c r="C258" s="4">
        <f t="shared" si="40"/>
        <v>-0.20089055513063481</v>
      </c>
      <c r="D258" s="4">
        <f t="shared" si="41"/>
        <v>0.97961369164549006</v>
      </c>
      <c r="E258" s="4">
        <f t="shared" si="42"/>
        <v>0.88607062153413807</v>
      </c>
      <c r="F258" s="4">
        <f t="shared" si="43"/>
        <v>-0.46355027090285061</v>
      </c>
      <c r="I258" s="4">
        <f t="shared" si="33"/>
        <v>250.52054794520549</v>
      </c>
      <c r="J258" s="3">
        <f t="shared" si="37"/>
        <v>254</v>
      </c>
      <c r="K258" s="4">
        <f t="shared" si="36"/>
        <v>4.4735616914691274</v>
      </c>
      <c r="L258" s="3">
        <v>36.35</v>
      </c>
      <c r="M258" s="3">
        <v>100</v>
      </c>
      <c r="N258" s="3">
        <v>12</v>
      </c>
      <c r="O258" s="6">
        <f t="shared" si="34"/>
        <v>53.203183810722486</v>
      </c>
      <c r="P258" s="6">
        <f t="shared" si="35"/>
        <v>119.6814265756033</v>
      </c>
      <c r="Q258" s="15">
        <v>160</v>
      </c>
    </row>
    <row r="259" spans="1:17" ht="23.25" x14ac:dyDescent="0.35">
      <c r="A259" s="4">
        <f t="shared" si="38"/>
        <v>-0.61867140326250325</v>
      </c>
      <c r="B259" s="4">
        <f t="shared" si="39"/>
        <v>-0.78564985507871443</v>
      </c>
      <c r="C259" s="4">
        <f t="shared" si="40"/>
        <v>-0.23449138957041005</v>
      </c>
      <c r="D259" s="4">
        <f t="shared" si="41"/>
        <v>0.97211819662906129</v>
      </c>
      <c r="E259" s="4">
        <f t="shared" si="42"/>
        <v>0.90881763733950316</v>
      </c>
      <c r="F259" s="4">
        <f t="shared" si="43"/>
        <v>-0.41719360261231642</v>
      </c>
      <c r="I259" s="4">
        <f t="shared" si="33"/>
        <v>251.50684931506851</v>
      </c>
      <c r="J259" s="3">
        <f t="shared" si="37"/>
        <v>255</v>
      </c>
      <c r="K259" s="4">
        <f t="shared" si="36"/>
        <v>4.0935983725261442</v>
      </c>
      <c r="L259" s="3">
        <v>36.35</v>
      </c>
      <c r="M259" s="3">
        <v>100</v>
      </c>
      <c r="N259" s="3">
        <v>12</v>
      </c>
      <c r="O259" s="6">
        <f t="shared" si="34"/>
        <v>52.865433394860702</v>
      </c>
      <c r="P259" s="6">
        <f t="shared" si="35"/>
        <v>121.15885931263436</v>
      </c>
      <c r="Q259" s="15">
        <v>160</v>
      </c>
    </row>
    <row r="260" spans="1:17" ht="23.25" x14ac:dyDescent="0.35">
      <c r="A260" s="4">
        <f t="shared" si="38"/>
        <v>-0.60505606964884862</v>
      </c>
      <c r="B260" s="4">
        <f t="shared" si="39"/>
        <v>-0.79618286378261593</v>
      </c>
      <c r="C260" s="4">
        <f t="shared" si="40"/>
        <v>-0.26781430516217525</v>
      </c>
      <c r="D260" s="4">
        <f t="shared" si="41"/>
        <v>0.96347054856414849</v>
      </c>
      <c r="E260" s="4">
        <f t="shared" si="42"/>
        <v>0.92914141140317452</v>
      </c>
      <c r="F260" s="4">
        <f t="shared" si="43"/>
        <v>-0.36972454289067258</v>
      </c>
      <c r="I260" s="4">
        <f t="shared" si="33"/>
        <v>252.49315068493149</v>
      </c>
      <c r="J260" s="3">
        <f t="shared" si="37"/>
        <v>256</v>
      </c>
      <c r="K260" s="4">
        <f t="shared" si="36"/>
        <v>3.7124246304107476</v>
      </c>
      <c r="L260" s="3">
        <v>36.35</v>
      </c>
      <c r="M260" s="3">
        <v>100</v>
      </c>
      <c r="N260" s="3">
        <v>12</v>
      </c>
      <c r="O260" s="6">
        <f t="shared" si="34"/>
        <v>52.525910833944458</v>
      </c>
      <c r="P260" s="6">
        <f t="shared" si="35"/>
        <v>122.65739829707539</v>
      </c>
      <c r="Q260" s="15">
        <v>160</v>
      </c>
    </row>
    <row r="261" spans="1:17" ht="23.25" x14ac:dyDescent="0.35">
      <c r="A261" s="4">
        <f t="shared" si="38"/>
        <v>-0.59126144486357834</v>
      </c>
      <c r="B261" s="4">
        <f t="shared" si="39"/>
        <v>-0.80647994632094466</v>
      </c>
      <c r="C261" s="4">
        <f t="shared" si="40"/>
        <v>-0.30081980763566751</v>
      </c>
      <c r="D261" s="4">
        <f t="shared" si="41"/>
        <v>0.95368099663044559</v>
      </c>
      <c r="E261" s="4">
        <f t="shared" si="42"/>
        <v>0.94698775307607497</v>
      </c>
      <c r="F261" s="4">
        <f t="shared" si="43"/>
        <v>-0.32126966169236537</v>
      </c>
      <c r="I261" s="4">
        <f t="shared" si="33"/>
        <v>253.47945205479451</v>
      </c>
      <c r="J261" s="3">
        <f t="shared" si="37"/>
        <v>257</v>
      </c>
      <c r="K261" s="4">
        <f t="shared" si="36"/>
        <v>3.33012822557383</v>
      </c>
      <c r="L261" s="3">
        <v>36.35</v>
      </c>
      <c r="M261" s="3">
        <v>100</v>
      </c>
      <c r="N261" s="3">
        <v>12</v>
      </c>
      <c r="O261" s="6">
        <f t="shared" si="34"/>
        <v>52.184707130988954</v>
      </c>
      <c r="P261" s="6">
        <f t="shared" si="35"/>
        <v>124.17713681891158</v>
      </c>
      <c r="Q261" s="15">
        <v>160</v>
      </c>
    </row>
    <row r="262" spans="1:17" ht="23.25" x14ac:dyDescent="0.35">
      <c r="A262" s="4">
        <f t="shared" si="38"/>
        <v>-0.57729161655172778</v>
      </c>
      <c r="B262" s="4">
        <f t="shared" si="39"/>
        <v>-0.81653805144591574</v>
      </c>
      <c r="C262" s="4">
        <f t="shared" si="40"/>
        <v>-0.33346877891818577</v>
      </c>
      <c r="D262" s="4">
        <f t="shared" si="41"/>
        <v>0.94276114339042105</v>
      </c>
      <c r="E262" s="4">
        <f t="shared" si="42"/>
        <v>0.9623090774541484</v>
      </c>
      <c r="F262" s="4">
        <f t="shared" si="43"/>
        <v>-0.27195815753410629</v>
      </c>
      <c r="I262" s="4">
        <f t="shared" ref="I262:I325" si="44">360*J262/365</f>
        <v>254.46575342465752</v>
      </c>
      <c r="J262" s="3">
        <f t="shared" si="37"/>
        <v>258</v>
      </c>
      <c r="K262" s="4">
        <f t="shared" si="36"/>
        <v>2.9467971677680609</v>
      </c>
      <c r="L262" s="3">
        <v>36.35</v>
      </c>
      <c r="M262" s="3">
        <v>100</v>
      </c>
      <c r="N262" s="3">
        <v>12</v>
      </c>
      <c r="O262" s="6">
        <f t="shared" ref="O262:O325" si="45">ASIN(SIN(L262*PI()/180)*SIN(K262*PI()/180)+COS(L262*PI()/180)*COS(K262*PI()/180)*COS((15*N262+M262-300)*PI()/180))*180/PI()</f>
        <v>51.84191380950773</v>
      </c>
      <c r="P262" s="6">
        <f t="shared" ref="P262:P325" si="46">Q262/TAN(O262*PI()/180)</f>
        <v>125.71816814438601</v>
      </c>
      <c r="Q262" s="15">
        <v>160</v>
      </c>
    </row>
    <row r="263" spans="1:17" ht="23.25" x14ac:dyDescent="0.35">
      <c r="A263" s="4">
        <f t="shared" si="38"/>
        <v>-0.56315072427491886</v>
      </c>
      <c r="B263" s="4">
        <f t="shared" si="39"/>
        <v>-0.82635419872390936</v>
      </c>
      <c r="C263" s="4">
        <f t="shared" si="40"/>
        <v>-0.36572252349726875</v>
      </c>
      <c r="D263" s="4">
        <f t="shared" si="41"/>
        <v>0.93072393103797957</v>
      </c>
      <c r="E263" s="4">
        <f t="shared" si="42"/>
        <v>0.97506453225719458</v>
      </c>
      <c r="F263" s="4">
        <f t="shared" si="43"/>
        <v>-0.22192151300416613</v>
      </c>
      <c r="I263" s="4">
        <f t="shared" si="44"/>
        <v>255.45205479452054</v>
      </c>
      <c r="J263" s="3">
        <f t="shared" si="37"/>
        <v>259</v>
      </c>
      <c r="K263" s="4">
        <f t="shared" si="36"/>
        <v>2.5625197494868277</v>
      </c>
      <c r="L263" s="3">
        <v>36.35</v>
      </c>
      <c r="M263" s="3">
        <v>100</v>
      </c>
      <c r="N263" s="3">
        <v>12</v>
      </c>
      <c r="O263" s="6">
        <f t="shared" si="45"/>
        <v>51.497622916883003</v>
      </c>
      <c r="P263" s="6">
        <f t="shared" si="46"/>
        <v>127.28058512014084</v>
      </c>
      <c r="Q263" s="15">
        <v>160</v>
      </c>
    </row>
    <row r="264" spans="1:17" ht="23.25" x14ac:dyDescent="0.35">
      <c r="A264" s="4">
        <f t="shared" si="38"/>
        <v>-0.54884295828471907</v>
      </c>
      <c r="B264" s="4">
        <f t="shared" si="39"/>
        <v>-0.83592547941863693</v>
      </c>
      <c r="C264" s="4">
        <f t="shared" si="40"/>
        <v>-0.39754281428255611</v>
      </c>
      <c r="D264" s="4">
        <f t="shared" si="41"/>
        <v>0.91758362605939359</v>
      </c>
      <c r="E264" s="4">
        <f t="shared" si="42"/>
        <v>0.98522010675606053</v>
      </c>
      <c r="F264" s="4">
        <f t="shared" si="43"/>
        <v>-0.17129314418147804</v>
      </c>
      <c r="I264" s="4">
        <f t="shared" si="44"/>
        <v>256.43835616438355</v>
      </c>
      <c r="J264" s="3">
        <f t="shared" si="37"/>
        <v>260</v>
      </c>
      <c r="K264" s="4">
        <f t="shared" si="36"/>
        <v>2.1773845799336033</v>
      </c>
      <c r="L264" s="3">
        <v>36.35</v>
      </c>
      <c r="M264" s="3">
        <v>100</v>
      </c>
      <c r="N264" s="3">
        <v>12</v>
      </c>
      <c r="O264" s="6">
        <f t="shared" si="45"/>
        <v>51.151927029929865</v>
      </c>
      <c r="P264" s="6">
        <f t="shared" si="46"/>
        <v>128.86447973966418</v>
      </c>
      <c r="Q264" s="15">
        <v>160</v>
      </c>
    </row>
    <row r="265" spans="1:17" ht="23.25" x14ac:dyDescent="0.35">
      <c r="A265" s="4">
        <f t="shared" si="38"/>
        <v>-0.53437255828097929</v>
      </c>
      <c r="B265" s="4">
        <f t="shared" si="39"/>
        <v>-0.84524905735306288</v>
      </c>
      <c r="C265" s="4">
        <f t="shared" si="40"/>
        <v>-0.42889193791248287</v>
      </c>
      <c r="D265" s="4">
        <f t="shared" si="41"/>
        <v>0.90335580232468482</v>
      </c>
      <c r="E265" s="4">
        <f t="shared" si="42"/>
        <v>0.99274872245774015</v>
      </c>
      <c r="F265" s="4">
        <f t="shared" si="43"/>
        <v>-0.12020804489935299</v>
      </c>
      <c r="I265" s="4">
        <f t="shared" si="44"/>
        <v>257.42465753424659</v>
      </c>
      <c r="J265" s="3">
        <f t="shared" si="37"/>
        <v>261</v>
      </c>
      <c r="K265" s="4">
        <f t="shared" si="36"/>
        <v>1.7914806193601567</v>
      </c>
      <c r="L265" s="3">
        <v>36.35</v>
      </c>
      <c r="M265" s="3">
        <v>100</v>
      </c>
      <c r="N265" s="3">
        <v>12</v>
      </c>
      <c r="O265" s="6">
        <f t="shared" si="45"/>
        <v>50.804919262442475</v>
      </c>
      <c r="P265" s="6">
        <f t="shared" si="46"/>
        <v>130.46994267081718</v>
      </c>
      <c r="Q265" s="15">
        <v>160</v>
      </c>
    </row>
    <row r="266" spans="1:17" ht="23.25" x14ac:dyDescent="0.35">
      <c r="A266" s="4">
        <f t="shared" si="38"/>
        <v>-0.51974381215551568</v>
      </c>
      <c r="B266" s="4">
        <f t="shared" si="39"/>
        <v>-0.85432216974982689</v>
      </c>
      <c r="C266" s="4">
        <f t="shared" si="40"/>
        <v>-0.45973273945210413</v>
      </c>
      <c r="D266" s="4">
        <f t="shared" si="41"/>
        <v>0.88805732262949322</v>
      </c>
      <c r="E266" s="4">
        <f t="shared" si="42"/>
        <v>0.9976303053065857</v>
      </c>
      <c r="F266" s="4">
        <f t="shared" si="43"/>
        <v>-6.8802426802320002E-2</v>
      </c>
      <c r="I266" s="4">
        <f t="shared" si="44"/>
        <v>258.41095890410958</v>
      </c>
      <c r="J266" s="3">
        <f t="shared" si="37"/>
        <v>262</v>
      </c>
      <c r="K266" s="4">
        <f t="shared" ref="K266:K329" si="47">(0.006918-0.39912*A286+0.070257*B286-0.006758*C286+0.000907*D286-0.002697*E286+0.00148*F286)*180/PI()</f>
        <v>1.404897213609825</v>
      </c>
      <c r="L266" s="3">
        <v>36.35</v>
      </c>
      <c r="M266" s="3">
        <v>100</v>
      </c>
      <c r="N266" s="3">
        <v>12</v>
      </c>
      <c r="O266" s="6">
        <f t="shared" si="45"/>
        <v>50.456693274505888</v>
      </c>
      <c r="P266" s="6">
        <f t="shared" si="46"/>
        <v>132.09706274318216</v>
      </c>
      <c r="Q266" s="15">
        <v>160</v>
      </c>
    </row>
    <row r="267" spans="1:17" ht="23.25" x14ac:dyDescent="0.35">
      <c r="A267" s="4">
        <f t="shared" si="38"/>
        <v>-0.5049610547215202</v>
      </c>
      <c r="B267" s="4">
        <f t="shared" si="39"/>
        <v>-0.86314212804991153</v>
      </c>
      <c r="C267" s="4">
        <f t="shared" si="40"/>
        <v>-0.49002866642905979</v>
      </c>
      <c r="D267" s="4">
        <f t="shared" si="41"/>
        <v>0.87170631870932158</v>
      </c>
      <c r="E267" s="4">
        <f t="shared" si="42"/>
        <v>0.99985183920911613</v>
      </c>
      <c r="F267" s="4">
        <f t="shared" si="43"/>
        <v>-1.7213356155836416E-2</v>
      </c>
      <c r="I267" s="4">
        <f t="shared" si="44"/>
        <v>259.39726027397262</v>
      </c>
      <c r="J267" s="3">
        <f t="shared" ref="J267:J330" si="48">J266+1</f>
        <v>263</v>
      </c>
      <c r="K267" s="4">
        <f t="shared" si="47"/>
        <v>1.0177241287004337</v>
      </c>
      <c r="L267" s="3">
        <v>36.35</v>
      </c>
      <c r="M267" s="3">
        <v>100</v>
      </c>
      <c r="N267" s="3">
        <v>12</v>
      </c>
      <c r="O267" s="6">
        <f t="shared" si="45"/>
        <v>50.107343283354282</v>
      </c>
      <c r="P267" s="6">
        <f t="shared" si="46"/>
        <v>133.74592639393222</v>
      </c>
      <c r="Q267" s="15">
        <v>160</v>
      </c>
    </row>
    <row r="268" spans="1:17" ht="23.25" x14ac:dyDescent="0.35">
      <c r="A268" s="4">
        <f t="shared" si="38"/>
        <v>-0.49002866642905862</v>
      </c>
      <c r="B268" s="4">
        <f t="shared" si="39"/>
        <v>-0.87170631870932214</v>
      </c>
      <c r="C268" s="4">
        <f t="shared" si="40"/>
        <v>-0.51974381215551679</v>
      </c>
      <c r="D268" s="4">
        <f t="shared" si="41"/>
        <v>0.85432216974982622</v>
      </c>
      <c r="E268" s="4">
        <f t="shared" si="42"/>
        <v>0.99940740073970469</v>
      </c>
      <c r="F268" s="4">
        <f t="shared" si="43"/>
        <v>3.4421611622747733E-2</v>
      </c>
      <c r="I268" s="4">
        <f t="shared" si="44"/>
        <v>260.38356164383561</v>
      </c>
      <c r="J268" s="3">
        <f t="shared" si="48"/>
        <v>264</v>
      </c>
      <c r="K268" s="4">
        <f t="shared" si="47"/>
        <v>0.63005158528079619</v>
      </c>
      <c r="L268" s="3">
        <v>36.35</v>
      </c>
      <c r="M268" s="3">
        <v>100</v>
      </c>
      <c r="N268" s="3">
        <v>12</v>
      </c>
      <c r="O268" s="6">
        <f t="shared" si="45"/>
        <v>49.75696407555391</v>
      </c>
      <c r="P268" s="6">
        <f t="shared" si="46"/>
        <v>135.4166170708892</v>
      </c>
      <c r="Q268" s="15">
        <v>160</v>
      </c>
    </row>
    <row r="269" spans="1:17" ht="23.25" x14ac:dyDescent="0.35">
      <c r="A269" s="4">
        <f t="shared" si="38"/>
        <v>-0.47495107206705017</v>
      </c>
      <c r="B269" s="4">
        <f t="shared" si="39"/>
        <v>-0.88001220397353563</v>
      </c>
      <c r="C269" s="4">
        <f t="shared" si="40"/>
        <v>-0.54884295828471941</v>
      </c>
      <c r="D269" s="4">
        <f t="shared" si="41"/>
        <v>0.83592547941863671</v>
      </c>
      <c r="E269" s="4">
        <f t="shared" si="42"/>
        <v>0.99629817493460759</v>
      </c>
      <c r="F269" s="4">
        <f t="shared" si="43"/>
        <v>8.5964798737448625E-2</v>
      </c>
      <c r="I269" s="4">
        <f t="shared" si="44"/>
        <v>261.36986301369865</v>
      </c>
      <c r="J269" s="3">
        <f t="shared" si="48"/>
        <v>265</v>
      </c>
      <c r="K269" s="4">
        <f t="shared" si="47"/>
        <v>0.24197029279324769</v>
      </c>
      <c r="L269" s="3">
        <v>36.35</v>
      </c>
      <c r="M269" s="3">
        <v>100</v>
      </c>
      <c r="N269" s="3">
        <v>12</v>
      </c>
      <c r="O269" s="6">
        <f t="shared" si="45"/>
        <v>49.405651020287756</v>
      </c>
      <c r="P269" s="6">
        <f t="shared" si="46"/>
        <v>137.10921459140562</v>
      </c>
      <c r="Q269" s="15">
        <v>160</v>
      </c>
    </row>
    <row r="270" spans="1:17" ht="23.25" x14ac:dyDescent="0.35">
      <c r="A270" s="4">
        <f t="shared" si="38"/>
        <v>-0.45973273945210458</v>
      </c>
      <c r="B270" s="4">
        <f t="shared" si="39"/>
        <v>-0.888057322629493</v>
      </c>
      <c r="C270" s="4">
        <f t="shared" si="40"/>
        <v>-0.57729161655172667</v>
      </c>
      <c r="D270" s="4">
        <f t="shared" si="41"/>
        <v>0.81653805144591651</v>
      </c>
      <c r="E270" s="4">
        <f t="shared" si="42"/>
        <v>0.99053245213222296</v>
      </c>
      <c r="F270" s="4">
        <f t="shared" si="43"/>
        <v>0.13727877211326356</v>
      </c>
      <c r="I270" s="4">
        <f t="shared" si="44"/>
        <v>262.35616438356163</v>
      </c>
      <c r="J270" s="3">
        <f t="shared" si="48"/>
        <v>266</v>
      </c>
      <c r="K270" s="4">
        <f t="shared" si="47"/>
        <v>-0.14642851682441149</v>
      </c>
      <c r="L270" s="3">
        <v>36.35</v>
      </c>
      <c r="M270" s="3">
        <v>100</v>
      </c>
      <c r="N270" s="3">
        <v>12</v>
      </c>
      <c r="O270" s="6">
        <f t="shared" si="45"/>
        <v>49.053500083518763</v>
      </c>
      <c r="P270" s="6">
        <f t="shared" si="46"/>
        <v>138.82379445567358</v>
      </c>
      <c r="Q270" s="15">
        <v>160</v>
      </c>
    </row>
    <row r="271" spans="1:17" ht="23.25" x14ac:dyDescent="0.35">
      <c r="A271" s="4">
        <f t="shared" si="38"/>
        <v>-0.44437817810461339</v>
      </c>
      <c r="B271" s="4">
        <f t="shared" si="39"/>
        <v>-0.89583929073490887</v>
      </c>
      <c r="C271" s="4">
        <f t="shared" si="40"/>
        <v>-0.60505606964884895</v>
      </c>
      <c r="D271" s="4">
        <f t="shared" si="41"/>
        <v>0.79618286378261571</v>
      </c>
      <c r="E271" s="4">
        <f t="shared" si="42"/>
        <v>0.98212560586800046</v>
      </c>
      <c r="F271" s="4">
        <f t="shared" si="43"/>
        <v>0.18822670984324494</v>
      </c>
      <c r="I271" s="4">
        <f t="shared" si="44"/>
        <v>263.34246575342468</v>
      </c>
      <c r="J271" s="3">
        <f t="shared" si="48"/>
        <v>267</v>
      </c>
      <c r="K271" s="4">
        <f t="shared" si="47"/>
        <v>-0.53505305606514775</v>
      </c>
      <c r="L271" s="3">
        <v>36.35</v>
      </c>
      <c r="M271" s="3">
        <v>100</v>
      </c>
      <c r="N271" s="3">
        <v>12</v>
      </c>
      <c r="O271" s="6">
        <f t="shared" si="45"/>
        <v>48.700607842807948</v>
      </c>
      <c r="P271" s="6">
        <f t="shared" si="46"/>
        <v>140.56042711304588</v>
      </c>
      <c r="Q271" s="15">
        <v>160</v>
      </c>
    </row>
    <row r="272" spans="1:17" ht="23.25" x14ac:dyDescent="0.35">
      <c r="A272" s="4">
        <f t="shared" si="38"/>
        <v>-0.42889193791248331</v>
      </c>
      <c r="B272" s="4">
        <f t="shared" si="39"/>
        <v>-0.9033558023246846</v>
      </c>
      <c r="C272" s="4">
        <f t="shared" si="40"/>
        <v>-0.63210341118734914</v>
      </c>
      <c r="D272" s="4">
        <f t="shared" si="41"/>
        <v>0.77488404136704025</v>
      </c>
      <c r="E272" s="4">
        <f t="shared" si="42"/>
        <v>0.97110005188295023</v>
      </c>
      <c r="F272" s="4">
        <f t="shared" si="43"/>
        <v>0.238672766005951</v>
      </c>
      <c r="I272" s="4">
        <f t="shared" si="44"/>
        <v>264.32876712328766</v>
      </c>
      <c r="J272" s="3">
        <f t="shared" si="48"/>
        <v>268</v>
      </c>
      <c r="K272" s="4">
        <f t="shared" si="47"/>
        <v>-0.92381094957266019</v>
      </c>
      <c r="L272" s="3">
        <v>36.35</v>
      </c>
      <c r="M272" s="3">
        <v>100</v>
      </c>
      <c r="N272" s="3">
        <v>12</v>
      </c>
      <c r="O272" s="6">
        <f t="shared" si="45"/>
        <v>48.347071502566536</v>
      </c>
      <c r="P272" s="6">
        <f t="shared" si="46"/>
        <v>142.31917717992613</v>
      </c>
      <c r="Q272" s="15">
        <v>160</v>
      </c>
    </row>
    <row r="273" spans="1:17" ht="23.25" x14ac:dyDescent="0.35">
      <c r="A273" s="4">
        <f t="shared" si="38"/>
        <v>-0.41327860778290443</v>
      </c>
      <c r="B273" s="4">
        <f t="shared" si="39"/>
        <v>-0.91060463009421622</v>
      </c>
      <c r="C273" s="4">
        <f t="shared" si="40"/>
        <v>-0.65840158469804855</v>
      </c>
      <c r="D273" s="4">
        <f t="shared" si="41"/>
        <v>0.75266682753200864</v>
      </c>
      <c r="E273" s="4">
        <f t="shared" si="42"/>
        <v>0.95748518835503993</v>
      </c>
      <c r="F273" s="4">
        <f t="shared" si="43"/>
        <v>0.2884824328806066</v>
      </c>
      <c r="I273" s="4">
        <f t="shared" si="44"/>
        <v>265.3150684931507</v>
      </c>
      <c r="J273" s="3">
        <f t="shared" si="48"/>
        <v>269</v>
      </c>
      <c r="K273" s="4">
        <f t="shared" si="47"/>
        <v>-1.3126092028207519</v>
      </c>
      <c r="L273" s="3">
        <v>36.35</v>
      </c>
      <c r="M273" s="3">
        <v>100</v>
      </c>
      <c r="N273" s="3">
        <v>12</v>
      </c>
      <c r="O273" s="6">
        <f t="shared" si="45"/>
        <v>47.992988909520896</v>
      </c>
      <c r="P273" s="6">
        <f t="shared" si="46"/>
        <v>144.10010260778589</v>
      </c>
      <c r="Q273" s="15">
        <v>160</v>
      </c>
    </row>
    <row r="274" spans="1:17" ht="23.25" x14ac:dyDescent="0.35">
      <c r="A274" s="4">
        <f t="shared" si="38"/>
        <v>-0.39754281428255578</v>
      </c>
      <c r="B274" s="4">
        <f t="shared" si="39"/>
        <v>-0.91758362605939381</v>
      </c>
      <c r="C274" s="4">
        <f t="shared" si="40"/>
        <v>-0.68391942162461072</v>
      </c>
      <c r="D274" s="4">
        <f t="shared" si="41"/>
        <v>0.72955755408648737</v>
      </c>
      <c r="E274" s="4">
        <f t="shared" si="42"/>
        <v>0.94131731751284664</v>
      </c>
      <c r="F274" s="4">
        <f t="shared" si="43"/>
        <v>0.33752289959411441</v>
      </c>
      <c r="I274" s="4">
        <f t="shared" si="44"/>
        <v>266.30136986301369</v>
      </c>
      <c r="J274" s="3">
        <f t="shared" si="48"/>
        <v>270</v>
      </c>
      <c r="K274" s="4">
        <f t="shared" si="47"/>
        <v>-1.7013541719147034</v>
      </c>
      <c r="L274" s="3">
        <v>36.35</v>
      </c>
      <c r="M274" s="3">
        <v>100</v>
      </c>
      <c r="N274" s="3">
        <v>12</v>
      </c>
      <c r="O274" s="6">
        <f t="shared" si="45"/>
        <v>47.63845856817386</v>
      </c>
      <c r="P274" s="6">
        <f t="shared" si="46"/>
        <v>145.90325379984984</v>
      </c>
      <c r="Q274" s="15">
        <v>160</v>
      </c>
    </row>
    <row r="275" spans="1:17" ht="23.25" x14ac:dyDescent="0.35">
      <c r="A275" s="4">
        <f t="shared" si="38"/>
        <v>-0.38168922026665858</v>
      </c>
      <c r="B275" s="4">
        <f t="shared" si="39"/>
        <v>-0.92429072219309338</v>
      </c>
      <c r="C275" s="4">
        <f t="shared" si="40"/>
        <v>-0.70862667826446035</v>
      </c>
      <c r="D275" s="4">
        <f t="shared" si="41"/>
        <v>0.70558361010717718</v>
      </c>
      <c r="E275" s="4">
        <f t="shared" si="42"/>
        <v>0.92263954884048704</v>
      </c>
      <c r="F275" s="4">
        <f t="shared" si="43"/>
        <v>0.3856634062436084</v>
      </c>
      <c r="I275" s="4">
        <f t="shared" si="44"/>
        <v>267.28767123287673</v>
      </c>
      <c r="J275" s="3">
        <f t="shared" si="48"/>
        <v>271</v>
      </c>
      <c r="K275" s="4">
        <f t="shared" si="47"/>
        <v>-2.0899515346767874</v>
      </c>
      <c r="L275" s="3">
        <v>36.35</v>
      </c>
      <c r="M275" s="3">
        <v>100</v>
      </c>
      <c r="N275" s="3">
        <v>12</v>
      </c>
      <c r="O275" s="6">
        <f t="shared" si="45"/>
        <v>47.283579656047188</v>
      </c>
      <c r="P275" s="6">
        <f t="shared" si="46"/>
        <v>147.72867267500797</v>
      </c>
      <c r="Q275" s="15">
        <v>160</v>
      </c>
    </row>
    <row r="276" spans="1:17" ht="23.25" x14ac:dyDescent="0.35">
      <c r="A276" s="4">
        <f t="shared" si="38"/>
        <v>-0.36572252349726919</v>
      </c>
      <c r="B276" s="4">
        <f t="shared" si="39"/>
        <v>-0.93072393103797935</v>
      </c>
      <c r="C276" s="4">
        <f t="shared" si="40"/>
        <v>-0.73249407161357871</v>
      </c>
      <c r="D276" s="4">
        <f t="shared" si="41"/>
        <v>0.68077340947701637</v>
      </c>
      <c r="E276" s="4">
        <f t="shared" si="42"/>
        <v>0.90150168413188414</v>
      </c>
      <c r="F276" s="4">
        <f t="shared" si="43"/>
        <v>0.43277559255043102</v>
      </c>
      <c r="I276" s="4">
        <f t="shared" si="44"/>
        <v>268.27397260273972</v>
      </c>
      <c r="J276" s="3">
        <f t="shared" si="48"/>
        <v>272</v>
      </c>
      <c r="K276" s="4">
        <f t="shared" si="47"/>
        <v>-2.4783062631736854</v>
      </c>
      <c r="L276" s="3">
        <v>36.35</v>
      </c>
      <c r="M276" s="3">
        <v>100</v>
      </c>
      <c r="N276" s="3">
        <v>12</v>
      </c>
      <c r="O276" s="6">
        <f t="shared" si="45"/>
        <v>46.928452038495557</v>
      </c>
      <c r="P276" s="6">
        <f t="shared" si="46"/>
        <v>149.57639167752185</v>
      </c>
      <c r="Q276" s="15">
        <v>160</v>
      </c>
    </row>
    <row r="277" spans="1:17" ht="23.25" x14ac:dyDescent="0.35">
      <c r="A277" s="4">
        <f t="shared" si="38"/>
        <v>-0.34964745525122826</v>
      </c>
      <c r="B277" s="4">
        <f t="shared" si="39"/>
        <v>-0.93688134629543152</v>
      </c>
      <c r="C277" s="4">
        <f t="shared" si="40"/>
        <v>-0.75549331407268072</v>
      </c>
      <c r="D277" s="4">
        <f t="shared" si="41"/>
        <v>0.65515635720908472</v>
      </c>
      <c r="E277" s="4">
        <f t="shared" si="42"/>
        <v>0.87796008470088815</v>
      </c>
      <c r="F277" s="4">
        <f t="shared" si="43"/>
        <v>0.47873384011578846</v>
      </c>
      <c r="I277" s="4">
        <f t="shared" si="44"/>
        <v>269.26027397260276</v>
      </c>
      <c r="J277" s="3">
        <f t="shared" si="48"/>
        <v>273</v>
      </c>
      <c r="K277" s="4">
        <f t="shared" si="47"/>
        <v>-2.8663225978419766</v>
      </c>
      <c r="L277" s="3">
        <v>36.35</v>
      </c>
      <c r="M277" s="3">
        <v>100</v>
      </c>
      <c r="N277" s="3">
        <v>12</v>
      </c>
      <c r="O277" s="6">
        <f t="shared" si="45"/>
        <v>46.573176282885775</v>
      </c>
      <c r="P277" s="6">
        <f t="shared" si="46"/>
        <v>151.44643273112464</v>
      </c>
      <c r="Q277" s="15">
        <v>160</v>
      </c>
    </row>
    <row r="278" spans="1:17" ht="23.25" x14ac:dyDescent="0.35">
      <c r="A278" s="4">
        <f t="shared" si="38"/>
        <v>-0.33346877891818705</v>
      </c>
      <c r="B278" s="4">
        <f t="shared" si="39"/>
        <v>-0.94276114339042061</v>
      </c>
      <c r="C278" s="4">
        <f t="shared" si="40"/>
        <v>-0.77759714697362659</v>
      </c>
      <c r="D278" s="4">
        <f t="shared" si="41"/>
        <v>0.62876281459583494</v>
      </c>
      <c r="E278" s="4">
        <f t="shared" si="42"/>
        <v>0.85207752110130919</v>
      </c>
      <c r="F278" s="4">
        <f t="shared" si="43"/>
        <v>0.52341560736555037</v>
      </c>
      <c r="I278" s="4">
        <f t="shared" si="44"/>
        <v>270.24657534246575</v>
      </c>
      <c r="J278" s="3">
        <f t="shared" si="48"/>
        <v>274</v>
      </c>
      <c r="K278" s="4">
        <f t="shared" si="47"/>
        <v>-3.2539040233638317</v>
      </c>
      <c r="L278" s="3">
        <v>36.35</v>
      </c>
      <c r="M278" s="3">
        <v>100</v>
      </c>
      <c r="N278" s="3">
        <v>12</v>
      </c>
      <c r="O278" s="6">
        <f t="shared" si="45"/>
        <v>46.217853671939885</v>
      </c>
      <c r="P278" s="6">
        <f t="shared" si="46"/>
        <v>153.33880613616134</v>
      </c>
      <c r="Q278" s="15">
        <v>160</v>
      </c>
    </row>
    <row r="279" spans="1:17" ht="23.25" x14ac:dyDescent="0.35">
      <c r="A279" s="4">
        <f t="shared" si="38"/>
        <v>-0.31719128858910595</v>
      </c>
      <c r="B279" s="4">
        <f t="shared" si="39"/>
        <v>-0.94836158001217163</v>
      </c>
      <c r="C279" s="4">
        <f t="shared" si="40"/>
        <v>-0.79877937288636502</v>
      </c>
      <c r="D279" s="4">
        <f t="shared" si="41"/>
        <v>0.60162406322492235</v>
      </c>
      <c r="E279" s="4">
        <f t="shared" si="42"/>
        <v>0.82392300575755406</v>
      </c>
      <c r="F279" s="4">
        <f t="shared" si="43"/>
        <v>0.56670175629111785</v>
      </c>
      <c r="I279" s="4">
        <f t="shared" si="44"/>
        <v>271.23287671232879</v>
      </c>
      <c r="J279" s="3">
        <f t="shared" si="48"/>
        <v>275</v>
      </c>
      <c r="K279" s="4">
        <f t="shared" si="47"/>
        <v>-3.6409532464411662</v>
      </c>
      <c r="L279" s="3">
        <v>36.35</v>
      </c>
      <c r="M279" s="3">
        <v>100</v>
      </c>
      <c r="N279" s="3">
        <v>12</v>
      </c>
      <c r="O279" s="6">
        <f t="shared" si="45"/>
        <v>45.86258621604695</v>
      </c>
      <c r="P279" s="6">
        <f t="shared" si="46"/>
        <v>155.25350940846928</v>
      </c>
      <c r="Q279" s="15">
        <v>160</v>
      </c>
    </row>
    <row r="280" spans="1:17" ht="23.25" x14ac:dyDescent="0.35">
      <c r="A280" s="4">
        <f t="shared" si="38"/>
        <v>-0.30081980763566801</v>
      </c>
      <c r="B280" s="4">
        <f t="shared" si="39"/>
        <v>-0.95368099663044548</v>
      </c>
      <c r="C280" s="4">
        <f t="shared" si="40"/>
        <v>-0.81901488666807942</v>
      </c>
      <c r="D280" s="4">
        <f t="shared" si="41"/>
        <v>0.57377226790432545</v>
      </c>
      <c r="E280" s="4">
        <f t="shared" si="42"/>
        <v>0.79357160895214929</v>
      </c>
      <c r="F280" s="4">
        <f t="shared" si="43"/>
        <v>0.60847687011512375</v>
      </c>
      <c r="I280" s="4">
        <f t="shared" si="44"/>
        <v>272.21917808219177</v>
      </c>
      <c r="J280" s="3">
        <f t="shared" si="48"/>
        <v>276</v>
      </c>
      <c r="K280" s="4">
        <f t="shared" si="47"/>
        <v>-4.0273721756120526</v>
      </c>
      <c r="L280" s="3">
        <v>36.35</v>
      </c>
      <c r="M280" s="3">
        <v>100</v>
      </c>
      <c r="N280" s="3">
        <v>12</v>
      </c>
      <c r="O280" s="6">
        <f t="shared" si="45"/>
        <v>45.507476664353938</v>
      </c>
      <c r="P280" s="6">
        <f t="shared" si="46"/>
        <v>157.19052605877985</v>
      </c>
      <c r="Q280" s="15">
        <v>160</v>
      </c>
    </row>
    <row r="281" spans="1:17" ht="23.25" x14ac:dyDescent="0.35">
      <c r="A281" s="4">
        <f t="shared" si="38"/>
        <v>-0.28435918728100446</v>
      </c>
      <c r="B281" s="4">
        <f t="shared" si="39"/>
        <v>-0.95871781698729608</v>
      </c>
      <c r="C281" s="4">
        <f t="shared" si="40"/>
        <v>-0.83827970521777329</v>
      </c>
      <c r="D281" s="4">
        <f t="shared" si="41"/>
        <v>0.54524043854065263</v>
      </c>
      <c r="E281" s="4">
        <f t="shared" si="42"/>
        <v>0.76110425866077414</v>
      </c>
      <c r="F281" s="4">
        <f t="shared" si="43"/>
        <v>0.64862956103498193</v>
      </c>
      <c r="I281" s="4">
        <f t="shared" si="44"/>
        <v>273.20547945205482</v>
      </c>
      <c r="J281" s="3">
        <f t="shared" si="48"/>
        <v>277</v>
      </c>
      <c r="K281" s="4">
        <f t="shared" si="47"/>
        <v>-4.413061903249174</v>
      </c>
      <c r="L281" s="3">
        <v>36.35</v>
      </c>
      <c r="M281" s="3">
        <v>100</v>
      </c>
      <c r="N281" s="3">
        <v>12</v>
      </c>
      <c r="O281" s="6">
        <f t="shared" si="45"/>
        <v>45.152628514452289</v>
      </c>
      <c r="P281" s="6">
        <f t="shared" si="46"/>
        <v>159.14982431151839</v>
      </c>
      <c r="Q281" s="15">
        <v>160</v>
      </c>
    </row>
    <row r="282" spans="1:17" ht="23.25" x14ac:dyDescent="0.35">
      <c r="A282" s="4">
        <f t="shared" si="38"/>
        <v>-0.26781430516217486</v>
      </c>
      <c r="B282" s="4">
        <f t="shared" si="39"/>
        <v>-0.9634705485641486</v>
      </c>
      <c r="C282" s="4">
        <f t="shared" si="40"/>
        <v>-0.85655099590100292</v>
      </c>
      <c r="D282" s="4">
        <f t="shared" si="41"/>
        <v>0.51606239101585383</v>
      </c>
      <c r="E282" s="4">
        <f t="shared" si="42"/>
        <v>0.72660752476856738</v>
      </c>
      <c r="F282" s="4">
        <f t="shared" si="43"/>
        <v>0.68705276722366504</v>
      </c>
      <c r="I282" s="4">
        <f t="shared" si="44"/>
        <v>274.1917808219178</v>
      </c>
      <c r="J282" s="3">
        <f t="shared" si="48"/>
        <v>278</v>
      </c>
      <c r="K282" s="4">
        <f t="shared" si="47"/>
        <v>-4.7979226898737481</v>
      </c>
      <c r="L282" s="3">
        <v>36.35</v>
      </c>
      <c r="M282" s="3">
        <v>100</v>
      </c>
      <c r="N282" s="3">
        <v>12</v>
      </c>
      <c r="O282" s="6">
        <f t="shared" si="45"/>
        <v>44.798146020484253</v>
      </c>
      <c r="P282" s="6">
        <f t="shared" si="46"/>
        <v>161.13135576199747</v>
      </c>
      <c r="Q282" s="15">
        <v>160</v>
      </c>
    </row>
    <row r="283" spans="1:17" ht="23.25" x14ac:dyDescent="0.35">
      <c r="A283" s="4">
        <f t="shared" si="38"/>
        <v>-0.25119006388481957</v>
      </c>
      <c r="B283" s="4">
        <f t="shared" si="39"/>
        <v>-0.96793778302406408</v>
      </c>
      <c r="C283" s="4">
        <f t="shared" si="40"/>
        <v>-0.87380710361108049</v>
      </c>
      <c r="D283" s="4">
        <f t="shared" si="41"/>
        <v>0.48627270710869058</v>
      </c>
      <c r="E283" s="4">
        <f t="shared" si="42"/>
        <v>0.69017338824297381</v>
      </c>
      <c r="F283" s="4">
        <f t="shared" si="43"/>
        <v>0.72364403829591062</v>
      </c>
      <c r="I283" s="4">
        <f t="shared" si="44"/>
        <v>275.17808219178085</v>
      </c>
      <c r="J283" s="3">
        <f t="shared" si="48"/>
        <v>279</v>
      </c>
      <c r="K283" s="4">
        <f t="shared" si="47"/>
        <v>-5.1818539509145198</v>
      </c>
      <c r="L283" s="3">
        <v>36.35</v>
      </c>
      <c r="M283" s="3">
        <v>100</v>
      </c>
      <c r="N283" s="3">
        <v>12</v>
      </c>
      <c r="O283" s="6">
        <f t="shared" si="45"/>
        <v>44.444134199499452</v>
      </c>
      <c r="P283" s="6">
        <f t="shared" si="46"/>
        <v>163.13505397114426</v>
      </c>
      <c r="Q283" s="15">
        <v>160</v>
      </c>
    </row>
    <row r="284" spans="1:17" ht="23.25" x14ac:dyDescent="0.35">
      <c r="A284" s="4">
        <f t="shared" si="38"/>
        <v>-0.23449138957040966</v>
      </c>
      <c r="B284" s="4">
        <f t="shared" si="39"/>
        <v>-0.97211819662906129</v>
      </c>
      <c r="C284" s="4">
        <f t="shared" si="40"/>
        <v>-0.89002757643467678</v>
      </c>
      <c r="D284" s="4">
        <f t="shared" si="41"/>
        <v>0.45590669350845864</v>
      </c>
      <c r="E284" s="4">
        <f t="shared" si="42"/>
        <v>0.65189899587871303</v>
      </c>
      <c r="F284" s="4">
        <f t="shared" si="43"/>
        <v>0.7583058084785621</v>
      </c>
      <c r="I284" s="4">
        <f t="shared" si="44"/>
        <v>276.16438356164383</v>
      </c>
      <c r="J284" s="3">
        <f t="shared" si="48"/>
        <v>280</v>
      </c>
      <c r="K284" s="4">
        <f t="shared" si="47"/>
        <v>-5.5647542460336616</v>
      </c>
      <c r="L284" s="3">
        <v>36.35</v>
      </c>
      <c r="M284" s="3">
        <v>100</v>
      </c>
      <c r="N284" s="3">
        <v>12</v>
      </c>
      <c r="O284" s="6">
        <f t="shared" si="45"/>
        <v>44.09069883590108</v>
      </c>
      <c r="P284" s="6">
        <f t="shared" si="46"/>
        <v>165.16083299706492</v>
      </c>
      <c r="Q284" s="15">
        <v>160</v>
      </c>
    </row>
    <row r="285" spans="1:17" ht="23.25" x14ac:dyDescent="0.35">
      <c r="A285" s="4">
        <f t="shared" si="38"/>
        <v>-0.21772323039653135</v>
      </c>
      <c r="B285" s="4">
        <f t="shared" si="39"/>
        <v>-0.97601055063236841</v>
      </c>
      <c r="C285" s="4">
        <f t="shared" si="40"/>
        <v>-0.90519318989139785</v>
      </c>
      <c r="D285" s="4">
        <f t="shared" si="41"/>
        <v>0.42500033996955316</v>
      </c>
      <c r="E285" s="4">
        <f t="shared" si="42"/>
        <v>0.61188640126872329</v>
      </c>
      <c r="F285" s="4">
        <f t="shared" si="43"/>
        <v>0.79094565675677797</v>
      </c>
      <c r="I285" s="4">
        <f t="shared" si="44"/>
        <v>277.15068493150687</v>
      </c>
      <c r="J285" s="3">
        <f t="shared" si="48"/>
        <v>281</v>
      </c>
      <c r="K285" s="4">
        <f t="shared" si="47"/>
        <v>-5.9465212711366764</v>
      </c>
      <c r="L285" s="3">
        <v>36.35</v>
      </c>
      <c r="M285" s="3">
        <v>100</v>
      </c>
      <c r="N285" s="3">
        <v>12</v>
      </c>
      <c r="O285" s="6">
        <f t="shared" si="45"/>
        <v>43.737946483827578</v>
      </c>
      <c r="P285" s="6">
        <f t="shared" si="46"/>
        <v>167.20858586295554</v>
      </c>
      <c r="Q285" s="15">
        <v>160</v>
      </c>
    </row>
    <row r="286" spans="1:17" ht="23.25" x14ac:dyDescent="0.35">
      <c r="A286" s="4">
        <f t="shared" ref="A286:A349" si="49">COS(I266*PI()/180)</f>
        <v>-0.20089055513063528</v>
      </c>
      <c r="B286" s="4">
        <f t="shared" ref="B286:B349" si="50">SIN(I266*PI()/180)</f>
        <v>-0.97961369164549006</v>
      </c>
      <c r="C286" s="4">
        <f t="shared" ref="C286:C349" si="51">COS(2*I266*PI()/180)</f>
        <v>-0.91928596971861032</v>
      </c>
      <c r="D286" s="4">
        <f t="shared" ref="D286:D349" si="52">SIN(2*I266*PI()/180)</f>
        <v>0.39359027665646695</v>
      </c>
      <c r="E286" s="4">
        <f t="shared" ref="E286:E349" si="53">COS(3*I266*PI()/180)</f>
        <v>0.57024229269178728</v>
      </c>
      <c r="F286" s="4">
        <f t="shared" ref="F286:F349" si="54">SIN(3*I266*PI()/180)</f>
        <v>0.82147655330241409</v>
      </c>
      <c r="I286" s="4">
        <f t="shared" si="44"/>
        <v>278.13698630136986</v>
      </c>
      <c r="J286" s="3">
        <f t="shared" si="48"/>
        <v>282</v>
      </c>
      <c r="K286" s="4">
        <f t="shared" si="47"/>
        <v>-6.3270518531762026</v>
      </c>
      <c r="L286" s="3">
        <v>36.35</v>
      </c>
      <c r="M286" s="3">
        <v>100</v>
      </c>
      <c r="N286" s="3">
        <v>12</v>
      </c>
      <c r="O286" s="6">
        <f t="shared" si="45"/>
        <v>43.385984467325422</v>
      </c>
      <c r="P286" s="6">
        <f t="shared" si="46"/>
        <v>169.27818296109004</v>
      </c>
      <c r="Q286" s="15">
        <v>160</v>
      </c>
    </row>
    <row r="287" spans="1:17" ht="23.25" x14ac:dyDescent="0.35">
      <c r="A287" s="4">
        <f t="shared" si="49"/>
        <v>-0.18399835165767986</v>
      </c>
      <c r="B287" s="4">
        <f t="shared" si="50"/>
        <v>-0.98292655197998224</v>
      </c>
      <c r="C287" s="4">
        <f t="shared" si="51"/>
        <v>-0.93228921317451352</v>
      </c>
      <c r="D287" s="4">
        <f t="shared" si="52"/>
        <v>0.36171373072976704</v>
      </c>
      <c r="E287" s="4">
        <f t="shared" si="53"/>
        <v>0.52707770864237224</v>
      </c>
      <c r="F287" s="4">
        <f t="shared" si="54"/>
        <v>0.84981709152752782</v>
      </c>
      <c r="I287" s="4">
        <f t="shared" si="44"/>
        <v>279.1232876712329</v>
      </c>
      <c r="J287" s="3">
        <f t="shared" si="48"/>
        <v>283</v>
      </c>
      <c r="K287" s="4">
        <f t="shared" si="47"/>
        <v>-6.7062419478527158</v>
      </c>
      <c r="L287" s="3">
        <v>36.35</v>
      </c>
      <c r="M287" s="3">
        <v>100</v>
      </c>
      <c r="N287" s="3">
        <v>12</v>
      </c>
      <c r="O287" s="6">
        <f t="shared" si="45"/>
        <v>43.034920878176081</v>
      </c>
      <c r="P287" s="6">
        <f t="shared" si="46"/>
        <v>171.36947039288268</v>
      </c>
      <c r="Q287" s="15">
        <v>160</v>
      </c>
    </row>
    <row r="288" spans="1:17" ht="23.25" x14ac:dyDescent="0.35">
      <c r="A288" s="4">
        <f t="shared" si="49"/>
        <v>-0.16705162550211949</v>
      </c>
      <c r="B288" s="4">
        <f t="shared" si="50"/>
        <v>-0.98594814996383029</v>
      </c>
      <c r="C288" s="4">
        <f t="shared" si="51"/>
        <v>-0.94418750883419922</v>
      </c>
      <c r="D288" s="4">
        <f t="shared" si="52"/>
        <v>0.32940848222453067</v>
      </c>
      <c r="E288" s="4">
        <f t="shared" si="53"/>
        <v>0.4825077417612183</v>
      </c>
      <c r="F288" s="4">
        <f t="shared" si="54"/>
        <v>0.87589170514424297</v>
      </c>
      <c r="I288" s="4">
        <f t="shared" si="44"/>
        <v>280.10958904109589</v>
      </c>
      <c r="J288" s="3">
        <f t="shared" si="48"/>
        <v>284</v>
      </c>
      <c r="K288" s="4">
        <f t="shared" si="47"/>
        <v>-7.0839866403077663</v>
      </c>
      <c r="L288" s="3">
        <v>36.35</v>
      </c>
      <c r="M288" s="3">
        <v>100</v>
      </c>
      <c r="N288" s="3">
        <v>12</v>
      </c>
      <c r="O288" s="6">
        <f t="shared" si="45"/>
        <v>42.684864571250216</v>
      </c>
      <c r="P288" s="6">
        <f t="shared" si="46"/>
        <v>173.48226824531727</v>
      </c>
      <c r="Q288" s="15">
        <v>160</v>
      </c>
    </row>
    <row r="289" spans="1:17" ht="23.25" x14ac:dyDescent="0.35">
      <c r="A289" s="4">
        <f t="shared" si="49"/>
        <v>-0.15005539834465262</v>
      </c>
      <c r="B289" s="4">
        <f t="shared" si="50"/>
        <v>-0.98867759023234036</v>
      </c>
      <c r="C289" s="4">
        <f t="shared" si="51"/>
        <v>-0.95496675485525528</v>
      </c>
      <c r="D289" s="4">
        <f t="shared" si="52"/>
        <v>0.29671281927349014</v>
      </c>
      <c r="E289" s="4">
        <f t="shared" si="53"/>
        <v>0.43665123195606531</v>
      </c>
      <c r="F289" s="4">
        <f t="shared" si="54"/>
        <v>0.8996308696522427</v>
      </c>
      <c r="I289" s="4">
        <f t="shared" si="44"/>
        <v>281.09589041095893</v>
      </c>
      <c r="J289" s="3">
        <f t="shared" si="48"/>
        <v>285</v>
      </c>
      <c r="K289" s="4">
        <f t="shared" si="47"/>
        <v>-7.4601801488985737</v>
      </c>
      <c r="L289" s="3">
        <v>36.35</v>
      </c>
      <c r="M289" s="3">
        <v>100</v>
      </c>
      <c r="N289" s="3">
        <v>12</v>
      </c>
      <c r="O289" s="6">
        <f t="shared" si="45"/>
        <v>42.335925157270168</v>
      </c>
      <c r="P289" s="6">
        <f t="shared" si="46"/>
        <v>175.61636880437621</v>
      </c>
      <c r="Q289" s="15">
        <v>160</v>
      </c>
    </row>
    <row r="290" spans="1:17" ht="23.25" x14ac:dyDescent="0.35">
      <c r="A290" s="4">
        <f t="shared" si="49"/>
        <v>-0.13301470653419636</v>
      </c>
      <c r="B290" s="4">
        <f t="shared" si="50"/>
        <v>-0.99111406399345459</v>
      </c>
      <c r="C290" s="4">
        <f t="shared" si="51"/>
        <v>-0.96461417569124319</v>
      </c>
      <c r="D290" s="4">
        <f t="shared" si="52"/>
        <v>0.26366549272800816</v>
      </c>
      <c r="E290" s="4">
        <f t="shared" si="53"/>
        <v>0.38963044953078924</v>
      </c>
      <c r="F290" s="4">
        <f t="shared" si="54"/>
        <v>0.92097128771663406</v>
      </c>
      <c r="I290" s="4">
        <f t="shared" si="44"/>
        <v>282.08219178082192</v>
      </c>
      <c r="J290" s="3">
        <f t="shared" si="48"/>
        <v>286</v>
      </c>
      <c r="K290" s="4">
        <f t="shared" si="47"/>
        <v>-7.8347158321338197</v>
      </c>
      <c r="L290" s="3">
        <v>36.35</v>
      </c>
      <c r="M290" s="3">
        <v>100</v>
      </c>
      <c r="N290" s="3">
        <v>12</v>
      </c>
      <c r="O290" s="6">
        <f t="shared" si="45"/>
        <v>41.988212992872647</v>
      </c>
      <c r="P290" s="6">
        <f t="shared" si="46"/>
        <v>177.77153470647417</v>
      </c>
      <c r="Q290" s="15">
        <v>160</v>
      </c>
    </row>
    <row r="291" spans="1:17" ht="23.25" x14ac:dyDescent="0.35">
      <c r="A291" s="4">
        <f t="shared" si="49"/>
        <v>-0.11593459959550066</v>
      </c>
      <c r="B291" s="4">
        <f t="shared" si="50"/>
        <v>-0.99325684926741431</v>
      </c>
      <c r="C291" s="4">
        <f t="shared" si="51"/>
        <v>-0.97311833723326191</v>
      </c>
      <c r="D291" s="4">
        <f t="shared" si="52"/>
        <v>0.23030567023061246</v>
      </c>
      <c r="E291" s="4">
        <f t="shared" si="53"/>
        <v>0.34157076916785334</v>
      </c>
      <c r="F291" s="4">
        <f t="shared" si="54"/>
        <v>0.93985605794189631</v>
      </c>
      <c r="I291" s="4">
        <f t="shared" si="44"/>
        <v>283.06849315068496</v>
      </c>
      <c r="J291" s="3">
        <f t="shared" si="48"/>
        <v>287</v>
      </c>
      <c r="K291" s="4">
        <f t="shared" si="47"/>
        <v>-8.2074861988440517</v>
      </c>
      <c r="L291" s="3">
        <v>36.35</v>
      </c>
      <c r="M291" s="3">
        <v>100</v>
      </c>
      <c r="N291" s="3">
        <v>12</v>
      </c>
      <c r="O291" s="6">
        <f t="shared" si="45"/>
        <v>41.641839167871147</v>
      </c>
      <c r="P291" s="6">
        <f t="shared" si="46"/>
        <v>179.94749702933316</v>
      </c>
      <c r="Q291" s="15">
        <v>160</v>
      </c>
    </row>
    <row r="292" spans="1:17" ht="23.25" x14ac:dyDescent="0.35">
      <c r="A292" s="4">
        <f t="shared" si="49"/>
        <v>-9.8820138732872112E-2</v>
      </c>
      <c r="B292" s="4">
        <f t="shared" si="50"/>
        <v>-0.99510531110069744</v>
      </c>
      <c r="C292" s="4">
        <f t="shared" si="51"/>
        <v>-0.98046916036163179</v>
      </c>
      <c r="D292" s="4">
        <f t="shared" si="52"/>
        <v>0.19667288979357758</v>
      </c>
      <c r="E292" s="4">
        <f t="shared" si="53"/>
        <v>0.29260033563334947</v>
      </c>
      <c r="F292" s="4">
        <f t="shared" si="54"/>
        <v>0.95623482659190528</v>
      </c>
      <c r="I292" s="4">
        <f t="shared" si="44"/>
        <v>284.05479452054794</v>
      </c>
      <c r="J292" s="3">
        <f t="shared" si="48"/>
        <v>288</v>
      </c>
      <c r="K292" s="4">
        <f t="shared" si="47"/>
        <v>-8.5783829216500553</v>
      </c>
      <c r="L292" s="3">
        <v>36.35</v>
      </c>
      <c r="M292" s="3">
        <v>100</v>
      </c>
      <c r="N292" s="3">
        <v>12</v>
      </c>
      <c r="O292" s="6">
        <f t="shared" si="45"/>
        <v>41.29691548962974</v>
      </c>
      <c r="P292" s="6">
        <f t="shared" si="46"/>
        <v>182.14395332418974</v>
      </c>
      <c r="Q292" s="15">
        <v>160</v>
      </c>
    </row>
    <row r="293" spans="1:17" ht="23.25" x14ac:dyDescent="0.35">
      <c r="A293" s="4">
        <f t="shared" si="49"/>
        <v>-8.1676395330421994E-2</v>
      </c>
      <c r="B293" s="4">
        <f t="shared" si="50"/>
        <v>-0.99665890175417016</v>
      </c>
      <c r="C293" s="4">
        <f t="shared" si="51"/>
        <v>-0.98665793289165726</v>
      </c>
      <c r="D293" s="4">
        <f t="shared" si="52"/>
        <v>0.16280701293851563</v>
      </c>
      <c r="E293" s="4">
        <f t="shared" si="53"/>
        <v>0.24284972209593478</v>
      </c>
      <c r="F293" s="4">
        <f t="shared" si="54"/>
        <v>0.97006392185150725</v>
      </c>
      <c r="I293" s="4">
        <f t="shared" si="44"/>
        <v>285.04109589041099</v>
      </c>
      <c r="J293" s="3">
        <f t="shared" si="48"/>
        <v>289</v>
      </c>
      <c r="K293" s="4">
        <f t="shared" si="47"/>
        <v>-8.9472968537855024</v>
      </c>
      <c r="L293" s="3">
        <v>36.35</v>
      </c>
      <c r="M293" s="3">
        <v>100</v>
      </c>
      <c r="N293" s="3">
        <v>12</v>
      </c>
      <c r="O293" s="6">
        <f t="shared" si="45"/>
        <v>40.953554464467658</v>
      </c>
      <c r="P293" s="6">
        <f t="shared" si="46"/>
        <v>184.36056559175532</v>
      </c>
      <c r="Q293" s="15">
        <v>160</v>
      </c>
    </row>
    <row r="294" spans="1:17" ht="23.25" x14ac:dyDescent="0.35">
      <c r="A294" s="4">
        <f t="shared" si="49"/>
        <v>-6.4508449449316246E-2</v>
      </c>
      <c r="B294" s="4">
        <f t="shared" si="50"/>
        <v>-0.99791716086539217</v>
      </c>
      <c r="C294" s="4">
        <f t="shared" si="51"/>
        <v>-0.99167731989928998</v>
      </c>
      <c r="D294" s="4">
        <f t="shared" si="52"/>
        <v>0.12874817745258069</v>
      </c>
      <c r="E294" s="4">
        <f t="shared" si="53"/>
        <v>0.19245158197082893</v>
      </c>
      <c r="F294" s="4">
        <f t="shared" si="54"/>
        <v>0.98130647027160955</v>
      </c>
      <c r="I294" s="4">
        <f t="shared" si="44"/>
        <v>286.02739726027397</v>
      </c>
      <c r="J294" s="3">
        <f t="shared" si="48"/>
        <v>290</v>
      </c>
      <c r="K294" s="4">
        <f t="shared" si="47"/>
        <v>-9.3141180493209408</v>
      </c>
      <c r="L294" s="3">
        <v>36.35</v>
      </c>
      <c r="M294" s="3">
        <v>100</v>
      </c>
      <c r="N294" s="3">
        <v>12</v>
      </c>
      <c r="O294" s="6">
        <f t="shared" si="45"/>
        <v>40.611869276025701</v>
      </c>
      <c r="P294" s="6">
        <f t="shared" si="46"/>
        <v>186.59695820490609</v>
      </c>
      <c r="Q294" s="15">
        <v>160</v>
      </c>
    </row>
    <row r="295" spans="1:17" ht="23.25" x14ac:dyDescent="0.35">
      <c r="A295" s="4">
        <f t="shared" si="49"/>
        <v>-4.7321388322432323E-2</v>
      </c>
      <c r="B295" s="4">
        <f t="shared" si="50"/>
        <v>-0.99887971558503352</v>
      </c>
      <c r="C295" s="4">
        <f t="shared" si="51"/>
        <v>-0.99552137241447514</v>
      </c>
      <c r="D295" s="4">
        <f t="shared" si="52"/>
        <v>9.4536749817200255E-2</v>
      </c>
      <c r="E295" s="4">
        <f t="shared" si="53"/>
        <v>0.14154029521704195</v>
      </c>
      <c r="F295" s="4">
        <f t="shared" si="54"/>
        <v>0.98993249508735326</v>
      </c>
      <c r="I295" s="4">
        <f t="shared" si="44"/>
        <v>287.01369863013701</v>
      </c>
      <c r="J295" s="3">
        <f t="shared" si="48"/>
        <v>291</v>
      </c>
      <c r="K295" s="4">
        <f t="shared" si="47"/>
        <v>-9.6787357868273158</v>
      </c>
      <c r="L295" s="3">
        <v>36.35</v>
      </c>
      <c r="M295" s="3">
        <v>100</v>
      </c>
      <c r="N295" s="3">
        <v>12</v>
      </c>
      <c r="O295" s="6">
        <f t="shared" si="45"/>
        <v>40.271973760534493</v>
      </c>
      <c r="P295" s="6">
        <f t="shared" si="46"/>
        <v>188.85271578170671</v>
      </c>
      <c r="Q295" s="15">
        <v>160</v>
      </c>
    </row>
    <row r="296" spans="1:17" ht="23.25" x14ac:dyDescent="0.35">
      <c r="A296" s="4">
        <f t="shared" si="49"/>
        <v>-3.012030484690836E-2</v>
      </c>
      <c r="B296" s="4">
        <f t="shared" si="50"/>
        <v>-0.99954628068735729</v>
      </c>
      <c r="C296" s="4">
        <f t="shared" si="51"/>
        <v>-0.99818553447185865</v>
      </c>
      <c r="D296" s="4">
        <f t="shared" si="52"/>
        <v>6.0213277365793266E-2</v>
      </c>
      <c r="E296" s="4">
        <f t="shared" si="53"/>
        <v>9.0251610031043206E-2</v>
      </c>
      <c r="F296" s="4">
        <f t="shared" si="54"/>
        <v>0.99591899614717883</v>
      </c>
      <c r="I296" s="4">
        <f t="shared" si="44"/>
        <v>288</v>
      </c>
      <c r="J296" s="3">
        <f t="shared" si="48"/>
        <v>292</v>
      </c>
      <c r="K296" s="4">
        <f t="shared" si="47"/>
        <v>-10.041038596508223</v>
      </c>
      <c r="L296" s="3">
        <v>36.35</v>
      </c>
      <c r="M296" s="3">
        <v>100</v>
      </c>
      <c r="N296" s="3">
        <v>12</v>
      </c>
      <c r="O296" s="6">
        <f t="shared" si="45"/>
        <v>39.933982378936314</v>
      </c>
      <c r="P296" s="6">
        <f t="shared" si="46"/>
        <v>191.12738101303529</v>
      </c>
      <c r="Q296" s="15">
        <v>160</v>
      </c>
    </row>
    <row r="297" spans="1:17" ht="23.25" x14ac:dyDescent="0.35">
      <c r="A297" s="4">
        <f t="shared" si="49"/>
        <v>-1.2910296075008843E-2</v>
      </c>
      <c r="B297" s="4">
        <f t="shared" si="50"/>
        <v>-0.99991665865473789</v>
      </c>
      <c r="C297" s="4">
        <f t="shared" si="51"/>
        <v>-0.99966664851051124</v>
      </c>
      <c r="D297" s="4">
        <f t="shared" si="52"/>
        <v>2.5818440227132439E-2</v>
      </c>
      <c r="E297" s="4">
        <f t="shared" si="53"/>
        <v>3.8722280892176497E-2</v>
      </c>
      <c r="F297" s="4">
        <f t="shared" si="54"/>
        <v>0.99925001123968338</v>
      </c>
      <c r="I297" s="4">
        <f t="shared" si="44"/>
        <v>288.98630136986299</v>
      </c>
      <c r="J297" s="3">
        <f t="shared" si="48"/>
        <v>293</v>
      </c>
      <c r="K297" s="4">
        <f t="shared" si="47"/>
        <v>-10.400914290821461</v>
      </c>
      <c r="L297" s="3">
        <v>36.35</v>
      </c>
      <c r="M297" s="3">
        <v>100</v>
      </c>
      <c r="N297" s="3">
        <v>12</v>
      </c>
      <c r="O297" s="6">
        <f t="shared" si="45"/>
        <v>39.598010185820407</v>
      </c>
      <c r="P297" s="6">
        <f t="shared" si="46"/>
        <v>193.42045244981873</v>
      </c>
      <c r="Q297" s="15">
        <v>160</v>
      </c>
    </row>
    <row r="298" spans="1:17" ht="23.25" x14ac:dyDescent="0.35">
      <c r="A298" s="4">
        <f t="shared" si="49"/>
        <v>4.3035382962438211E-3</v>
      </c>
      <c r="B298" s="4">
        <f t="shared" si="50"/>
        <v>-0.99999073973619013</v>
      </c>
      <c r="C298" s="4">
        <f t="shared" si="51"/>
        <v>-0.99996295911626554</v>
      </c>
      <c r="D298" s="4">
        <f t="shared" si="52"/>
        <v>-8.6069968886877644E-3</v>
      </c>
      <c r="E298" s="4">
        <f t="shared" si="53"/>
        <v>-1.2910296075007219E-2</v>
      </c>
      <c r="F298" s="4">
        <f t="shared" si="54"/>
        <v>0.99991665865473789</v>
      </c>
      <c r="I298" s="4">
        <f t="shared" si="44"/>
        <v>289.97260273972603</v>
      </c>
      <c r="J298" s="3">
        <f t="shared" si="48"/>
        <v>294</v>
      </c>
      <c r="K298" s="4">
        <f t="shared" si="47"/>
        <v>-10.758249998600602</v>
      </c>
      <c r="L298" s="3">
        <v>36.35</v>
      </c>
      <c r="M298" s="3">
        <v>100</v>
      </c>
      <c r="N298" s="3">
        <v>12</v>
      </c>
      <c r="O298" s="6">
        <f t="shared" si="45"/>
        <v>39.264172795144539</v>
      </c>
      <c r="P298" s="6">
        <f t="shared" si="46"/>
        <v>195.73138225565543</v>
      </c>
      <c r="Q298" s="15">
        <v>160</v>
      </c>
    </row>
    <row r="299" spans="1:17" ht="23.25" x14ac:dyDescent="0.35">
      <c r="A299" s="4">
        <f t="shared" si="49"/>
        <v>2.1516097436222233E-2</v>
      </c>
      <c r="B299" s="4">
        <f t="shared" si="50"/>
        <v>-0.99976850197989087</v>
      </c>
      <c r="C299" s="4">
        <f t="shared" si="51"/>
        <v>-0.99907411510222999</v>
      </c>
      <c r="D299" s="4">
        <f t="shared" si="52"/>
        <v>-4.3022233004530543E-2</v>
      </c>
      <c r="E299" s="4">
        <f t="shared" si="53"/>
        <v>-6.4508449449316399E-2</v>
      </c>
      <c r="F299" s="4">
        <f t="shared" si="54"/>
        <v>0.99791716086539217</v>
      </c>
      <c r="I299" s="4">
        <f t="shared" si="44"/>
        <v>290.95890410958901</v>
      </c>
      <c r="J299" s="3">
        <f t="shared" si="48"/>
        <v>295</v>
      </c>
      <c r="K299" s="4">
        <f t="shared" si="47"/>
        <v>-11.112932202678357</v>
      </c>
      <c r="L299" s="3">
        <v>36.35</v>
      </c>
      <c r="M299" s="3">
        <v>100</v>
      </c>
      <c r="N299" s="3">
        <v>12</v>
      </c>
      <c r="O299" s="6">
        <f t="shared" si="45"/>
        <v>38.932586342723845</v>
      </c>
      <c r="P299" s="6">
        <f t="shared" si="46"/>
        <v>198.0595739314563</v>
      </c>
      <c r="Q299" s="15">
        <v>160</v>
      </c>
    </row>
    <row r="300" spans="1:17" ht="23.25" x14ac:dyDescent="0.35">
      <c r="A300" s="4">
        <f t="shared" si="49"/>
        <v>3.8722280892173992E-2</v>
      </c>
      <c r="B300" s="4">
        <f t="shared" si="50"/>
        <v>-0.99925001123968349</v>
      </c>
      <c r="C300" s="4">
        <f t="shared" si="51"/>
        <v>-0.9970011699250152</v>
      </c>
      <c r="D300" s="4">
        <f t="shared" si="52"/>
        <v>-7.7386479233462077E-2</v>
      </c>
      <c r="E300" s="4">
        <f t="shared" si="53"/>
        <v>-0.11593459959549905</v>
      </c>
      <c r="F300" s="4">
        <f t="shared" si="54"/>
        <v>0.99325684926741442</v>
      </c>
      <c r="I300" s="4">
        <f t="shared" si="44"/>
        <v>291.94520547945206</v>
      </c>
      <c r="J300" s="3">
        <f t="shared" si="48"/>
        <v>296</v>
      </c>
      <c r="K300" s="4">
        <f t="shared" si="47"/>
        <v>-11.464846781004551</v>
      </c>
      <c r="L300" s="3">
        <v>36.35</v>
      </c>
      <c r="M300" s="3">
        <v>100</v>
      </c>
      <c r="N300" s="3">
        <v>12</v>
      </c>
      <c r="O300" s="6">
        <f t="shared" si="45"/>
        <v>38.603367445479279</v>
      </c>
      <c r="P300" s="6">
        <f t="shared" si="46"/>
        <v>200.40438001962397</v>
      </c>
      <c r="Q300" s="15">
        <v>160</v>
      </c>
    </row>
    <row r="301" spans="1:17" ht="23.25" x14ac:dyDescent="0.35">
      <c r="A301" s="4">
        <f t="shared" si="49"/>
        <v>5.5916990100603907E-2</v>
      </c>
      <c r="B301" s="4">
        <f t="shared" si="50"/>
        <v>-0.99843542115556427</v>
      </c>
      <c r="C301" s="4">
        <f t="shared" si="51"/>
        <v>-0.99374658043617792</v>
      </c>
      <c r="D301" s="4">
        <f t="shared" si="52"/>
        <v>-0.11165900712169595</v>
      </c>
      <c r="E301" s="4">
        <f t="shared" si="53"/>
        <v>-0.16705162550211963</v>
      </c>
      <c r="F301" s="4">
        <f t="shared" si="54"/>
        <v>0.98594814996383029</v>
      </c>
      <c r="I301" s="4">
        <f t="shared" si="44"/>
        <v>292.93150684931504</v>
      </c>
      <c r="J301" s="3">
        <f t="shared" si="48"/>
        <v>297</v>
      </c>
      <c r="K301" s="4">
        <f t="shared" si="47"/>
        <v>-11.813879051241281</v>
      </c>
      <c r="L301" s="3">
        <v>36.35</v>
      </c>
      <c r="M301" s="3">
        <v>100</v>
      </c>
      <c r="N301" s="3">
        <v>12</v>
      </c>
      <c r="O301" s="6">
        <f t="shared" si="45"/>
        <v>38.276633157448614</v>
      </c>
      <c r="P301" s="6">
        <f t="shared" si="46"/>
        <v>202.76509979623822</v>
      </c>
      <c r="Q301" s="15">
        <v>160</v>
      </c>
    </row>
    <row r="302" spans="1:17" ht="23.25" x14ac:dyDescent="0.35">
      <c r="A302" s="4">
        <f t="shared" si="49"/>
        <v>7.309512989807776E-2</v>
      </c>
      <c r="B302" s="4">
        <f t="shared" si="50"/>
        <v>-0.99732497310815549</v>
      </c>
      <c r="C302" s="4">
        <f t="shared" si="51"/>
        <v>-0.98931420397036629</v>
      </c>
      <c r="D302" s="4">
        <f t="shared" si="52"/>
        <v>-0.14579919691987506</v>
      </c>
      <c r="E302" s="4">
        <f t="shared" si="53"/>
        <v>-0.21772323039653238</v>
      </c>
      <c r="F302" s="4">
        <f t="shared" si="54"/>
        <v>0.97601055063236819</v>
      </c>
      <c r="I302" s="4">
        <f t="shared" si="44"/>
        <v>293.91780821917808</v>
      </c>
      <c r="J302" s="3">
        <f t="shared" si="48"/>
        <v>298</v>
      </c>
      <c r="K302" s="4">
        <f t="shared" si="47"/>
        <v>-12.159913818809535</v>
      </c>
      <c r="L302" s="3">
        <v>36.35</v>
      </c>
      <c r="M302" s="3">
        <v>100</v>
      </c>
      <c r="N302" s="3">
        <v>12</v>
      </c>
      <c r="O302" s="6">
        <f t="shared" si="45"/>
        <v>37.952500922572071</v>
      </c>
      <c r="P302" s="6">
        <f t="shared" si="46"/>
        <v>205.14097696072574</v>
      </c>
      <c r="Q302" s="15">
        <v>160</v>
      </c>
    </row>
    <row r="303" spans="1:17" ht="23.25" x14ac:dyDescent="0.35">
      <c r="A303" s="4">
        <f t="shared" si="49"/>
        <v>9.0251610031040694E-2</v>
      </c>
      <c r="B303" s="4">
        <f t="shared" si="50"/>
        <v>-0.99591899614717916</v>
      </c>
      <c r="C303" s="4">
        <f t="shared" si="51"/>
        <v>-0.98370929377360994</v>
      </c>
      <c r="D303" s="4">
        <f t="shared" si="52"/>
        <v>-0.17976658572556148</v>
      </c>
      <c r="E303" s="4">
        <f t="shared" si="53"/>
        <v>-0.26781430516217497</v>
      </c>
      <c r="F303" s="4">
        <f t="shared" si="54"/>
        <v>0.9634705485641486</v>
      </c>
      <c r="I303" s="4">
        <f t="shared" si="44"/>
        <v>294.90410958904107</v>
      </c>
      <c r="J303" s="3">
        <f t="shared" si="48"/>
        <v>299</v>
      </c>
      <c r="K303" s="4">
        <f t="shared" si="47"/>
        <v>-12.50283542835146</v>
      </c>
      <c r="L303" s="3">
        <v>36.35</v>
      </c>
      <c r="M303" s="3">
        <v>100</v>
      </c>
      <c r="N303" s="3">
        <v>12</v>
      </c>
      <c r="O303" s="6">
        <f t="shared" si="45"/>
        <v>37.631088524276031</v>
      </c>
      <c r="P303" s="6">
        <f t="shared" si="46"/>
        <v>207.53119733353586</v>
      </c>
      <c r="Q303" s="15">
        <v>160</v>
      </c>
    </row>
    <row r="304" spans="1:17" ht="23.25" x14ac:dyDescent="0.35">
      <c r="A304" s="4">
        <f t="shared" si="49"/>
        <v>0.10738134666416306</v>
      </c>
      <c r="B304" s="4">
        <f t="shared" si="50"/>
        <v>-0.99421790689395195</v>
      </c>
      <c r="C304" s="4">
        <f t="shared" si="51"/>
        <v>-0.9769384927771817</v>
      </c>
      <c r="D304" s="4">
        <f t="shared" si="52"/>
        <v>-0.21352091543979609</v>
      </c>
      <c r="E304" s="4">
        <f t="shared" si="53"/>
        <v>-0.31719128858910689</v>
      </c>
      <c r="F304" s="4">
        <f t="shared" si="54"/>
        <v>0.9483615800121713</v>
      </c>
      <c r="I304" s="4">
        <f t="shared" si="44"/>
        <v>295.89041095890411</v>
      </c>
      <c r="J304" s="3">
        <f t="shared" si="48"/>
        <v>300</v>
      </c>
      <c r="K304" s="4">
        <f t="shared" si="47"/>
        <v>-12.842527818563573</v>
      </c>
      <c r="L304" s="3">
        <v>36.35</v>
      </c>
      <c r="M304" s="3">
        <v>100</v>
      </c>
      <c r="N304" s="3">
        <v>12</v>
      </c>
      <c r="O304" s="6">
        <f t="shared" si="45"/>
        <v>37.312514031887538</v>
      </c>
      <c r="P304" s="6">
        <f t="shared" si="46"/>
        <v>209.93488657344585</v>
      </c>
      <c r="Q304" s="15">
        <v>160</v>
      </c>
    </row>
    <row r="305" spans="1:17" ht="23.25" x14ac:dyDescent="0.35">
      <c r="A305" s="4">
        <f t="shared" si="49"/>
        <v>0.12447926388678957</v>
      </c>
      <c r="B305" s="4">
        <f t="shared" si="50"/>
        <v>-0.99222220941793227</v>
      </c>
      <c r="C305" s="4">
        <f t="shared" si="51"/>
        <v>-0.96900982572440597</v>
      </c>
      <c r="D305" s="4">
        <f t="shared" si="52"/>
        <v>-0.24702218048093633</v>
      </c>
      <c r="E305" s="4">
        <f t="shared" si="53"/>
        <v>-0.36572252349726853</v>
      </c>
      <c r="F305" s="4">
        <f t="shared" si="54"/>
        <v>0.93072393103797968</v>
      </c>
      <c r="I305" s="4">
        <f t="shared" si="44"/>
        <v>296.8767123287671</v>
      </c>
      <c r="J305" s="3">
        <f t="shared" si="48"/>
        <v>301</v>
      </c>
      <c r="K305" s="4">
        <f t="shared" si="47"/>
        <v>-13.178874580346751</v>
      </c>
      <c r="L305" s="3">
        <v>36.35</v>
      </c>
      <c r="M305" s="3">
        <v>100</v>
      </c>
      <c r="N305" s="3">
        <v>12</v>
      </c>
      <c r="O305" s="6">
        <f t="shared" si="45"/>
        <v>36.996895743922551</v>
      </c>
      <c r="P305" s="6">
        <f t="shared" si="46"/>
        <v>212.3511079272543</v>
      </c>
      <c r="Q305" s="15">
        <v>160</v>
      </c>
    </row>
    <row r="306" spans="1:17" ht="23.25" x14ac:dyDescent="0.35">
      <c r="A306" s="4">
        <f t="shared" si="49"/>
        <v>0.14154029521704301</v>
      </c>
      <c r="B306" s="4">
        <f t="shared" si="50"/>
        <v>-0.98993249508735304</v>
      </c>
      <c r="C306" s="4">
        <f t="shared" si="51"/>
        <v>-0.95993268965974465</v>
      </c>
      <c r="D306" s="4">
        <f t="shared" si="52"/>
        <v>-0.28023067519921585</v>
      </c>
      <c r="E306" s="4">
        <f t="shared" si="53"/>
        <v>-0.4132786077829021</v>
      </c>
      <c r="F306" s="4">
        <f t="shared" si="54"/>
        <v>0.91060463009421722</v>
      </c>
      <c r="I306" s="4">
        <f t="shared" si="44"/>
        <v>297.86301369863014</v>
      </c>
      <c r="J306" s="3">
        <f t="shared" si="48"/>
        <v>302</v>
      </c>
      <c r="K306" s="4">
        <f t="shared" si="47"/>
        <v>-13.511759018210455</v>
      </c>
      <c r="L306" s="3">
        <v>36.35</v>
      </c>
      <c r="M306" s="3">
        <v>100</v>
      </c>
      <c r="N306" s="3">
        <v>12</v>
      </c>
      <c r="O306" s="6">
        <f t="shared" si="45"/>
        <v>36.684352128300354</v>
      </c>
      <c r="P306" s="6">
        <f t="shared" si="46"/>
        <v>214.7788600257937</v>
      </c>
      <c r="Q306" s="15">
        <v>160</v>
      </c>
    </row>
    <row r="307" spans="1:17" ht="23.25" x14ac:dyDescent="0.35">
      <c r="A307" s="4">
        <f t="shared" si="49"/>
        <v>0.15855938510313475</v>
      </c>
      <c r="B307" s="4">
        <f t="shared" si="50"/>
        <v>-0.98734944239398637</v>
      </c>
      <c r="C307" s="4">
        <f t="shared" si="51"/>
        <v>-0.94971784279143168</v>
      </c>
      <c r="D307" s="4">
        <f t="shared" si="52"/>
        <v>-0.31310704093582686</v>
      </c>
      <c r="E307" s="4">
        <f t="shared" si="53"/>
        <v>-0.45973273945210391</v>
      </c>
      <c r="F307" s="4">
        <f t="shared" si="54"/>
        <v>0.88805732262949333</v>
      </c>
      <c r="I307" s="4">
        <f t="shared" si="44"/>
        <v>298.84931506849313</v>
      </c>
      <c r="J307" s="3">
        <f t="shared" si="48"/>
        <v>303</v>
      </c>
      <c r="K307" s="4">
        <f t="shared" si="47"/>
        <v>-13.841064214858267</v>
      </c>
      <c r="L307" s="3">
        <v>36.35</v>
      </c>
      <c r="M307" s="3">
        <v>100</v>
      </c>
      <c r="N307" s="3">
        <v>12</v>
      </c>
      <c r="O307" s="6">
        <f t="shared" si="45"/>
        <v>36.375001759546869</v>
      </c>
      <c r="P307" s="6">
        <f t="shared" si="46"/>
        <v>217.21707474138259</v>
      </c>
      <c r="Q307" s="15">
        <v>160</v>
      </c>
    </row>
    <row r="308" spans="1:17" ht="23.25" x14ac:dyDescent="0.35">
      <c r="A308" s="4">
        <f t="shared" si="49"/>
        <v>0.17553149042142777</v>
      </c>
      <c r="B308" s="4">
        <f t="shared" si="50"/>
        <v>-0.98447381675209233</v>
      </c>
      <c r="C308" s="4">
        <f t="shared" si="51"/>
        <v>-0.93837739174086443</v>
      </c>
      <c r="D308" s="4">
        <f t="shared" si="52"/>
        <v>-0.34561231267073261</v>
      </c>
      <c r="E308" s="4">
        <f t="shared" si="53"/>
        <v>-0.50496105472152031</v>
      </c>
      <c r="F308" s="4">
        <f t="shared" si="54"/>
        <v>0.86314212804991142</v>
      </c>
      <c r="I308" s="4">
        <f t="shared" si="44"/>
        <v>299.83561643835617</v>
      </c>
      <c r="J308" s="3">
        <f t="shared" si="48"/>
        <v>304</v>
      </c>
      <c r="K308" s="4">
        <f t="shared" si="47"/>
        <v>-14.166673098874744</v>
      </c>
      <c r="L308" s="3">
        <v>36.35</v>
      </c>
      <c r="M308" s="3">
        <v>100</v>
      </c>
      <c r="N308" s="3">
        <v>12</v>
      </c>
      <c r="O308" s="6">
        <f t="shared" si="45"/>
        <v>36.068963253057824</v>
      </c>
      <c r="P308" s="6">
        <f t="shared" si="46"/>
        <v>219.66461512305776</v>
      </c>
      <c r="Q308" s="15">
        <v>160</v>
      </c>
    </row>
    <row r="309" spans="1:17" ht="23.25" x14ac:dyDescent="0.35">
      <c r="A309" s="4">
        <f t="shared" si="49"/>
        <v>0.19245158197083082</v>
      </c>
      <c r="B309" s="4">
        <f t="shared" si="50"/>
        <v>-0.98130647027160922</v>
      </c>
      <c r="C309" s="4">
        <f t="shared" si="51"/>
        <v>-0.92592477719384914</v>
      </c>
      <c r="D309" s="4">
        <f t="shared" si="52"/>
        <v>-0.37770796520396649</v>
      </c>
      <c r="E309" s="4">
        <f t="shared" si="53"/>
        <v>-0.54884295828472074</v>
      </c>
      <c r="F309" s="4">
        <f t="shared" si="54"/>
        <v>0.83592547941863593</v>
      </c>
      <c r="I309" s="4">
        <f t="shared" si="44"/>
        <v>300.82191780821915</v>
      </c>
      <c r="J309" s="3">
        <f t="shared" si="48"/>
        <v>305</v>
      </c>
      <c r="K309" s="4">
        <f t="shared" si="47"/>
        <v>-14.488468515423239</v>
      </c>
      <c r="L309" s="3">
        <v>36.35</v>
      </c>
      <c r="M309" s="3">
        <v>100</v>
      </c>
      <c r="N309" s="3">
        <v>12</v>
      </c>
      <c r="O309" s="6">
        <f t="shared" si="45"/>
        <v>35.766355196503142</v>
      </c>
      <c r="P309" s="6">
        <f t="shared" si="46"/>
        <v>222.12027342713179</v>
      </c>
      <c r="Q309" s="15">
        <v>160</v>
      </c>
    </row>
    <row r="310" spans="1:17" ht="23.25" x14ac:dyDescent="0.35">
      <c r="A310" s="4">
        <f t="shared" si="49"/>
        <v>0.20931464596304888</v>
      </c>
      <c r="B310" s="4">
        <f t="shared" si="50"/>
        <v>-0.9778483415056568</v>
      </c>
      <c r="C310" s="4">
        <f t="shared" si="51"/>
        <v>-0.91237475797072698</v>
      </c>
      <c r="D310" s="4">
        <f t="shared" si="52"/>
        <v>-0.40935595881562209</v>
      </c>
      <c r="E310" s="4">
        <f t="shared" si="53"/>
        <v>-0.59126144486357846</v>
      </c>
      <c r="F310" s="4">
        <f t="shared" si="54"/>
        <v>0.80647994632094455</v>
      </c>
      <c r="I310" s="4">
        <f t="shared" si="44"/>
        <v>301.8082191780822</v>
      </c>
      <c r="J310" s="3">
        <f t="shared" si="48"/>
        <v>306</v>
      </c>
      <c r="K310" s="4">
        <f t="shared" si="47"/>
        <v>-14.806333299857261</v>
      </c>
      <c r="L310" s="3">
        <v>36.35</v>
      </c>
      <c r="M310" s="3">
        <v>100</v>
      </c>
      <c r="N310" s="3">
        <v>12</v>
      </c>
      <c r="O310" s="6">
        <f t="shared" si="45"/>
        <v>35.467296078461914</v>
      </c>
      <c r="P310" s="6">
        <f t="shared" si="46"/>
        <v>224.58276926183564</v>
      </c>
      <c r="Q310" s="15">
        <v>160</v>
      </c>
    </row>
    <row r="311" spans="1:17" ht="23.25" x14ac:dyDescent="0.35">
      <c r="A311" s="4">
        <f t="shared" si="49"/>
        <v>0.22611568550828803</v>
      </c>
      <c r="B311" s="4">
        <f t="shared" si="50"/>
        <v>-0.97410045517242061</v>
      </c>
      <c r="C311" s="4">
        <f t="shared" si="51"/>
        <v>-0.89774339353423394</v>
      </c>
      <c r="D311" s="4">
        <f t="shared" si="52"/>
        <v>-0.44051878435049457</v>
      </c>
      <c r="E311" s="4">
        <f t="shared" si="53"/>
        <v>-0.63210341118735036</v>
      </c>
      <c r="F311" s="4">
        <f t="shared" si="54"/>
        <v>0.77488404136703937</v>
      </c>
      <c r="I311" s="4">
        <f t="shared" si="44"/>
        <v>302.79452054794518</v>
      </c>
      <c r="J311" s="3">
        <f t="shared" si="48"/>
        <v>307</v>
      </c>
      <c r="K311" s="4">
        <f t="shared" si="47"/>
        <v>-15.120150354138783</v>
      </c>
      <c r="L311" s="3">
        <v>36.35</v>
      </c>
      <c r="M311" s="3">
        <v>100</v>
      </c>
      <c r="N311" s="3">
        <v>12</v>
      </c>
      <c r="O311" s="6">
        <f t="shared" si="45"/>
        <v>35.171904214386302</v>
      </c>
      <c r="P311" s="6">
        <f t="shared" si="46"/>
        <v>227.05074786598499</v>
      </c>
      <c r="Q311" s="15">
        <v>160</v>
      </c>
    </row>
    <row r="312" spans="1:17" ht="23.25" x14ac:dyDescent="0.35">
      <c r="A312" s="4">
        <f t="shared" si="49"/>
        <v>0.2428497220959358</v>
      </c>
      <c r="B312" s="4">
        <f t="shared" si="50"/>
        <v>-0.97006392185150703</v>
      </c>
      <c r="C312" s="4">
        <f t="shared" si="51"/>
        <v>-0.88204802495585355</v>
      </c>
      <c r="D312" s="4">
        <f t="shared" si="52"/>
        <v>-0.47115950767386416</v>
      </c>
      <c r="E312" s="4">
        <f t="shared" si="53"/>
        <v>-0.67125995756753065</v>
      </c>
      <c r="F312" s="4">
        <f t="shared" si="54"/>
        <v>0.74122201084859651</v>
      </c>
      <c r="I312" s="4">
        <f t="shared" si="44"/>
        <v>303.78082191780823</v>
      </c>
      <c r="J312" s="3">
        <f t="shared" si="48"/>
        <v>308</v>
      </c>
      <c r="K312" s="4">
        <f t="shared" si="47"/>
        <v>-15.42980272594912</v>
      </c>
      <c r="L312" s="3">
        <v>36.35</v>
      </c>
      <c r="M312" s="3">
        <v>100</v>
      </c>
      <c r="N312" s="3">
        <v>12</v>
      </c>
      <c r="O312" s="6">
        <f t="shared" si="45"/>
        <v>34.880297670001347</v>
      </c>
      <c r="P312" s="6">
        <f t="shared" si="46"/>
        <v>229.52277854274882</v>
      </c>
      <c r="Q312" s="15">
        <v>160</v>
      </c>
    </row>
    <row r="313" spans="1:17" ht="23.25" x14ac:dyDescent="0.35">
      <c r="A313" s="4">
        <f t="shared" si="49"/>
        <v>0.25951179706980027</v>
      </c>
      <c r="B313" s="4">
        <f t="shared" si="50"/>
        <v>-0.96573993765485477</v>
      </c>
      <c r="C313" s="4">
        <f t="shared" si="51"/>
        <v>-0.86530725436320555</v>
      </c>
      <c r="D313" s="4">
        <f t="shared" si="52"/>
        <v>-0.50124181344577645</v>
      </c>
      <c r="E313" s="4">
        <f t="shared" si="53"/>
        <v>-0.70862667826445891</v>
      </c>
      <c r="F313" s="4">
        <f t="shared" si="54"/>
        <v>0.70558361010717863</v>
      </c>
      <c r="I313" s="4">
        <f t="shared" si="44"/>
        <v>304.76712328767121</v>
      </c>
      <c r="J313" s="3">
        <f t="shared" si="48"/>
        <v>309</v>
      </c>
      <c r="K313" s="4">
        <f t="shared" si="47"/>
        <v>-15.735173690370321</v>
      </c>
      <c r="L313" s="3">
        <v>36.35</v>
      </c>
      <c r="M313" s="3">
        <v>100</v>
      </c>
      <c r="N313" s="3">
        <v>12</v>
      </c>
      <c r="O313" s="6">
        <f t="shared" si="45"/>
        <v>34.592594182255453</v>
      </c>
      <c r="P313" s="6">
        <f t="shared" si="46"/>
        <v>231.9973532706851</v>
      </c>
      <c r="Q313" s="15">
        <v>160</v>
      </c>
    </row>
    <row r="314" spans="1:17" ht="23.25" x14ac:dyDescent="0.35">
      <c r="A314" s="4">
        <f t="shared" si="49"/>
        <v>0.27609697309746883</v>
      </c>
      <c r="B314" s="4">
        <f t="shared" si="50"/>
        <v>-0.96112978387230075</v>
      </c>
      <c r="C314" s="4">
        <f t="shared" si="51"/>
        <v>-0.84754092289283112</v>
      </c>
      <c r="D314" s="4">
        <f t="shared" si="52"/>
        <v>-0.53073004816193325</v>
      </c>
      <c r="E314" s="4">
        <f t="shared" si="53"/>
        <v>-0.74410393987136003</v>
      </c>
      <c r="F314" s="4">
        <f t="shared" si="54"/>
        <v>0.66806386421353414</v>
      </c>
      <c r="I314" s="4">
        <f t="shared" si="44"/>
        <v>305.75342465753425</v>
      </c>
      <c r="J314" s="3">
        <f t="shared" si="48"/>
        <v>310</v>
      </c>
      <c r="K314" s="4">
        <f t="shared" si="47"/>
        <v>-16.036146834007795</v>
      </c>
      <c r="L314" s="3">
        <v>36.35</v>
      </c>
      <c r="M314" s="3">
        <v>100</v>
      </c>
      <c r="N314" s="3">
        <v>12</v>
      </c>
      <c r="O314" s="6">
        <f t="shared" si="45"/>
        <v>34.308911077943549</v>
      </c>
      <c r="P314" s="6">
        <f t="shared" si="46"/>
        <v>234.47288551521501</v>
      </c>
      <c r="Q314" s="15">
        <v>160</v>
      </c>
    </row>
    <row r="315" spans="1:17" ht="23.25" x14ac:dyDescent="0.35">
      <c r="A315" s="4">
        <f t="shared" si="49"/>
        <v>0.29260033563334875</v>
      </c>
      <c r="B315" s="4">
        <f t="shared" si="50"/>
        <v>-0.95623482659190551</v>
      </c>
      <c r="C315" s="4">
        <f t="shared" si="51"/>
        <v>-0.82877008717450329</v>
      </c>
      <c r="D315" s="4">
        <f t="shared" si="52"/>
        <v>-0.55958926241017726</v>
      </c>
      <c r="E315" s="4">
        <f t="shared" si="53"/>
        <v>-0.77759714697362747</v>
      </c>
      <c r="F315" s="4">
        <f t="shared" si="54"/>
        <v>0.62876281459583372</v>
      </c>
      <c r="I315" s="4">
        <f t="shared" si="44"/>
        <v>306.73972602739724</v>
      </c>
      <c r="J315" s="3">
        <f t="shared" si="48"/>
        <v>311</v>
      </c>
      <c r="K315" s="4">
        <f t="shared" si="47"/>
        <v>-16.332606141416665</v>
      </c>
      <c r="L315" s="3">
        <v>36.35</v>
      </c>
      <c r="M315" s="3">
        <v>100</v>
      </c>
      <c r="N315" s="3">
        <v>12</v>
      </c>
      <c r="O315" s="6">
        <f t="shared" si="45"/>
        <v>34.029365190133937</v>
      </c>
      <c r="P315" s="6">
        <f t="shared" si="46"/>
        <v>236.94770926459583</v>
      </c>
      <c r="Q315" s="15">
        <v>160</v>
      </c>
    </row>
    <row r="316" spans="1:17" ht="23.25" x14ac:dyDescent="0.35">
      <c r="A316" s="4">
        <f t="shared" si="49"/>
        <v>0.30901699437494723</v>
      </c>
      <c r="B316" s="4">
        <f t="shared" si="50"/>
        <v>-0.95105651629515364</v>
      </c>
      <c r="C316" s="4">
        <f t="shared" si="51"/>
        <v>-0.80901699437494767</v>
      </c>
      <c r="D316" s="4">
        <f t="shared" si="52"/>
        <v>-0.5877852522924728</v>
      </c>
      <c r="E316" s="4">
        <f t="shared" si="53"/>
        <v>-0.80901699437494712</v>
      </c>
      <c r="F316" s="4">
        <f t="shared" si="54"/>
        <v>0.58778525229247358</v>
      </c>
      <c r="I316" s="4">
        <f t="shared" si="44"/>
        <v>307.72602739726028</v>
      </c>
      <c r="J316" s="3">
        <f t="shared" si="48"/>
        <v>312</v>
      </c>
      <c r="K316" s="4">
        <f t="shared" si="47"/>
        <v>-16.624436083688948</v>
      </c>
      <c r="L316" s="3">
        <v>36.35</v>
      </c>
      <c r="M316" s="3">
        <v>100</v>
      </c>
      <c r="N316" s="3">
        <v>12</v>
      </c>
      <c r="O316" s="6">
        <f t="shared" si="45"/>
        <v>33.754072772534748</v>
      </c>
      <c r="P316" s="6">
        <f t="shared" si="46"/>
        <v>239.42007831524631</v>
      </c>
      <c r="Q316" s="15">
        <v>160</v>
      </c>
    </row>
    <row r="317" spans="1:17" ht="23.25" x14ac:dyDescent="0.35">
      <c r="A317" s="4">
        <f t="shared" si="49"/>
        <v>0.32534208471197951</v>
      </c>
      <c r="B317" s="4">
        <f t="shared" si="50"/>
        <v>-0.9455963874271428</v>
      </c>
      <c r="C317" s="4">
        <f t="shared" si="51"/>
        <v>-0.78830505583052635</v>
      </c>
      <c r="D317" s="4">
        <f t="shared" si="52"/>
        <v>-0.61528459996332652</v>
      </c>
      <c r="E317" s="4">
        <f t="shared" si="53"/>
        <v>-0.83827970521777306</v>
      </c>
      <c r="F317" s="4">
        <f t="shared" si="54"/>
        <v>0.54524043854065285</v>
      </c>
      <c r="I317" s="4">
        <f t="shared" si="44"/>
        <v>308.71232876712327</v>
      </c>
      <c r="J317" s="3">
        <f t="shared" si="48"/>
        <v>313</v>
      </c>
      <c r="K317" s="4">
        <f t="shared" si="47"/>
        <v>-16.911521709050607</v>
      </c>
      <c r="L317" s="3">
        <v>36.35</v>
      </c>
      <c r="M317" s="3">
        <v>100</v>
      </c>
      <c r="N317" s="3">
        <v>12</v>
      </c>
      <c r="O317" s="6">
        <f t="shared" si="45"/>
        <v>33.483149411944567</v>
      </c>
      <c r="P317" s="6">
        <f t="shared" si="46"/>
        <v>241.88816583188665</v>
      </c>
      <c r="Q317" s="15">
        <v>160</v>
      </c>
    </row>
    <row r="318" spans="1:17" ht="23.25" x14ac:dyDescent="0.35">
      <c r="A318" s="4">
        <f t="shared" si="49"/>
        <v>0.34157076916785517</v>
      </c>
      <c r="B318" s="4">
        <f t="shared" si="50"/>
        <v>-0.93985605794189564</v>
      </c>
      <c r="C318" s="4">
        <f t="shared" si="51"/>
        <v>-0.76665881930015967</v>
      </c>
      <c r="D318" s="4">
        <f t="shared" si="52"/>
        <v>-0.64205471323656305</v>
      </c>
      <c r="E318" s="4">
        <f t="shared" si="53"/>
        <v>-0.86530725436320688</v>
      </c>
      <c r="F318" s="4">
        <f t="shared" si="54"/>
        <v>0.50124181344577423</v>
      </c>
      <c r="I318" s="4">
        <f t="shared" si="44"/>
        <v>309.69863013698631</v>
      </c>
      <c r="J318" s="3">
        <f t="shared" si="48"/>
        <v>314</v>
      </c>
      <c r="K318" s="4">
        <f t="shared" si="47"/>
        <v>-17.193748735312564</v>
      </c>
      <c r="L318" s="3">
        <v>36.35</v>
      </c>
      <c r="M318" s="3">
        <v>100</v>
      </c>
      <c r="N318" s="3">
        <v>12</v>
      </c>
      <c r="O318" s="6">
        <f t="shared" si="45"/>
        <v>33.216709938936638</v>
      </c>
      <c r="P318" s="6">
        <f t="shared" si="46"/>
        <v>244.35006420841259</v>
      </c>
      <c r="Q318" s="15">
        <v>160</v>
      </c>
    </row>
    <row r="319" spans="1:17" ht="23.25" x14ac:dyDescent="0.35">
      <c r="A319" s="4">
        <f t="shared" si="49"/>
        <v>0.35769823883312463</v>
      </c>
      <c r="B319" s="4">
        <f t="shared" si="50"/>
        <v>-0.93383722882292552</v>
      </c>
      <c r="C319" s="4">
        <f t="shared" si="51"/>
        <v>-0.74410393987136192</v>
      </c>
      <c r="D319" s="4">
        <f t="shared" si="52"/>
        <v>-0.66806386421353214</v>
      </c>
      <c r="E319" s="4">
        <f t="shared" si="53"/>
        <v>-0.89002757643467578</v>
      </c>
      <c r="F319" s="4">
        <f t="shared" si="54"/>
        <v>0.45590669350846047</v>
      </c>
      <c r="I319" s="4">
        <f t="shared" si="44"/>
        <v>310.6849315068493</v>
      </c>
      <c r="J319" s="3">
        <f t="shared" si="48"/>
        <v>315</v>
      </c>
      <c r="K319" s="4">
        <f t="shared" si="47"/>
        <v>-17.471003644013052</v>
      </c>
      <c r="L319" s="3">
        <v>36.35</v>
      </c>
      <c r="M319" s="3">
        <v>100</v>
      </c>
      <c r="N319" s="3">
        <v>12</v>
      </c>
      <c r="O319" s="6">
        <f t="shared" si="45"/>
        <v>32.954868336932805</v>
      </c>
      <c r="P319" s="6">
        <f t="shared" si="46"/>
        <v>246.80378525565803</v>
      </c>
      <c r="Q319" s="15">
        <v>160</v>
      </c>
    </row>
    <row r="320" spans="1:17" ht="23.25" x14ac:dyDescent="0.35">
      <c r="A320" s="4">
        <f t="shared" si="49"/>
        <v>0.37371971479046839</v>
      </c>
      <c r="B320" s="4">
        <f t="shared" si="50"/>
        <v>-0.92754168357919686</v>
      </c>
      <c r="C320" s="4">
        <f t="shared" si="51"/>
        <v>-0.72066714955386191</v>
      </c>
      <c r="D320" s="4">
        <f t="shared" si="52"/>
        <v>-0.69328122688697669</v>
      </c>
      <c r="E320" s="4">
        <f t="shared" si="53"/>
        <v>-0.91237475797072665</v>
      </c>
      <c r="F320" s="4">
        <f t="shared" si="54"/>
        <v>0.40935595881562298</v>
      </c>
      <c r="I320" s="4">
        <f t="shared" si="44"/>
        <v>311.67123287671234</v>
      </c>
      <c r="J320" s="3">
        <f t="shared" si="48"/>
        <v>316</v>
      </c>
      <c r="K320" s="4">
        <f t="shared" si="47"/>
        <v>-17.743173776083758</v>
      </c>
      <c r="L320" s="3">
        <v>36.35</v>
      </c>
      <c r="M320" s="3">
        <v>100</v>
      </c>
      <c r="N320" s="3">
        <v>12</v>
      </c>
      <c r="O320" s="6">
        <f t="shared" si="45"/>
        <v>32.697737649828554</v>
      </c>
      <c r="P320" s="6">
        <f t="shared" si="46"/>
        <v>249.24726074220533</v>
      </c>
      <c r="Q320" s="15">
        <v>160</v>
      </c>
    </row>
    <row r="321" spans="1:17" ht="23.25" x14ac:dyDescent="0.35">
      <c r="A321" s="4">
        <f t="shared" si="49"/>
        <v>0.38963044953078774</v>
      </c>
      <c r="B321" s="4">
        <f t="shared" si="50"/>
        <v>-0.92097128771663461</v>
      </c>
      <c r="C321" s="4">
        <f t="shared" si="51"/>
        <v>-0.69637622559687251</v>
      </c>
      <c r="D321" s="4">
        <f t="shared" si="52"/>
        <v>-0.71767691367596165</v>
      </c>
      <c r="E321" s="4">
        <f t="shared" si="53"/>
        <v>-0.93228921317451285</v>
      </c>
      <c r="F321" s="4">
        <f t="shared" si="54"/>
        <v>0.36171373072976892</v>
      </c>
      <c r="I321" s="4">
        <f t="shared" si="44"/>
        <v>312.65753424657532</v>
      </c>
      <c r="J321" s="3">
        <f t="shared" si="48"/>
        <v>317</v>
      </c>
      <c r="K321" s="4">
        <f t="shared" si="47"/>
        <v>-18.010147428866635</v>
      </c>
      <c r="L321" s="3">
        <v>36.35</v>
      </c>
      <c r="M321" s="3">
        <v>100</v>
      </c>
      <c r="N321" s="3">
        <v>12</v>
      </c>
      <c r="O321" s="6">
        <f t="shared" si="45"/>
        <v>32.445429888335369</v>
      </c>
      <c r="P321" s="6">
        <f t="shared" si="46"/>
        <v>251.6783433141506</v>
      </c>
      <c r="Q321" s="15">
        <v>160</v>
      </c>
    </row>
    <row r="322" spans="1:17" ht="23.25" x14ac:dyDescent="0.35">
      <c r="A322" s="4">
        <f t="shared" si="49"/>
        <v>0.40542572835999652</v>
      </c>
      <c r="B322" s="4">
        <f t="shared" si="50"/>
        <v>-0.91412798818533414</v>
      </c>
      <c r="C322" s="4">
        <f t="shared" si="51"/>
        <v>-0.67125995756753265</v>
      </c>
      <c r="D322" s="4">
        <f t="shared" si="52"/>
        <v>-0.74122201084859474</v>
      </c>
      <c r="E322" s="4">
        <f t="shared" si="53"/>
        <v>-0.94971784279143134</v>
      </c>
      <c r="F322" s="4">
        <f t="shared" si="54"/>
        <v>0.31310704093582781</v>
      </c>
      <c r="I322" s="4">
        <f t="shared" si="44"/>
        <v>313.64383561643837</v>
      </c>
      <c r="J322" s="3">
        <f t="shared" si="48"/>
        <v>318</v>
      </c>
      <c r="K322" s="4">
        <f t="shared" si="47"/>
        <v>-18.271813954304545</v>
      </c>
      <c r="L322" s="3">
        <v>36.35</v>
      </c>
      <c r="M322" s="3">
        <v>100</v>
      </c>
      <c r="N322" s="3">
        <v>12</v>
      </c>
      <c r="O322" s="6">
        <f t="shared" si="45"/>
        <v>32.198055935211599</v>
      </c>
      <c r="P322" s="6">
        <f t="shared" si="46"/>
        <v>254.09480781917244</v>
      </c>
      <c r="Q322" s="15">
        <v>160</v>
      </c>
    </row>
    <row r="323" spans="1:17" ht="23.25" x14ac:dyDescent="0.35">
      <c r="A323" s="4">
        <f t="shared" si="49"/>
        <v>0.42110087079608838</v>
      </c>
      <c r="B323" s="4">
        <f t="shared" si="50"/>
        <v>-0.90701381280263649</v>
      </c>
      <c r="C323" s="4">
        <f t="shared" si="51"/>
        <v>-0.64534811322955221</v>
      </c>
      <c r="D323" s="4">
        <f t="shared" si="52"/>
        <v>-0.76388861279054099</v>
      </c>
      <c r="E323" s="4">
        <f t="shared" si="53"/>
        <v>-0.96461417569124319</v>
      </c>
      <c r="F323" s="4">
        <f t="shared" si="54"/>
        <v>0.26366549272800838</v>
      </c>
      <c r="I323" s="4">
        <f t="shared" si="44"/>
        <v>314.63013698630135</v>
      </c>
      <c r="J323" s="3">
        <f t="shared" si="48"/>
        <v>319</v>
      </c>
      <c r="K323" s="4">
        <f t="shared" si="47"/>
        <v>-18.528063858123311</v>
      </c>
      <c r="L323" s="3">
        <v>36.35</v>
      </c>
      <c r="M323" s="3">
        <v>100</v>
      </c>
      <c r="N323" s="3">
        <v>12</v>
      </c>
      <c r="O323" s="6">
        <f t="shared" si="45"/>
        <v>31.955725449556933</v>
      </c>
      <c r="P323" s="6">
        <f t="shared" si="46"/>
        <v>256.49435305939079</v>
      </c>
      <c r="Q323" s="15">
        <v>160</v>
      </c>
    </row>
    <row r="324" spans="1:17" ht="23.25" x14ac:dyDescent="0.35">
      <c r="A324" s="4">
        <f t="shared" si="49"/>
        <v>0.43665123195606381</v>
      </c>
      <c r="B324" s="4">
        <f t="shared" si="50"/>
        <v>-0.89963086965224337</v>
      </c>
      <c r="C324" s="4">
        <f t="shared" si="51"/>
        <v>-0.61867140326250347</v>
      </c>
      <c r="D324" s="4">
        <f t="shared" si="52"/>
        <v>-0.78564985507871432</v>
      </c>
      <c r="E324" s="4">
        <f t="shared" si="53"/>
        <v>-0.97693849277718181</v>
      </c>
      <c r="F324" s="4">
        <f t="shared" si="54"/>
        <v>0.21352091543979532</v>
      </c>
      <c r="I324" s="4">
        <f t="shared" si="44"/>
        <v>315.61643835616439</v>
      </c>
      <c r="J324" s="3">
        <f t="shared" si="48"/>
        <v>320</v>
      </c>
      <c r="K324" s="4">
        <f t="shared" si="47"/>
        <v>-18.778788899820441</v>
      </c>
      <c r="L324" s="3">
        <v>36.35</v>
      </c>
      <c r="M324" s="3">
        <v>100</v>
      </c>
      <c r="N324" s="3">
        <v>12</v>
      </c>
      <c r="O324" s="6">
        <f t="shared" si="45"/>
        <v>31.718546770349128</v>
      </c>
      <c r="P324" s="6">
        <f t="shared" si="46"/>
        <v>258.87460399628378</v>
      </c>
      <c r="Q324" s="15">
        <v>160</v>
      </c>
    </row>
    <row r="325" spans="1:17" ht="23.25" x14ac:dyDescent="0.35">
      <c r="A325" s="4">
        <f t="shared" si="49"/>
        <v>0.45207220393230374</v>
      </c>
      <c r="B325" s="4">
        <f t="shared" si="50"/>
        <v>-0.89198134645954874</v>
      </c>
      <c r="C325" s="4">
        <f t="shared" si="51"/>
        <v>-0.59126144486357923</v>
      </c>
      <c r="D325" s="4">
        <f t="shared" si="52"/>
        <v>-0.806479946320944</v>
      </c>
      <c r="E325" s="4">
        <f t="shared" si="53"/>
        <v>-0.9866579328916566</v>
      </c>
      <c r="F325" s="4">
        <f t="shared" si="54"/>
        <v>0.16280701293851937</v>
      </c>
      <c r="I325" s="4">
        <f t="shared" si="44"/>
        <v>316.60273972602738</v>
      </c>
      <c r="J325" s="3">
        <f t="shared" si="48"/>
        <v>321</v>
      </c>
      <c r="K325" s="4">
        <f t="shared" si="47"/>
        <v>-19.023882193271092</v>
      </c>
      <c r="L325" s="3">
        <v>36.35</v>
      </c>
      <c r="M325" s="3">
        <v>100</v>
      </c>
      <c r="N325" s="3">
        <v>12</v>
      </c>
      <c r="O325" s="6">
        <f t="shared" si="45"/>
        <v>31.486626819405696</v>
      </c>
      <c r="P325" s="6">
        <f t="shared" si="46"/>
        <v>261.23311442933766</v>
      </c>
      <c r="Q325" s="15">
        <v>160</v>
      </c>
    </row>
    <row r="326" spans="1:17" ht="23.25" x14ac:dyDescent="0.35">
      <c r="A326" s="4">
        <f t="shared" si="49"/>
        <v>0.46735921715800205</v>
      </c>
      <c r="B326" s="4">
        <f t="shared" si="50"/>
        <v>-0.88406750994336369</v>
      </c>
      <c r="C326" s="4">
        <f t="shared" si="51"/>
        <v>-0.56315072427491897</v>
      </c>
      <c r="D326" s="4">
        <f t="shared" si="52"/>
        <v>-0.82635419872390925</v>
      </c>
      <c r="E326" s="4">
        <f t="shared" si="53"/>
        <v>-0.99374658043617825</v>
      </c>
      <c r="F326" s="4">
        <f t="shared" si="54"/>
        <v>0.1116590071216934</v>
      </c>
      <c r="I326" s="4">
        <f t="shared" ref="I326:I368" si="55">360*J326/365</f>
        <v>317.58904109589042</v>
      </c>
      <c r="J326" s="3">
        <f t="shared" si="48"/>
        <v>322</v>
      </c>
      <c r="K326" s="4">
        <f t="shared" si="47"/>
        <v>-19.263238307760222</v>
      </c>
      <c r="L326" s="3">
        <v>36.35</v>
      </c>
      <c r="M326" s="3">
        <v>100</v>
      </c>
      <c r="N326" s="3">
        <v>12</v>
      </c>
      <c r="O326" s="6">
        <f t="shared" ref="O326:O368" si="56">ASIN(SIN(L326*PI()/180)*SIN(K326*PI()/180)+COS(L326*PI()/180)*COS(K326*PI()/180)*COS((15*N326+M326-300)*PI()/180))*180/PI()</f>
        <v>31.260071003954533</v>
      </c>
      <c r="P326" s="6">
        <f t="shared" ref="P326:P368" si="57">Q326/TAN(O326*PI()/180)</f>
        <v>263.56737016814293</v>
      </c>
      <c r="Q326" s="15">
        <v>160</v>
      </c>
    </row>
    <row r="327" spans="1:17" ht="23.25" x14ac:dyDescent="0.35">
      <c r="A327" s="4">
        <f t="shared" si="49"/>
        <v>0.48250774176121763</v>
      </c>
      <c r="B327" s="4">
        <f t="shared" si="50"/>
        <v>-0.8758917051442433</v>
      </c>
      <c r="C327" s="4">
        <f t="shared" si="51"/>
        <v>-0.53437255828098018</v>
      </c>
      <c r="D327" s="4">
        <f t="shared" si="52"/>
        <v>-0.84524905735306233</v>
      </c>
      <c r="E327" s="4">
        <f t="shared" si="53"/>
        <v>-0.99818553447185865</v>
      </c>
      <c r="F327" s="4">
        <f t="shared" si="54"/>
        <v>6.0213277365793509E-2</v>
      </c>
      <c r="I327" s="4">
        <f t="shared" si="55"/>
        <v>318.57534246575341</v>
      </c>
      <c r="J327" s="3">
        <f t="shared" si="48"/>
        <v>323</v>
      </c>
      <c r="K327" s="4">
        <f t="shared" si="47"/>
        <v>-19.49675336924631</v>
      </c>
      <c r="L327" s="3">
        <v>36.35</v>
      </c>
      <c r="M327" s="3">
        <v>100</v>
      </c>
      <c r="N327" s="3">
        <v>12</v>
      </c>
      <c r="O327" s="6">
        <f t="shared" si="56"/>
        <v>31.038983119001497</v>
      </c>
      <c r="P327" s="6">
        <f t="shared" si="57"/>
        <v>265.87479271524353</v>
      </c>
      <c r="Q327" s="15">
        <v>160</v>
      </c>
    </row>
    <row r="328" spans="1:17" ht="23.25" x14ac:dyDescent="0.35">
      <c r="A328" s="4">
        <f t="shared" si="49"/>
        <v>0.49751328890718027</v>
      </c>
      <c r="B328" s="4">
        <f t="shared" si="50"/>
        <v>-0.86745635472959715</v>
      </c>
      <c r="C328" s="4">
        <f t="shared" si="51"/>
        <v>-0.5049610547215212</v>
      </c>
      <c r="D328" s="4">
        <f t="shared" si="52"/>
        <v>-0.86314212804991097</v>
      </c>
      <c r="E328" s="4">
        <f t="shared" si="53"/>
        <v>-0.99996295911626554</v>
      </c>
      <c r="F328" s="4">
        <f t="shared" si="54"/>
        <v>8.6069968886887446E-3</v>
      </c>
      <c r="I328" s="4">
        <f t="shared" si="55"/>
        <v>319.56164383561645</v>
      </c>
      <c r="J328" s="3">
        <f t="shared" si="48"/>
        <v>324</v>
      </c>
      <c r="K328" s="4">
        <f t="shared" si="47"/>
        <v>-19.724325161661021</v>
      </c>
      <c r="L328" s="3">
        <v>36.35</v>
      </c>
      <c r="M328" s="3">
        <v>100</v>
      </c>
      <c r="N328" s="3">
        <v>12</v>
      </c>
      <c r="O328" s="6">
        <f t="shared" si="56"/>
        <v>30.823465249683323</v>
      </c>
      <c r="P328" s="6">
        <f t="shared" si="57"/>
        <v>268.15274347425492</v>
      </c>
      <c r="Q328" s="15">
        <v>160</v>
      </c>
    </row>
    <row r="329" spans="1:17" ht="23.25" x14ac:dyDescent="0.35">
      <c r="A329" s="4">
        <f t="shared" si="49"/>
        <v>0.51237141212842352</v>
      </c>
      <c r="B329" s="4">
        <f t="shared" si="50"/>
        <v>-0.8587639582758031</v>
      </c>
      <c r="C329" s="4">
        <f t="shared" si="51"/>
        <v>-0.47495107206705039</v>
      </c>
      <c r="D329" s="4">
        <f t="shared" si="52"/>
        <v>-0.88001220397353552</v>
      </c>
      <c r="E329" s="4">
        <f t="shared" si="53"/>
        <v>-0.9990741151022301</v>
      </c>
      <c r="F329" s="4">
        <f t="shared" si="54"/>
        <v>-4.3022233004528523E-2</v>
      </c>
      <c r="I329" s="4">
        <f t="shared" si="55"/>
        <v>320.54794520547944</v>
      </c>
      <c r="J329" s="3">
        <f t="shared" si="48"/>
        <v>325</v>
      </c>
      <c r="K329" s="4">
        <f t="shared" si="47"/>
        <v>-19.94585322804695</v>
      </c>
      <c r="L329" s="3">
        <v>36.35</v>
      </c>
      <c r="M329" s="3">
        <v>100</v>
      </c>
      <c r="N329" s="3">
        <v>12</v>
      </c>
      <c r="O329" s="6">
        <f t="shared" si="56"/>
        <v>30.613617673796426</v>
      </c>
      <c r="P329" s="6">
        <f t="shared" si="57"/>
        <v>270.39852849451972</v>
      </c>
      <c r="Q329" s="15">
        <v>160</v>
      </c>
    </row>
    <row r="330" spans="1:17" ht="23.25" x14ac:dyDescent="0.35">
      <c r="A330" s="4">
        <f t="shared" si="49"/>
        <v>0.52707770864237158</v>
      </c>
      <c r="B330" s="4">
        <f t="shared" si="50"/>
        <v>-0.84981709152752816</v>
      </c>
      <c r="C330" s="4">
        <f t="shared" si="51"/>
        <v>-0.44437817810461444</v>
      </c>
      <c r="D330" s="4">
        <f t="shared" si="52"/>
        <v>-0.89583929073490831</v>
      </c>
      <c r="E330" s="4">
        <f t="shared" si="53"/>
        <v>-0.99552137241447525</v>
      </c>
      <c r="F330" s="4">
        <f t="shared" si="54"/>
        <v>-9.453674981719927E-2</v>
      </c>
      <c r="I330" s="4">
        <f t="shared" si="55"/>
        <v>321.53424657534248</v>
      </c>
      <c r="J330" s="3">
        <f t="shared" si="48"/>
        <v>326</v>
      </c>
      <c r="K330" s="4">
        <f t="shared" ref="K330:K368" si="58">(0.006918-0.39912*A350+0.070257*B350-0.006758*C350+0.000907*D350-0.002697*E350+0.00148*F350)*180/PI()</f>
        <v>-20.161238971335344</v>
      </c>
      <c r="L330" s="3">
        <v>36.35</v>
      </c>
      <c r="M330" s="3">
        <v>100</v>
      </c>
      <c r="N330" s="3">
        <v>12</v>
      </c>
      <c r="O330" s="6">
        <f t="shared" si="56"/>
        <v>30.409538764692645</v>
      </c>
      <c r="P330" s="6">
        <f t="shared" si="57"/>
        <v>272.60940375990646</v>
      </c>
      <c r="Q330" s="15">
        <v>160</v>
      </c>
    </row>
    <row r="331" spans="1:17" ht="23.25" x14ac:dyDescent="0.35">
      <c r="A331" s="4">
        <f t="shared" si="49"/>
        <v>0.54162782065598036</v>
      </c>
      <c r="B331" s="4">
        <f t="shared" si="50"/>
        <v>-0.84061840563447876</v>
      </c>
      <c r="C331" s="4">
        <f t="shared" si="51"/>
        <v>-0.41327860778290626</v>
      </c>
      <c r="D331" s="4">
        <f t="shared" si="52"/>
        <v>-0.91060463009421533</v>
      </c>
      <c r="E331" s="4">
        <f t="shared" si="53"/>
        <v>-0.98931420397036685</v>
      </c>
      <c r="F331" s="4">
        <f t="shared" si="54"/>
        <v>-0.14579919691987131</v>
      </c>
      <c r="I331" s="4">
        <f t="shared" si="55"/>
        <v>322.52054794520546</v>
      </c>
      <c r="J331" s="3">
        <f t="shared" ref="J331:J368" si="59">J330+1</f>
        <v>327</v>
      </c>
      <c r="K331" s="4">
        <f t="shared" si="58"/>
        <v>-20.370385754564307</v>
      </c>
      <c r="L331" s="3">
        <v>36.35</v>
      </c>
      <c r="M331" s="3">
        <v>100</v>
      </c>
      <c r="N331" s="3">
        <v>12</v>
      </c>
      <c r="O331" s="6">
        <f t="shared" si="56"/>
        <v>30.21132489473349</v>
      </c>
      <c r="P331" s="6">
        <f t="shared" si="57"/>
        <v>274.78258102526883</v>
      </c>
      <c r="Q331" s="15">
        <v>160</v>
      </c>
    </row>
    <row r="332" spans="1:17" ht="23.25" x14ac:dyDescent="0.35">
      <c r="A332" s="4">
        <f t="shared" si="49"/>
        <v>0.55601743665704462</v>
      </c>
      <c r="B332" s="4">
        <f t="shared" si="50"/>
        <v>-0.83117062636580785</v>
      </c>
      <c r="C332" s="4">
        <f t="shared" si="51"/>
        <v>-0.3816892202666588</v>
      </c>
      <c r="D332" s="4">
        <f t="shared" si="52"/>
        <v>-0.92429072219309327</v>
      </c>
      <c r="E332" s="4">
        <f t="shared" si="53"/>
        <v>-0.98046916036163201</v>
      </c>
      <c r="F332" s="4">
        <f t="shared" si="54"/>
        <v>-0.19667288979357661</v>
      </c>
      <c r="I332" s="4">
        <f t="shared" si="55"/>
        <v>323.50684931506851</v>
      </c>
      <c r="J332" s="3">
        <f t="shared" si="59"/>
        <v>328</v>
      </c>
      <c r="K332" s="4">
        <f t="shared" si="58"/>
        <v>-20.573199000339056</v>
      </c>
      <c r="L332" s="3">
        <v>36.35</v>
      </c>
      <c r="M332" s="3">
        <v>100</v>
      </c>
      <c r="N332" s="3">
        <v>12</v>
      </c>
      <c r="O332" s="6">
        <f t="shared" si="56"/>
        <v>30.019070339494082</v>
      </c>
      <c r="P332" s="6">
        <f t="shared" si="57"/>
        <v>276.9152341995827</v>
      </c>
      <c r="Q332" s="15">
        <v>160</v>
      </c>
    </row>
    <row r="333" spans="1:17" ht="23.25" x14ac:dyDescent="0.35">
      <c r="A333" s="4">
        <f t="shared" si="49"/>
        <v>0.57024229269178672</v>
      </c>
      <c r="B333" s="4">
        <f t="shared" si="50"/>
        <v>-0.82147655330241454</v>
      </c>
      <c r="C333" s="4">
        <f t="shared" si="51"/>
        <v>-0.34964745525122931</v>
      </c>
      <c r="D333" s="4">
        <f t="shared" si="52"/>
        <v>-0.93688134629543118</v>
      </c>
      <c r="E333" s="4">
        <f t="shared" si="53"/>
        <v>-0.96900982572440653</v>
      </c>
      <c r="F333" s="4">
        <f t="shared" si="54"/>
        <v>-0.24702218048093438</v>
      </c>
      <c r="I333" s="4">
        <f t="shared" si="55"/>
        <v>324.49315068493149</v>
      </c>
      <c r="J333" s="3">
        <f t="shared" si="59"/>
        <v>329</v>
      </c>
      <c r="K333" s="4">
        <f t="shared" si="58"/>
        <v>-20.769586289335024</v>
      </c>
      <c r="L333" s="3">
        <v>36.35</v>
      </c>
      <c r="M333" s="3">
        <v>100</v>
      </c>
      <c r="N333" s="3">
        <v>12</v>
      </c>
      <c r="O333" s="6">
        <f t="shared" si="56"/>
        <v>29.832867182907872</v>
      </c>
      <c r="P333" s="6">
        <f t="shared" si="57"/>
        <v>279.00450626989306</v>
      </c>
      <c r="Q333" s="15">
        <v>160</v>
      </c>
    </row>
    <row r="334" spans="1:17" ht="23.25" x14ac:dyDescent="0.35">
      <c r="A334" s="4">
        <f t="shared" si="49"/>
        <v>0.58429817362836833</v>
      </c>
      <c r="B334" s="4">
        <f t="shared" si="50"/>
        <v>-0.81153905900736112</v>
      </c>
      <c r="C334" s="4">
        <f t="shared" si="51"/>
        <v>-0.31719128858910617</v>
      </c>
      <c r="D334" s="4">
        <f t="shared" si="52"/>
        <v>-0.94836158001217152</v>
      </c>
      <c r="E334" s="4">
        <f t="shared" si="53"/>
        <v>-0.95496675485525451</v>
      </c>
      <c r="F334" s="4">
        <f t="shared" si="54"/>
        <v>-0.29671281927349258</v>
      </c>
      <c r="I334" s="4">
        <f t="shared" si="55"/>
        <v>325.47945205479454</v>
      </c>
      <c r="J334" s="3">
        <f t="shared" si="59"/>
        <v>330</v>
      </c>
      <c r="K334" s="4">
        <f t="shared" si="58"/>
        <v>-20.959457457646781</v>
      </c>
      <c r="L334" s="3">
        <v>36.35</v>
      </c>
      <c r="M334" s="3">
        <v>100</v>
      </c>
      <c r="N334" s="3">
        <v>12</v>
      </c>
      <c r="O334" s="6">
        <f t="shared" si="56"/>
        <v>29.652805223541407</v>
      </c>
      <c r="P334" s="6">
        <f t="shared" si="57"/>
        <v>281.04751675497084</v>
      </c>
      <c r="Q334" s="15">
        <v>160</v>
      </c>
    </row>
    <row r="335" spans="1:17" ht="23.25" x14ac:dyDescent="0.35">
      <c r="A335" s="4">
        <f t="shared" si="49"/>
        <v>0.59818091440591592</v>
      </c>
      <c r="B335" s="4">
        <f t="shared" si="50"/>
        <v>-0.80136108817467699</v>
      </c>
      <c r="C335" s="4">
        <f t="shared" si="51"/>
        <v>-0.28435918728100473</v>
      </c>
      <c r="D335" s="4">
        <f t="shared" si="52"/>
        <v>-0.95871781698729608</v>
      </c>
      <c r="E335" s="4">
        <f t="shared" si="53"/>
        <v>-0.93837739174086388</v>
      </c>
      <c r="F335" s="4">
        <f t="shared" si="54"/>
        <v>-0.34561231267073406</v>
      </c>
      <c r="I335" s="4">
        <f t="shared" si="55"/>
        <v>326.46575342465752</v>
      </c>
      <c r="J335" s="3">
        <f t="shared" si="59"/>
        <v>331</v>
      </c>
      <c r="K335" s="4">
        <f t="shared" si="58"/>
        <v>-21.142724692786153</v>
      </c>
      <c r="L335" s="3">
        <v>36.35</v>
      </c>
      <c r="M335" s="3">
        <v>100</v>
      </c>
      <c r="N335" s="3">
        <v>12</v>
      </c>
      <c r="O335" s="6">
        <f t="shared" si="56"/>
        <v>29.478971882187775</v>
      </c>
      <c r="P335" s="6">
        <f t="shared" si="57"/>
        <v>283.0413696720226</v>
      </c>
      <c r="Q335" s="15">
        <v>160</v>
      </c>
    </row>
    <row r="336" spans="1:17" ht="23.25" x14ac:dyDescent="0.35">
      <c r="A336" s="4">
        <f t="shared" si="49"/>
        <v>0.61188640126872418</v>
      </c>
      <c r="B336" s="4">
        <f t="shared" si="50"/>
        <v>-0.79094565675677742</v>
      </c>
      <c r="C336" s="4">
        <f t="shared" si="51"/>
        <v>-0.25119006388481979</v>
      </c>
      <c r="D336" s="4">
        <f t="shared" si="52"/>
        <v>-0.96793778302406408</v>
      </c>
      <c r="E336" s="4">
        <f t="shared" si="53"/>
        <v>-0.91928596971861076</v>
      </c>
      <c r="F336" s="4">
        <f t="shared" si="54"/>
        <v>-0.39359027665646601</v>
      </c>
      <c r="I336" s="4">
        <f t="shared" si="55"/>
        <v>327.45205479452056</v>
      </c>
      <c r="J336" s="3">
        <f t="shared" si="59"/>
        <v>332</v>
      </c>
      <c r="K336" s="4">
        <f t="shared" si="58"/>
        <v>-21.319302628135617</v>
      </c>
      <c r="L336" s="3">
        <v>36.35</v>
      </c>
      <c r="M336" s="3">
        <v>100</v>
      </c>
      <c r="N336" s="3">
        <v>12</v>
      </c>
      <c r="O336" s="6">
        <f t="shared" si="56"/>
        <v>29.311452110964293</v>
      </c>
      <c r="P336" s="6">
        <f t="shared" si="57"/>
        <v>284.98316199400011</v>
      </c>
      <c r="Q336" s="15">
        <v>160</v>
      </c>
    </row>
    <row r="337" spans="1:17" ht="23.25" x14ac:dyDescent="0.35">
      <c r="A337" s="4">
        <f t="shared" si="49"/>
        <v>0.62541057298524638</v>
      </c>
      <c r="B337" s="4">
        <f t="shared" si="50"/>
        <v>-0.78029585107077548</v>
      </c>
      <c r="C337" s="4">
        <f t="shared" si="51"/>
        <v>-0.2177232303965316</v>
      </c>
      <c r="D337" s="4">
        <f t="shared" si="52"/>
        <v>-0.9760105506323683</v>
      </c>
      <c r="E337" s="4">
        <f t="shared" si="53"/>
        <v>-0.89774339353423482</v>
      </c>
      <c r="F337" s="4">
        <f t="shared" si="54"/>
        <v>-0.44051878435049274</v>
      </c>
      <c r="I337" s="4">
        <f t="shared" si="55"/>
        <v>328.43835616438355</v>
      </c>
      <c r="J337" s="3">
        <f t="shared" si="59"/>
        <v>333</v>
      </c>
      <c r="K337" s="4">
        <f t="shared" si="58"/>
        <v>-21.489108435664825</v>
      </c>
      <c r="L337" s="3">
        <v>36.35</v>
      </c>
      <c r="M337" s="3">
        <v>100</v>
      </c>
      <c r="N337" s="3">
        <v>12</v>
      </c>
      <c r="O337" s="6">
        <f t="shared" si="56"/>
        <v>29.150328304098601</v>
      </c>
      <c r="P337" s="6">
        <f t="shared" si="57"/>
        <v>286.86999256903675</v>
      </c>
      <c r="Q337" s="15">
        <v>160</v>
      </c>
    </row>
    <row r="338" spans="1:17" ht="23.25" x14ac:dyDescent="0.35">
      <c r="A338" s="4">
        <f t="shared" si="49"/>
        <v>0.63874942205152685</v>
      </c>
      <c r="B338" s="4">
        <f t="shared" si="50"/>
        <v>-0.76941482688393814</v>
      </c>
      <c r="C338" s="4">
        <f t="shared" si="51"/>
        <v>-0.18399835165768097</v>
      </c>
      <c r="D338" s="4">
        <f t="shared" si="52"/>
        <v>-0.98292655197998202</v>
      </c>
      <c r="E338" s="4">
        <f t="shared" si="53"/>
        <v>-0.87380710361108105</v>
      </c>
      <c r="F338" s="4">
        <f t="shared" si="54"/>
        <v>-0.48627270710868975</v>
      </c>
      <c r="I338" s="4">
        <f t="shared" si="55"/>
        <v>329.42465753424659</v>
      </c>
      <c r="J338" s="3">
        <f t="shared" si="59"/>
        <v>334</v>
      </c>
      <c r="K338" s="4">
        <f t="shared" si="58"/>
        <v>-21.652061916721596</v>
      </c>
      <c r="L338" s="3">
        <v>36.35</v>
      </c>
      <c r="M338" s="3">
        <v>100</v>
      </c>
      <c r="N338" s="3">
        <v>12</v>
      </c>
      <c r="O338" s="6">
        <f t="shared" si="56"/>
        <v>28.99568021058349</v>
      </c>
      <c r="P338" s="6">
        <f t="shared" si="57"/>
        <v>288.69897146741886</v>
      </c>
      <c r="Q338" s="15">
        <v>160</v>
      </c>
    </row>
    <row r="339" spans="1:17" ht="23.25" x14ac:dyDescent="0.35">
      <c r="A339" s="4">
        <f t="shared" si="49"/>
        <v>0.65189899587871181</v>
      </c>
      <c r="B339" s="4">
        <f t="shared" si="50"/>
        <v>-0.7583058084785631</v>
      </c>
      <c r="C339" s="4">
        <f t="shared" si="51"/>
        <v>-0.15005539834465462</v>
      </c>
      <c r="D339" s="4">
        <f t="shared" si="52"/>
        <v>-0.98867759023234014</v>
      </c>
      <c r="E339" s="4">
        <f t="shared" si="53"/>
        <v>-0.84754092289283223</v>
      </c>
      <c r="F339" s="4">
        <f t="shared" si="54"/>
        <v>-0.53073004816193159</v>
      </c>
      <c r="I339" s="4">
        <f t="shared" si="55"/>
        <v>330.41095890410958</v>
      </c>
      <c r="J339" s="3">
        <f t="shared" si="59"/>
        <v>335</v>
      </c>
      <c r="K339" s="4">
        <f t="shared" si="58"/>
        <v>-21.8080855907113</v>
      </c>
      <c r="L339" s="3">
        <v>36.35</v>
      </c>
      <c r="M339" s="3">
        <v>100</v>
      </c>
      <c r="N339" s="3">
        <v>12</v>
      </c>
      <c r="O339" s="6">
        <f t="shared" si="56"/>
        <v>28.847584848878071</v>
      </c>
      <c r="P339" s="6">
        <f t="shared" si="57"/>
        <v>290.46722971531119</v>
      </c>
      <c r="Q339" s="15">
        <v>160</v>
      </c>
    </row>
    <row r="340" spans="1:17" ht="23.25" x14ac:dyDescent="0.35">
      <c r="A340" s="4">
        <f t="shared" si="49"/>
        <v>0.66485539796428661</v>
      </c>
      <c r="B340" s="4">
        <f t="shared" si="50"/>
        <v>-0.7469720876965551</v>
      </c>
      <c r="C340" s="4">
        <f t="shared" si="51"/>
        <v>-0.11593459959550002</v>
      </c>
      <c r="D340" s="4">
        <f t="shared" si="52"/>
        <v>-0.99325684926741431</v>
      </c>
      <c r="E340" s="4">
        <f t="shared" si="53"/>
        <v>-0.81901488666807998</v>
      </c>
      <c r="F340" s="4">
        <f t="shared" si="54"/>
        <v>-0.57377226790432467</v>
      </c>
      <c r="I340" s="4">
        <f t="shared" si="55"/>
        <v>331.39726027397262</v>
      </c>
      <c r="J340" s="3">
        <f t="shared" si="59"/>
        <v>336</v>
      </c>
      <c r="K340" s="4">
        <f t="shared" si="58"/>
        <v>-21.957104781483224</v>
      </c>
      <c r="L340" s="3">
        <v>36.35</v>
      </c>
      <c r="M340" s="3">
        <v>100</v>
      </c>
      <c r="N340" s="3">
        <v>12</v>
      </c>
      <c r="O340" s="6">
        <f t="shared" si="56"/>
        <v>28.706116423828647</v>
      </c>
      <c r="P340" s="6">
        <f t="shared" si="57"/>
        <v>292.17192936832782</v>
      </c>
      <c r="Q340" s="15">
        <v>160</v>
      </c>
    </row>
    <row r="341" spans="1:17" ht="23.25" x14ac:dyDescent="0.35">
      <c r="A341" s="4">
        <f t="shared" si="49"/>
        <v>0.6776147890466887</v>
      </c>
      <c r="B341" s="4">
        <f t="shared" si="50"/>
        <v>-0.73541702296398581</v>
      </c>
      <c r="C341" s="4">
        <f t="shared" si="51"/>
        <v>-8.1676395330423118E-2</v>
      </c>
      <c r="D341" s="4">
        <f t="shared" si="52"/>
        <v>-0.99665890175417005</v>
      </c>
      <c r="E341" s="4">
        <f t="shared" si="53"/>
        <v>-0.78830505583052646</v>
      </c>
      <c r="F341" s="4">
        <f t="shared" si="54"/>
        <v>-0.6152845999633263</v>
      </c>
      <c r="I341" s="4">
        <f t="shared" si="55"/>
        <v>332.38356164383561</v>
      </c>
      <c r="J341" s="3">
        <f t="shared" si="59"/>
        <v>337</v>
      </c>
      <c r="K341" s="4">
        <f t="shared" si="58"/>
        <v>-22.099047701245855</v>
      </c>
      <c r="L341" s="3">
        <v>36.35</v>
      </c>
      <c r="M341" s="3">
        <v>100</v>
      </c>
      <c r="N341" s="3">
        <v>12</v>
      </c>
      <c r="O341" s="6">
        <f t="shared" si="56"/>
        <v>28.57134624597872</v>
      </c>
      <c r="P341" s="6">
        <f t="shared" si="57"/>
        <v>293.81027387203568</v>
      </c>
      <c r="Q341" s="15">
        <v>160</v>
      </c>
    </row>
    <row r="342" spans="1:17" ht="23.25" x14ac:dyDescent="0.35">
      <c r="A342" s="4">
        <f t="shared" si="49"/>
        <v>0.69017338824297203</v>
      </c>
      <c r="B342" s="4">
        <f t="shared" si="50"/>
        <v>-0.72364403829591228</v>
      </c>
      <c r="C342" s="4">
        <f t="shared" si="51"/>
        <v>-4.7321388322431678E-2</v>
      </c>
      <c r="D342" s="4">
        <f t="shared" si="52"/>
        <v>-0.99887971558503363</v>
      </c>
      <c r="E342" s="4">
        <f t="shared" si="53"/>
        <v>-0.75549331407268017</v>
      </c>
      <c r="F342" s="4">
        <f t="shared" si="54"/>
        <v>-0.65515635720908538</v>
      </c>
      <c r="I342" s="4">
        <f t="shared" si="55"/>
        <v>333.36986301369865</v>
      </c>
      <c r="J342" s="3">
        <f t="shared" si="59"/>
        <v>338</v>
      </c>
      <c r="K342" s="4">
        <f t="shared" si="58"/>
        <v>-22.233845531838476</v>
      </c>
      <c r="L342" s="3">
        <v>36.35</v>
      </c>
      <c r="M342" s="3">
        <v>100</v>
      </c>
      <c r="N342" s="3">
        <v>12</v>
      </c>
      <c r="O342" s="6">
        <f t="shared" si="56"/>
        <v>28.443342653432854</v>
      </c>
      <c r="P342" s="6">
        <f t="shared" si="57"/>
        <v>295.37951865072102</v>
      </c>
      <c r="Q342" s="15">
        <v>160</v>
      </c>
    </row>
    <row r="343" spans="1:17" ht="23.25" x14ac:dyDescent="0.35">
      <c r="A343" s="4">
        <f t="shared" si="49"/>
        <v>0.70252747416915662</v>
      </c>
      <c r="B343" s="4">
        <f t="shared" si="50"/>
        <v>-0.71165662228177506</v>
      </c>
      <c r="C343" s="4">
        <f t="shared" si="51"/>
        <v>-1.2910296075009976E-2</v>
      </c>
      <c r="D343" s="4">
        <f t="shared" si="52"/>
        <v>-0.99991665865473789</v>
      </c>
      <c r="E343" s="4">
        <f t="shared" si="53"/>
        <v>-0.72066714955386213</v>
      </c>
      <c r="F343" s="4">
        <f t="shared" si="54"/>
        <v>-0.69328122688697646</v>
      </c>
      <c r="I343" s="4">
        <f t="shared" si="55"/>
        <v>334.35616438356163</v>
      </c>
      <c r="J343" s="3">
        <f t="shared" si="59"/>
        <v>339</v>
      </c>
      <c r="K343" s="4">
        <f t="shared" si="58"/>
        <v>-22.361432503190962</v>
      </c>
      <c r="L343" s="3">
        <v>36.35</v>
      </c>
      <c r="M343" s="3">
        <v>100</v>
      </c>
      <c r="N343" s="3">
        <v>12</v>
      </c>
      <c r="O343" s="6">
        <f t="shared" si="56"/>
        <v>28.322170936433956</v>
      </c>
      <c r="P343" s="6">
        <f t="shared" si="57"/>
        <v>296.8769818603343</v>
      </c>
      <c r="Q343" s="15">
        <v>160</v>
      </c>
    </row>
    <row r="344" spans="1:17" ht="23.25" x14ac:dyDescent="0.35">
      <c r="A344" s="4">
        <f t="shared" si="49"/>
        <v>0.71467338604296093</v>
      </c>
      <c r="B344" s="4">
        <f t="shared" si="50"/>
        <v>-0.69945832705164712</v>
      </c>
      <c r="C344" s="4">
        <f t="shared" si="51"/>
        <v>2.1516097436221987E-2</v>
      </c>
      <c r="D344" s="4">
        <f t="shared" si="52"/>
        <v>-0.99976850197989087</v>
      </c>
      <c r="E344" s="4">
        <f t="shared" si="53"/>
        <v>-0.68391942162461017</v>
      </c>
      <c r="F344" s="4">
        <f t="shared" si="54"/>
        <v>-0.72955755408648792</v>
      </c>
      <c r="I344" s="4">
        <f t="shared" si="55"/>
        <v>335.34246575342468</v>
      </c>
      <c r="J344" s="3">
        <f t="shared" si="59"/>
        <v>340</v>
      </c>
      <c r="K344" s="4">
        <f t="shared" si="58"/>
        <v>-22.481745968809562</v>
      </c>
      <c r="L344" s="3">
        <v>36.35</v>
      </c>
      <c r="M344" s="3">
        <v>100</v>
      </c>
      <c r="N344" s="3">
        <v>12</v>
      </c>
      <c r="O344" s="6">
        <f t="shared" si="56"/>
        <v>28.207893264808376</v>
      </c>
      <c r="P344" s="6">
        <f t="shared" si="57"/>
        <v>298.30005523656286</v>
      </c>
      <c r="Q344" s="15">
        <v>160</v>
      </c>
    </row>
    <row r="345" spans="1:17" ht="23.25" x14ac:dyDescent="0.35">
      <c r="A345" s="4">
        <f t="shared" si="49"/>
        <v>0.72660752476856505</v>
      </c>
      <c r="B345" s="4">
        <f t="shared" si="50"/>
        <v>-0.68705276722366748</v>
      </c>
      <c r="C345" s="4">
        <f t="shared" si="51"/>
        <v>5.5916990100601888E-2</v>
      </c>
      <c r="D345" s="4">
        <f t="shared" si="52"/>
        <v>-0.99843542115556438</v>
      </c>
      <c r="E345" s="4">
        <f t="shared" si="53"/>
        <v>-0.64534811322955099</v>
      </c>
      <c r="F345" s="4">
        <f t="shared" si="54"/>
        <v>-0.76388861279054199</v>
      </c>
      <c r="I345" s="4">
        <f t="shared" si="55"/>
        <v>336.32876712328766</v>
      </c>
      <c r="J345" s="3">
        <f t="shared" si="59"/>
        <v>341</v>
      </c>
      <c r="K345" s="4">
        <f t="shared" si="58"/>
        <v>-22.594726478132227</v>
      </c>
      <c r="L345" s="3">
        <v>36.35</v>
      </c>
      <c r="M345" s="3">
        <v>100</v>
      </c>
      <c r="N345" s="3">
        <v>12</v>
      </c>
      <c r="O345" s="6">
        <f t="shared" si="56"/>
        <v>28.1005686184273</v>
      </c>
      <c r="P345" s="6">
        <f t="shared" si="57"/>
        <v>299.64621496457386</v>
      </c>
      <c r="Q345" s="15">
        <v>160</v>
      </c>
    </row>
    <row r="346" spans="1:17" ht="23.25" x14ac:dyDescent="0.35">
      <c r="A346" s="4">
        <f t="shared" si="49"/>
        <v>0.73832635400310631</v>
      </c>
      <c r="B346" s="4">
        <f t="shared" si="50"/>
        <v>-0.67444361883294568</v>
      </c>
      <c r="C346" s="4">
        <f t="shared" si="51"/>
        <v>9.0251610031040458E-2</v>
      </c>
      <c r="D346" s="4">
        <f t="shared" si="52"/>
        <v>-0.99591899614717916</v>
      </c>
      <c r="E346" s="4">
        <f t="shared" si="53"/>
        <v>-0.60505606964885117</v>
      </c>
      <c r="F346" s="4">
        <f t="shared" si="54"/>
        <v>-0.79618286378261405</v>
      </c>
      <c r="I346" s="4">
        <f t="shared" si="55"/>
        <v>337.3150684931507</v>
      </c>
      <c r="J346" s="3">
        <f t="shared" si="59"/>
        <v>342</v>
      </c>
      <c r="K346" s="4">
        <f t="shared" si="58"/>
        <v>-22.700317845603358</v>
      </c>
      <c r="L346" s="3">
        <v>36.35</v>
      </c>
      <c r="M346" s="3">
        <v>100</v>
      </c>
      <c r="N346" s="3">
        <v>12</v>
      </c>
      <c r="O346" s="6">
        <f t="shared" si="56"/>
        <v>28.000252720826705</v>
      </c>
      <c r="P346" s="6">
        <f t="shared" si="57"/>
        <v>300.91303249322374</v>
      </c>
      <c r="Q346" s="15">
        <v>160</v>
      </c>
    </row>
    <row r="347" spans="1:17" ht="23.25" x14ac:dyDescent="0.35">
      <c r="A347" s="4">
        <f t="shared" si="49"/>
        <v>0.749826401204568</v>
      </c>
      <c r="B347" s="4">
        <f t="shared" si="50"/>
        <v>-0.66163461824227898</v>
      </c>
      <c r="C347" s="4">
        <f t="shared" si="51"/>
        <v>0.12447926388678757</v>
      </c>
      <c r="D347" s="4">
        <f t="shared" si="52"/>
        <v>-0.99222220941793249</v>
      </c>
      <c r="E347" s="4">
        <f t="shared" si="53"/>
        <v>-0.56315072427491919</v>
      </c>
      <c r="F347" s="4">
        <f t="shared" si="54"/>
        <v>-0.82635419872390914</v>
      </c>
      <c r="I347" s="4">
        <f t="shared" si="55"/>
        <v>338.30136986301369</v>
      </c>
      <c r="J347" s="3">
        <f t="shared" si="59"/>
        <v>343</v>
      </c>
      <c r="K347" s="4">
        <f t="shared" si="58"/>
        <v>-22.798467216324436</v>
      </c>
      <c r="L347" s="3">
        <v>36.35</v>
      </c>
      <c r="M347" s="3">
        <v>100</v>
      </c>
      <c r="N347" s="3">
        <v>12</v>
      </c>
      <c r="O347" s="6">
        <f t="shared" si="56"/>
        <v>27.906997976122067</v>
      </c>
      <c r="P347" s="6">
        <f t="shared" si="57"/>
        <v>302.09818521353964</v>
      </c>
      <c r="Q347" s="15">
        <v>160</v>
      </c>
    </row>
    <row r="348" spans="1:17" ht="23.25" x14ac:dyDescent="0.35">
      <c r="A348" s="4">
        <f t="shared" si="49"/>
        <v>0.76110425866077425</v>
      </c>
      <c r="B348" s="4">
        <f t="shared" si="50"/>
        <v>-0.64862956103498182</v>
      </c>
      <c r="C348" s="4">
        <f t="shared" si="51"/>
        <v>0.15855938510313361</v>
      </c>
      <c r="D348" s="4">
        <f t="shared" si="52"/>
        <v>-0.98734944239398659</v>
      </c>
      <c r="E348" s="4">
        <f t="shared" si="53"/>
        <v>-0.51974381215551457</v>
      </c>
      <c r="F348" s="4">
        <f t="shared" si="54"/>
        <v>-0.85432216974982755</v>
      </c>
      <c r="I348" s="4">
        <f t="shared" si="55"/>
        <v>339.28767123287673</v>
      </c>
      <c r="J348" s="3">
        <f t="shared" si="59"/>
        <v>344</v>
      </c>
      <c r="K348" s="4">
        <f t="shared" si="58"/>
        <v>-22.889125128144279</v>
      </c>
      <c r="L348" s="3">
        <v>36.35</v>
      </c>
      <c r="M348" s="3">
        <v>100</v>
      </c>
      <c r="N348" s="3">
        <v>12</v>
      </c>
      <c r="O348" s="6">
        <f t="shared" si="56"/>
        <v>27.820853409346611</v>
      </c>
      <c r="P348" s="6">
        <f t="shared" si="57"/>
        <v>303.19946691914402</v>
      </c>
      <c r="Q348" s="15">
        <v>160</v>
      </c>
    </row>
    <row r="349" spans="1:17" ht="23.25" x14ac:dyDescent="0.35">
      <c r="A349" s="4">
        <f t="shared" si="49"/>
        <v>0.77215658449916358</v>
      </c>
      <c r="B349" s="4">
        <f t="shared" si="50"/>
        <v>-0.63543230089017821</v>
      </c>
      <c r="C349" s="4">
        <f t="shared" si="51"/>
        <v>0.19245158197082796</v>
      </c>
      <c r="D349" s="4">
        <f t="shared" si="52"/>
        <v>-0.98130647027160978</v>
      </c>
      <c r="E349" s="4">
        <f t="shared" si="53"/>
        <v>-0.47495107206705373</v>
      </c>
      <c r="F349" s="4">
        <f t="shared" si="54"/>
        <v>-0.88001220397353375</v>
      </c>
      <c r="I349" s="4">
        <f t="shared" si="55"/>
        <v>340.27397260273972</v>
      </c>
      <c r="J349" s="3">
        <f t="shared" si="59"/>
        <v>345</v>
      </c>
      <c r="K349" s="4">
        <f t="shared" si="58"/>
        <v>-22.972245570059641</v>
      </c>
      <c r="L349" s="3">
        <v>36.35</v>
      </c>
      <c r="M349" s="3">
        <v>100</v>
      </c>
      <c r="N349" s="3">
        <v>12</v>
      </c>
      <c r="O349" s="6">
        <f t="shared" si="56"/>
        <v>27.741864610335593</v>
      </c>
      <c r="P349" s="6">
        <f t="shared" si="57"/>
        <v>304.21479796507356</v>
      </c>
      <c r="Q349" s="15">
        <v>160</v>
      </c>
    </row>
    <row r="350" spans="1:17" ht="23.25" x14ac:dyDescent="0.35">
      <c r="A350" s="4">
        <f t="shared" ref="A350:A388" si="60">COS(I330*PI()/180)</f>
        <v>0.78298010367706306</v>
      </c>
      <c r="B350" s="4">
        <f t="shared" ref="B350:B388" si="61">SIN(I330*PI()/180)</f>
        <v>-0.62204674844086727</v>
      </c>
      <c r="C350" s="4">
        <f t="shared" ref="C350:C388" si="62">COS(2*I330*PI()/180)</f>
        <v>0.22611568550828867</v>
      </c>
      <c r="D350" s="4">
        <f t="shared" ref="D350:D388" si="63">SIN(2*I330*PI()/180)</f>
        <v>-0.9741004551724205</v>
      </c>
      <c r="E350" s="4">
        <f t="shared" ref="E350:E388" si="64">COS(3*I330*PI()/180)</f>
        <v>-0.42889193791248215</v>
      </c>
      <c r="F350" s="4">
        <f t="shared" ref="F350:F388" si="65">SIN(3*I330*PI()/180)</f>
        <v>-0.90335580232468515</v>
      </c>
      <c r="I350" s="4">
        <f t="shared" si="55"/>
        <v>341.26027397260276</v>
      </c>
      <c r="J350" s="3">
        <f t="shared" si="59"/>
        <v>346</v>
      </c>
      <c r="K350" s="4">
        <f t="shared" si="58"/>
        <v>-23.047786036804997</v>
      </c>
      <c r="L350" s="3">
        <v>36.35</v>
      </c>
      <c r="M350" s="3">
        <v>100</v>
      </c>
      <c r="N350" s="3">
        <v>12</v>
      </c>
      <c r="O350" s="6">
        <f t="shared" si="56"/>
        <v>27.67007368127101</v>
      </c>
      <c r="P350" s="6">
        <f t="shared" si="57"/>
        <v>305.14223504123549</v>
      </c>
      <c r="Q350" s="15">
        <v>160</v>
      </c>
    </row>
    <row r="351" spans="1:17" ht="23.25" x14ac:dyDescent="0.35">
      <c r="A351" s="4">
        <f t="shared" si="60"/>
        <v>0.79357160895214718</v>
      </c>
      <c r="B351" s="4">
        <f t="shared" si="61"/>
        <v>-0.60847687011512641</v>
      </c>
      <c r="C351" s="4">
        <f t="shared" si="62"/>
        <v>0.25951179706979915</v>
      </c>
      <c r="D351" s="4">
        <f t="shared" si="63"/>
        <v>-0.96573993765485511</v>
      </c>
      <c r="E351" s="4">
        <f t="shared" si="64"/>
        <v>-0.38168922026665908</v>
      </c>
      <c r="F351" s="4">
        <f t="shared" si="65"/>
        <v>-0.92429072219309327</v>
      </c>
      <c r="I351" s="4">
        <f t="shared" si="55"/>
        <v>342.24657534246575</v>
      </c>
      <c r="J351" s="3">
        <f t="shared" si="59"/>
        <v>347</v>
      </c>
      <c r="K351" s="4">
        <f t="shared" si="58"/>
        <v>-23.115707579517856</v>
      </c>
      <c r="L351" s="3">
        <v>36.35</v>
      </c>
      <c r="M351" s="3">
        <v>100</v>
      </c>
      <c r="N351" s="3">
        <v>12</v>
      </c>
      <c r="O351" s="6">
        <f t="shared" si="56"/>
        <v>27.605519187993988</v>
      </c>
      <c r="P351" s="6">
        <f t="shared" si="57"/>
        <v>305.97998047756505</v>
      </c>
      <c r="Q351" s="15">
        <v>160</v>
      </c>
    </row>
    <row r="352" spans="1:17" ht="23.25" x14ac:dyDescent="0.35">
      <c r="A352" s="4">
        <f t="shared" si="60"/>
        <v>0.80392796183282134</v>
      </c>
      <c r="B352" s="4">
        <f t="shared" si="61"/>
        <v>-0.59472668696076325</v>
      </c>
      <c r="C352" s="4">
        <f t="shared" si="62"/>
        <v>0.29260033563334853</v>
      </c>
      <c r="D352" s="4">
        <f t="shared" si="63"/>
        <v>-0.95623482659190562</v>
      </c>
      <c r="E352" s="4">
        <f t="shared" si="64"/>
        <v>-0.33346877891818838</v>
      </c>
      <c r="F352" s="4">
        <f t="shared" si="65"/>
        <v>-0.94276114339042016</v>
      </c>
      <c r="I352" s="4">
        <f t="shared" si="55"/>
        <v>343.23287671232879</v>
      </c>
      <c r="J352" s="3">
        <f t="shared" si="59"/>
        <v>348</v>
      </c>
      <c r="K352" s="4">
        <f t="shared" si="58"/>
        <v>-23.175974852374711</v>
      </c>
      <c r="L352" s="3">
        <v>36.35</v>
      </c>
      <c r="M352" s="3">
        <v>100</v>
      </c>
      <c r="N352" s="3">
        <v>12</v>
      </c>
      <c r="O352" s="6">
        <f t="shared" si="56"/>
        <v>27.548236115184121</v>
      </c>
      <c r="P352" s="6">
        <f t="shared" si="57"/>
        <v>306.72639099985309</v>
      </c>
      <c r="Q352" s="15">
        <v>160</v>
      </c>
    </row>
    <row r="353" spans="1:17" ht="23.25" x14ac:dyDescent="0.35">
      <c r="A353" s="4">
        <f t="shared" si="60"/>
        <v>0.81404609350821755</v>
      </c>
      <c r="B353" s="4">
        <f t="shared" si="61"/>
        <v>-0.58080027345380125</v>
      </c>
      <c r="C353" s="4">
        <f t="shared" si="62"/>
        <v>0.32534208471197923</v>
      </c>
      <c r="D353" s="4">
        <f t="shared" si="63"/>
        <v>-0.94559638742714291</v>
      </c>
      <c r="E353" s="4">
        <f t="shared" si="64"/>
        <v>-0.28435918728100323</v>
      </c>
      <c r="F353" s="4">
        <f t="shared" si="65"/>
        <v>-0.95871781698729652</v>
      </c>
      <c r="I353" s="4">
        <f t="shared" si="55"/>
        <v>344.21917808219177</v>
      </c>
      <c r="J353" s="3">
        <f t="shared" si="59"/>
        <v>349</v>
      </c>
      <c r="K353" s="4">
        <f t="shared" si="58"/>
        <v>-23.228556155100726</v>
      </c>
      <c r="L353" s="3">
        <v>36.35</v>
      </c>
      <c r="M353" s="3">
        <v>100</v>
      </c>
      <c r="N353" s="3">
        <v>12</v>
      </c>
      <c r="O353" s="6">
        <f t="shared" si="56"/>
        <v>27.49825582549677</v>
      </c>
      <c r="P353" s="6">
        <f t="shared" si="57"/>
        <v>307.37998585821288</v>
      </c>
      <c r="Q353" s="15">
        <v>160</v>
      </c>
    </row>
    <row r="354" spans="1:17" ht="23.25" x14ac:dyDescent="0.35">
      <c r="A354" s="4">
        <f t="shared" si="60"/>
        <v>0.82392300575755417</v>
      </c>
      <c r="B354" s="4">
        <f t="shared" si="61"/>
        <v>-0.56670175629111774</v>
      </c>
      <c r="C354" s="4">
        <f t="shared" si="62"/>
        <v>0.35769823883312524</v>
      </c>
      <c r="D354" s="4">
        <f t="shared" si="63"/>
        <v>-0.9338372288229253</v>
      </c>
      <c r="E354" s="4">
        <f t="shared" si="64"/>
        <v>-0.23449138957041099</v>
      </c>
      <c r="F354" s="4">
        <f t="shared" si="65"/>
        <v>-0.97211819662906107</v>
      </c>
      <c r="I354" s="4">
        <f t="shared" si="55"/>
        <v>345.20547945205482</v>
      </c>
      <c r="J354" s="3">
        <f t="shared" si="59"/>
        <v>350</v>
      </c>
      <c r="K354" s="4">
        <f t="shared" si="58"/>
        <v>-23.273423471265463</v>
      </c>
      <c r="L354" s="3">
        <v>36.35</v>
      </c>
      <c r="M354" s="3">
        <v>100</v>
      </c>
      <c r="N354" s="3">
        <v>12</v>
      </c>
      <c r="O354" s="6">
        <f t="shared" si="56"/>
        <v>27.455606022741275</v>
      </c>
      <c r="P354" s="6">
        <f t="shared" si="57"/>
        <v>307.93945425422851</v>
      </c>
      <c r="Q354" s="15">
        <v>160</v>
      </c>
    </row>
    <row r="355" spans="1:17" ht="23.25" x14ac:dyDescent="0.35">
      <c r="A355" s="4">
        <f t="shared" si="60"/>
        <v>0.83355577183856955</v>
      </c>
      <c r="B355" s="4">
        <f t="shared" si="61"/>
        <v>-0.55243531316762029</v>
      </c>
      <c r="C355" s="4">
        <f t="shared" si="62"/>
        <v>0.38963044953078668</v>
      </c>
      <c r="D355" s="4">
        <f t="shared" si="63"/>
        <v>-0.92097128771663506</v>
      </c>
      <c r="E355" s="4">
        <f t="shared" si="64"/>
        <v>-0.18399835165768297</v>
      </c>
      <c r="F355" s="4">
        <f t="shared" si="65"/>
        <v>-0.98292655197998169</v>
      </c>
      <c r="I355" s="4">
        <f t="shared" si="55"/>
        <v>346.1917808219178</v>
      </c>
      <c r="J355" s="3">
        <f t="shared" si="59"/>
        <v>351</v>
      </c>
      <c r="K355" s="4">
        <f t="shared" si="58"/>
        <v>-23.310552502285621</v>
      </c>
      <c r="L355" s="3">
        <v>36.35</v>
      </c>
      <c r="M355" s="3">
        <v>100</v>
      </c>
      <c r="N355" s="3">
        <v>12</v>
      </c>
      <c r="O355" s="6">
        <f t="shared" si="56"/>
        <v>27.420310719174424</v>
      </c>
      <c r="P355" s="6">
        <f t="shared" si="57"/>
        <v>308.40366199796892</v>
      </c>
      <c r="Q355" s="15">
        <v>160</v>
      </c>
    </row>
    <row r="356" spans="1:17" ht="23.25" x14ac:dyDescent="0.35">
      <c r="A356" s="4">
        <f t="shared" si="60"/>
        <v>0.84294153735478272</v>
      </c>
      <c r="B356" s="4">
        <f t="shared" si="61"/>
        <v>-0.53800517153829996</v>
      </c>
      <c r="C356" s="4">
        <f t="shared" si="62"/>
        <v>0.42110087079608893</v>
      </c>
      <c r="D356" s="4">
        <f t="shared" si="63"/>
        <v>-0.90701381280263627</v>
      </c>
      <c r="E356" s="4">
        <f t="shared" si="64"/>
        <v>-0.13301470653419684</v>
      </c>
      <c r="F356" s="4">
        <f t="shared" si="65"/>
        <v>-0.99111406399345459</v>
      </c>
      <c r="I356" s="4">
        <f t="shared" si="55"/>
        <v>347.17808219178085</v>
      </c>
      <c r="J356" s="3">
        <f t="shared" si="59"/>
        <v>352</v>
      </c>
      <c r="K356" s="4">
        <f t="shared" si="58"/>
        <v>-23.339922697065116</v>
      </c>
      <c r="L356" s="3">
        <v>36.35</v>
      </c>
      <c r="M356" s="3">
        <v>100</v>
      </c>
      <c r="N356" s="3">
        <v>12</v>
      </c>
      <c r="O356" s="6">
        <f t="shared" si="56"/>
        <v>27.392390206974692</v>
      </c>
      <c r="P356" s="6">
        <f t="shared" si="57"/>
        <v>308.77165733219198</v>
      </c>
      <c r="Q356" s="15">
        <v>160</v>
      </c>
    </row>
    <row r="357" spans="1:17" ht="23.25" x14ac:dyDescent="0.35">
      <c r="A357" s="4">
        <f t="shared" si="60"/>
        <v>0.85207752110130885</v>
      </c>
      <c r="B357" s="4">
        <f t="shared" si="61"/>
        <v>-0.52341560736555104</v>
      </c>
      <c r="C357" s="4">
        <f t="shared" si="62"/>
        <v>0.45207220393230269</v>
      </c>
      <c r="D357" s="4">
        <f t="shared" si="63"/>
        <v>-0.8919813464595493</v>
      </c>
      <c r="E357" s="4">
        <f t="shared" si="64"/>
        <v>-8.1676395330421592E-2</v>
      </c>
      <c r="F357" s="4">
        <f t="shared" si="65"/>
        <v>-0.99665890175417016</v>
      </c>
      <c r="I357" s="4">
        <f t="shared" si="55"/>
        <v>348.16438356164383</v>
      </c>
      <c r="J357" s="3">
        <f t="shared" si="59"/>
        <v>353</v>
      </c>
      <c r="K357" s="4">
        <f t="shared" si="58"/>
        <v>-23.361517277211885</v>
      </c>
      <c r="L357" s="3">
        <v>36.35</v>
      </c>
      <c r="M357" s="3">
        <v>100</v>
      </c>
      <c r="N357" s="3">
        <v>12</v>
      </c>
      <c r="O357" s="6">
        <f t="shared" si="56"/>
        <v>27.371861033954538</v>
      </c>
      <c r="P357" s="6">
        <f t="shared" si="57"/>
        <v>309.04267586813478</v>
      </c>
      <c r="Q357" s="15">
        <v>160</v>
      </c>
    </row>
    <row r="358" spans="1:17" ht="23.25" x14ac:dyDescent="0.35">
      <c r="A358" s="4">
        <f t="shared" si="60"/>
        <v>0.86096101588899454</v>
      </c>
      <c r="B358" s="4">
        <f t="shared" si="61"/>
        <v>-0.50867094385210421</v>
      </c>
      <c r="C358" s="4">
        <f t="shared" si="62"/>
        <v>0.48250774176121897</v>
      </c>
      <c r="D358" s="4">
        <f t="shared" si="63"/>
        <v>-0.87589170514424264</v>
      </c>
      <c r="E358" s="4">
        <f t="shared" si="64"/>
        <v>-3.01203048469053E-2</v>
      </c>
      <c r="F358" s="4">
        <f t="shared" si="65"/>
        <v>-0.9995462806873574</v>
      </c>
      <c r="I358" s="4">
        <f t="shared" si="55"/>
        <v>349.15068493150687</v>
      </c>
      <c r="J358" s="3">
        <f t="shared" si="59"/>
        <v>354</v>
      </c>
      <c r="K358" s="4">
        <f t="shared" si="58"/>
        <v>-23.375323257780689</v>
      </c>
      <c r="L358" s="3">
        <v>36.35</v>
      </c>
      <c r="M358" s="3">
        <v>100</v>
      </c>
      <c r="N358" s="3">
        <v>12</v>
      </c>
      <c r="O358" s="6">
        <f t="shared" si="56"/>
        <v>27.358735983558287</v>
      </c>
      <c r="P358" s="6">
        <f t="shared" si="57"/>
        <v>309.21614458521987</v>
      </c>
      <c r="Q358" s="15">
        <v>160</v>
      </c>
    </row>
    <row r="359" spans="1:17" ht="23.25" x14ac:dyDescent="0.35">
      <c r="A359" s="4">
        <f t="shared" si="60"/>
        <v>0.8695893893466109</v>
      </c>
      <c r="B359" s="4">
        <f t="shared" si="61"/>
        <v>-0.49377555015997737</v>
      </c>
      <c r="C359" s="4">
        <f t="shared" si="62"/>
        <v>0.5123714121284233</v>
      </c>
      <c r="D359" s="4">
        <f t="shared" si="63"/>
        <v>-0.85876395827580321</v>
      </c>
      <c r="E359" s="4">
        <f t="shared" si="64"/>
        <v>2.1516097436219968E-2</v>
      </c>
      <c r="F359" s="4">
        <f t="shared" si="65"/>
        <v>-0.99976850197989087</v>
      </c>
      <c r="I359" s="4">
        <f t="shared" si="55"/>
        <v>350.13698630136986</v>
      </c>
      <c r="J359" s="3">
        <f t="shared" si="59"/>
        <v>355</v>
      </c>
      <c r="K359" s="4">
        <f t="shared" si="58"/>
        <v>-23.381331463500334</v>
      </c>
      <c r="L359" s="3">
        <v>36.35</v>
      </c>
      <c r="M359" s="3">
        <v>100</v>
      </c>
      <c r="N359" s="3">
        <v>12</v>
      </c>
      <c r="O359" s="6">
        <f t="shared" si="56"/>
        <v>27.353024059184797</v>
      </c>
      <c r="P359" s="6">
        <f t="shared" si="57"/>
        <v>309.29168485565066</v>
      </c>
      <c r="Q359" s="15">
        <v>160</v>
      </c>
    </row>
    <row r="360" spans="1:17" ht="23.25" x14ac:dyDescent="0.35">
      <c r="A360" s="4">
        <f t="shared" si="60"/>
        <v>0.87796008470088827</v>
      </c>
      <c r="B360" s="4">
        <f t="shared" si="61"/>
        <v>-0.47873384011578829</v>
      </c>
      <c r="C360" s="4">
        <f t="shared" si="62"/>
        <v>0.5416278206559817</v>
      </c>
      <c r="D360" s="4">
        <f t="shared" si="63"/>
        <v>-0.84061840563447798</v>
      </c>
      <c r="E360" s="4">
        <f t="shared" si="64"/>
        <v>7.309512989807726E-2</v>
      </c>
      <c r="F360" s="4">
        <f t="shared" si="65"/>
        <v>-0.9973249731081556</v>
      </c>
      <c r="I360" s="4">
        <f t="shared" si="55"/>
        <v>351.1232876712329</v>
      </c>
      <c r="J360" s="3">
        <f t="shared" si="59"/>
        <v>356</v>
      </c>
      <c r="K360" s="4">
        <f t="shared" si="58"/>
        <v>-23.379536540453781</v>
      </c>
      <c r="L360" s="3">
        <v>36.35</v>
      </c>
      <c r="M360" s="3">
        <v>100</v>
      </c>
      <c r="N360" s="3">
        <v>12</v>
      </c>
      <c r="O360" s="6">
        <f t="shared" si="56"/>
        <v>27.354730472864659</v>
      </c>
      <c r="P360" s="6">
        <f t="shared" si="57"/>
        <v>309.26911446414135</v>
      </c>
      <c r="Q360" s="15">
        <v>160</v>
      </c>
    </row>
    <row r="361" spans="1:17" ht="23.25" x14ac:dyDescent="0.35">
      <c r="A361" s="4">
        <f t="shared" si="60"/>
        <v>0.88607062153413785</v>
      </c>
      <c r="B361" s="4">
        <f t="shared" si="61"/>
        <v>-0.46355027090285122</v>
      </c>
      <c r="C361" s="4">
        <f t="shared" si="62"/>
        <v>0.5702422926917865</v>
      </c>
      <c r="D361" s="4">
        <f t="shared" si="63"/>
        <v>-0.82147655330241465</v>
      </c>
      <c r="E361" s="4">
        <f t="shared" si="64"/>
        <v>0.12447926388678732</v>
      </c>
      <c r="F361" s="4">
        <f t="shared" si="65"/>
        <v>-0.99222220941793249</v>
      </c>
      <c r="I361" s="4">
        <f t="shared" si="55"/>
        <v>352.10958904109589</v>
      </c>
      <c r="J361" s="3">
        <f t="shared" si="59"/>
        <v>357</v>
      </c>
      <c r="K361" s="4">
        <f t="shared" si="58"/>
        <v>-23.369936963189112</v>
      </c>
      <c r="L361" s="3">
        <v>36.35</v>
      </c>
      <c r="M361" s="3">
        <v>100</v>
      </c>
      <c r="N361" s="3">
        <v>12</v>
      </c>
      <c r="O361" s="6">
        <f t="shared" si="56"/>
        <v>27.363856638312672</v>
      </c>
      <c r="P361" s="6">
        <f t="shared" si="57"/>
        <v>309.14844860275616</v>
      </c>
      <c r="Q361" s="15">
        <v>160</v>
      </c>
    </row>
    <row r="362" spans="1:17" ht="23.25" x14ac:dyDescent="0.35">
      <c r="A362" s="4">
        <f t="shared" si="60"/>
        <v>0.89391859651925698</v>
      </c>
      <c r="B362" s="4">
        <f t="shared" si="61"/>
        <v>-0.44822934174041063</v>
      </c>
      <c r="C362" s="4">
        <f t="shared" si="62"/>
        <v>0.59818091440591636</v>
      </c>
      <c r="D362" s="4">
        <f t="shared" si="63"/>
        <v>-0.80136108817467655</v>
      </c>
      <c r="E362" s="4">
        <f t="shared" si="64"/>
        <v>0.17553149042142815</v>
      </c>
      <c r="F362" s="4">
        <f t="shared" si="65"/>
        <v>-0.98447381675209222</v>
      </c>
      <c r="I362" s="4">
        <f t="shared" si="55"/>
        <v>353.09589041095893</v>
      </c>
      <c r="J362" s="3">
        <f t="shared" si="59"/>
        <v>358</v>
      </c>
      <c r="K362" s="4">
        <f t="shared" si="58"/>
        <v>-23.352535037249368</v>
      </c>
      <c r="L362" s="3">
        <v>36.35</v>
      </c>
      <c r="M362" s="3">
        <v>100</v>
      </c>
      <c r="N362" s="3">
        <v>12</v>
      </c>
      <c r="O362" s="6">
        <f t="shared" si="56"/>
        <v>27.380400168366734</v>
      </c>
      <c r="P362" s="6">
        <f t="shared" si="57"/>
        <v>308.92989983088756</v>
      </c>
      <c r="Q362" s="15">
        <v>160</v>
      </c>
    </row>
    <row r="363" spans="1:17" ht="23.25" x14ac:dyDescent="0.35">
      <c r="A363" s="4">
        <f t="shared" si="60"/>
        <v>0.90150168413188381</v>
      </c>
      <c r="B363" s="4">
        <f t="shared" si="61"/>
        <v>-0.43277559255043169</v>
      </c>
      <c r="C363" s="4">
        <f t="shared" si="62"/>
        <v>0.62541057298524549</v>
      </c>
      <c r="D363" s="4">
        <f t="shared" si="63"/>
        <v>-0.78029585107077615</v>
      </c>
      <c r="E363" s="4">
        <f t="shared" si="64"/>
        <v>0.2261156855082867</v>
      </c>
      <c r="F363" s="4">
        <f t="shared" si="65"/>
        <v>-0.97410045517242094</v>
      </c>
      <c r="I363" s="4">
        <f t="shared" si="55"/>
        <v>354.08219178082192</v>
      </c>
      <c r="J363" s="3">
        <f t="shared" si="59"/>
        <v>359</v>
      </c>
      <c r="K363" s="4">
        <f t="shared" si="58"/>
        <v>-23.32733689711899</v>
      </c>
      <c r="L363" s="3">
        <v>36.35</v>
      </c>
      <c r="M363" s="3">
        <v>100</v>
      </c>
      <c r="N363" s="3">
        <v>12</v>
      </c>
      <c r="O363" s="6">
        <f t="shared" si="56"/>
        <v>27.404354876815717</v>
      </c>
      <c r="P363" s="6">
        <f t="shared" si="57"/>
        <v>308.61387700060794</v>
      </c>
      <c r="Q363" s="15">
        <v>160</v>
      </c>
    </row>
    <row r="364" spans="1:17" ht="23.25" x14ac:dyDescent="0.35">
      <c r="A364" s="4">
        <f t="shared" si="60"/>
        <v>0.90881763733950283</v>
      </c>
      <c r="B364" s="4">
        <f t="shared" si="61"/>
        <v>-0.41719360261231697</v>
      </c>
      <c r="C364" s="4">
        <f t="shared" si="62"/>
        <v>0.65189899587871225</v>
      </c>
      <c r="D364" s="4">
        <f t="shared" si="63"/>
        <v>-0.75830580847856277</v>
      </c>
      <c r="E364" s="4">
        <f t="shared" si="64"/>
        <v>0.27609697309746922</v>
      </c>
      <c r="F364" s="4">
        <f t="shared" si="65"/>
        <v>-0.96112978387230064</v>
      </c>
      <c r="I364" s="4">
        <f t="shared" si="55"/>
        <v>355.06849315068496</v>
      </c>
      <c r="J364" s="3">
        <f t="shared" si="59"/>
        <v>360</v>
      </c>
      <c r="K364" s="4">
        <f t="shared" si="58"/>
        <v>-23.294352499594375</v>
      </c>
      <c r="L364" s="3">
        <v>36.35</v>
      </c>
      <c r="M364" s="3">
        <v>100</v>
      </c>
      <c r="N364" s="3">
        <v>12</v>
      </c>
      <c r="O364" s="6">
        <f t="shared" si="56"/>
        <v>27.435710784608975</v>
      </c>
      <c r="P364" s="6">
        <f t="shared" si="57"/>
        <v>308.20098315784259</v>
      </c>
      <c r="Q364" s="15">
        <v>160</v>
      </c>
    </row>
    <row r="365" spans="1:17" ht="23.25" x14ac:dyDescent="0.35">
      <c r="A365" s="4">
        <f t="shared" si="60"/>
        <v>0.91586428826728683</v>
      </c>
      <c r="B365" s="4">
        <f t="shared" si="61"/>
        <v>-0.40148798920597373</v>
      </c>
      <c r="C365" s="4">
        <f t="shared" si="62"/>
        <v>0.67761478904668793</v>
      </c>
      <c r="D365" s="4">
        <f t="shared" si="63"/>
        <v>-0.73541702296398648</v>
      </c>
      <c r="E365" s="4">
        <f t="shared" si="64"/>
        <v>0.32534208471197901</v>
      </c>
      <c r="F365" s="4">
        <f t="shared" si="65"/>
        <v>-0.94559638742714291</v>
      </c>
      <c r="I365" s="4">
        <f t="shared" si="55"/>
        <v>356.05479452054794</v>
      </c>
      <c r="J365" s="3">
        <f t="shared" si="59"/>
        <v>361</v>
      </c>
      <c r="K365" s="4">
        <f t="shared" si="58"/>
        <v>-23.253595612595987</v>
      </c>
      <c r="L365" s="3">
        <v>36.35</v>
      </c>
      <c r="M365" s="3">
        <v>100</v>
      </c>
      <c r="N365" s="3">
        <v>12</v>
      </c>
      <c r="O365" s="6">
        <f t="shared" si="56"/>
        <v>27.474454130431397</v>
      </c>
      <c r="P365" s="6">
        <f t="shared" si="57"/>
        <v>307.6920124398535</v>
      </c>
      <c r="Q365" s="15">
        <v>160</v>
      </c>
    </row>
    <row r="366" spans="1:17" ht="23.25" x14ac:dyDescent="0.35">
      <c r="A366" s="4">
        <f t="shared" si="60"/>
        <v>0.92263954884048782</v>
      </c>
      <c r="B366" s="4">
        <f t="shared" si="61"/>
        <v>-0.38566340624360662</v>
      </c>
      <c r="C366" s="4">
        <f t="shared" si="62"/>
        <v>0.70252747416915773</v>
      </c>
      <c r="D366" s="4">
        <f t="shared" si="63"/>
        <v>-0.71165662228177395</v>
      </c>
      <c r="E366" s="4">
        <f t="shared" si="64"/>
        <v>0.37371971479046961</v>
      </c>
      <c r="F366" s="4">
        <f t="shared" si="65"/>
        <v>-0.92754168357919642</v>
      </c>
      <c r="I366" s="4">
        <f t="shared" si="55"/>
        <v>357.04109589041099</v>
      </c>
      <c r="J366" s="3">
        <f t="shared" si="59"/>
        <v>362</v>
      </c>
      <c r="K366" s="4">
        <f t="shared" si="58"/>
        <v>-23.205083799449294</v>
      </c>
      <c r="L366" s="3">
        <v>36.35</v>
      </c>
      <c r="M366" s="3">
        <v>100</v>
      </c>
      <c r="N366" s="3">
        <v>12</v>
      </c>
      <c r="O366" s="6">
        <f t="shared" si="56"/>
        <v>27.520567385618396</v>
      </c>
      <c r="P366" s="6">
        <f t="shared" si="57"/>
        <v>307.08794599924914</v>
      </c>
      <c r="Q366" s="15">
        <v>160</v>
      </c>
    </row>
    <row r="367" spans="1:17" ht="23.25" x14ac:dyDescent="0.35">
      <c r="A367" s="4">
        <f t="shared" si="60"/>
        <v>0.9291414114031743</v>
      </c>
      <c r="B367" s="4">
        <f t="shared" si="61"/>
        <v>-0.36972454289067319</v>
      </c>
      <c r="C367" s="4">
        <f t="shared" si="62"/>
        <v>0.72660752476856549</v>
      </c>
      <c r="D367" s="4">
        <f t="shared" si="63"/>
        <v>-0.68705276722366704</v>
      </c>
      <c r="E367" s="4">
        <f t="shared" si="64"/>
        <v>0.42110087079608871</v>
      </c>
      <c r="F367" s="4">
        <f t="shared" si="65"/>
        <v>-0.90701381280263627</v>
      </c>
      <c r="I367" s="4">
        <f t="shared" si="55"/>
        <v>358.02739726027397</v>
      </c>
      <c r="J367" s="3">
        <f t="shared" si="59"/>
        <v>363</v>
      </c>
      <c r="K367" s="4">
        <f t="shared" si="58"/>
        <v>-23.14883839867127</v>
      </c>
      <c r="L367" s="3">
        <v>36.35</v>
      </c>
      <c r="M367" s="3">
        <v>100</v>
      </c>
      <c r="N367" s="3">
        <v>12</v>
      </c>
      <c r="O367" s="6">
        <f t="shared" si="56"/>
        <v>27.574029273376429</v>
      </c>
      <c r="P367" s="6">
        <f t="shared" si="57"/>
        <v>306.38994699398211</v>
      </c>
      <c r="Q367" s="15">
        <v>160</v>
      </c>
    </row>
    <row r="368" spans="1:17" ht="23.25" x14ac:dyDescent="0.35">
      <c r="A368" s="4">
        <f t="shared" si="60"/>
        <v>0.93536794931314837</v>
      </c>
      <c r="B368" s="4">
        <f t="shared" si="61"/>
        <v>-0.35367612217637129</v>
      </c>
      <c r="C368" s="4">
        <f t="shared" si="62"/>
        <v>0.749826401204569</v>
      </c>
      <c r="D368" s="4">
        <f t="shared" si="63"/>
        <v>-0.66163461824227776</v>
      </c>
      <c r="E368" s="4">
        <f t="shared" si="64"/>
        <v>0.46735921715800316</v>
      </c>
      <c r="F368" s="4">
        <f t="shared" si="65"/>
        <v>-0.88406750994336314</v>
      </c>
      <c r="I368" s="4">
        <f t="shared" si="55"/>
        <v>359.01369863013701</v>
      </c>
      <c r="J368" s="3">
        <f t="shared" si="59"/>
        <v>364</v>
      </c>
      <c r="K368" s="4">
        <f t="shared" si="58"/>
        <v>-23.084884499308966</v>
      </c>
      <c r="L368" s="3">
        <v>36.35</v>
      </c>
      <c r="M368" s="3">
        <v>100</v>
      </c>
      <c r="N368" s="3">
        <v>12</v>
      </c>
      <c r="O368" s="6">
        <f t="shared" si="56"/>
        <v>27.634814792265519</v>
      </c>
      <c r="P368" s="6">
        <f t="shared" si="57"/>
        <v>305.59935469143477</v>
      </c>
      <c r="Q368" s="15">
        <v>160</v>
      </c>
    </row>
    <row r="369" spans="1:6" ht="23.25" x14ac:dyDescent="0.35">
      <c r="A369" s="4">
        <f t="shared" si="60"/>
        <v>0.94131731751284697</v>
      </c>
      <c r="B369" s="4">
        <f t="shared" si="61"/>
        <v>-0.33752289959411347</v>
      </c>
      <c r="C369" s="4">
        <f t="shared" si="62"/>
        <v>0.77215658449916402</v>
      </c>
      <c r="D369" s="4">
        <f t="shared" si="63"/>
        <v>-0.63543230089017777</v>
      </c>
      <c r="E369" s="4">
        <f t="shared" si="64"/>
        <v>0.51237141212842308</v>
      </c>
      <c r="F369" s="4">
        <f t="shared" si="65"/>
        <v>-0.85876395827580332</v>
      </c>
    </row>
    <row r="370" spans="1:6" ht="23.25" x14ac:dyDescent="0.35">
      <c r="A370" s="4">
        <f t="shared" si="60"/>
        <v>0.9469877530760753</v>
      </c>
      <c r="B370" s="4">
        <f t="shared" si="61"/>
        <v>-0.32126966169236432</v>
      </c>
      <c r="C370" s="4">
        <f t="shared" si="62"/>
        <v>0.79357160895214751</v>
      </c>
      <c r="D370" s="4">
        <f t="shared" si="63"/>
        <v>-0.60847687011512586</v>
      </c>
      <c r="E370" s="4">
        <f t="shared" si="64"/>
        <v>0.55601743665704562</v>
      </c>
      <c r="F370" s="4">
        <f t="shared" si="65"/>
        <v>-0.83117062636580719</v>
      </c>
    </row>
    <row r="371" spans="1:6" ht="23.25" x14ac:dyDescent="0.35">
      <c r="A371" s="4">
        <f t="shared" si="60"/>
        <v>0.95237757573039727</v>
      </c>
      <c r="B371" s="4">
        <f t="shared" si="61"/>
        <v>-0.3049212246562894</v>
      </c>
      <c r="C371" s="4">
        <f t="shared" si="62"/>
        <v>0.81404609350821733</v>
      </c>
      <c r="D371" s="4">
        <f t="shared" si="63"/>
        <v>-0.58080027345380147</v>
      </c>
      <c r="E371" s="4">
        <f t="shared" si="64"/>
        <v>0.59818091440591337</v>
      </c>
      <c r="F371" s="4">
        <f t="shared" si="65"/>
        <v>-0.80136108817467888</v>
      </c>
    </row>
    <row r="372" spans="1:6" ht="23.25" x14ac:dyDescent="0.35">
      <c r="A372" s="4">
        <f t="shared" si="60"/>
        <v>0.95748518835503926</v>
      </c>
      <c r="B372" s="4">
        <f t="shared" si="61"/>
        <v>-0.28848243288060899</v>
      </c>
      <c r="C372" s="4">
        <f t="shared" si="62"/>
        <v>0.83355577183856988</v>
      </c>
      <c r="D372" s="4">
        <f t="shared" si="63"/>
        <v>-0.55243531316761973</v>
      </c>
      <c r="E372" s="4">
        <f t="shared" si="64"/>
        <v>0.63874942205152851</v>
      </c>
      <c r="F372" s="4">
        <f t="shared" si="65"/>
        <v>-0.7694148268839367</v>
      </c>
    </row>
    <row r="373" spans="1:6" ht="23.25" x14ac:dyDescent="0.35">
      <c r="A373" s="4">
        <f t="shared" si="60"/>
        <v>0.96230907745414851</v>
      </c>
      <c r="B373" s="4">
        <f t="shared" si="61"/>
        <v>-0.27195815753410607</v>
      </c>
      <c r="C373" s="4">
        <f t="shared" si="62"/>
        <v>0.85207752110130863</v>
      </c>
      <c r="D373" s="4">
        <f t="shared" si="63"/>
        <v>-0.52341560736555126</v>
      </c>
      <c r="E373" s="4">
        <f t="shared" si="64"/>
        <v>0.67761478904668904</v>
      </c>
      <c r="F373" s="4">
        <f t="shared" si="65"/>
        <v>-0.73541702296398548</v>
      </c>
    </row>
    <row r="374" spans="1:6" ht="23.25" x14ac:dyDescent="0.35">
      <c r="A374" s="4">
        <f t="shared" si="60"/>
        <v>0.96684781360527772</v>
      </c>
      <c r="B374" s="4">
        <f t="shared" si="61"/>
        <v>-0.25535329511618637</v>
      </c>
      <c r="C374" s="4">
        <f t="shared" si="62"/>
        <v>0.86958938934661167</v>
      </c>
      <c r="D374" s="4">
        <f t="shared" si="63"/>
        <v>-0.49377555015997604</v>
      </c>
      <c r="E374" s="4">
        <f t="shared" si="64"/>
        <v>0.71467338604296238</v>
      </c>
      <c r="F374" s="4">
        <f t="shared" si="65"/>
        <v>-0.69945832705164557</v>
      </c>
    </row>
    <row r="375" spans="1:6" ht="23.25" x14ac:dyDescent="0.35">
      <c r="A375" s="4">
        <f t="shared" si="60"/>
        <v>0.97110005188295045</v>
      </c>
      <c r="B375" s="4">
        <f t="shared" si="61"/>
        <v>-0.23867276600594997</v>
      </c>
      <c r="C375" s="4">
        <f t="shared" si="62"/>
        <v>0.88607062153413807</v>
      </c>
      <c r="D375" s="4">
        <f t="shared" si="63"/>
        <v>-0.46355027090285061</v>
      </c>
      <c r="E375" s="4">
        <f t="shared" si="64"/>
        <v>0.74982640120456889</v>
      </c>
      <c r="F375" s="4">
        <f t="shared" si="65"/>
        <v>-0.66163461824227798</v>
      </c>
    </row>
    <row r="376" spans="1:6" ht="23.25" x14ac:dyDescent="0.35">
      <c r="A376" s="4">
        <f t="shared" si="60"/>
        <v>0.97506453225719492</v>
      </c>
      <c r="B376" s="4">
        <f t="shared" si="61"/>
        <v>-0.22192151300416502</v>
      </c>
      <c r="C376" s="4">
        <f t="shared" si="62"/>
        <v>0.90150168413188447</v>
      </c>
      <c r="D376" s="4">
        <f t="shared" si="63"/>
        <v>-0.4327755925504303</v>
      </c>
      <c r="E376" s="4">
        <f t="shared" si="64"/>
        <v>0.78298010367706217</v>
      </c>
      <c r="F376" s="4">
        <f t="shared" si="65"/>
        <v>-0.62204674844086838</v>
      </c>
    </row>
    <row r="377" spans="1:6" ht="23.25" x14ac:dyDescent="0.35">
      <c r="A377" s="4">
        <f t="shared" si="60"/>
        <v>0.97874007996691503</v>
      </c>
      <c r="B377" s="4">
        <f t="shared" si="61"/>
        <v>-0.20510449986862012</v>
      </c>
      <c r="C377" s="4">
        <f t="shared" si="62"/>
        <v>0.91586428826728639</v>
      </c>
      <c r="D377" s="4">
        <f t="shared" si="63"/>
        <v>-0.40148798920597473</v>
      </c>
      <c r="E377" s="4">
        <f t="shared" si="64"/>
        <v>0.81404609350821822</v>
      </c>
      <c r="F377" s="4">
        <f t="shared" si="65"/>
        <v>-0.58080027345380025</v>
      </c>
    </row>
    <row r="378" spans="1:6" ht="23.25" x14ac:dyDescent="0.35">
      <c r="A378" s="4">
        <f t="shared" si="60"/>
        <v>0.98212560586800057</v>
      </c>
      <c r="B378" s="4">
        <f t="shared" si="61"/>
        <v>-0.18822670984324391</v>
      </c>
      <c r="C378" s="4">
        <f t="shared" si="62"/>
        <v>0.92914141140317452</v>
      </c>
      <c r="D378" s="4">
        <f t="shared" si="63"/>
        <v>-0.36972454289067258</v>
      </c>
      <c r="E378" s="4">
        <f t="shared" si="64"/>
        <v>0.84294153735478239</v>
      </c>
      <c r="F378" s="4">
        <f t="shared" si="65"/>
        <v>-0.5380051715383003</v>
      </c>
    </row>
    <row r="379" spans="1:6" ht="23.25" x14ac:dyDescent="0.35">
      <c r="A379" s="4">
        <f t="shared" si="60"/>
        <v>0.98522010675606064</v>
      </c>
      <c r="B379" s="4">
        <f t="shared" si="61"/>
        <v>-0.17129314418147781</v>
      </c>
      <c r="C379" s="4">
        <f t="shared" si="62"/>
        <v>0.94131731751284686</v>
      </c>
      <c r="D379" s="4">
        <f t="shared" si="63"/>
        <v>-0.33752289959411369</v>
      </c>
      <c r="E379" s="4">
        <f t="shared" si="64"/>
        <v>0.86958938934660979</v>
      </c>
      <c r="F379" s="4">
        <f t="shared" si="65"/>
        <v>-0.49377555015997937</v>
      </c>
    </row>
    <row r="380" spans="1:6" ht="23.25" x14ac:dyDescent="0.35">
      <c r="A380" s="4">
        <f t="shared" si="60"/>
        <v>0.98802266566369756</v>
      </c>
      <c r="B380" s="4">
        <f t="shared" si="61"/>
        <v>-0.154308820664281</v>
      </c>
      <c r="C380" s="4">
        <f t="shared" si="62"/>
        <v>0.9523775757303975</v>
      </c>
      <c r="D380" s="4">
        <f t="shared" si="63"/>
        <v>-0.30492122465628879</v>
      </c>
      <c r="E380" s="4">
        <f t="shared" si="64"/>
        <v>0.89391859651925676</v>
      </c>
      <c r="F380" s="4">
        <f t="shared" si="65"/>
        <v>-0.44822934174041107</v>
      </c>
    </row>
    <row r="381" spans="1:6" ht="23.25" x14ac:dyDescent="0.35">
      <c r="A381" s="4">
        <f t="shared" si="60"/>
        <v>0.99053245213222274</v>
      </c>
      <c r="B381" s="4">
        <f t="shared" si="61"/>
        <v>-0.13727877211326517</v>
      </c>
      <c r="C381" s="4">
        <f t="shared" si="62"/>
        <v>0.9623090774541484</v>
      </c>
      <c r="D381" s="4">
        <f t="shared" si="63"/>
        <v>-0.27195815753410629</v>
      </c>
      <c r="E381" s="4">
        <f t="shared" si="64"/>
        <v>0.91586428826728628</v>
      </c>
      <c r="F381" s="4">
        <f t="shared" si="65"/>
        <v>-0.40148798920597495</v>
      </c>
    </row>
    <row r="382" spans="1:6" ht="23.25" x14ac:dyDescent="0.35">
      <c r="A382" s="4">
        <f t="shared" si="60"/>
        <v>0.99274872245774026</v>
      </c>
      <c r="B382" s="4">
        <f t="shared" si="61"/>
        <v>-0.12020804489935187</v>
      </c>
      <c r="C382" s="4">
        <f t="shared" si="62"/>
        <v>0.97110005188295079</v>
      </c>
      <c r="D382" s="4">
        <f t="shared" si="63"/>
        <v>-0.2386727660059485</v>
      </c>
      <c r="E382" s="4">
        <f t="shared" si="64"/>
        <v>0.93536794931314948</v>
      </c>
      <c r="F382" s="4">
        <f t="shared" si="65"/>
        <v>-0.3536761221763684</v>
      </c>
    </row>
    <row r="383" spans="1:6" ht="23.25" x14ac:dyDescent="0.35">
      <c r="A383" s="4">
        <f t="shared" si="60"/>
        <v>0.99467081991152106</v>
      </c>
      <c r="B383" s="4">
        <f t="shared" si="61"/>
        <v>-0.10310169744743455</v>
      </c>
      <c r="C383" s="4">
        <f t="shared" si="62"/>
        <v>0.97874007996691537</v>
      </c>
      <c r="D383" s="4">
        <f t="shared" si="63"/>
        <v>-0.20510449986861862</v>
      </c>
      <c r="E383" s="4">
        <f t="shared" si="64"/>
        <v>0.95237757573039694</v>
      </c>
      <c r="F383" s="4">
        <f t="shared" si="65"/>
        <v>-0.30492122465629073</v>
      </c>
    </row>
    <row r="384" spans="1:6" ht="23.25" x14ac:dyDescent="0.35">
      <c r="A384" s="4">
        <f t="shared" si="60"/>
        <v>0.99629817493460771</v>
      </c>
      <c r="B384" s="4">
        <f t="shared" si="61"/>
        <v>-8.5964798737446696E-2</v>
      </c>
      <c r="C384" s="4">
        <f t="shared" si="62"/>
        <v>0.98522010675606053</v>
      </c>
      <c r="D384" s="4">
        <f t="shared" si="63"/>
        <v>-0.17129314418147804</v>
      </c>
      <c r="E384" s="4">
        <f t="shared" si="64"/>
        <v>0.96684781360527761</v>
      </c>
      <c r="F384" s="4">
        <f t="shared" si="65"/>
        <v>-0.25535329511618682</v>
      </c>
    </row>
    <row r="385" spans="1:6" ht="23.25" x14ac:dyDescent="0.35">
      <c r="A385" s="4">
        <f t="shared" si="60"/>
        <v>0.9976303053065857</v>
      </c>
      <c r="B385" s="4">
        <f t="shared" si="61"/>
        <v>-6.880242680232064E-2</v>
      </c>
      <c r="C385" s="4">
        <f t="shared" si="62"/>
        <v>0.99053245213222263</v>
      </c>
      <c r="D385" s="4">
        <f t="shared" si="63"/>
        <v>-0.13727877211326631</v>
      </c>
      <c r="E385" s="4">
        <f t="shared" si="64"/>
        <v>0.97874007996691414</v>
      </c>
      <c r="F385" s="4">
        <f t="shared" si="65"/>
        <v>-0.20510449986862409</v>
      </c>
    </row>
    <row r="386" spans="1:6" ht="23.25" x14ac:dyDescent="0.35">
      <c r="A386" s="4">
        <f t="shared" si="60"/>
        <v>0.99866681628847587</v>
      </c>
      <c r="B386" s="4">
        <f t="shared" si="61"/>
        <v>-5.161966722325418E-2</v>
      </c>
      <c r="C386" s="4">
        <f t="shared" si="62"/>
        <v>0.99467081991152095</v>
      </c>
      <c r="D386" s="4">
        <f t="shared" si="63"/>
        <v>-0.10310169744743568</v>
      </c>
      <c r="E386" s="4">
        <f t="shared" si="64"/>
        <v>0.98802266566369767</v>
      </c>
      <c r="F386" s="4">
        <f t="shared" si="65"/>
        <v>-0.15430882066428062</v>
      </c>
    </row>
    <row r="387" spans="1:6" ht="23.25" x14ac:dyDescent="0.35">
      <c r="A387" s="4">
        <f t="shared" si="60"/>
        <v>0.9994074007397048</v>
      </c>
      <c r="B387" s="4">
        <f t="shared" si="61"/>
        <v>-3.4421611622745804E-2</v>
      </c>
      <c r="C387" s="4">
        <f t="shared" si="62"/>
        <v>0.9976303053065857</v>
      </c>
      <c r="D387" s="4">
        <f t="shared" si="63"/>
        <v>-6.8802426802320002E-2</v>
      </c>
      <c r="E387" s="4">
        <f t="shared" si="64"/>
        <v>0.99467081991152095</v>
      </c>
      <c r="F387" s="4">
        <f t="shared" si="65"/>
        <v>-0.10310169744743593</v>
      </c>
    </row>
    <row r="388" spans="1:6" ht="23.25" x14ac:dyDescent="0.35">
      <c r="A388" s="4">
        <f t="shared" si="60"/>
        <v>0.99985183920911624</v>
      </c>
      <c r="B388" s="4">
        <f t="shared" si="61"/>
        <v>-1.7213356155834393E-2</v>
      </c>
      <c r="C388" s="4">
        <f t="shared" si="62"/>
        <v>0.9994074007397048</v>
      </c>
      <c r="D388" s="4">
        <f t="shared" si="63"/>
        <v>-3.4421611622745166E-2</v>
      </c>
      <c r="E388" s="4">
        <f t="shared" si="64"/>
        <v>0.99866681628847598</v>
      </c>
      <c r="F388" s="4">
        <f t="shared" si="65"/>
        <v>-5.1619667223252896E-2</v>
      </c>
    </row>
  </sheetData>
  <mergeCells count="20">
    <mergeCell ref="A11:G11"/>
    <mergeCell ref="A1:Q1"/>
    <mergeCell ref="A3:G3"/>
    <mergeCell ref="I3:Q3"/>
    <mergeCell ref="A4:G4"/>
    <mergeCell ref="A5:G5"/>
    <mergeCell ref="A6:G6"/>
    <mergeCell ref="A7:G7"/>
    <mergeCell ref="A8:G8"/>
    <mergeCell ref="A9:G9"/>
    <mergeCell ref="A10:G10"/>
    <mergeCell ref="B18:E18"/>
    <mergeCell ref="F18:G18"/>
    <mergeCell ref="A12:G12"/>
    <mergeCell ref="A13:G13"/>
    <mergeCell ref="A15:G15"/>
    <mergeCell ref="B16:E16"/>
    <mergeCell ref="F16:G16"/>
    <mergeCell ref="B17:E17"/>
    <mergeCell ref="F17:G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tabSelected="1" workbookViewId="0">
      <selection activeCell="F24" sqref="F24"/>
    </sheetView>
  </sheetViews>
  <sheetFormatPr defaultRowHeight="13.5" x14ac:dyDescent="0.15"/>
  <cols>
    <col min="1" max="1" width="7.25" customWidth="1"/>
    <col min="2" max="2" width="20.25" customWidth="1"/>
    <col min="3" max="6" width="15.625" style="21" customWidth="1"/>
  </cols>
  <sheetData>
    <row r="1" ht="24.75" customHeight="1" x14ac:dyDescent="0.15"/>
    <row r="2" ht="1.5" hidden="1" customHeight="1" x14ac:dyDescent="0.15"/>
    <row r="18" spans="2:6" s="23" customFormat="1" ht="24.75" customHeight="1" x14ac:dyDescent="0.15">
      <c r="B18" s="22" t="s">
        <v>44</v>
      </c>
      <c r="C18" s="22" t="s">
        <v>40</v>
      </c>
      <c r="D18" s="22" t="s">
        <v>41</v>
      </c>
      <c r="E18" s="22" t="s">
        <v>42</v>
      </c>
      <c r="F18" s="22" t="s">
        <v>43</v>
      </c>
    </row>
    <row r="19" spans="2:6" s="23" customFormat="1" ht="18.75" x14ac:dyDescent="0.15">
      <c r="B19" s="22">
        <v>7151.69</v>
      </c>
      <c r="C19" s="22">
        <v>2.29</v>
      </c>
      <c r="D19" s="22">
        <v>1716.41</v>
      </c>
      <c r="E19" s="22">
        <v>858.2</v>
      </c>
      <c r="F19" s="22">
        <v>5.71</v>
      </c>
    </row>
    <row r="20" spans="2:6" s="23" customFormat="1" ht="18.75" x14ac:dyDescent="0.15">
      <c r="B20" s="24">
        <v>23064.84</v>
      </c>
      <c r="C20" s="25">
        <f>C19*$B20/$B19</f>
        <v>7.3854548505318327</v>
      </c>
      <c r="D20" s="25">
        <f>D19*$B20/$B19</f>
        <v>5535.5757903936001</v>
      </c>
      <c r="E20" s="25">
        <f>E19*$B20/$B19</f>
        <v>2767.7717697495282</v>
      </c>
      <c r="F20" s="25">
        <f>F19*$B20/$B19</f>
        <v>18.415260784513869</v>
      </c>
    </row>
    <row r="24" spans="2:6" ht="14.25" x14ac:dyDescent="0.2">
      <c r="C24" s="35">
        <v>230648.4</v>
      </c>
      <c r="D24" s="21">
        <f>C24/10</f>
        <v>23064.84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8"/>
  <sheetViews>
    <sheetView workbookViewId="0">
      <selection activeCell="D7" sqref="D7"/>
    </sheetView>
  </sheetViews>
  <sheetFormatPr defaultRowHeight="13.5" x14ac:dyDescent="0.15"/>
  <cols>
    <col min="1" max="1" width="10.875" customWidth="1"/>
    <col min="2" max="2" width="22.375" customWidth="1"/>
    <col min="3" max="10" width="9.25" bestFit="1" customWidth="1"/>
  </cols>
  <sheetData>
    <row r="4" spans="2:11" ht="18.75" x14ac:dyDescent="0.15">
      <c r="C4" s="17" t="s">
        <v>48</v>
      </c>
      <c r="D4" s="19">
        <v>106</v>
      </c>
      <c r="E4" s="18" t="s">
        <v>49</v>
      </c>
    </row>
    <row r="6" spans="2:11" ht="18.75" x14ac:dyDescent="0.15">
      <c r="B6" s="16" t="s">
        <v>45</v>
      </c>
      <c r="C6" s="20">
        <v>150</v>
      </c>
      <c r="D6" s="20">
        <v>180</v>
      </c>
      <c r="E6" s="20">
        <v>200</v>
      </c>
      <c r="F6" s="20">
        <v>220</v>
      </c>
      <c r="G6" s="20">
        <v>250</v>
      </c>
      <c r="H6" s="20">
        <v>300</v>
      </c>
      <c r="I6" s="20">
        <v>400</v>
      </c>
      <c r="J6" s="20">
        <v>445</v>
      </c>
      <c r="K6" s="20">
        <v>500</v>
      </c>
    </row>
    <row r="7" spans="2:11" ht="18.75" x14ac:dyDescent="0.15">
      <c r="B7" s="16" t="s">
        <v>46</v>
      </c>
      <c r="C7" s="17">
        <f>(C6^2-16900)^0.5</f>
        <v>74.833147735478832</v>
      </c>
      <c r="D7" s="17">
        <f t="shared" ref="D7:K7" si="0">(D6^2-16900)^0.5</f>
        <v>124.49899597988733</v>
      </c>
      <c r="E7" s="17">
        <f t="shared" si="0"/>
        <v>151.98684153570665</v>
      </c>
      <c r="F7" s="17">
        <f t="shared" si="0"/>
        <v>177.48239349298848</v>
      </c>
      <c r="G7" s="17">
        <f t="shared" si="0"/>
        <v>213.54156504062621</v>
      </c>
      <c r="H7" s="17">
        <f t="shared" si="0"/>
        <v>270.37011669191548</v>
      </c>
      <c r="I7" s="17">
        <f t="shared" si="0"/>
        <v>378.28560638755476</v>
      </c>
      <c r="J7" s="17">
        <f t="shared" si="0"/>
        <v>425.58782877333323</v>
      </c>
      <c r="K7" s="17">
        <f t="shared" si="0"/>
        <v>482.80430818293246</v>
      </c>
    </row>
    <row r="8" spans="2:11" ht="21.75" x14ac:dyDescent="0.15">
      <c r="B8" s="16" t="s">
        <v>47</v>
      </c>
      <c r="C8" s="17">
        <f>$D4-20*LOG(C6)-8</f>
        <v>54.478174818886373</v>
      </c>
      <c r="D8" s="17">
        <f>$D4-20*LOG(D6)-8</f>
        <v>52.894549897933878</v>
      </c>
      <c r="E8" s="17">
        <f t="shared" ref="E8:K8" si="1">$D4-20*LOG(E6)-8</f>
        <v>51.979400086720375</v>
      </c>
      <c r="F8" s="17">
        <f t="shared" si="1"/>
        <v>51.151546383555875</v>
      </c>
      <c r="G8" s="17">
        <f t="shared" si="1"/>
        <v>50.04119982655925</v>
      </c>
      <c r="H8" s="17">
        <f t="shared" si="1"/>
        <v>48.457574905606748</v>
      </c>
      <c r="I8" s="17">
        <f t="shared" si="1"/>
        <v>45.95880017344075</v>
      </c>
      <c r="J8" s="17">
        <f t="shared" si="1"/>
        <v>45.032799780381367</v>
      </c>
      <c r="K8" s="17">
        <f t="shared" si="1"/>
        <v>44.020599913279625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光影1</vt:lpstr>
      <vt:lpstr>光影2</vt:lpstr>
      <vt:lpstr>节能</vt:lpstr>
      <vt:lpstr>噪声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2019-12-03T10:42:50Z</dcterms:modified>
</cp:coreProperties>
</file>