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0B792303-651A-472A-A6CE-A6DA37998500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  <c r="F38" i="1"/>
  <c r="F36" i="1"/>
  <c r="F35" i="1"/>
  <c r="F15" i="1"/>
</calcChain>
</file>

<file path=xl/sharedStrings.xml><?xml version="1.0" encoding="utf-8"?>
<sst xmlns="http://schemas.openxmlformats.org/spreadsheetml/2006/main" count="343" uniqueCount="111">
  <si>
    <t>tur_type_id</t>
  </si>
  <si>
    <t>tur_type_name</t>
  </si>
  <si>
    <t>capacity</t>
  </si>
  <si>
    <t>blade_number</t>
  </si>
  <si>
    <t>rotor_diameter</t>
  </si>
  <si>
    <t>rotor_swept_area</t>
  </si>
  <si>
    <t>hub_height</t>
  </si>
  <si>
    <t>power_regulation</t>
  </si>
  <si>
    <t>cut_in_wind_speed</t>
  </si>
  <si>
    <t>cut_out_wind_speed</t>
  </si>
  <si>
    <t>rated_wind_speed</t>
  </si>
  <si>
    <t>generator_type</t>
  </si>
  <si>
    <t>rated_power</t>
  </si>
  <si>
    <t>voltage</t>
  </si>
  <si>
    <t>frequency</t>
  </si>
  <si>
    <t>tower_type</t>
  </si>
  <si>
    <t>tower_weight</t>
  </si>
  <si>
    <t>pneumatic_brake</t>
  </si>
  <si>
    <t>mechanical_brake</t>
  </si>
  <si>
    <t>three_second_maximum</t>
  </si>
  <si>
    <t>MY77</t>
  </si>
  <si>
    <t>变桨变速</t>
  </si>
  <si>
    <t>双馈异步</t>
  </si>
  <si>
    <t>锥管式</t>
  </si>
  <si>
    <t>全顺桨</t>
  </si>
  <si>
    <t>碟式</t>
  </si>
  <si>
    <t>MY82</t>
  </si>
  <si>
    <t>GW77</t>
  </si>
  <si>
    <t>永磁同步</t>
  </si>
  <si>
    <t>XE82</t>
  </si>
  <si>
    <t>XE87</t>
  </si>
  <si>
    <t>W87</t>
  </si>
  <si>
    <t>变速变桨</t>
  </si>
  <si>
    <t>MY100</t>
  </si>
  <si>
    <t>高速轴制动</t>
  </si>
  <si>
    <t>GW103</t>
  </si>
  <si>
    <t>高速轴机械刹车</t>
  </si>
  <si>
    <t>Vestas90</t>
  </si>
  <si>
    <t>S Class</t>
  </si>
  <si>
    <t>W93</t>
  </si>
  <si>
    <t>XE93</t>
  </si>
  <si>
    <t>XE96</t>
  </si>
  <si>
    <t>MY104</t>
  </si>
  <si>
    <t>59.5/70</t>
    <phoneticPr fontId="7" type="noConversion"/>
  </si>
  <si>
    <t>GW109</t>
  </si>
  <si>
    <t>发电机刹车</t>
  </si>
  <si>
    <t>WD103</t>
  </si>
  <si>
    <t>FD108</t>
  </si>
  <si>
    <t>H111</t>
  </si>
  <si>
    <t xml:space="preserve"> </t>
  </si>
  <si>
    <t>UP96</t>
    <phoneticPr fontId="7" type="noConversion"/>
  </si>
  <si>
    <r>
      <rPr>
        <sz val="10.5"/>
        <rFont val="宋体"/>
        <family val="3"/>
        <charset val="134"/>
      </rPr>
      <t>变桨变速</t>
    </r>
  </si>
  <si>
    <r>
      <rPr>
        <sz val="10.5"/>
        <rFont val="宋体"/>
        <family val="3"/>
        <charset val="134"/>
      </rPr>
      <t>双馈异步</t>
    </r>
  </si>
  <si>
    <r>
      <rPr>
        <sz val="10.5"/>
        <rFont val="宋体"/>
        <family val="3"/>
        <charset val="134"/>
      </rPr>
      <t>锥管式</t>
    </r>
  </si>
  <si>
    <r>
      <rPr>
        <sz val="10.5"/>
        <rFont val="宋体"/>
        <family val="3"/>
        <charset val="134"/>
      </rPr>
      <t>全顺桨</t>
    </r>
  </si>
  <si>
    <r>
      <rPr>
        <sz val="10.5"/>
        <rFont val="宋体"/>
        <family val="3"/>
        <charset val="134"/>
      </rPr>
      <t>高速轴机械刹车</t>
    </r>
  </si>
  <si>
    <t>52.5/70</t>
    <phoneticPr fontId="7" type="noConversion"/>
  </si>
  <si>
    <t>XE105</t>
    <phoneticPr fontId="7" type="noConversion"/>
  </si>
  <si>
    <r>
      <rPr>
        <sz val="10.5"/>
        <rFont val="宋体"/>
        <family val="3"/>
        <charset val="134"/>
      </rPr>
      <t>永磁同步</t>
    </r>
  </si>
  <si>
    <t>XE116</t>
    <phoneticPr fontId="7" type="noConversion"/>
  </si>
  <si>
    <t>MY110</t>
    <phoneticPr fontId="7" type="noConversion"/>
  </si>
  <si>
    <t>高速轴机械刹车</t>
    <phoneticPr fontId="7" type="noConversion"/>
  </si>
  <si>
    <t>GW93_S2</t>
    <phoneticPr fontId="7" type="noConversion"/>
  </si>
  <si>
    <t>GW121</t>
    <phoneticPr fontId="7" type="noConversion"/>
  </si>
  <si>
    <t>H102</t>
    <phoneticPr fontId="7" type="noConversion"/>
  </si>
  <si>
    <t>SL113</t>
    <phoneticPr fontId="7" type="noConversion"/>
  </si>
  <si>
    <t>EN1800</t>
    <phoneticPr fontId="7" type="noConversion"/>
  </si>
  <si>
    <t>EN2100</t>
    <phoneticPr fontId="7" type="noConversion"/>
  </si>
  <si>
    <t>GW93</t>
    <phoneticPr fontId="7" type="noConversion"/>
  </si>
  <si>
    <t>GW115</t>
    <phoneticPr fontId="7" type="noConversion"/>
  </si>
  <si>
    <t>WD115</t>
    <phoneticPr fontId="7" type="noConversion"/>
  </si>
  <si>
    <t>GW131/2200</t>
    <phoneticPr fontId="7" type="noConversion"/>
  </si>
  <si>
    <t>90/140</t>
    <phoneticPr fontId="7" type="noConversion"/>
  </si>
  <si>
    <r>
      <t>G</t>
    </r>
    <r>
      <rPr>
        <sz val="11"/>
        <rFont val="宋体"/>
        <family val="3"/>
        <charset val="134"/>
      </rPr>
      <t>W130/2500</t>
    </r>
    <phoneticPr fontId="7" type="noConversion"/>
  </si>
  <si>
    <t>90/120</t>
    <phoneticPr fontId="7" type="noConversion"/>
  </si>
  <si>
    <t>En-2.2/131</t>
    <phoneticPr fontId="7" type="noConversion"/>
  </si>
  <si>
    <t>90/100/125/140</t>
    <phoneticPr fontId="7" type="noConversion"/>
  </si>
  <si>
    <r>
      <t>M</t>
    </r>
    <r>
      <rPr>
        <sz val="11"/>
        <rFont val="宋体"/>
        <family val="3"/>
        <charset val="134"/>
      </rPr>
      <t>Y2.0-121</t>
    </r>
    <phoneticPr fontId="7" type="noConversion"/>
  </si>
  <si>
    <r>
      <t>MY</t>
    </r>
    <r>
      <rPr>
        <sz val="11"/>
        <rFont val="宋体"/>
        <family val="3"/>
        <charset val="134"/>
      </rPr>
      <t>3.0-121</t>
    </r>
    <phoneticPr fontId="7" type="noConversion"/>
  </si>
  <si>
    <t>52.5/59.5/70</t>
    <phoneticPr fontId="7" type="noConversion"/>
  </si>
  <si>
    <r>
      <t>Vestas</t>
    </r>
    <r>
      <rPr>
        <sz val="11"/>
        <rFont val="宋体"/>
        <family val="3"/>
        <charset val="134"/>
      </rPr>
      <t>100</t>
    </r>
    <phoneticPr fontId="7" type="noConversion"/>
  </si>
  <si>
    <t>85/95</t>
    <phoneticPr fontId="7" type="noConversion"/>
  </si>
  <si>
    <t>XE122-2200</t>
    <phoneticPr fontId="7" type="noConversion"/>
  </si>
  <si>
    <r>
      <t>MY</t>
    </r>
    <r>
      <rPr>
        <sz val="11"/>
        <rFont val="宋体"/>
        <family val="3"/>
        <charset val="134"/>
      </rPr>
      <t>2.5-135</t>
    </r>
    <phoneticPr fontId="7" type="noConversion"/>
  </si>
  <si>
    <t>90/100/120</t>
    <phoneticPr fontId="7" type="noConversion"/>
  </si>
  <si>
    <t>全顺桨</t>
    <phoneticPr fontId="7" type="noConversion"/>
  </si>
  <si>
    <t>MY3.0-135</t>
    <phoneticPr fontId="7" type="noConversion"/>
  </si>
  <si>
    <t>85/90/100/120</t>
    <phoneticPr fontId="7" type="noConversion"/>
  </si>
  <si>
    <r>
      <t>M</t>
    </r>
    <r>
      <rPr>
        <sz val="11"/>
        <rFont val="宋体"/>
        <family val="3"/>
        <charset val="134"/>
      </rPr>
      <t>Y3.0-145</t>
    </r>
    <phoneticPr fontId="7" type="noConversion"/>
  </si>
  <si>
    <t>半直驱/永磁同步</t>
    <phoneticPr fontId="7" type="noConversion"/>
  </si>
  <si>
    <r>
      <t>MY</t>
    </r>
    <r>
      <rPr>
        <sz val="11"/>
        <rFont val="宋体"/>
        <family val="3"/>
        <charset val="134"/>
      </rPr>
      <t>3.2-145</t>
    </r>
    <phoneticPr fontId="7" type="noConversion"/>
  </si>
  <si>
    <t>WD131</t>
    <phoneticPr fontId="7" type="noConversion"/>
  </si>
  <si>
    <t>En3.0-141</t>
    <phoneticPr fontId="7" type="noConversion"/>
  </si>
  <si>
    <t>变桨变速</t>
    <phoneticPr fontId="7" type="noConversion"/>
  </si>
  <si>
    <t>GW140-3.4</t>
    <phoneticPr fontId="7" type="noConversion"/>
  </si>
  <si>
    <t>100/110/120/130/140</t>
    <phoneticPr fontId="7" type="noConversion"/>
  </si>
  <si>
    <r>
      <t>GW</t>
    </r>
    <r>
      <rPr>
        <sz val="11"/>
        <rFont val="宋体"/>
        <family val="3"/>
        <charset val="134"/>
      </rPr>
      <t>3.0-140</t>
    </r>
    <phoneticPr fontId="7" type="noConversion"/>
  </si>
  <si>
    <t>钢制锥筒/混塔</t>
    <phoneticPr fontId="7" type="noConversion"/>
  </si>
  <si>
    <t>碟式</t>
    <phoneticPr fontId="7" type="noConversion"/>
  </si>
  <si>
    <t>WT2.5-130</t>
    <phoneticPr fontId="7" type="noConversion"/>
  </si>
  <si>
    <t>90/100</t>
    <phoneticPr fontId="7" type="noConversion"/>
  </si>
  <si>
    <t>90/100/120/140</t>
    <phoneticPr fontId="7" type="noConversion"/>
  </si>
  <si>
    <t>叶轮刹车（维护型）</t>
    <phoneticPr fontId="7" type="noConversion"/>
  </si>
  <si>
    <t>液压刹车</t>
  </si>
  <si>
    <t>半直驱</t>
  </si>
  <si>
    <t>机械制动</t>
  </si>
  <si>
    <t>液压机械制动</t>
  </si>
  <si>
    <t>GW2.5-140</t>
    <phoneticPr fontId="7" type="noConversion"/>
  </si>
  <si>
    <t>En2.5-141</t>
    <phoneticPr fontId="7" type="noConversion"/>
  </si>
  <si>
    <t>MY2.5-145</t>
    <phoneticPr fontId="7" type="noConversion"/>
  </si>
  <si>
    <t>GW3.3-155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</si>
</sst>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8" formatCode="0.0_ 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9"/>
      <name val="宋体"/>
      <family val="3"/>
      <charset val="134"/>
    </font>
    <font>
      <sz val="11"/>
      <name val="Times New Roman"/>
      <family val="1"/>
    </font>
    <font>
      <sz val="9"/>
      <name val="Times New Roman"/>
      <family val="1"/>
    </font>
    <font>
      <sz val="10.5"/>
      <color indexed="8"/>
      <name val="宋体"/>
      <family val="3"/>
      <charset val="134"/>
    </font>
    <font>
      <sz val="9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0" borderId="0">
      <alignment vertical="center"/>
    </xf>
    <xf numFmtId="0" fontId="7" fillId="0" borderId="0">
      <alignment vertical="center"/>
    </xf>
  </cellStyleXfs>
  <cellXfs count="3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77" fontId="8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78" fontId="8" fillId="0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</cellXfs>
  <cellStyles count="3">
    <cellStyle name="常规" xfId="0" builtinId="0"/>
    <cellStyle name="常规_风机型号_1" xfId="1" xr:uid="{2CDF06E5-3217-4DA5-9F86-A1711D1B272E}"/>
    <cellStyle name="常规_风机型号_2" xfId="2" xr:uid="{ACD559FF-3CE2-479F-97B3-F241BF98EA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"/>
  <sheetViews>
    <sheetView tabSelected="1" topLeftCell="A34" workbookViewId="0">
      <selection activeCell="D57" sqref="D57"/>
    </sheetView>
  </sheetViews>
  <sheetFormatPr defaultRowHeight="14.2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2">
        <v>2</v>
      </c>
      <c r="B2" s="3" t="s">
        <v>20</v>
      </c>
      <c r="C2" s="4">
        <v>1500</v>
      </c>
      <c r="D2" s="4">
        <v>3</v>
      </c>
      <c r="E2" s="5">
        <v>77.36</v>
      </c>
      <c r="F2" s="5">
        <v>4668.7</v>
      </c>
      <c r="G2" s="4">
        <v>75</v>
      </c>
      <c r="H2" s="6" t="s">
        <v>21</v>
      </c>
      <c r="I2" s="5">
        <v>3</v>
      </c>
      <c r="J2" s="5">
        <v>25</v>
      </c>
      <c r="K2" s="5">
        <v>11.3</v>
      </c>
      <c r="L2" s="7" t="s">
        <v>22</v>
      </c>
      <c r="M2" s="5">
        <v>1550</v>
      </c>
      <c r="N2" s="4">
        <v>690</v>
      </c>
      <c r="O2" s="4">
        <v>50</v>
      </c>
      <c r="P2" s="7" t="s">
        <v>23</v>
      </c>
      <c r="Q2" s="5">
        <v>178.85</v>
      </c>
      <c r="R2" s="7" t="s">
        <v>24</v>
      </c>
      <c r="S2" s="7" t="s">
        <v>25</v>
      </c>
      <c r="T2" s="4">
        <v>70</v>
      </c>
    </row>
    <row r="3" spans="1:20" x14ac:dyDescent="0.2">
      <c r="A3" s="2">
        <v>3</v>
      </c>
      <c r="B3" s="3" t="s">
        <v>26</v>
      </c>
      <c r="C3" s="4">
        <v>1500</v>
      </c>
      <c r="D3" s="4">
        <v>3</v>
      </c>
      <c r="E3" s="4">
        <v>82.6</v>
      </c>
      <c r="F3" s="4">
        <v>5355.8</v>
      </c>
      <c r="G3" s="4">
        <v>75</v>
      </c>
      <c r="H3" s="6" t="s">
        <v>21</v>
      </c>
      <c r="I3" s="4">
        <v>3</v>
      </c>
      <c r="J3" s="4">
        <v>25</v>
      </c>
      <c r="K3" s="4">
        <v>10.8</v>
      </c>
      <c r="L3" s="7" t="s">
        <v>22</v>
      </c>
      <c r="M3" s="5">
        <v>1550</v>
      </c>
      <c r="N3" s="4">
        <v>690</v>
      </c>
      <c r="O3" s="4">
        <v>50</v>
      </c>
      <c r="P3" s="7" t="s">
        <v>23</v>
      </c>
      <c r="Q3" s="5">
        <v>178.85</v>
      </c>
      <c r="R3" s="7" t="s">
        <v>24</v>
      </c>
      <c r="S3" s="7" t="s">
        <v>25</v>
      </c>
      <c r="T3" s="4">
        <v>59.5</v>
      </c>
    </row>
    <row r="4" spans="1:20" x14ac:dyDescent="0.2">
      <c r="A4" s="2">
        <v>4</v>
      </c>
      <c r="B4" s="3" t="s">
        <v>27</v>
      </c>
      <c r="C4" s="5">
        <v>1500</v>
      </c>
      <c r="D4" s="5">
        <v>3</v>
      </c>
      <c r="E4" s="5">
        <v>77</v>
      </c>
      <c r="F4" s="5">
        <v>4656</v>
      </c>
      <c r="G4" s="5">
        <v>65</v>
      </c>
      <c r="H4" s="7" t="s">
        <v>21</v>
      </c>
      <c r="I4" s="5">
        <v>3</v>
      </c>
      <c r="J4" s="5">
        <v>25</v>
      </c>
      <c r="K4" s="5">
        <v>11.8</v>
      </c>
      <c r="L4" s="7" t="s">
        <v>28</v>
      </c>
      <c r="M4" s="5">
        <v>1500</v>
      </c>
      <c r="N4" s="5">
        <v>620</v>
      </c>
      <c r="O4" s="5">
        <v>50</v>
      </c>
      <c r="P4" s="7" t="s">
        <v>23</v>
      </c>
      <c r="Q4" s="5">
        <v>100</v>
      </c>
      <c r="R4" s="7" t="s">
        <v>24</v>
      </c>
      <c r="S4" s="7" t="s">
        <v>25</v>
      </c>
      <c r="T4" s="5">
        <v>59.5</v>
      </c>
    </row>
    <row r="5" spans="1:20" x14ac:dyDescent="0.2">
      <c r="A5" s="2">
        <v>5</v>
      </c>
      <c r="B5" s="3" t="s">
        <v>29</v>
      </c>
      <c r="C5" s="5">
        <v>2000</v>
      </c>
      <c r="D5" s="5">
        <v>3</v>
      </c>
      <c r="E5" s="5">
        <v>82</v>
      </c>
      <c r="F5" s="5">
        <v>5356</v>
      </c>
      <c r="G5" s="5">
        <v>80</v>
      </c>
      <c r="H5" s="7" t="s">
        <v>21</v>
      </c>
      <c r="I5" s="5">
        <v>3</v>
      </c>
      <c r="J5" s="5">
        <v>25</v>
      </c>
      <c r="K5" s="5">
        <v>12.5</v>
      </c>
      <c r="L5" s="7" t="s">
        <v>28</v>
      </c>
      <c r="M5" s="5">
        <v>2156</v>
      </c>
      <c r="N5" s="5">
        <v>690</v>
      </c>
      <c r="O5" s="5">
        <v>50</v>
      </c>
      <c r="P5" s="7" t="s">
        <v>23</v>
      </c>
      <c r="Q5" s="5">
        <v>164</v>
      </c>
      <c r="R5" s="7" t="s">
        <v>24</v>
      </c>
      <c r="S5" s="7" t="s">
        <v>25</v>
      </c>
      <c r="T5" s="5">
        <v>70</v>
      </c>
    </row>
    <row r="6" spans="1:20" x14ac:dyDescent="0.2">
      <c r="A6" s="2">
        <v>6</v>
      </c>
      <c r="B6" s="3" t="s">
        <v>30</v>
      </c>
      <c r="C6" s="4">
        <v>2000</v>
      </c>
      <c r="D6" s="4">
        <v>3</v>
      </c>
      <c r="E6" s="5">
        <v>87.6</v>
      </c>
      <c r="F6" s="5">
        <v>6027</v>
      </c>
      <c r="G6" s="4">
        <v>80</v>
      </c>
      <c r="H6" s="6" t="s">
        <v>21</v>
      </c>
      <c r="I6" s="5">
        <v>3.5</v>
      </c>
      <c r="J6" s="5">
        <v>25</v>
      </c>
      <c r="K6" s="5">
        <v>11.5</v>
      </c>
      <c r="L6" s="7" t="s">
        <v>28</v>
      </c>
      <c r="M6" s="5">
        <v>2000</v>
      </c>
      <c r="N6" s="4">
        <v>660</v>
      </c>
      <c r="O6" s="4">
        <v>50</v>
      </c>
      <c r="P6" s="7" t="s">
        <v>23</v>
      </c>
      <c r="Q6" s="5">
        <v>153.4</v>
      </c>
      <c r="R6" s="7" t="s">
        <v>24</v>
      </c>
      <c r="S6" s="7" t="s">
        <v>25</v>
      </c>
      <c r="T6" s="4">
        <v>59.5</v>
      </c>
    </row>
    <row r="7" spans="1:20" x14ac:dyDescent="0.2">
      <c r="A7" s="2">
        <v>7</v>
      </c>
      <c r="B7" s="3" t="s">
        <v>31</v>
      </c>
      <c r="C7" s="5">
        <v>2000</v>
      </c>
      <c r="D7" s="5">
        <v>3</v>
      </c>
      <c r="E7" s="5">
        <v>87</v>
      </c>
      <c r="F7" s="5">
        <v>5942</v>
      </c>
      <c r="G7" s="5">
        <v>80</v>
      </c>
      <c r="H7" s="7" t="s">
        <v>32</v>
      </c>
      <c r="I7" s="5">
        <v>3</v>
      </c>
      <c r="J7" s="5">
        <v>25</v>
      </c>
      <c r="K7" s="5">
        <v>11.4</v>
      </c>
      <c r="L7" s="7" t="s">
        <v>22</v>
      </c>
      <c r="M7" s="5">
        <v>2081</v>
      </c>
      <c r="N7" s="5">
        <v>660</v>
      </c>
      <c r="O7" s="5">
        <v>50</v>
      </c>
      <c r="P7" s="7" t="s">
        <v>23</v>
      </c>
      <c r="Q7" s="5">
        <v>195.88</v>
      </c>
      <c r="R7" s="7" t="s">
        <v>24</v>
      </c>
      <c r="S7" s="7" t="s">
        <v>25</v>
      </c>
      <c r="T7" s="5">
        <v>70</v>
      </c>
    </row>
    <row r="8" spans="1:20" ht="25.5" x14ac:dyDescent="0.2">
      <c r="A8" s="2">
        <v>8</v>
      </c>
      <c r="B8" s="3" t="s">
        <v>33</v>
      </c>
      <c r="C8" s="5">
        <v>3000</v>
      </c>
      <c r="D8" s="5">
        <v>2</v>
      </c>
      <c r="E8" s="5">
        <v>100</v>
      </c>
      <c r="F8" s="5">
        <v>7854</v>
      </c>
      <c r="G8" s="5">
        <v>75</v>
      </c>
      <c r="H8" s="7" t="s">
        <v>32</v>
      </c>
      <c r="I8" s="5">
        <v>3</v>
      </c>
      <c r="J8" s="5">
        <v>25</v>
      </c>
      <c r="K8" s="5">
        <v>13</v>
      </c>
      <c r="L8" s="7" t="s">
        <v>28</v>
      </c>
      <c r="M8" s="5">
        <v>3000</v>
      </c>
      <c r="N8" s="5">
        <v>850</v>
      </c>
      <c r="O8" s="5">
        <v>50</v>
      </c>
      <c r="P8" s="7" t="s">
        <v>23</v>
      </c>
      <c r="Q8" s="5">
        <v>230</v>
      </c>
      <c r="R8" s="7" t="s">
        <v>24</v>
      </c>
      <c r="S8" s="7" t="s">
        <v>34</v>
      </c>
      <c r="T8" s="5">
        <v>70</v>
      </c>
    </row>
    <row r="9" spans="1:20" ht="25.5" x14ac:dyDescent="0.2">
      <c r="A9" s="2">
        <v>9</v>
      </c>
      <c r="B9" s="3" t="s">
        <v>35</v>
      </c>
      <c r="C9" s="5">
        <v>2500</v>
      </c>
      <c r="D9" s="5">
        <v>3</v>
      </c>
      <c r="E9" s="5">
        <v>103</v>
      </c>
      <c r="F9" s="8">
        <v>8332</v>
      </c>
      <c r="G9" s="5">
        <v>80</v>
      </c>
      <c r="H9" s="7" t="s">
        <v>32</v>
      </c>
      <c r="I9" s="5">
        <v>3</v>
      </c>
      <c r="J9" s="5">
        <v>25</v>
      </c>
      <c r="K9" s="5">
        <v>12.5</v>
      </c>
      <c r="L9" s="7" t="s">
        <v>28</v>
      </c>
      <c r="M9" s="5">
        <v>2600</v>
      </c>
      <c r="N9" s="5">
        <v>690</v>
      </c>
      <c r="O9" s="5">
        <v>50</v>
      </c>
      <c r="P9" s="9" t="s">
        <v>23</v>
      </c>
      <c r="Q9" s="5">
        <v>204.75700000000001</v>
      </c>
      <c r="R9" s="7" t="s">
        <v>24</v>
      </c>
      <c r="S9" s="7" t="s">
        <v>36</v>
      </c>
      <c r="T9" s="5">
        <v>59.5</v>
      </c>
    </row>
    <row r="10" spans="1:20" ht="25.5" x14ac:dyDescent="0.2">
      <c r="A10" s="2">
        <v>10</v>
      </c>
      <c r="B10" s="3" t="s">
        <v>37</v>
      </c>
      <c r="C10" s="8">
        <v>2000</v>
      </c>
      <c r="D10" s="10">
        <v>3</v>
      </c>
      <c r="E10" s="10">
        <v>90</v>
      </c>
      <c r="F10" s="10">
        <v>6362</v>
      </c>
      <c r="G10" s="10">
        <v>80</v>
      </c>
      <c r="H10" s="7" t="s">
        <v>32</v>
      </c>
      <c r="I10" s="10">
        <v>4</v>
      </c>
      <c r="J10" s="10">
        <v>25</v>
      </c>
      <c r="K10" s="10">
        <v>11.4</v>
      </c>
      <c r="L10" s="9" t="s">
        <v>22</v>
      </c>
      <c r="M10" s="10">
        <v>2000</v>
      </c>
      <c r="N10" s="10">
        <v>690</v>
      </c>
      <c r="O10" s="10">
        <v>50</v>
      </c>
      <c r="P10" s="9" t="s">
        <v>23</v>
      </c>
      <c r="Q10" s="10">
        <v>198.88</v>
      </c>
      <c r="R10" s="7" t="s">
        <v>24</v>
      </c>
      <c r="S10" s="7" t="s">
        <v>36</v>
      </c>
      <c r="T10" s="10" t="s">
        <v>38</v>
      </c>
    </row>
    <row r="11" spans="1:20" ht="25.5" x14ac:dyDescent="0.2">
      <c r="A11" s="2">
        <v>11</v>
      </c>
      <c r="B11" s="3" t="s">
        <v>39</v>
      </c>
      <c r="C11" s="8">
        <v>2000</v>
      </c>
      <c r="D11" s="8">
        <v>3</v>
      </c>
      <c r="E11" s="8">
        <v>93</v>
      </c>
      <c r="F11" s="10">
        <v>6792.9</v>
      </c>
      <c r="G11" s="5">
        <v>80</v>
      </c>
      <c r="H11" s="7" t="s">
        <v>32</v>
      </c>
      <c r="I11" s="10">
        <v>3</v>
      </c>
      <c r="J11" s="10">
        <v>25</v>
      </c>
      <c r="K11" s="10">
        <v>10.8</v>
      </c>
      <c r="L11" s="7" t="s">
        <v>22</v>
      </c>
      <c r="M11" s="5">
        <v>2081</v>
      </c>
      <c r="N11" s="5">
        <v>690</v>
      </c>
      <c r="O11" s="5">
        <v>50</v>
      </c>
      <c r="P11" s="7" t="s">
        <v>23</v>
      </c>
      <c r="Q11" s="5">
        <v>189.63499999999999</v>
      </c>
      <c r="R11" s="7" t="s">
        <v>24</v>
      </c>
      <c r="S11" s="7" t="s">
        <v>36</v>
      </c>
      <c r="T11" s="5">
        <v>59.5</v>
      </c>
    </row>
    <row r="12" spans="1:20" x14ac:dyDescent="0.2">
      <c r="A12" s="2">
        <v>12</v>
      </c>
      <c r="B12" s="3" t="s">
        <v>40</v>
      </c>
      <c r="C12" s="4">
        <v>2000</v>
      </c>
      <c r="D12" s="4">
        <v>3</v>
      </c>
      <c r="E12" s="5">
        <v>93.471999999999994</v>
      </c>
      <c r="F12" s="5">
        <v>6854</v>
      </c>
      <c r="G12" s="4">
        <v>80</v>
      </c>
      <c r="H12" s="6" t="s">
        <v>21</v>
      </c>
      <c r="I12" s="5">
        <v>3</v>
      </c>
      <c r="J12" s="5">
        <v>25</v>
      </c>
      <c r="K12" s="5">
        <v>11.3</v>
      </c>
      <c r="L12" s="7" t="s">
        <v>28</v>
      </c>
      <c r="M12" s="5">
        <v>2000</v>
      </c>
      <c r="N12" s="4">
        <v>660</v>
      </c>
      <c r="O12" s="4">
        <v>50</v>
      </c>
      <c r="P12" s="7" t="s">
        <v>23</v>
      </c>
      <c r="Q12" s="5">
        <v>179.5</v>
      </c>
      <c r="R12" s="7" t="s">
        <v>24</v>
      </c>
      <c r="S12" s="7" t="s">
        <v>25</v>
      </c>
      <c r="T12" s="5">
        <v>70</v>
      </c>
    </row>
    <row r="13" spans="1:20" x14ac:dyDescent="0.2">
      <c r="A13" s="2">
        <v>13</v>
      </c>
      <c r="B13" s="3" t="s">
        <v>41</v>
      </c>
      <c r="C13" s="4">
        <v>2000</v>
      </c>
      <c r="D13" s="4">
        <v>3</v>
      </c>
      <c r="E13" s="5">
        <v>95.9</v>
      </c>
      <c r="F13" s="5">
        <v>7223</v>
      </c>
      <c r="G13" s="4">
        <v>80</v>
      </c>
      <c r="H13" s="6" t="s">
        <v>21</v>
      </c>
      <c r="I13" s="5">
        <v>3</v>
      </c>
      <c r="J13" s="5">
        <v>25</v>
      </c>
      <c r="K13" s="5">
        <v>11</v>
      </c>
      <c r="L13" s="7" t="s">
        <v>28</v>
      </c>
      <c r="M13" s="5">
        <v>2180</v>
      </c>
      <c r="N13" s="4">
        <v>690</v>
      </c>
      <c r="O13" s="4">
        <v>50</v>
      </c>
      <c r="P13" s="7" t="s">
        <v>23</v>
      </c>
      <c r="Q13" s="5">
        <v>178.5</v>
      </c>
      <c r="R13" s="7" t="s">
        <v>24</v>
      </c>
      <c r="S13" s="7" t="s">
        <v>25</v>
      </c>
      <c r="T13" s="5">
        <v>70</v>
      </c>
    </row>
    <row r="14" spans="1:20" x14ac:dyDescent="0.2">
      <c r="A14" s="2">
        <v>14</v>
      </c>
      <c r="B14" s="3" t="s">
        <v>42</v>
      </c>
      <c r="C14" s="4">
        <v>2000</v>
      </c>
      <c r="D14" s="4">
        <v>3</v>
      </c>
      <c r="E14" s="5">
        <v>104</v>
      </c>
      <c r="F14" s="5">
        <v>8494</v>
      </c>
      <c r="G14" s="4">
        <v>85</v>
      </c>
      <c r="H14" s="6" t="s">
        <v>21</v>
      </c>
      <c r="I14" s="5">
        <v>3</v>
      </c>
      <c r="J14" s="5">
        <v>20</v>
      </c>
      <c r="K14" s="5">
        <v>10</v>
      </c>
      <c r="L14" s="7" t="s">
        <v>22</v>
      </c>
      <c r="M14" s="5">
        <v>2100</v>
      </c>
      <c r="N14" s="4">
        <v>690</v>
      </c>
      <c r="O14" s="4">
        <v>50</v>
      </c>
      <c r="P14" s="7" t="s">
        <v>23</v>
      </c>
      <c r="Q14" s="5">
        <v>210</v>
      </c>
      <c r="R14" s="7" t="s">
        <v>24</v>
      </c>
      <c r="S14" s="7" t="s">
        <v>25</v>
      </c>
      <c r="T14" s="5" t="s">
        <v>43</v>
      </c>
    </row>
    <row r="15" spans="1:20" ht="25.5" x14ac:dyDescent="0.2">
      <c r="A15" s="2">
        <v>15</v>
      </c>
      <c r="B15" s="3" t="s">
        <v>44</v>
      </c>
      <c r="C15" s="4">
        <v>2500</v>
      </c>
      <c r="D15" s="4">
        <v>3</v>
      </c>
      <c r="E15" s="5">
        <v>109</v>
      </c>
      <c r="F15" s="11">
        <f>PI()*POWER(E15/2,2)</f>
        <v>9331.3155793250826</v>
      </c>
      <c r="G15" s="4">
        <v>80</v>
      </c>
      <c r="H15" s="6" t="s">
        <v>21</v>
      </c>
      <c r="I15" s="5">
        <v>3</v>
      </c>
      <c r="J15" s="5">
        <v>25</v>
      </c>
      <c r="K15" s="5">
        <v>10.3</v>
      </c>
      <c r="L15" s="7" t="s">
        <v>28</v>
      </c>
      <c r="M15" s="5">
        <v>2600</v>
      </c>
      <c r="N15" s="4">
        <v>690</v>
      </c>
      <c r="O15" s="4">
        <v>50</v>
      </c>
      <c r="P15" s="7" t="s">
        <v>23</v>
      </c>
      <c r="Q15" s="5">
        <v>225</v>
      </c>
      <c r="R15" s="7" t="s">
        <v>24</v>
      </c>
      <c r="S15" s="7" t="s">
        <v>45</v>
      </c>
      <c r="T15" s="5">
        <v>59.5</v>
      </c>
    </row>
    <row r="16" spans="1:20" x14ac:dyDescent="0.2">
      <c r="A16" s="2">
        <v>16</v>
      </c>
      <c r="B16" s="3" t="s">
        <v>46</v>
      </c>
      <c r="C16" s="4">
        <v>2000</v>
      </c>
      <c r="D16" s="4">
        <v>3</v>
      </c>
      <c r="E16" s="12">
        <v>103</v>
      </c>
      <c r="F16" s="12">
        <v>8332</v>
      </c>
      <c r="G16" s="12">
        <v>80</v>
      </c>
      <c r="H16" s="13" t="s">
        <v>21</v>
      </c>
      <c r="I16" s="12">
        <v>3</v>
      </c>
      <c r="J16" s="12">
        <v>20</v>
      </c>
      <c r="K16" s="12">
        <v>10.199999999999999</v>
      </c>
      <c r="L16" s="13" t="s">
        <v>22</v>
      </c>
      <c r="M16" s="12">
        <v>2100</v>
      </c>
      <c r="N16" s="12">
        <v>690</v>
      </c>
      <c r="O16" s="12">
        <v>50</v>
      </c>
      <c r="P16" s="7" t="s">
        <v>23</v>
      </c>
      <c r="Q16" s="8">
        <v>231</v>
      </c>
      <c r="R16" s="7" t="s">
        <v>24</v>
      </c>
      <c r="S16" s="7" t="s">
        <v>25</v>
      </c>
      <c r="T16" s="12">
        <v>70</v>
      </c>
    </row>
    <row r="17" spans="1:20" x14ac:dyDescent="0.2">
      <c r="A17" s="2">
        <v>17</v>
      </c>
      <c r="B17" s="3" t="s">
        <v>47</v>
      </c>
      <c r="C17" s="4">
        <v>2000</v>
      </c>
      <c r="D17" s="14">
        <v>3</v>
      </c>
      <c r="E17" s="14">
        <v>108</v>
      </c>
      <c r="F17" s="14">
        <v>9161</v>
      </c>
      <c r="G17" s="14">
        <v>80</v>
      </c>
      <c r="H17" s="15" t="s">
        <v>21</v>
      </c>
      <c r="I17" s="14">
        <v>3</v>
      </c>
      <c r="J17" s="14">
        <v>20</v>
      </c>
      <c r="K17" s="14">
        <v>10</v>
      </c>
      <c r="L17" s="15" t="s">
        <v>22</v>
      </c>
      <c r="M17" s="14">
        <v>2600</v>
      </c>
      <c r="N17" s="14">
        <v>690</v>
      </c>
      <c r="O17" s="14">
        <v>50</v>
      </c>
      <c r="P17" s="15" t="s">
        <v>23</v>
      </c>
      <c r="Q17" s="14">
        <v>163</v>
      </c>
      <c r="R17" s="7" t="s">
        <v>24</v>
      </c>
      <c r="S17" s="15" t="s">
        <v>25</v>
      </c>
      <c r="T17" s="14">
        <v>49</v>
      </c>
    </row>
    <row r="18" spans="1:20" x14ac:dyDescent="0.2">
      <c r="A18" s="2">
        <v>18</v>
      </c>
      <c r="B18" s="3" t="s">
        <v>48</v>
      </c>
      <c r="C18" s="4">
        <v>2000</v>
      </c>
      <c r="D18" s="14">
        <v>3</v>
      </c>
      <c r="E18" s="14">
        <v>111</v>
      </c>
      <c r="F18" s="14">
        <v>9677</v>
      </c>
      <c r="G18" s="14">
        <v>80</v>
      </c>
      <c r="H18" s="15" t="s">
        <v>21</v>
      </c>
      <c r="I18" s="14">
        <v>3</v>
      </c>
      <c r="J18" s="14">
        <v>25</v>
      </c>
      <c r="K18" s="14">
        <v>9.6</v>
      </c>
      <c r="L18" s="15" t="s">
        <v>22</v>
      </c>
      <c r="M18" s="14">
        <v>2100</v>
      </c>
      <c r="N18" s="14">
        <v>690</v>
      </c>
      <c r="O18" s="14">
        <v>50</v>
      </c>
      <c r="P18" s="15" t="s">
        <v>23</v>
      </c>
      <c r="Q18" s="14" t="s">
        <v>49</v>
      </c>
      <c r="R18" s="7" t="s">
        <v>24</v>
      </c>
      <c r="S18" s="15" t="s">
        <v>25</v>
      </c>
      <c r="T18" s="14">
        <v>52.5</v>
      </c>
    </row>
    <row r="19" spans="1:20" ht="25.5" x14ac:dyDescent="0.2">
      <c r="A19" s="16">
        <v>19</v>
      </c>
      <c r="B19" s="17" t="s">
        <v>50</v>
      </c>
      <c r="C19" s="4">
        <v>2000</v>
      </c>
      <c r="D19" s="14">
        <v>3</v>
      </c>
      <c r="E19" s="14">
        <v>96.4</v>
      </c>
      <c r="F19" s="14">
        <v>7298</v>
      </c>
      <c r="G19" s="14">
        <v>80</v>
      </c>
      <c r="H19" s="14" t="s">
        <v>51</v>
      </c>
      <c r="I19" s="14">
        <v>3</v>
      </c>
      <c r="J19" s="14">
        <v>25</v>
      </c>
      <c r="K19" s="14">
        <v>10.1</v>
      </c>
      <c r="L19" s="14" t="s">
        <v>52</v>
      </c>
      <c r="M19" s="14">
        <v>2100</v>
      </c>
      <c r="N19" s="14">
        <v>690</v>
      </c>
      <c r="O19" s="14">
        <v>50</v>
      </c>
      <c r="P19" s="14" t="s">
        <v>53</v>
      </c>
      <c r="Q19" s="14">
        <v>185</v>
      </c>
      <c r="R19" s="5" t="s">
        <v>54</v>
      </c>
      <c r="S19" s="5" t="s">
        <v>55</v>
      </c>
      <c r="T19" s="14" t="s">
        <v>56</v>
      </c>
    </row>
    <row r="20" spans="1:20" ht="25.5" x14ac:dyDescent="0.2">
      <c r="A20" s="16">
        <v>20</v>
      </c>
      <c r="B20" s="17" t="s">
        <v>57</v>
      </c>
      <c r="C20" s="4">
        <v>2000</v>
      </c>
      <c r="D20" s="14">
        <v>3</v>
      </c>
      <c r="E20" s="14">
        <v>104.8</v>
      </c>
      <c r="F20" s="4">
        <v>8624</v>
      </c>
      <c r="G20" s="14">
        <v>80</v>
      </c>
      <c r="H20" s="14" t="s">
        <v>51</v>
      </c>
      <c r="I20" s="14">
        <v>3</v>
      </c>
      <c r="J20" s="14">
        <v>22</v>
      </c>
      <c r="K20" s="14">
        <v>10</v>
      </c>
      <c r="L20" s="5" t="s">
        <v>58</v>
      </c>
      <c r="M20" s="14">
        <v>2180</v>
      </c>
      <c r="N20" s="14">
        <v>690</v>
      </c>
      <c r="O20" s="14">
        <v>50</v>
      </c>
      <c r="P20" s="14" t="s">
        <v>53</v>
      </c>
      <c r="Q20" s="14">
        <v>169.8</v>
      </c>
      <c r="R20" s="5" t="s">
        <v>54</v>
      </c>
      <c r="S20" s="5" t="s">
        <v>55</v>
      </c>
      <c r="T20" s="14" t="s">
        <v>56</v>
      </c>
    </row>
    <row r="21" spans="1:20" ht="25.5" x14ac:dyDescent="0.2">
      <c r="A21" s="16">
        <v>21</v>
      </c>
      <c r="B21" s="17" t="s">
        <v>59</v>
      </c>
      <c r="C21" s="4">
        <v>2000</v>
      </c>
      <c r="D21" s="14">
        <v>3</v>
      </c>
      <c r="E21" s="14">
        <v>116</v>
      </c>
      <c r="F21" s="4">
        <v>10563</v>
      </c>
      <c r="G21" s="14">
        <v>85</v>
      </c>
      <c r="H21" s="14" t="s">
        <v>51</v>
      </c>
      <c r="I21" s="14">
        <v>3</v>
      </c>
      <c r="J21" s="14">
        <v>20</v>
      </c>
      <c r="K21" s="14">
        <v>9</v>
      </c>
      <c r="L21" s="5" t="s">
        <v>58</v>
      </c>
      <c r="M21" s="14">
        <v>2180</v>
      </c>
      <c r="N21" s="14">
        <v>690</v>
      </c>
      <c r="O21" s="14">
        <v>50</v>
      </c>
      <c r="P21" s="14" t="s">
        <v>53</v>
      </c>
      <c r="Q21" s="14">
        <v>221.9</v>
      </c>
      <c r="R21" s="5" t="s">
        <v>54</v>
      </c>
      <c r="S21" s="5" t="s">
        <v>55</v>
      </c>
      <c r="T21" s="14">
        <v>52.5</v>
      </c>
    </row>
    <row r="22" spans="1:20" ht="25.5" x14ac:dyDescent="0.2">
      <c r="A22" s="16">
        <v>22</v>
      </c>
      <c r="B22" s="17" t="s">
        <v>60</v>
      </c>
      <c r="C22" s="4">
        <v>2000</v>
      </c>
      <c r="D22" s="14">
        <v>3</v>
      </c>
      <c r="E22" s="14">
        <v>110</v>
      </c>
      <c r="F22" s="4">
        <v>9483</v>
      </c>
      <c r="G22" s="14">
        <v>85</v>
      </c>
      <c r="H22" s="14" t="s">
        <v>51</v>
      </c>
      <c r="I22" s="14">
        <v>3.6</v>
      </c>
      <c r="J22" s="14">
        <v>10.1</v>
      </c>
      <c r="K22" s="14">
        <v>18</v>
      </c>
      <c r="L22" s="14" t="s">
        <v>52</v>
      </c>
      <c r="M22" s="14">
        <v>2100</v>
      </c>
      <c r="N22" s="14">
        <v>690</v>
      </c>
      <c r="O22" s="14">
        <v>50</v>
      </c>
      <c r="P22" s="14" t="s">
        <v>53</v>
      </c>
      <c r="Q22" s="14">
        <v>185</v>
      </c>
      <c r="R22" s="5" t="s">
        <v>54</v>
      </c>
      <c r="S22" s="7" t="s">
        <v>61</v>
      </c>
      <c r="T22" s="14">
        <v>52.5</v>
      </c>
    </row>
    <row r="23" spans="1:20" ht="25.5" x14ac:dyDescent="0.2">
      <c r="A23" s="16">
        <v>23</v>
      </c>
      <c r="B23" s="17" t="s">
        <v>62</v>
      </c>
      <c r="C23" s="4">
        <v>1500</v>
      </c>
      <c r="D23" s="14">
        <v>3</v>
      </c>
      <c r="E23" s="14">
        <v>93</v>
      </c>
      <c r="F23" s="4">
        <v>6733.1</v>
      </c>
      <c r="G23" s="14">
        <v>85</v>
      </c>
      <c r="H23" s="14" t="s">
        <v>51</v>
      </c>
      <c r="I23" s="14">
        <v>2.5</v>
      </c>
      <c r="J23" s="14">
        <v>9.5</v>
      </c>
      <c r="K23" s="14">
        <v>19</v>
      </c>
      <c r="L23" s="5" t="s">
        <v>58</v>
      </c>
      <c r="M23" s="14">
        <v>1650</v>
      </c>
      <c r="N23" s="14">
        <v>690</v>
      </c>
      <c r="O23" s="14">
        <v>50</v>
      </c>
      <c r="P23" s="14" t="s">
        <v>53</v>
      </c>
      <c r="Q23" s="14">
        <v>173</v>
      </c>
      <c r="R23" s="5" t="s">
        <v>54</v>
      </c>
      <c r="S23" s="5" t="s">
        <v>55</v>
      </c>
      <c r="T23" s="14">
        <v>52.5</v>
      </c>
    </row>
    <row r="24" spans="1:20" ht="25.5" x14ac:dyDescent="0.2">
      <c r="A24" s="16">
        <v>24</v>
      </c>
      <c r="B24" s="17" t="s">
        <v>63</v>
      </c>
      <c r="C24" s="4">
        <v>2500</v>
      </c>
      <c r="D24" s="14">
        <v>3</v>
      </c>
      <c r="E24" s="14">
        <v>121.5</v>
      </c>
      <c r="F24" s="4">
        <v>11595</v>
      </c>
      <c r="G24" s="14">
        <v>90</v>
      </c>
      <c r="H24" s="14" t="s">
        <v>51</v>
      </c>
      <c r="I24" s="14">
        <v>3</v>
      </c>
      <c r="J24" s="14">
        <v>9.3000000000000007</v>
      </c>
      <c r="K24" s="14">
        <v>22</v>
      </c>
      <c r="L24" s="5" t="s">
        <v>58</v>
      </c>
      <c r="M24" s="14">
        <v>2600</v>
      </c>
      <c r="N24" s="14">
        <v>690</v>
      </c>
      <c r="O24" s="14">
        <v>50</v>
      </c>
      <c r="P24" s="14" t="s">
        <v>53</v>
      </c>
      <c r="Q24" s="14">
        <v>278.89999999999998</v>
      </c>
      <c r="R24" s="5" t="s">
        <v>54</v>
      </c>
      <c r="S24" s="5" t="s">
        <v>55</v>
      </c>
      <c r="T24" s="14">
        <v>52.5</v>
      </c>
    </row>
    <row r="25" spans="1:20" ht="25.5" x14ac:dyDescent="0.2">
      <c r="A25" s="16">
        <v>25</v>
      </c>
      <c r="B25" s="17" t="s">
        <v>64</v>
      </c>
      <c r="C25" s="4">
        <v>2000</v>
      </c>
      <c r="D25" s="14">
        <v>3</v>
      </c>
      <c r="E25" s="14">
        <v>102</v>
      </c>
      <c r="F25" s="4">
        <v>8171</v>
      </c>
      <c r="G25" s="14">
        <v>80</v>
      </c>
      <c r="H25" s="14" t="s">
        <v>51</v>
      </c>
      <c r="I25" s="14">
        <v>3</v>
      </c>
      <c r="J25" s="14">
        <v>10.199999999999999</v>
      </c>
      <c r="K25" s="14">
        <v>25</v>
      </c>
      <c r="L25" s="14" t="s">
        <v>52</v>
      </c>
      <c r="M25" s="14">
        <v>2150</v>
      </c>
      <c r="N25" s="14">
        <v>690</v>
      </c>
      <c r="O25" s="14">
        <v>50</v>
      </c>
      <c r="P25" s="14" t="s">
        <v>53</v>
      </c>
      <c r="Q25" s="14">
        <v>183.1</v>
      </c>
      <c r="R25" s="5" t="s">
        <v>54</v>
      </c>
      <c r="S25" s="5" t="s">
        <v>55</v>
      </c>
      <c r="T25" s="14" t="s">
        <v>56</v>
      </c>
    </row>
    <row r="26" spans="1:20" ht="25.5" x14ac:dyDescent="0.2">
      <c r="A26" s="16">
        <v>26</v>
      </c>
      <c r="B26" s="17" t="s">
        <v>65</v>
      </c>
      <c r="C26" s="18">
        <v>3000</v>
      </c>
      <c r="D26" s="18">
        <v>3</v>
      </c>
      <c r="E26" s="18">
        <v>113.3</v>
      </c>
      <c r="F26" s="18">
        <v>10039.700000000001</v>
      </c>
      <c r="G26" s="18">
        <v>90</v>
      </c>
      <c r="H26" s="14" t="s">
        <v>51</v>
      </c>
      <c r="I26" s="18">
        <v>3</v>
      </c>
      <c r="J26" s="18">
        <v>11.5</v>
      </c>
      <c r="K26" s="18">
        <v>25</v>
      </c>
      <c r="L26" s="14" t="s">
        <v>52</v>
      </c>
      <c r="M26" s="18">
        <v>3100</v>
      </c>
      <c r="N26" s="18">
        <v>6900</v>
      </c>
      <c r="O26" s="18">
        <v>50</v>
      </c>
      <c r="P26" s="14" t="s">
        <v>53</v>
      </c>
      <c r="Q26" s="18">
        <v>270.89999999999998</v>
      </c>
      <c r="R26" s="5" t="s">
        <v>54</v>
      </c>
      <c r="S26" s="5" t="s">
        <v>55</v>
      </c>
      <c r="T26" s="18">
        <v>52.5</v>
      </c>
    </row>
    <row r="27" spans="1:20" ht="25.5" x14ac:dyDescent="0.2">
      <c r="A27" s="16">
        <v>27</v>
      </c>
      <c r="B27" s="3" t="s">
        <v>66</v>
      </c>
      <c r="C27" s="5">
        <v>1800</v>
      </c>
      <c r="D27" s="5">
        <v>3</v>
      </c>
      <c r="E27" s="5">
        <v>106</v>
      </c>
      <c r="F27" s="5">
        <v>8820</v>
      </c>
      <c r="G27" s="5">
        <v>80</v>
      </c>
      <c r="H27" s="7" t="s">
        <v>21</v>
      </c>
      <c r="I27" s="5">
        <v>3</v>
      </c>
      <c r="J27" s="5">
        <v>20</v>
      </c>
      <c r="K27" s="5">
        <v>9.5</v>
      </c>
      <c r="L27" s="7" t="s">
        <v>22</v>
      </c>
      <c r="M27" s="5">
        <v>1830</v>
      </c>
      <c r="N27" s="5">
        <v>690</v>
      </c>
      <c r="O27" s="5">
        <v>50</v>
      </c>
      <c r="P27" s="7" t="s">
        <v>23</v>
      </c>
      <c r="Q27" s="5">
        <v>128.85</v>
      </c>
      <c r="R27" s="5" t="s">
        <v>54</v>
      </c>
      <c r="S27" s="5" t="s">
        <v>55</v>
      </c>
      <c r="T27" s="5">
        <v>52.5</v>
      </c>
    </row>
    <row r="28" spans="1:20" ht="25.5" x14ac:dyDescent="0.2">
      <c r="A28" s="16">
        <v>28</v>
      </c>
      <c r="B28" s="3" t="s">
        <v>67</v>
      </c>
      <c r="C28" s="5">
        <v>2100</v>
      </c>
      <c r="D28" s="5">
        <v>3</v>
      </c>
      <c r="E28" s="5">
        <v>110</v>
      </c>
      <c r="F28" s="5">
        <v>9498</v>
      </c>
      <c r="G28" s="5">
        <v>80</v>
      </c>
      <c r="H28" s="7" t="s">
        <v>21</v>
      </c>
      <c r="I28" s="5">
        <v>3</v>
      </c>
      <c r="J28" s="5">
        <v>20</v>
      </c>
      <c r="K28" s="5">
        <v>9.5</v>
      </c>
      <c r="L28" s="7" t="s">
        <v>22</v>
      </c>
      <c r="M28" s="5">
        <v>2200</v>
      </c>
      <c r="N28" s="5">
        <v>690</v>
      </c>
      <c r="O28" s="5">
        <v>50</v>
      </c>
      <c r="P28" s="7" t="s">
        <v>23</v>
      </c>
      <c r="Q28" s="5">
        <v>166.2</v>
      </c>
      <c r="R28" s="5" t="s">
        <v>54</v>
      </c>
      <c r="S28" s="5" t="s">
        <v>55</v>
      </c>
      <c r="T28" s="5">
        <v>59.5</v>
      </c>
    </row>
    <row r="29" spans="1:20" ht="25.5" x14ac:dyDescent="0.2">
      <c r="A29" s="16">
        <v>29</v>
      </c>
      <c r="B29" s="3" t="s">
        <v>63</v>
      </c>
      <c r="C29" s="8">
        <v>2500</v>
      </c>
      <c r="D29" s="5">
        <v>3</v>
      </c>
      <c r="E29" s="5">
        <v>121.5</v>
      </c>
      <c r="F29" s="5">
        <v>11595</v>
      </c>
      <c r="G29" s="5">
        <v>90</v>
      </c>
      <c r="H29" s="7" t="s">
        <v>21</v>
      </c>
      <c r="I29" s="5">
        <v>3</v>
      </c>
      <c r="J29" s="5">
        <v>22</v>
      </c>
      <c r="K29" s="5">
        <v>9.3000000000000007</v>
      </c>
      <c r="L29" s="7" t="s">
        <v>28</v>
      </c>
      <c r="M29" s="5">
        <v>2600</v>
      </c>
      <c r="N29" s="5">
        <v>690</v>
      </c>
      <c r="O29" s="5">
        <v>50</v>
      </c>
      <c r="P29" s="7" t="s">
        <v>23</v>
      </c>
      <c r="Q29" s="5">
        <v>257.45800000000003</v>
      </c>
      <c r="R29" s="7" t="s">
        <v>24</v>
      </c>
      <c r="S29" s="7" t="s">
        <v>61</v>
      </c>
      <c r="T29" s="8">
        <v>52.5</v>
      </c>
    </row>
    <row r="30" spans="1:20" ht="15" x14ac:dyDescent="0.2">
      <c r="A30" s="16">
        <v>30</v>
      </c>
      <c r="B30" s="3" t="s">
        <v>68</v>
      </c>
      <c r="C30" s="8">
        <v>1500</v>
      </c>
      <c r="D30" s="4">
        <v>3</v>
      </c>
      <c r="E30" s="4">
        <v>93</v>
      </c>
      <c r="F30" s="4">
        <v>6733</v>
      </c>
      <c r="G30" s="4">
        <v>75</v>
      </c>
      <c r="H30" s="6" t="s">
        <v>21</v>
      </c>
      <c r="I30" s="4">
        <v>2.5</v>
      </c>
      <c r="J30" s="4">
        <v>19</v>
      </c>
      <c r="K30" s="4">
        <v>9.5</v>
      </c>
      <c r="L30" s="6" t="s">
        <v>28</v>
      </c>
      <c r="M30" s="4">
        <v>1650</v>
      </c>
      <c r="N30" s="4">
        <v>690</v>
      </c>
      <c r="O30" s="4">
        <v>50</v>
      </c>
      <c r="P30" s="6" t="s">
        <v>23</v>
      </c>
      <c r="Q30" s="4">
        <v>124.794</v>
      </c>
      <c r="R30" s="6" t="s">
        <v>24</v>
      </c>
      <c r="S30" s="6" t="s">
        <v>25</v>
      </c>
      <c r="T30" s="4">
        <v>52.5</v>
      </c>
    </row>
    <row r="31" spans="1:20" ht="15" x14ac:dyDescent="0.2">
      <c r="A31" s="16">
        <v>31</v>
      </c>
      <c r="B31" s="3" t="s">
        <v>69</v>
      </c>
      <c r="C31" s="19">
        <v>2000</v>
      </c>
      <c r="D31" s="19">
        <v>3</v>
      </c>
      <c r="E31" s="19">
        <v>115</v>
      </c>
      <c r="F31" s="19">
        <v>10434</v>
      </c>
      <c r="G31" s="19">
        <v>85</v>
      </c>
      <c r="H31" s="20" t="s">
        <v>21</v>
      </c>
      <c r="I31" s="19">
        <v>2.5</v>
      </c>
      <c r="J31" s="19">
        <v>19</v>
      </c>
      <c r="K31" s="19">
        <v>9</v>
      </c>
      <c r="L31" s="20" t="s">
        <v>28</v>
      </c>
      <c r="M31" s="19">
        <v>2120</v>
      </c>
      <c r="N31" s="19">
        <v>690</v>
      </c>
      <c r="O31" s="19">
        <v>50</v>
      </c>
      <c r="P31" s="20" t="s">
        <v>23</v>
      </c>
      <c r="Q31" s="21">
        <v>199.4</v>
      </c>
      <c r="R31" s="20" t="s">
        <v>24</v>
      </c>
      <c r="S31" s="20" t="s">
        <v>25</v>
      </c>
      <c r="T31" s="19">
        <v>52.5</v>
      </c>
    </row>
    <row r="32" spans="1:20" ht="15" x14ac:dyDescent="0.2">
      <c r="A32" s="16">
        <v>32</v>
      </c>
      <c r="B32" s="3" t="s">
        <v>70</v>
      </c>
      <c r="C32" s="19">
        <v>2000</v>
      </c>
      <c r="D32" s="19">
        <v>3</v>
      </c>
      <c r="E32" s="19">
        <v>115</v>
      </c>
      <c r="F32" s="19">
        <v>10388</v>
      </c>
      <c r="G32" s="19">
        <v>80</v>
      </c>
      <c r="H32" s="20" t="s">
        <v>21</v>
      </c>
      <c r="I32" s="19">
        <v>2.5</v>
      </c>
      <c r="J32" s="19">
        <v>20</v>
      </c>
      <c r="K32" s="19">
        <v>9.1999999999999993</v>
      </c>
      <c r="L32" s="20" t="s">
        <v>22</v>
      </c>
      <c r="M32" s="19">
        <v>2600</v>
      </c>
      <c r="N32" s="19">
        <v>690</v>
      </c>
      <c r="O32" s="19">
        <v>50</v>
      </c>
      <c r="P32" s="20" t="s">
        <v>23</v>
      </c>
      <c r="Q32" s="21">
        <v>198.5</v>
      </c>
      <c r="R32" s="20" t="s">
        <v>24</v>
      </c>
      <c r="S32" s="20" t="s">
        <v>25</v>
      </c>
      <c r="T32" s="19">
        <v>52.5</v>
      </c>
    </row>
    <row r="33" spans="1:20" ht="15" x14ac:dyDescent="0.2">
      <c r="A33" s="16">
        <v>33</v>
      </c>
      <c r="B33" s="3" t="s">
        <v>71</v>
      </c>
      <c r="C33" s="19">
        <v>2200</v>
      </c>
      <c r="D33" s="19">
        <v>3</v>
      </c>
      <c r="E33" s="19">
        <v>131</v>
      </c>
      <c r="F33" s="22">
        <v>13471.4</v>
      </c>
      <c r="G33" s="19" t="s">
        <v>72</v>
      </c>
      <c r="H33" s="20" t="s">
        <v>21</v>
      </c>
      <c r="I33" s="19">
        <v>3</v>
      </c>
      <c r="J33" s="19">
        <v>22</v>
      </c>
      <c r="K33" s="19">
        <v>8.6</v>
      </c>
      <c r="L33" s="20" t="s">
        <v>28</v>
      </c>
      <c r="M33" s="19">
        <v>2350</v>
      </c>
      <c r="N33" s="19">
        <v>690</v>
      </c>
      <c r="O33" s="19">
        <v>50</v>
      </c>
      <c r="P33" s="20" t="s">
        <v>23</v>
      </c>
      <c r="Q33" s="21">
        <v>341</v>
      </c>
      <c r="R33" s="20" t="s">
        <v>24</v>
      </c>
      <c r="S33" s="20" t="s">
        <v>25</v>
      </c>
      <c r="T33" s="19">
        <v>52.5</v>
      </c>
    </row>
    <row r="34" spans="1:20" ht="15" x14ac:dyDescent="0.2">
      <c r="A34" s="16">
        <v>34</v>
      </c>
      <c r="B34" s="3" t="s">
        <v>73</v>
      </c>
      <c r="C34" s="19">
        <v>2500</v>
      </c>
      <c r="D34" s="19">
        <v>3</v>
      </c>
      <c r="E34" s="19">
        <v>130</v>
      </c>
      <c r="F34" s="19">
        <v>13273</v>
      </c>
      <c r="G34" s="19" t="s">
        <v>74</v>
      </c>
      <c r="H34" s="20" t="s">
        <v>21</v>
      </c>
      <c r="I34" s="19">
        <v>2.5</v>
      </c>
      <c r="J34" s="19">
        <v>20</v>
      </c>
      <c r="K34" s="19">
        <v>9.3000000000000007</v>
      </c>
      <c r="L34" s="20" t="s">
        <v>28</v>
      </c>
      <c r="M34" s="19">
        <v>2650</v>
      </c>
      <c r="N34" s="19">
        <v>690</v>
      </c>
      <c r="O34" s="19">
        <v>50</v>
      </c>
      <c r="P34" s="20" t="s">
        <v>23</v>
      </c>
      <c r="Q34" s="21">
        <v>300</v>
      </c>
      <c r="R34" s="20" t="s">
        <v>24</v>
      </c>
      <c r="S34" s="20" t="s">
        <v>25</v>
      </c>
      <c r="T34" s="19">
        <v>52.5</v>
      </c>
    </row>
    <row r="35" spans="1:20" ht="30" x14ac:dyDescent="0.2">
      <c r="A35" s="16">
        <v>35</v>
      </c>
      <c r="B35" s="3" t="s">
        <v>75</v>
      </c>
      <c r="C35" s="19">
        <v>2200</v>
      </c>
      <c r="D35" s="19">
        <v>3</v>
      </c>
      <c r="E35" s="19">
        <v>131</v>
      </c>
      <c r="F35" s="22">
        <f>PI()*(E35/2)^2</f>
        <v>13478.217882063609</v>
      </c>
      <c r="G35" s="19" t="s">
        <v>76</v>
      </c>
      <c r="H35" s="20" t="s">
        <v>21</v>
      </c>
      <c r="I35" s="19">
        <v>3</v>
      </c>
      <c r="J35" s="19">
        <v>20</v>
      </c>
      <c r="K35" s="19">
        <v>9.5</v>
      </c>
      <c r="L35" s="20" t="s">
        <v>22</v>
      </c>
      <c r="M35" s="19">
        <v>2350</v>
      </c>
      <c r="N35" s="19">
        <v>690</v>
      </c>
      <c r="O35" s="19">
        <v>50</v>
      </c>
      <c r="P35" s="20" t="s">
        <v>23</v>
      </c>
      <c r="Q35" s="21">
        <v>326.70999999999998</v>
      </c>
      <c r="R35" s="20" t="s">
        <v>24</v>
      </c>
      <c r="S35" s="20" t="s">
        <v>25</v>
      </c>
      <c r="T35" s="19">
        <v>52.5</v>
      </c>
    </row>
    <row r="36" spans="1:20" ht="15" x14ac:dyDescent="0.2">
      <c r="A36" s="16">
        <v>36</v>
      </c>
      <c r="B36" s="3" t="s">
        <v>77</v>
      </c>
      <c r="C36" s="19">
        <v>2000</v>
      </c>
      <c r="D36" s="19">
        <v>3</v>
      </c>
      <c r="E36" s="19">
        <v>121</v>
      </c>
      <c r="F36" s="22">
        <f>PI()*(E36/2)^2</f>
        <v>11499.01451030204</v>
      </c>
      <c r="G36" s="19">
        <v>100</v>
      </c>
      <c r="H36" s="20" t="s">
        <v>21</v>
      </c>
      <c r="I36" s="19">
        <v>3</v>
      </c>
      <c r="J36" s="19">
        <v>22</v>
      </c>
      <c r="K36" s="19">
        <v>12</v>
      </c>
      <c r="L36" s="20" t="s">
        <v>22</v>
      </c>
      <c r="M36" s="19">
        <v>2150</v>
      </c>
      <c r="N36" s="19">
        <v>690</v>
      </c>
      <c r="O36" s="19">
        <v>50</v>
      </c>
      <c r="P36" s="20" t="s">
        <v>23</v>
      </c>
      <c r="Q36" s="21">
        <v>256</v>
      </c>
      <c r="R36" s="20" t="s">
        <v>24</v>
      </c>
      <c r="S36" s="20" t="s">
        <v>25</v>
      </c>
      <c r="T36" s="19">
        <v>52.5</v>
      </c>
    </row>
    <row r="37" spans="1:20" ht="30" x14ac:dyDescent="0.2">
      <c r="A37" s="16">
        <v>37</v>
      </c>
      <c r="B37" s="3" t="s">
        <v>78</v>
      </c>
      <c r="C37" s="19">
        <v>3000</v>
      </c>
      <c r="D37" s="19">
        <v>3</v>
      </c>
      <c r="E37" s="19">
        <v>121</v>
      </c>
      <c r="F37" s="23">
        <v>11385</v>
      </c>
      <c r="G37" s="19">
        <v>85</v>
      </c>
      <c r="H37" s="20" t="s">
        <v>21</v>
      </c>
      <c r="I37" s="19">
        <v>2.5</v>
      </c>
      <c r="J37" s="19">
        <v>20</v>
      </c>
      <c r="K37" s="19">
        <v>10</v>
      </c>
      <c r="L37" s="20" t="s">
        <v>28</v>
      </c>
      <c r="M37" s="19">
        <v>3250</v>
      </c>
      <c r="N37" s="19">
        <v>690</v>
      </c>
      <c r="O37" s="19">
        <v>50</v>
      </c>
      <c r="P37" s="20" t="s">
        <v>23</v>
      </c>
      <c r="Q37" s="21">
        <v>267.3</v>
      </c>
      <c r="R37" s="20" t="s">
        <v>24</v>
      </c>
      <c r="S37" s="20" t="s">
        <v>25</v>
      </c>
      <c r="T37" s="19" t="s">
        <v>79</v>
      </c>
    </row>
    <row r="38" spans="1:20" ht="15" x14ac:dyDescent="0.2">
      <c r="A38" s="16">
        <v>38</v>
      </c>
      <c r="B38" s="3" t="s">
        <v>80</v>
      </c>
      <c r="C38" s="19">
        <v>2000</v>
      </c>
      <c r="D38" s="19">
        <v>3</v>
      </c>
      <c r="E38" s="19">
        <v>100</v>
      </c>
      <c r="F38" s="19">
        <f>100*100/4*3.14</f>
        <v>7850</v>
      </c>
      <c r="G38" s="19" t="s">
        <v>81</v>
      </c>
      <c r="H38" s="20" t="s">
        <v>21</v>
      </c>
      <c r="I38" s="19">
        <v>3</v>
      </c>
      <c r="J38" s="19">
        <v>22</v>
      </c>
      <c r="K38" s="19">
        <v>12.5</v>
      </c>
      <c r="L38" s="20" t="s">
        <v>22</v>
      </c>
      <c r="M38" s="19">
        <v>2100</v>
      </c>
      <c r="N38" s="19">
        <v>690</v>
      </c>
      <c r="O38" s="19">
        <v>50</v>
      </c>
      <c r="P38" s="20" t="s">
        <v>23</v>
      </c>
      <c r="Q38" s="21"/>
      <c r="R38" s="20" t="s">
        <v>24</v>
      </c>
      <c r="S38" s="20" t="s">
        <v>25</v>
      </c>
      <c r="T38" s="19" t="s">
        <v>43</v>
      </c>
    </row>
    <row r="39" spans="1:20" ht="15" x14ac:dyDescent="0.2">
      <c r="A39" s="16">
        <v>39</v>
      </c>
      <c r="B39" s="3" t="s">
        <v>82</v>
      </c>
      <c r="C39" s="19">
        <v>2000</v>
      </c>
      <c r="D39" s="19">
        <v>3</v>
      </c>
      <c r="E39" s="19">
        <v>122</v>
      </c>
      <c r="F39" s="19">
        <v>11727</v>
      </c>
      <c r="G39" s="19">
        <v>90</v>
      </c>
      <c r="H39" s="20" t="s">
        <v>21</v>
      </c>
      <c r="I39" s="19">
        <v>3</v>
      </c>
      <c r="J39" s="19">
        <v>20</v>
      </c>
      <c r="K39" s="19">
        <v>9</v>
      </c>
      <c r="L39" s="20" t="s">
        <v>28</v>
      </c>
      <c r="M39" s="19">
        <v>2380</v>
      </c>
      <c r="N39" s="19">
        <v>690</v>
      </c>
      <c r="O39" s="19">
        <v>50</v>
      </c>
      <c r="P39" s="20" t="s">
        <v>23</v>
      </c>
      <c r="Q39" s="21">
        <v>220</v>
      </c>
      <c r="R39" s="20" t="s">
        <v>24</v>
      </c>
      <c r="S39" s="20" t="s">
        <v>25</v>
      </c>
      <c r="T39" s="19">
        <v>70</v>
      </c>
    </row>
    <row r="40" spans="1:20" ht="15" x14ac:dyDescent="0.2">
      <c r="A40" s="16">
        <v>40</v>
      </c>
      <c r="B40" s="3" t="s">
        <v>83</v>
      </c>
      <c r="C40" s="19">
        <v>2500</v>
      </c>
      <c r="D40" s="19">
        <v>3</v>
      </c>
      <c r="E40" s="19">
        <v>135</v>
      </c>
      <c r="F40" s="19">
        <v>14314</v>
      </c>
      <c r="G40" s="19" t="s">
        <v>84</v>
      </c>
      <c r="H40" s="20" t="s">
        <v>21</v>
      </c>
      <c r="I40" s="19">
        <v>2.5</v>
      </c>
      <c r="J40" s="19">
        <v>20</v>
      </c>
      <c r="K40" s="19">
        <v>8.8000000000000007</v>
      </c>
      <c r="L40" s="20" t="s">
        <v>22</v>
      </c>
      <c r="M40" s="19">
        <v>2700</v>
      </c>
      <c r="N40" s="19">
        <v>690</v>
      </c>
      <c r="O40" s="19">
        <v>50</v>
      </c>
      <c r="P40" s="20" t="s">
        <v>23</v>
      </c>
      <c r="Q40" s="24">
        <v>220</v>
      </c>
      <c r="R40" s="20" t="s">
        <v>85</v>
      </c>
      <c r="S40" s="20" t="s">
        <v>25</v>
      </c>
      <c r="T40" s="19">
        <v>52.5</v>
      </c>
    </row>
    <row r="41" spans="1:20" ht="30" x14ac:dyDescent="0.2">
      <c r="A41" s="16">
        <v>41</v>
      </c>
      <c r="B41" s="3" t="s">
        <v>86</v>
      </c>
      <c r="C41" s="19">
        <v>3000</v>
      </c>
      <c r="D41" s="19">
        <v>3</v>
      </c>
      <c r="E41" s="19">
        <v>135</v>
      </c>
      <c r="F41" s="19">
        <v>14314</v>
      </c>
      <c r="G41" s="19" t="s">
        <v>87</v>
      </c>
      <c r="H41" s="20" t="s">
        <v>21</v>
      </c>
      <c r="I41" s="19">
        <v>2.5</v>
      </c>
      <c r="J41" s="19">
        <v>20</v>
      </c>
      <c r="K41" s="19">
        <v>9.3000000000000007</v>
      </c>
      <c r="L41" s="20" t="s">
        <v>22</v>
      </c>
      <c r="M41" s="19">
        <v>3150</v>
      </c>
      <c r="N41" s="19">
        <v>690</v>
      </c>
      <c r="O41" s="19">
        <v>50</v>
      </c>
      <c r="P41" s="20" t="s">
        <v>23</v>
      </c>
      <c r="Q41" s="25"/>
      <c r="R41" s="20" t="s">
        <v>85</v>
      </c>
      <c r="S41" s="20" t="s">
        <v>25</v>
      </c>
      <c r="T41" s="19">
        <v>52.5</v>
      </c>
    </row>
    <row r="42" spans="1:20" ht="30" x14ac:dyDescent="0.2">
      <c r="A42" s="16">
        <v>42</v>
      </c>
      <c r="B42" s="3" t="s">
        <v>88</v>
      </c>
      <c r="C42" s="19">
        <v>3000</v>
      </c>
      <c r="D42" s="19">
        <v>3</v>
      </c>
      <c r="E42" s="19">
        <v>145</v>
      </c>
      <c r="F42" s="19">
        <v>16505</v>
      </c>
      <c r="G42" s="19" t="s">
        <v>87</v>
      </c>
      <c r="H42" s="20" t="s">
        <v>21</v>
      </c>
      <c r="I42" s="19">
        <v>2.5</v>
      </c>
      <c r="J42" s="19">
        <v>20</v>
      </c>
      <c r="K42" s="19">
        <v>9</v>
      </c>
      <c r="L42" s="20" t="s">
        <v>89</v>
      </c>
      <c r="M42" s="19">
        <v>3250</v>
      </c>
      <c r="N42" s="19">
        <v>690</v>
      </c>
      <c r="O42" s="19">
        <v>50</v>
      </c>
      <c r="P42" s="20" t="s">
        <v>23</v>
      </c>
      <c r="Q42" s="25">
        <v>263.64100000000002</v>
      </c>
      <c r="R42" s="20" t="s">
        <v>85</v>
      </c>
      <c r="S42" s="20" t="s">
        <v>25</v>
      </c>
      <c r="T42" s="19">
        <v>52.5</v>
      </c>
    </row>
    <row r="43" spans="1:20" ht="30" x14ac:dyDescent="0.2">
      <c r="A43" s="16">
        <v>43</v>
      </c>
      <c r="B43" s="3" t="s">
        <v>90</v>
      </c>
      <c r="C43" s="19">
        <v>3200</v>
      </c>
      <c r="D43" s="19">
        <v>3</v>
      </c>
      <c r="E43" s="19">
        <v>145</v>
      </c>
      <c r="F43" s="19">
        <v>16505</v>
      </c>
      <c r="G43" s="19" t="s">
        <v>87</v>
      </c>
      <c r="H43" s="20" t="s">
        <v>21</v>
      </c>
      <c r="I43" s="19">
        <v>2.5</v>
      </c>
      <c r="J43" s="19">
        <v>20</v>
      </c>
      <c r="K43" s="19">
        <v>9</v>
      </c>
      <c r="L43" s="20" t="s">
        <v>89</v>
      </c>
      <c r="M43" s="19">
        <v>3450</v>
      </c>
      <c r="N43" s="19">
        <v>690</v>
      </c>
      <c r="O43" s="19">
        <v>50</v>
      </c>
      <c r="P43" s="20" t="s">
        <v>23</v>
      </c>
      <c r="Q43" s="25">
        <v>263.64100000000002</v>
      </c>
      <c r="R43" s="20" t="s">
        <v>85</v>
      </c>
      <c r="S43" s="20" t="s">
        <v>25</v>
      </c>
      <c r="T43" s="19">
        <v>52.5</v>
      </c>
    </row>
    <row r="44" spans="1:20" ht="15" x14ac:dyDescent="0.2">
      <c r="A44" s="16">
        <v>44</v>
      </c>
      <c r="B44" s="3" t="s">
        <v>91</v>
      </c>
      <c r="C44" s="19">
        <v>2200</v>
      </c>
      <c r="D44" s="19">
        <v>3</v>
      </c>
      <c r="E44" s="19">
        <v>129.1</v>
      </c>
      <c r="F44" s="26">
        <f>E44^2/4*3.14</f>
        <v>13083.445849999998</v>
      </c>
      <c r="G44" s="19">
        <v>90</v>
      </c>
      <c r="H44" s="20" t="s">
        <v>21</v>
      </c>
      <c r="I44" s="19">
        <v>3</v>
      </c>
      <c r="J44" s="19">
        <v>20</v>
      </c>
      <c r="K44" s="19">
        <v>9</v>
      </c>
      <c r="L44" s="20" t="s">
        <v>22</v>
      </c>
      <c r="M44" s="19">
        <v>2260</v>
      </c>
      <c r="N44" s="19">
        <v>690</v>
      </c>
      <c r="O44" s="19">
        <v>50</v>
      </c>
      <c r="P44" s="20" t="s">
        <v>23</v>
      </c>
      <c r="Q44" s="25">
        <v>233.33</v>
      </c>
      <c r="R44" s="20" t="s">
        <v>85</v>
      </c>
      <c r="S44" s="20" t="s">
        <v>25</v>
      </c>
      <c r="T44" s="19">
        <v>52.5</v>
      </c>
    </row>
    <row r="45" spans="1:20" ht="15" x14ac:dyDescent="0.2">
      <c r="A45" s="16">
        <v>45</v>
      </c>
      <c r="B45" s="3" t="s">
        <v>92</v>
      </c>
      <c r="C45" s="19">
        <v>3000</v>
      </c>
      <c r="D45" s="19">
        <v>3</v>
      </c>
      <c r="E45" s="19">
        <v>141</v>
      </c>
      <c r="F45" s="19">
        <v>15615</v>
      </c>
      <c r="G45" s="19"/>
      <c r="H45" s="20" t="s">
        <v>93</v>
      </c>
      <c r="I45" s="19">
        <v>3</v>
      </c>
      <c r="J45" s="19">
        <v>20</v>
      </c>
      <c r="K45" s="19">
        <v>9.5</v>
      </c>
      <c r="L45" s="20" t="s">
        <v>22</v>
      </c>
      <c r="M45" s="19">
        <v>3150</v>
      </c>
      <c r="N45" s="19">
        <v>690</v>
      </c>
      <c r="O45" s="19">
        <v>50</v>
      </c>
      <c r="P45" s="20" t="s">
        <v>23</v>
      </c>
      <c r="Q45" s="25"/>
      <c r="R45" s="20" t="s">
        <v>85</v>
      </c>
      <c r="S45" s="20"/>
      <c r="T45" s="19">
        <v>52.5</v>
      </c>
    </row>
    <row r="46" spans="1:20" ht="30" x14ac:dyDescent="0.2">
      <c r="A46" s="19">
        <v>46</v>
      </c>
      <c r="B46" s="3" t="s">
        <v>94</v>
      </c>
      <c r="C46" s="19">
        <v>3400</v>
      </c>
      <c r="D46" s="19">
        <v>3</v>
      </c>
      <c r="E46" s="19">
        <v>140</v>
      </c>
      <c r="F46" s="19">
        <v>15481</v>
      </c>
      <c r="G46" s="19" t="s">
        <v>95</v>
      </c>
      <c r="H46" s="19" t="s">
        <v>21</v>
      </c>
      <c r="I46" s="19">
        <v>2.5</v>
      </c>
      <c r="J46" s="19">
        <v>20</v>
      </c>
      <c r="K46" s="19">
        <v>11</v>
      </c>
      <c r="L46" s="19" t="s">
        <v>28</v>
      </c>
      <c r="M46" s="19">
        <v>3630</v>
      </c>
      <c r="N46" s="19">
        <v>690</v>
      </c>
      <c r="O46" s="19">
        <v>50</v>
      </c>
      <c r="P46" s="19" t="s">
        <v>23</v>
      </c>
      <c r="Q46" s="19">
        <v>340</v>
      </c>
      <c r="R46" s="19" t="s">
        <v>85</v>
      </c>
      <c r="S46" s="19" t="s">
        <v>25</v>
      </c>
      <c r="T46" s="19">
        <v>52.5</v>
      </c>
    </row>
    <row r="47" spans="1:20" ht="30" x14ac:dyDescent="0.2">
      <c r="A47" s="16">
        <v>47</v>
      </c>
      <c r="B47" s="3" t="s">
        <v>96</v>
      </c>
      <c r="C47" s="19">
        <v>3000</v>
      </c>
      <c r="D47" s="19">
        <v>3</v>
      </c>
      <c r="E47" s="19">
        <v>136.80000000000001</v>
      </c>
      <c r="F47" s="19">
        <v>14711</v>
      </c>
      <c r="G47" s="19" t="s">
        <v>95</v>
      </c>
      <c r="H47" s="19" t="s">
        <v>21</v>
      </c>
      <c r="I47" s="19">
        <v>2.5</v>
      </c>
      <c r="J47" s="19">
        <v>20</v>
      </c>
      <c r="K47" s="19">
        <v>11</v>
      </c>
      <c r="L47" s="19" t="s">
        <v>28</v>
      </c>
      <c r="M47" s="19">
        <v>3630</v>
      </c>
      <c r="N47" s="19">
        <v>690</v>
      </c>
      <c r="O47" s="19">
        <v>50</v>
      </c>
      <c r="P47" s="20" t="s">
        <v>97</v>
      </c>
      <c r="Q47" s="25">
        <v>340</v>
      </c>
      <c r="R47" s="19" t="s">
        <v>85</v>
      </c>
      <c r="S47" s="20" t="s">
        <v>98</v>
      </c>
      <c r="T47" s="19">
        <v>52.5</v>
      </c>
    </row>
    <row r="48" spans="1:20" ht="15.75" thickBot="1" x14ac:dyDescent="0.25">
      <c r="A48" s="19">
        <v>48</v>
      </c>
      <c r="B48" s="3" t="s">
        <v>99</v>
      </c>
      <c r="C48" s="27">
        <v>2500</v>
      </c>
      <c r="D48" s="19">
        <v>3</v>
      </c>
      <c r="E48" s="19">
        <v>130</v>
      </c>
      <c r="F48" s="19">
        <v>13273</v>
      </c>
      <c r="G48" s="19" t="s">
        <v>100</v>
      </c>
      <c r="H48" s="19" t="s">
        <v>21</v>
      </c>
      <c r="I48" s="19">
        <v>3</v>
      </c>
      <c r="J48" s="19">
        <v>20</v>
      </c>
      <c r="K48" s="19">
        <v>9.3000000000000007</v>
      </c>
      <c r="L48" s="20" t="s">
        <v>22</v>
      </c>
      <c r="M48" s="19">
        <v>2631</v>
      </c>
      <c r="N48" s="19">
        <v>690</v>
      </c>
      <c r="O48" s="19">
        <v>50</v>
      </c>
      <c r="P48" s="19" t="s">
        <v>23</v>
      </c>
      <c r="Q48" s="25">
        <v>252.125</v>
      </c>
      <c r="R48" s="19" t="s">
        <v>85</v>
      </c>
      <c r="S48" s="20" t="s">
        <v>98</v>
      </c>
      <c r="T48" s="19">
        <v>52.5</v>
      </c>
    </row>
    <row r="49" spans="1:20" ht="45.75" thickBot="1" x14ac:dyDescent="0.25">
      <c r="A49" s="28">
        <v>55</v>
      </c>
      <c r="B49" s="3" t="s">
        <v>107</v>
      </c>
      <c r="C49" s="27">
        <v>2500</v>
      </c>
      <c r="D49" s="29">
        <v>3</v>
      </c>
      <c r="E49" s="29">
        <v>140</v>
      </c>
      <c r="F49" s="19">
        <v>15394</v>
      </c>
      <c r="G49" s="19" t="s">
        <v>101</v>
      </c>
      <c r="H49" s="30" t="s">
        <v>21</v>
      </c>
      <c r="I49" s="29">
        <v>2.5</v>
      </c>
      <c r="J49" s="29">
        <v>20</v>
      </c>
      <c r="K49" s="29">
        <v>8.5</v>
      </c>
      <c r="L49" s="31" t="s">
        <v>28</v>
      </c>
      <c r="M49" s="29">
        <v>2650</v>
      </c>
      <c r="N49" s="29">
        <v>690</v>
      </c>
      <c r="O49" s="31">
        <v>50</v>
      </c>
      <c r="P49" s="31"/>
      <c r="Q49" s="29"/>
      <c r="R49" s="31" t="s">
        <v>24</v>
      </c>
      <c r="S49" s="19" t="s">
        <v>102</v>
      </c>
      <c r="T49" s="29">
        <v>52.5</v>
      </c>
    </row>
    <row r="50" spans="1:20" ht="30.75" thickBot="1" x14ac:dyDescent="0.25">
      <c r="A50" s="28">
        <v>56</v>
      </c>
      <c r="B50" s="3" t="s">
        <v>108</v>
      </c>
      <c r="C50" s="27">
        <v>2500</v>
      </c>
      <c r="D50" s="29">
        <v>3</v>
      </c>
      <c r="E50" s="29">
        <v>141</v>
      </c>
      <c r="F50" s="29">
        <v>15615</v>
      </c>
      <c r="G50" s="19" t="s">
        <v>76</v>
      </c>
      <c r="H50" s="31" t="s">
        <v>21</v>
      </c>
      <c r="I50" s="29">
        <v>3</v>
      </c>
      <c r="J50" s="29">
        <v>20</v>
      </c>
      <c r="K50" s="29">
        <v>9</v>
      </c>
      <c r="L50" s="31" t="s">
        <v>22</v>
      </c>
      <c r="M50" s="29">
        <v>2600</v>
      </c>
      <c r="N50" s="29">
        <v>690</v>
      </c>
      <c r="O50" s="32">
        <v>50</v>
      </c>
      <c r="P50" s="32"/>
      <c r="Q50" s="33"/>
      <c r="R50" s="31" t="s">
        <v>24</v>
      </c>
      <c r="S50" s="31" t="s">
        <v>103</v>
      </c>
      <c r="T50" s="29">
        <v>52.5</v>
      </c>
    </row>
    <row r="51" spans="1:20" ht="16.5" thickBot="1" x14ac:dyDescent="0.25">
      <c r="A51" s="28">
        <v>57</v>
      </c>
      <c r="B51" s="3" t="s">
        <v>109</v>
      </c>
      <c r="C51" s="27">
        <v>2500</v>
      </c>
      <c r="D51" s="34">
        <v>3</v>
      </c>
      <c r="E51" s="35">
        <v>144.72999999999999</v>
      </c>
      <c r="F51" s="35">
        <v>16505</v>
      </c>
      <c r="G51" s="19" t="s">
        <v>100</v>
      </c>
      <c r="H51" s="36" t="s">
        <v>21</v>
      </c>
      <c r="I51" s="35">
        <v>3</v>
      </c>
      <c r="J51" s="35">
        <v>20</v>
      </c>
      <c r="K51" s="35">
        <v>8.1999999999999993</v>
      </c>
      <c r="L51" s="36" t="s">
        <v>104</v>
      </c>
      <c r="M51" s="35">
        <v>2650</v>
      </c>
      <c r="N51" s="35">
        <v>690</v>
      </c>
      <c r="O51" s="31">
        <v>50</v>
      </c>
      <c r="P51" s="31"/>
      <c r="Q51" s="31"/>
      <c r="R51" s="36" t="s">
        <v>24</v>
      </c>
      <c r="S51" s="36" t="s">
        <v>105</v>
      </c>
      <c r="T51" s="35">
        <v>52.5</v>
      </c>
    </row>
    <row r="52" spans="1:20" ht="29.25" thickBot="1" x14ac:dyDescent="0.25">
      <c r="A52" s="28">
        <v>58</v>
      </c>
      <c r="B52" s="3" t="s">
        <v>110</v>
      </c>
      <c r="C52" s="27">
        <v>3300</v>
      </c>
      <c r="D52" s="35">
        <v>3</v>
      </c>
      <c r="E52" s="35">
        <v>155</v>
      </c>
      <c r="F52" s="35">
        <v>18772</v>
      </c>
      <c r="G52" s="35">
        <v>100</v>
      </c>
      <c r="H52" s="36" t="s">
        <v>21</v>
      </c>
      <c r="I52" s="35">
        <v>2.5</v>
      </c>
      <c r="J52" s="35">
        <v>18</v>
      </c>
      <c r="K52" s="35">
        <v>9.5</v>
      </c>
      <c r="L52" s="36" t="s">
        <v>28</v>
      </c>
      <c r="M52" s="37"/>
      <c r="N52" s="35">
        <v>690</v>
      </c>
      <c r="O52" s="37">
        <v>50</v>
      </c>
      <c r="P52" s="37"/>
      <c r="Q52" s="38"/>
      <c r="R52" s="36" t="s">
        <v>24</v>
      </c>
      <c r="S52" s="36" t="s">
        <v>106</v>
      </c>
      <c r="T52" s="35">
        <v>52.5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2019-01-29T02:21:34Z</dcterms:modified>
</cp:coreProperties>
</file>