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/>
  </bookViews>
  <sheets>
    <sheet name="数据仓库" sheetId="1" r:id="rId1"/>
    <sheet name="数据交换平台" sheetId="2" r:id="rId2"/>
  </sheets>
  <definedNames>
    <definedName name="_xlnm._FilterDatabase" localSheetId="0" hidden="1">数据仓库!$A$1:$H$69</definedName>
  </definedNames>
  <calcPr calcId="144525"/>
</workbook>
</file>

<file path=xl/comments1.xml><?xml version="1.0" encoding="utf-8"?>
<comments xmlns="http://schemas.openxmlformats.org/spreadsheetml/2006/main">
  <authors>
    <author>Claire</author>
  </authors>
  <commentList>
    <comment ref="B19" authorId="0">
      <text>
        <r>
          <rPr>
            <b/>
            <sz val="9"/>
            <rFont val="宋体"/>
            <charset val="134"/>
          </rPr>
          <t>Claire:</t>
        </r>
        <r>
          <rPr>
            <sz val="9"/>
            <rFont val="宋体"/>
            <charset val="134"/>
          </rPr>
          <t xml:space="preserve">
此部分的方案是否是成熟方案，时间能否压缩到2-3天</t>
        </r>
      </text>
    </comment>
    <comment ref="F37" authorId="0">
      <text>
        <r>
          <rPr>
            <b/>
            <sz val="9"/>
            <rFont val="宋体"/>
            <charset val="134"/>
          </rPr>
          <t>Claire:</t>
        </r>
        <r>
          <rPr>
            <sz val="9"/>
            <rFont val="宋体"/>
            <charset val="134"/>
          </rPr>
          <t xml:space="preserve">
整体设计+评审工作希望在9月底完成。</t>
        </r>
      </text>
    </comment>
  </commentList>
</comments>
</file>

<file path=xl/sharedStrings.xml><?xml version="1.0" encoding="utf-8"?>
<sst xmlns="http://schemas.openxmlformats.org/spreadsheetml/2006/main" count="249" uniqueCount="131">
  <si>
    <t>序号</t>
  </si>
  <si>
    <t>任务名称</t>
  </si>
  <si>
    <t>工期</t>
  </si>
  <si>
    <t>开始时间</t>
  </si>
  <si>
    <t>完成时间</t>
  </si>
  <si>
    <t>前置任务</t>
  </si>
  <si>
    <t>资源名称</t>
  </si>
  <si>
    <t>项目启动会</t>
  </si>
  <si>
    <t>1 个工作日</t>
  </si>
  <si>
    <t>需求调研</t>
  </si>
  <si>
    <t>56 个工作日</t>
  </si>
  <si>
    <t xml:space="preserve">   准备工作</t>
  </si>
  <si>
    <t>11 个工作日</t>
  </si>
  <si>
    <t xml:space="preserve">      数据探查准备（需要客户确定探查环境。目前有4个需求探查的实施人员，建议提供环境准备2019年全年的2家大型分支机构、2家中型和2家小型（共6家）机构的数据）</t>
  </si>
  <si>
    <t>4 个工作日</t>
  </si>
  <si>
    <t>张乐,张景伟</t>
  </si>
  <si>
    <t xml:space="preserve">      数据探查准备（需要客户提供最新的源表数据结构字典)</t>
  </si>
  <si>
    <t>5 个工作日</t>
  </si>
  <si>
    <t xml:space="preserve">      确认源数据的全量和增量的更新策略</t>
  </si>
  <si>
    <t>安铁茂</t>
  </si>
  <si>
    <t xml:space="preserve">      进行ODS层建设及落地需求分析</t>
  </si>
  <si>
    <t>3 个工作日</t>
  </si>
  <si>
    <t xml:space="preserve">      梳理及分析行业级统一模型建设并沟通审议</t>
  </si>
  <si>
    <t>张运佳,张乐</t>
  </si>
  <si>
    <t xml:space="preserve">   数据结构&amp;数据质量探查</t>
  </si>
  <si>
    <t>45 个工作日</t>
  </si>
  <si>
    <t xml:space="preserve">      数据结构梳理（开发探查脚本及数据探查存储物理模型）</t>
  </si>
  <si>
    <t>20 个工作日</t>
  </si>
  <si>
    <t>需求分析组</t>
  </si>
  <si>
    <t xml:space="preserve">      核心数据环境及数据质量探查并整理归档（包括维度、枚举值、长度、空值等）</t>
  </si>
  <si>
    <t xml:space="preserve">   上游数据接口需求梳理</t>
  </si>
  <si>
    <t xml:space="preserve">      对接交换平台接口沟通并制定接口规范（时间点、系统、和增删改标志等）</t>
  </si>
  <si>
    <t>10 个工作日</t>
  </si>
  <si>
    <t xml:space="preserve">      ODS接口与数据仓库MAPPING需求及对接规则梳理</t>
  </si>
  <si>
    <t xml:space="preserve">   需求分析评审（阶段性交付文档与评审）</t>
  </si>
  <si>
    <t>设计</t>
  </si>
  <si>
    <t>109 个工作日</t>
  </si>
  <si>
    <t xml:space="preserve">   提供行业级数据仓库模型建设案例（落地模型）</t>
  </si>
  <si>
    <t>2 个工作日</t>
  </si>
  <si>
    <t>项目经理,张乐,张景伟</t>
  </si>
  <si>
    <t xml:space="preserve">   提供行业级分布式架构设计方案</t>
  </si>
  <si>
    <t xml:space="preserve">   数据仓库平台整体架构设计与评审</t>
  </si>
  <si>
    <t>6 个工作日</t>
  </si>
  <si>
    <t xml:space="preserve">      数据仓库实际软硬件配置及性能调研</t>
  </si>
  <si>
    <t>架构师,张运佳,张乐</t>
  </si>
  <si>
    <t xml:space="preserve">      数据仓库平台整体架构设计优化与评审</t>
  </si>
  <si>
    <t xml:space="preserve">   数据仓库模型设计</t>
  </si>
  <si>
    <t>65 个工作日</t>
  </si>
  <si>
    <t xml:space="preserve">      数据模型建设方案及建设章程确认与评审</t>
  </si>
  <si>
    <t>甲方负责人及项目主要干系人等</t>
  </si>
  <si>
    <t xml:space="preserve">      数据仓库逻辑模型设计及开发</t>
  </si>
  <si>
    <t>22 个工作日</t>
  </si>
  <si>
    <t>模型组</t>
  </si>
  <si>
    <t xml:space="preserve">      数据仓库逻辑模型设计评审及优化</t>
  </si>
  <si>
    <t xml:space="preserve">      数据仓库物理模型设计</t>
  </si>
  <si>
    <t xml:space="preserve">      模型的定义及MAPPING可视化管理设计</t>
  </si>
  <si>
    <t>23 个工作日</t>
  </si>
  <si>
    <t xml:space="preserve">      数据仓库物理模型评审及优化</t>
  </si>
  <si>
    <t xml:space="preserve">   数据仓库ETL规范设计</t>
  </si>
  <si>
    <t>75 个工作日</t>
  </si>
  <si>
    <t xml:space="preserve">      数据仓库-ODS层全量-ETL模板、接口、规范设计</t>
  </si>
  <si>
    <t>张乐,张景伟,安铁茂,开发组</t>
  </si>
  <si>
    <t xml:space="preserve">      数据仓库-ODS层增量-ETL规范设计（包括历史数据追随）</t>
  </si>
  <si>
    <t xml:space="preserve">      数据仓库-整合层全量-ETL模板、接口、规范设计</t>
  </si>
  <si>
    <t xml:space="preserve">      数据仓库-整合层增量-ETL规范设计（包括历史数据追随）</t>
  </si>
  <si>
    <t xml:space="preserve">      数据仓库ETL调度评审</t>
  </si>
  <si>
    <t xml:space="preserve">   contral m 调度流程设计</t>
  </si>
  <si>
    <t xml:space="preserve">      全量初始化调度流程设计（数据仓库&amp;仓内集市）</t>
  </si>
  <si>
    <t>开发组</t>
  </si>
  <si>
    <t xml:space="preserve">      增量逻辑数据调度设计（数据仓库&amp;仓内集市）</t>
  </si>
  <si>
    <t xml:space="preserve">      调度平台设计，包括可视化监控界面，运维日志查看</t>
  </si>
  <si>
    <t xml:space="preserve">      调度设计评审（阶段性交付文档与评审）</t>
  </si>
  <si>
    <t>开发实施</t>
  </si>
  <si>
    <t>137 个工作日</t>
  </si>
  <si>
    <t xml:space="preserve">   数据仓库ODS层ETL开发</t>
  </si>
  <si>
    <t>13 个工作日</t>
  </si>
  <si>
    <t xml:space="preserve">      上游系统对接数仓ETL全量逻辑开发</t>
  </si>
  <si>
    <t xml:space="preserve">      上游系统对接数仓ETL增量数据逻辑开发</t>
  </si>
  <si>
    <t>8 个工作日</t>
  </si>
  <si>
    <t xml:space="preserve">   可视化开发</t>
  </si>
  <si>
    <t>79 个工作日</t>
  </si>
  <si>
    <t xml:space="preserve">      模型的定义及MAPPING可视化开发</t>
  </si>
  <si>
    <t>21 个工作日</t>
  </si>
  <si>
    <t>开发组,张乐,张景伟,安铁茂</t>
  </si>
  <si>
    <t xml:space="preserve">      业务指标管理平台的可视化开发，包括业务指标定义，指标归属部门，创建时间，有效状态</t>
  </si>
  <si>
    <t xml:space="preserve">      调度平台开发，包括可视化监控界面，运维日志查看</t>
  </si>
  <si>
    <t>35 个工作日</t>
  </si>
  <si>
    <t xml:space="preserve">   数据仓库整合层ETL开发</t>
  </si>
  <si>
    <t>57 个工作日</t>
  </si>
  <si>
    <t xml:space="preserve">      数仓ODS层到整合层MAPPING映射全量数据逻辑开发</t>
  </si>
  <si>
    <t xml:space="preserve">      数仓ODS层到整合层ETL全量映射开发</t>
  </si>
  <si>
    <t xml:space="preserve">      数仓ODS层到整合层MAPPING映射增量数据逻辑开发</t>
  </si>
  <si>
    <t xml:space="preserve">      数仓ODS层到整合层ETL增量数据逻辑开发</t>
  </si>
  <si>
    <t xml:space="preserve">   contral m 调度流程开发</t>
  </si>
  <si>
    <t>72 个工作日</t>
  </si>
  <si>
    <t xml:space="preserve">      contral m 调度流程开发</t>
  </si>
  <si>
    <t xml:space="preserve">   开发实施阶段性交付文档与评审</t>
  </si>
  <si>
    <t>测试</t>
  </si>
  <si>
    <t>69 个工作日</t>
  </si>
  <si>
    <t xml:space="preserve">   测试方案制定与评审</t>
  </si>
  <si>
    <t xml:space="preserve">   ODS到DW层ETL测试与校验（第一轮）</t>
  </si>
  <si>
    <t>测试组</t>
  </si>
  <si>
    <t xml:space="preserve">   针对ODS到DW层ETL测试，对逻辑调整与优化（第一轮）</t>
  </si>
  <si>
    <t>15 个工作日</t>
  </si>
  <si>
    <t xml:space="preserve">   ODS到DW层ETL测试与校验（第二轮）</t>
  </si>
  <si>
    <t xml:space="preserve">   针对ODS到DW层ETL测试，对逻辑调整与优化（第二轮）</t>
  </si>
  <si>
    <t xml:space="preserve">   contral m 调度流程测试</t>
  </si>
  <si>
    <t xml:space="preserve">   系统整体联调测试</t>
  </si>
  <si>
    <t xml:space="preserve">   测试阶段评审（阶段性交付文档与评审）</t>
  </si>
  <si>
    <t>上线验收（含完成安全测评及其他验收工作）</t>
  </si>
  <si>
    <t>系统上线与试运行</t>
  </si>
  <si>
    <t>44 个工作日</t>
  </si>
  <si>
    <t>项目总结</t>
  </si>
  <si>
    <t xml:space="preserve">   需求调研</t>
  </si>
  <si>
    <t>需求工程师</t>
  </si>
  <si>
    <t xml:space="preserve">   需求分析评审</t>
  </si>
  <si>
    <t>甲方负责人及相关干系人</t>
  </si>
  <si>
    <t>18 个工作日</t>
  </si>
  <si>
    <t xml:space="preserve">   ODS层数据与数据仓库数据交互规范设计</t>
  </si>
  <si>
    <t xml:space="preserve">   ODS层数据与数据仓库数据交互用户及权限设计与管理</t>
  </si>
  <si>
    <t>7 个工作日</t>
  </si>
  <si>
    <t xml:space="preserve">   ODS层数据与数据仓库数据交互方案评审</t>
  </si>
  <si>
    <t>开发</t>
  </si>
  <si>
    <t>55 个工作日</t>
  </si>
  <si>
    <t xml:space="preserve">   全量数据交互逻辑开发（逻辑代码开发）</t>
  </si>
  <si>
    <t xml:space="preserve">   增量数据交互逻辑开发（逻辑代码开发）</t>
  </si>
  <si>
    <t xml:space="preserve">   全量数据交互逻辑及数据测试（逻辑代码开发）</t>
  </si>
  <si>
    <t xml:space="preserve">   增量数据交互逻辑及数据测试（逻辑代码开发）</t>
  </si>
  <si>
    <t xml:space="preserve">   开发实施结果评审（评审内容包括源码）</t>
  </si>
  <si>
    <t>安全测评</t>
  </si>
  <si>
    <t>安全测评部门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</si>
</sst>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rgb="FF333333"/>
      <name val="Arial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b/>
      <sz val="11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1" borderId="12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31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31" fontId="4" fillId="3" borderId="1" xfId="0" applyNumberFormat="1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3" borderId="2" xfId="0" applyFont="1" applyFill="1" applyBorder="1" applyAlignment="1">
      <alignment vertical="center" wrapText="1"/>
    </xf>
    <xf numFmtId="31" fontId="2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4" borderId="3" xfId="0" applyFill="1" applyBorder="1">
      <alignment vertical="center"/>
    </xf>
    <xf numFmtId="0" fontId="4" fillId="4" borderId="3" xfId="0" applyFont="1" applyFill="1" applyBorder="1" applyAlignment="1">
      <alignment vertical="center" wrapText="1"/>
    </xf>
    <xf numFmtId="0" fontId="5" fillId="7" borderId="3" xfId="0" applyFont="1" applyFill="1" applyBorder="1">
      <alignment vertical="center"/>
    </xf>
    <xf numFmtId="31" fontId="4" fillId="4" borderId="3" xfId="0" applyNumberFormat="1" applyFont="1" applyFill="1" applyBorder="1" applyAlignment="1">
      <alignment vertical="center" wrapText="1"/>
    </xf>
    <xf numFmtId="0" fontId="0" fillId="5" borderId="3" xfId="0" applyFill="1" applyBorder="1">
      <alignment vertical="center"/>
    </xf>
    <xf numFmtId="0" fontId="4" fillId="5" borderId="3" xfId="0" applyFont="1" applyFill="1" applyBorder="1" applyAlignment="1">
      <alignment vertical="center" wrapText="1"/>
    </xf>
    <xf numFmtId="0" fontId="5" fillId="5" borderId="3" xfId="0" applyFont="1" applyFill="1" applyBorder="1">
      <alignment vertical="center"/>
    </xf>
    <xf numFmtId="31" fontId="4" fillId="5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31" fontId="4" fillId="4" borderId="4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1" fontId="2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31" fontId="4" fillId="3" borderId="2" xfId="0" applyNumberFormat="1" applyFont="1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2" fillId="0" borderId="3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31" fontId="2" fillId="0" borderId="3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5" fillId="4" borderId="3" xfId="0" applyFont="1" applyFill="1" applyBorder="1">
      <alignment vertical="center"/>
    </xf>
    <xf numFmtId="0" fontId="6" fillId="8" borderId="1" xfId="0" applyFont="1" applyFill="1" applyBorder="1" applyAlignment="1">
      <alignment vertical="center" wrapText="1"/>
    </xf>
    <xf numFmtId="31" fontId="6" fillId="8" borderId="1" xfId="0" applyNumberFormat="1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31" fontId="8" fillId="8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31" fontId="6" fillId="3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workbookViewId="0">
      <selection activeCell="B20" sqref="B20"/>
    </sheetView>
  </sheetViews>
  <sheetFormatPr defaultColWidth="9" defaultRowHeight="13.5" outlineLevelCol="7"/>
  <cols>
    <col min="1" max="1" width="5.25" customWidth="1"/>
    <col min="2" max="2" width="54.75" customWidth="1"/>
    <col min="3" max="3" width="14.625" customWidth="1"/>
    <col min="4" max="4" width="9.75" style="12" customWidth="1"/>
    <col min="5" max="6" width="16.625" customWidth="1"/>
    <col min="7" max="7" width="6.625" customWidth="1"/>
    <col min="8" max="8" width="26.875" customWidth="1"/>
  </cols>
  <sheetData>
    <row r="1" spans="1:8">
      <c r="A1" s="1" t="s">
        <v>0</v>
      </c>
      <c r="B1" s="1" t="s">
        <v>1</v>
      </c>
      <c r="C1" s="1" t="s">
        <v>2</v>
      </c>
      <c r="D1" s="13"/>
      <c r="E1" s="1" t="s">
        <v>3</v>
      </c>
      <c r="F1" s="1" t="s">
        <v>4</v>
      </c>
      <c r="G1" s="1" t="s">
        <v>5</v>
      </c>
      <c r="H1" s="1" t="s">
        <v>6</v>
      </c>
    </row>
    <row r="2" ht="16.5" spans="1:8">
      <c r="A2" s="9">
        <v>1</v>
      </c>
      <c r="B2" s="2" t="s">
        <v>7</v>
      </c>
      <c r="C2" s="5" t="s">
        <v>8</v>
      </c>
      <c r="D2" s="14" t="str">
        <f ca="1">TEXT(TODAY()-E2,"d天")</f>
        <v>10天</v>
      </c>
      <c r="E2" s="6">
        <v>43948</v>
      </c>
      <c r="F2" s="6">
        <v>43948</v>
      </c>
      <c r="G2" s="4"/>
      <c r="H2" s="4"/>
    </row>
    <row r="3" ht="16.5" spans="1:8">
      <c r="A3" s="9">
        <v>2</v>
      </c>
      <c r="B3" s="2" t="s">
        <v>9</v>
      </c>
      <c r="C3" s="2" t="s">
        <v>10</v>
      </c>
      <c r="D3" s="14" t="str">
        <f ca="1" t="shared" ref="D3:D34" si="0">TEXT(TODAY()-E3,"d天")</f>
        <v>9天</v>
      </c>
      <c r="E3" s="3">
        <v>43949</v>
      </c>
      <c r="F3" s="3">
        <v>44029</v>
      </c>
      <c r="G3" s="4"/>
      <c r="H3" s="4"/>
    </row>
    <row r="4" ht="16.5" spans="1:8">
      <c r="A4" s="9">
        <v>3</v>
      </c>
      <c r="B4" s="15" t="s">
        <v>11</v>
      </c>
      <c r="C4" s="15" t="s">
        <v>12</v>
      </c>
      <c r="D4" s="14" t="str">
        <f ca="1" t="shared" si="0"/>
        <v>9天</v>
      </c>
      <c r="E4" s="16">
        <v>43949</v>
      </c>
      <c r="F4" s="16">
        <v>43966</v>
      </c>
      <c r="G4" s="17"/>
      <c r="H4" s="17"/>
    </row>
    <row r="5" s="7" customFormat="1" ht="49.5" spans="1:8">
      <c r="A5" s="18">
        <v>4</v>
      </c>
      <c r="B5" s="19" t="s">
        <v>13</v>
      </c>
      <c r="C5" s="19" t="s">
        <v>14</v>
      </c>
      <c r="D5" s="20" t="str">
        <f ca="1" t="shared" si="0"/>
        <v>9天</v>
      </c>
      <c r="E5" s="21">
        <v>43949</v>
      </c>
      <c r="F5" s="21">
        <v>43957</v>
      </c>
      <c r="G5" s="19">
        <v>1</v>
      </c>
      <c r="H5" s="19" t="s">
        <v>15</v>
      </c>
    </row>
    <row r="6" s="8" customFormat="1" ht="16.5" spans="1:8">
      <c r="A6" s="22">
        <v>5</v>
      </c>
      <c r="B6" s="23" t="s">
        <v>16</v>
      </c>
      <c r="C6" s="23" t="s">
        <v>17</v>
      </c>
      <c r="D6" s="24" t="str">
        <f ca="1" t="shared" si="0"/>
        <v>8天</v>
      </c>
      <c r="E6" s="25">
        <v>43950</v>
      </c>
      <c r="F6" s="25">
        <v>43959</v>
      </c>
      <c r="G6" s="26"/>
      <c r="H6" s="23" t="s">
        <v>15</v>
      </c>
    </row>
    <row r="7" s="7" customFormat="1" ht="16.5" spans="1:8">
      <c r="A7" s="18">
        <v>6</v>
      </c>
      <c r="B7" s="19" t="s">
        <v>18</v>
      </c>
      <c r="C7" s="19" t="s">
        <v>17</v>
      </c>
      <c r="D7" s="20" t="str">
        <f ca="1" t="shared" si="0"/>
        <v>1天</v>
      </c>
      <c r="E7" s="21">
        <v>43957</v>
      </c>
      <c r="F7" s="21">
        <v>43963</v>
      </c>
      <c r="G7" s="27"/>
      <c r="H7" s="19" t="s">
        <v>19</v>
      </c>
    </row>
    <row r="8" s="7" customFormat="1" ht="16.5" spans="1:8">
      <c r="A8" s="7">
        <v>7</v>
      </c>
      <c r="B8" s="28" t="s">
        <v>20</v>
      </c>
      <c r="C8" s="28" t="s">
        <v>21</v>
      </c>
      <c r="D8" s="14" t="e">
        <f ca="1" t="shared" si="0"/>
        <v>#VALUE!</v>
      </c>
      <c r="E8" s="29">
        <v>43964</v>
      </c>
      <c r="F8" s="29">
        <v>43966</v>
      </c>
      <c r="G8" s="28">
        <v>6</v>
      </c>
      <c r="H8" s="28" t="s">
        <v>19</v>
      </c>
    </row>
    <row r="9" s="7" customFormat="1" ht="16.5" spans="1:8">
      <c r="A9" s="18">
        <v>8</v>
      </c>
      <c r="B9" s="19" t="s">
        <v>22</v>
      </c>
      <c r="C9" s="19" t="s">
        <v>17</v>
      </c>
      <c r="D9" s="20" t="str">
        <f ca="1" t="shared" si="0"/>
        <v>1天</v>
      </c>
      <c r="E9" s="21">
        <v>43957</v>
      </c>
      <c r="F9" s="21">
        <v>43963</v>
      </c>
      <c r="G9" s="27"/>
      <c r="H9" s="19" t="s">
        <v>23</v>
      </c>
    </row>
    <row r="10" ht="16.5" spans="1:8">
      <c r="A10" s="9">
        <v>9</v>
      </c>
      <c r="B10" s="30" t="s">
        <v>24</v>
      </c>
      <c r="C10" s="30" t="s">
        <v>25</v>
      </c>
      <c r="D10" s="14" t="e">
        <f ca="1" t="shared" si="0"/>
        <v>#VALUE!</v>
      </c>
      <c r="E10" s="31">
        <v>43962</v>
      </c>
      <c r="F10" s="31">
        <v>44022</v>
      </c>
      <c r="G10" s="30">
        <v>5</v>
      </c>
      <c r="H10" s="32"/>
    </row>
    <row r="11" ht="16.5" spans="1:8">
      <c r="A11" s="9">
        <v>10</v>
      </c>
      <c r="B11" s="5" t="s">
        <v>26</v>
      </c>
      <c r="C11" s="5" t="s">
        <v>27</v>
      </c>
      <c r="D11" s="14" t="e">
        <f ca="1" t="shared" si="0"/>
        <v>#VALUE!</v>
      </c>
      <c r="E11" s="6">
        <v>43962</v>
      </c>
      <c r="F11" s="6">
        <v>43987</v>
      </c>
      <c r="G11" s="5">
        <v>5</v>
      </c>
      <c r="H11" s="5" t="s">
        <v>28</v>
      </c>
    </row>
    <row r="12" ht="33" spans="1:8">
      <c r="A12" s="9">
        <v>11</v>
      </c>
      <c r="B12" s="5" t="s">
        <v>29</v>
      </c>
      <c r="C12" s="5" t="s">
        <v>25</v>
      </c>
      <c r="D12" s="14" t="e">
        <f ca="1" t="shared" si="0"/>
        <v>#VALUE!</v>
      </c>
      <c r="E12" s="6">
        <v>43962</v>
      </c>
      <c r="F12" s="6">
        <v>44022</v>
      </c>
      <c r="G12" s="5">
        <v>5</v>
      </c>
      <c r="H12" s="5" t="s">
        <v>28</v>
      </c>
    </row>
    <row r="13" ht="16.5" spans="1:8">
      <c r="A13" s="9">
        <v>12</v>
      </c>
      <c r="B13" s="2" t="s">
        <v>30</v>
      </c>
      <c r="C13" s="2" t="s">
        <v>27</v>
      </c>
      <c r="D13" s="14" t="e">
        <f ca="1" t="shared" si="0"/>
        <v>#VALUE!</v>
      </c>
      <c r="E13" s="3">
        <v>43969</v>
      </c>
      <c r="F13" s="3">
        <v>43994</v>
      </c>
      <c r="G13" s="4"/>
      <c r="H13" s="4"/>
    </row>
    <row r="14" ht="33" spans="1:8">
      <c r="A14" s="9">
        <v>13</v>
      </c>
      <c r="B14" s="5" t="s">
        <v>31</v>
      </c>
      <c r="C14" s="5" t="s">
        <v>32</v>
      </c>
      <c r="D14" s="14" t="e">
        <f ca="1" t="shared" si="0"/>
        <v>#VALUE!</v>
      </c>
      <c r="E14" s="6">
        <v>43969</v>
      </c>
      <c r="F14" s="6">
        <v>43980</v>
      </c>
      <c r="G14" s="5">
        <v>7</v>
      </c>
      <c r="H14" s="5" t="s">
        <v>28</v>
      </c>
    </row>
    <row r="15" s="9" customFormat="1" ht="16.5" spans="1:8">
      <c r="A15" s="9">
        <v>14</v>
      </c>
      <c r="B15" s="5" t="s">
        <v>33</v>
      </c>
      <c r="C15" s="5" t="s">
        <v>32</v>
      </c>
      <c r="D15" s="14" t="e">
        <f ca="1" t="shared" si="0"/>
        <v>#VALUE!</v>
      </c>
      <c r="E15" s="6">
        <v>43983</v>
      </c>
      <c r="F15" s="6">
        <v>43994</v>
      </c>
      <c r="G15" s="5">
        <v>13</v>
      </c>
      <c r="H15" s="5" t="s">
        <v>28</v>
      </c>
    </row>
    <row r="16" s="9" customFormat="1" ht="16.5" spans="1:8">
      <c r="A16" s="9">
        <v>15</v>
      </c>
      <c r="B16" s="33" t="s">
        <v>34</v>
      </c>
      <c r="C16" s="33" t="s">
        <v>17</v>
      </c>
      <c r="D16" s="14" t="e">
        <f ca="1" t="shared" si="0"/>
        <v>#VALUE!</v>
      </c>
      <c r="E16" s="34">
        <v>44025</v>
      </c>
      <c r="F16" s="34">
        <v>44029</v>
      </c>
      <c r="G16" s="17"/>
      <c r="H16" s="33" t="s">
        <v>23</v>
      </c>
    </row>
    <row r="17" s="10" customFormat="1" ht="16.5" spans="1:8">
      <c r="A17" s="35">
        <v>16</v>
      </c>
      <c r="B17" s="36" t="s">
        <v>35</v>
      </c>
      <c r="C17" s="36" t="s">
        <v>36</v>
      </c>
      <c r="D17" s="37" t="str">
        <f ca="1" t="shared" si="0"/>
        <v>9天</v>
      </c>
      <c r="E17" s="38">
        <v>43949</v>
      </c>
      <c r="F17" s="38">
        <v>44104</v>
      </c>
      <c r="G17" s="39"/>
      <c r="H17" s="39"/>
    </row>
    <row r="18" s="7" customFormat="1" ht="16.5" spans="1:8">
      <c r="A18" s="18">
        <v>17</v>
      </c>
      <c r="B18" s="40" t="s">
        <v>37</v>
      </c>
      <c r="C18" s="19" t="s">
        <v>38</v>
      </c>
      <c r="D18" s="41" t="str">
        <f ca="1" t="shared" si="0"/>
        <v>9天</v>
      </c>
      <c r="E18" s="21">
        <v>43949</v>
      </c>
      <c r="F18" s="21">
        <v>43950</v>
      </c>
      <c r="G18" s="19">
        <v>1</v>
      </c>
      <c r="H18" s="19" t="s">
        <v>39</v>
      </c>
    </row>
    <row r="19" s="7" customFormat="1" ht="16.5" spans="1:8">
      <c r="A19" s="18">
        <v>18</v>
      </c>
      <c r="B19" s="40" t="s">
        <v>40</v>
      </c>
      <c r="C19" s="19" t="s">
        <v>21</v>
      </c>
      <c r="D19" s="41" t="str">
        <f ca="1" t="shared" si="0"/>
        <v>7天</v>
      </c>
      <c r="E19" s="21">
        <v>43951</v>
      </c>
      <c r="F19" s="21">
        <v>43958</v>
      </c>
      <c r="G19" s="19">
        <v>17</v>
      </c>
      <c r="H19" s="19" t="s">
        <v>19</v>
      </c>
    </row>
    <row r="20" s="9" customFormat="1" ht="16.5" spans="1:8">
      <c r="A20" s="9">
        <v>19</v>
      </c>
      <c r="B20" s="30" t="s">
        <v>41</v>
      </c>
      <c r="C20" s="30" t="s">
        <v>42</v>
      </c>
      <c r="D20" s="14" t="e">
        <f ca="1" t="shared" si="0"/>
        <v>#VALUE!</v>
      </c>
      <c r="E20" s="31">
        <v>43959</v>
      </c>
      <c r="F20" s="31">
        <v>43966</v>
      </c>
      <c r="G20" s="32"/>
      <c r="H20" s="32"/>
    </row>
    <row r="21" s="9" customFormat="1" ht="36.6" customHeight="1" spans="1:8">
      <c r="A21" s="9">
        <v>20</v>
      </c>
      <c r="B21" s="5" t="s">
        <v>43</v>
      </c>
      <c r="C21" s="5" t="s">
        <v>8</v>
      </c>
      <c r="D21" s="14" t="e">
        <f ca="1" t="shared" si="0"/>
        <v>#VALUE!</v>
      </c>
      <c r="E21" s="6">
        <v>43959</v>
      </c>
      <c r="F21" s="6">
        <v>43959</v>
      </c>
      <c r="G21" s="5">
        <v>18</v>
      </c>
      <c r="H21" s="5" t="s">
        <v>44</v>
      </c>
    </row>
    <row r="22" ht="16.5" spans="1:8">
      <c r="A22" s="9">
        <v>21</v>
      </c>
      <c r="B22" s="5" t="s">
        <v>45</v>
      </c>
      <c r="C22" s="5" t="s">
        <v>17</v>
      </c>
      <c r="D22" s="14" t="e">
        <f ca="1" t="shared" si="0"/>
        <v>#VALUE!</v>
      </c>
      <c r="E22" s="6">
        <v>43962</v>
      </c>
      <c r="F22" s="6">
        <v>43966</v>
      </c>
      <c r="G22" s="5">
        <v>20</v>
      </c>
      <c r="H22" s="5" t="s">
        <v>44</v>
      </c>
    </row>
    <row r="23" ht="16.5" spans="1:8">
      <c r="A23" s="9">
        <v>22</v>
      </c>
      <c r="B23" s="2" t="s">
        <v>46</v>
      </c>
      <c r="C23" s="2" t="s">
        <v>47</v>
      </c>
      <c r="D23" s="14" t="e">
        <f ca="1" t="shared" si="0"/>
        <v>#VALUE!</v>
      </c>
      <c r="E23" s="3">
        <v>43983</v>
      </c>
      <c r="F23" s="3">
        <v>44071</v>
      </c>
      <c r="G23" s="4"/>
      <c r="H23" s="4"/>
    </row>
    <row r="24" ht="16.5" spans="1:8">
      <c r="A24" s="9">
        <v>23</v>
      </c>
      <c r="B24" s="5" t="s">
        <v>48</v>
      </c>
      <c r="C24" s="5" t="s">
        <v>21</v>
      </c>
      <c r="D24" s="14" t="e">
        <f ca="1" t="shared" si="0"/>
        <v>#VALUE!</v>
      </c>
      <c r="E24" s="6">
        <v>43983</v>
      </c>
      <c r="F24" s="6">
        <v>43985</v>
      </c>
      <c r="G24" s="4"/>
      <c r="H24" s="5" t="s">
        <v>49</v>
      </c>
    </row>
    <row r="25" ht="16.5" spans="1:8">
      <c r="A25" s="9">
        <v>24</v>
      </c>
      <c r="B25" s="5" t="s">
        <v>50</v>
      </c>
      <c r="C25" s="5" t="s">
        <v>51</v>
      </c>
      <c r="D25" s="14" t="e">
        <f ca="1" t="shared" si="0"/>
        <v>#VALUE!</v>
      </c>
      <c r="E25" s="6">
        <v>43986</v>
      </c>
      <c r="F25" s="6">
        <v>44015</v>
      </c>
      <c r="G25" s="5">
        <v>23</v>
      </c>
      <c r="H25" s="5" t="s">
        <v>52</v>
      </c>
    </row>
    <row r="26" ht="16.5" spans="1:8">
      <c r="A26" s="9">
        <v>25</v>
      </c>
      <c r="B26" s="5" t="s">
        <v>53</v>
      </c>
      <c r="C26" s="5" t="s">
        <v>32</v>
      </c>
      <c r="D26" s="14" t="e">
        <f ca="1" t="shared" si="0"/>
        <v>#VALUE!</v>
      </c>
      <c r="E26" s="6">
        <v>44018</v>
      </c>
      <c r="F26" s="6">
        <v>44029</v>
      </c>
      <c r="G26" s="5">
        <v>24</v>
      </c>
      <c r="H26" s="5" t="s">
        <v>23</v>
      </c>
    </row>
    <row r="27" ht="16.5" spans="1:8">
      <c r="A27" s="9">
        <v>26</v>
      </c>
      <c r="B27" s="5" t="s">
        <v>54</v>
      </c>
      <c r="C27" s="5" t="s">
        <v>27</v>
      </c>
      <c r="D27" s="14" t="e">
        <f ca="1" t="shared" si="0"/>
        <v>#VALUE!</v>
      </c>
      <c r="E27" s="6">
        <v>44032</v>
      </c>
      <c r="F27" s="6">
        <v>44057</v>
      </c>
      <c r="G27" s="5">
        <v>25</v>
      </c>
      <c r="H27" s="5" t="s">
        <v>52</v>
      </c>
    </row>
    <row r="28" ht="16.5" spans="1:8">
      <c r="A28" s="9">
        <v>27</v>
      </c>
      <c r="B28" s="42" t="s">
        <v>55</v>
      </c>
      <c r="C28" s="42" t="s">
        <v>56</v>
      </c>
      <c r="D28" s="14" t="e">
        <f ca="1" t="shared" si="0"/>
        <v>#VALUE!</v>
      </c>
      <c r="E28" s="43">
        <v>44018</v>
      </c>
      <c r="F28" s="43">
        <v>44048</v>
      </c>
      <c r="G28" s="42">
        <v>24</v>
      </c>
      <c r="H28" s="44" t="s">
        <v>52</v>
      </c>
    </row>
    <row r="29" ht="16.5" spans="1:8">
      <c r="A29" s="9">
        <v>28</v>
      </c>
      <c r="B29" s="5" t="s">
        <v>57</v>
      </c>
      <c r="C29" s="5" t="s">
        <v>32</v>
      </c>
      <c r="D29" s="14" t="e">
        <f ca="1" t="shared" si="0"/>
        <v>#VALUE!</v>
      </c>
      <c r="E29" s="6">
        <v>44060</v>
      </c>
      <c r="F29" s="6">
        <v>44071</v>
      </c>
      <c r="G29" s="5">
        <v>26</v>
      </c>
      <c r="H29" s="5" t="s">
        <v>49</v>
      </c>
    </row>
    <row r="30" ht="16.5" spans="1:8">
      <c r="A30" s="9">
        <v>29</v>
      </c>
      <c r="B30" s="2" t="s">
        <v>58</v>
      </c>
      <c r="C30" s="2" t="s">
        <v>59</v>
      </c>
      <c r="D30" s="14" t="e">
        <f ca="1" t="shared" si="0"/>
        <v>#VALUE!</v>
      </c>
      <c r="E30" s="3">
        <v>43997</v>
      </c>
      <c r="F30" s="3">
        <v>44099</v>
      </c>
      <c r="G30" s="4"/>
      <c r="H30" s="4"/>
    </row>
    <row r="31" ht="16.5" spans="1:8">
      <c r="A31" s="9">
        <v>30</v>
      </c>
      <c r="B31" s="5" t="s">
        <v>60</v>
      </c>
      <c r="C31" s="5" t="s">
        <v>32</v>
      </c>
      <c r="D31" s="14" t="e">
        <f ca="1" t="shared" si="0"/>
        <v>#VALUE!</v>
      </c>
      <c r="E31" s="6">
        <v>43997</v>
      </c>
      <c r="F31" s="6">
        <v>44008</v>
      </c>
      <c r="G31" s="5">
        <v>14</v>
      </c>
      <c r="H31" s="5" t="s">
        <v>61</v>
      </c>
    </row>
    <row r="32" ht="16.5" spans="1:8">
      <c r="A32" s="9">
        <v>31</v>
      </c>
      <c r="B32" s="5" t="s">
        <v>62</v>
      </c>
      <c r="C32" s="5" t="s">
        <v>17</v>
      </c>
      <c r="D32" s="14" t="e">
        <f ca="1" t="shared" si="0"/>
        <v>#VALUE!</v>
      </c>
      <c r="E32" s="6">
        <v>44011</v>
      </c>
      <c r="F32" s="6">
        <v>44015</v>
      </c>
      <c r="G32" s="5">
        <v>30</v>
      </c>
      <c r="H32" s="5" t="s">
        <v>61</v>
      </c>
    </row>
    <row r="33" ht="16.5" spans="1:8">
      <c r="A33" s="9">
        <v>32</v>
      </c>
      <c r="B33" s="5" t="s">
        <v>63</v>
      </c>
      <c r="C33" s="5" t="s">
        <v>32</v>
      </c>
      <c r="D33" s="14" t="e">
        <f ca="1" t="shared" si="0"/>
        <v>#VALUE!</v>
      </c>
      <c r="E33" s="6">
        <v>44074</v>
      </c>
      <c r="F33" s="6">
        <v>44085</v>
      </c>
      <c r="G33" s="5">
        <v>28</v>
      </c>
      <c r="H33" s="5" t="s">
        <v>61</v>
      </c>
    </row>
    <row r="34" s="11" customFormat="1" ht="16.5" spans="1:8">
      <c r="A34" s="9">
        <v>33</v>
      </c>
      <c r="B34" s="5" t="s">
        <v>64</v>
      </c>
      <c r="C34" s="5" t="s">
        <v>17</v>
      </c>
      <c r="D34" s="14" t="e">
        <f ca="1" t="shared" si="0"/>
        <v>#VALUE!</v>
      </c>
      <c r="E34" s="6">
        <v>44088</v>
      </c>
      <c r="F34" s="6">
        <v>44092</v>
      </c>
      <c r="G34" s="5">
        <v>32</v>
      </c>
      <c r="H34" s="5" t="s">
        <v>61</v>
      </c>
    </row>
    <row r="35" ht="16.5" spans="1:8">
      <c r="A35" s="9">
        <v>34</v>
      </c>
      <c r="B35" s="5" t="s">
        <v>65</v>
      </c>
      <c r="C35" s="5" t="s">
        <v>17</v>
      </c>
      <c r="D35" s="14" t="e">
        <f ca="1" t="shared" ref="D35:D66" si="1">TEXT(TODAY()-E35,"d天")</f>
        <v>#VALUE!</v>
      </c>
      <c r="E35" s="6">
        <v>44095</v>
      </c>
      <c r="F35" s="6">
        <v>44099</v>
      </c>
      <c r="G35" s="5">
        <v>33</v>
      </c>
      <c r="H35" s="4"/>
    </row>
    <row r="36" ht="16.5" spans="1:8">
      <c r="A36" s="9">
        <v>35</v>
      </c>
      <c r="B36" s="2" t="s">
        <v>66</v>
      </c>
      <c r="C36" s="2" t="s">
        <v>56</v>
      </c>
      <c r="D36" s="14" t="e">
        <f ca="1" t="shared" si="1"/>
        <v>#VALUE!</v>
      </c>
      <c r="E36" s="3">
        <v>44074</v>
      </c>
      <c r="F36" s="3">
        <v>44104</v>
      </c>
      <c r="G36" s="4"/>
      <c r="H36" s="4"/>
    </row>
    <row r="37" ht="16.5" spans="1:8">
      <c r="A37" s="9">
        <v>36</v>
      </c>
      <c r="B37" s="5" t="s">
        <v>67</v>
      </c>
      <c r="C37" s="5" t="s">
        <v>32</v>
      </c>
      <c r="D37" s="14" t="e">
        <f ca="1" t="shared" si="1"/>
        <v>#VALUE!</v>
      </c>
      <c r="E37" s="6">
        <v>44074</v>
      </c>
      <c r="F37" s="6">
        <v>44085</v>
      </c>
      <c r="G37" s="5">
        <v>28</v>
      </c>
      <c r="H37" s="5" t="s">
        <v>68</v>
      </c>
    </row>
    <row r="38" s="11" customFormat="1" ht="16.5" spans="1:8">
      <c r="A38" s="9">
        <v>37</v>
      </c>
      <c r="B38" s="5" t="s">
        <v>69</v>
      </c>
      <c r="C38" s="5" t="s">
        <v>32</v>
      </c>
      <c r="D38" s="14" t="e">
        <f ca="1" t="shared" si="1"/>
        <v>#VALUE!</v>
      </c>
      <c r="E38" s="6">
        <v>44088</v>
      </c>
      <c r="F38" s="6">
        <v>44099</v>
      </c>
      <c r="G38" s="5">
        <v>36</v>
      </c>
      <c r="H38" s="5" t="s">
        <v>68</v>
      </c>
    </row>
    <row r="39" ht="15" spans="1:8">
      <c r="A39" s="9">
        <v>38</v>
      </c>
      <c r="B39" s="42" t="s">
        <v>70</v>
      </c>
      <c r="C39" s="42" t="s">
        <v>17</v>
      </c>
      <c r="D39" s="14" t="e">
        <f ca="1" t="shared" si="1"/>
        <v>#VALUE!</v>
      </c>
      <c r="E39" s="43">
        <v>44091</v>
      </c>
      <c r="F39" s="43">
        <v>44097</v>
      </c>
      <c r="G39" s="45"/>
      <c r="H39" s="42" t="s">
        <v>68</v>
      </c>
    </row>
    <row r="40" ht="16.5" spans="1:8">
      <c r="A40" s="9">
        <v>39</v>
      </c>
      <c r="B40" s="5" t="s">
        <v>71</v>
      </c>
      <c r="C40" s="5" t="s">
        <v>17</v>
      </c>
      <c r="D40" s="14" t="e">
        <f ca="1" t="shared" si="1"/>
        <v>#VALUE!</v>
      </c>
      <c r="E40" s="6">
        <v>44098</v>
      </c>
      <c r="F40" s="6">
        <v>44104</v>
      </c>
      <c r="G40" s="4"/>
      <c r="H40" s="5" t="s">
        <v>49</v>
      </c>
    </row>
    <row r="41" ht="16.5" spans="1:8">
      <c r="A41" s="9">
        <v>40</v>
      </c>
      <c r="B41" s="2" t="s">
        <v>72</v>
      </c>
      <c r="C41" s="2" t="s">
        <v>73</v>
      </c>
      <c r="D41" s="14" t="e">
        <f ca="1" t="shared" si="1"/>
        <v>#VALUE!</v>
      </c>
      <c r="E41" s="3">
        <v>44011</v>
      </c>
      <c r="F41" s="3">
        <v>44209</v>
      </c>
      <c r="G41" s="4"/>
      <c r="H41" s="4"/>
    </row>
    <row r="42" ht="16.5" spans="1:8">
      <c r="A42" s="9">
        <v>41</v>
      </c>
      <c r="B42" s="2" t="s">
        <v>74</v>
      </c>
      <c r="C42" s="2" t="s">
        <v>75</v>
      </c>
      <c r="D42" s="14" t="e">
        <f ca="1" t="shared" si="1"/>
        <v>#VALUE!</v>
      </c>
      <c r="E42" s="3">
        <v>44011</v>
      </c>
      <c r="F42" s="3">
        <v>44027</v>
      </c>
      <c r="G42" s="4"/>
      <c r="H42" s="4"/>
    </row>
    <row r="43" ht="16.5" spans="1:8">
      <c r="A43" s="9">
        <v>42</v>
      </c>
      <c r="B43" s="5" t="s">
        <v>76</v>
      </c>
      <c r="C43" s="5" t="s">
        <v>17</v>
      </c>
      <c r="D43" s="14" t="e">
        <f ca="1" t="shared" si="1"/>
        <v>#VALUE!</v>
      </c>
      <c r="E43" s="6">
        <v>44011</v>
      </c>
      <c r="F43" s="6">
        <v>44015</v>
      </c>
      <c r="G43" s="5">
        <v>30</v>
      </c>
      <c r="H43" s="5" t="s">
        <v>68</v>
      </c>
    </row>
    <row r="44" ht="16.5" spans="1:8">
      <c r="A44" s="9">
        <v>43</v>
      </c>
      <c r="B44" s="5" t="s">
        <v>77</v>
      </c>
      <c r="C44" s="5" t="s">
        <v>78</v>
      </c>
      <c r="D44" s="14" t="e">
        <f ca="1" t="shared" si="1"/>
        <v>#VALUE!</v>
      </c>
      <c r="E44" s="6">
        <v>44018</v>
      </c>
      <c r="F44" s="6">
        <v>44027</v>
      </c>
      <c r="G44" s="5">
        <v>42</v>
      </c>
      <c r="H44" s="5" t="s">
        <v>68</v>
      </c>
    </row>
    <row r="45" ht="15" spans="1:8">
      <c r="A45" s="9">
        <v>44</v>
      </c>
      <c r="B45" s="46" t="s">
        <v>79</v>
      </c>
      <c r="C45" s="47" t="s">
        <v>80</v>
      </c>
      <c r="D45" s="14" t="e">
        <f ca="1" t="shared" si="1"/>
        <v>#VALUE!</v>
      </c>
      <c r="E45" s="48">
        <v>44046</v>
      </c>
      <c r="F45" s="48">
        <v>44162</v>
      </c>
      <c r="G45" s="45"/>
      <c r="H45" s="45"/>
    </row>
    <row r="46" ht="16.5" spans="1:8">
      <c r="A46" s="9">
        <v>45</v>
      </c>
      <c r="B46" s="42" t="s">
        <v>81</v>
      </c>
      <c r="C46" s="42" t="s">
        <v>82</v>
      </c>
      <c r="D46" s="14" t="e">
        <f ca="1" t="shared" si="1"/>
        <v>#VALUE!</v>
      </c>
      <c r="E46" s="43">
        <v>44046</v>
      </c>
      <c r="F46" s="43">
        <v>44074</v>
      </c>
      <c r="G46" s="45"/>
      <c r="H46" s="44" t="s">
        <v>83</v>
      </c>
    </row>
    <row r="47" ht="28.5" spans="1:8">
      <c r="A47" s="9">
        <v>46</v>
      </c>
      <c r="B47" s="42" t="s">
        <v>84</v>
      </c>
      <c r="C47" s="42" t="s">
        <v>51</v>
      </c>
      <c r="D47" s="14" t="e">
        <f ca="1" t="shared" si="1"/>
        <v>#VALUE!</v>
      </c>
      <c r="E47" s="43">
        <v>44075</v>
      </c>
      <c r="F47" s="43">
        <v>44104</v>
      </c>
      <c r="G47" s="45"/>
      <c r="H47" s="44" t="s">
        <v>61</v>
      </c>
    </row>
    <row r="48" ht="16.5" spans="1:8">
      <c r="A48" s="9">
        <v>47</v>
      </c>
      <c r="B48" s="42" t="s">
        <v>85</v>
      </c>
      <c r="C48" s="42" t="s">
        <v>86</v>
      </c>
      <c r="D48" s="14" t="e">
        <f ca="1" t="shared" si="1"/>
        <v>#VALUE!</v>
      </c>
      <c r="E48" s="43">
        <v>44116</v>
      </c>
      <c r="F48" s="43">
        <v>44162</v>
      </c>
      <c r="G48" s="45"/>
      <c r="H48" s="44" t="s">
        <v>61</v>
      </c>
    </row>
    <row r="49" ht="16.5" spans="1:8">
      <c r="A49" s="9">
        <v>48</v>
      </c>
      <c r="B49" s="2" t="s">
        <v>87</v>
      </c>
      <c r="C49" s="2" t="s">
        <v>88</v>
      </c>
      <c r="D49" s="14" t="e">
        <f ca="1" t="shared" si="1"/>
        <v>#VALUE!</v>
      </c>
      <c r="E49" s="3">
        <v>44088</v>
      </c>
      <c r="F49" s="3">
        <v>44174</v>
      </c>
      <c r="G49" s="4"/>
      <c r="H49" s="4"/>
    </row>
    <row r="50" ht="16.5" spans="1:8">
      <c r="A50" s="9">
        <v>49</v>
      </c>
      <c r="B50" s="5" t="s">
        <v>89</v>
      </c>
      <c r="C50" s="5" t="s">
        <v>32</v>
      </c>
      <c r="D50" s="14" t="e">
        <f ca="1" t="shared" si="1"/>
        <v>#VALUE!</v>
      </c>
      <c r="E50" s="6">
        <v>44088</v>
      </c>
      <c r="F50" s="6">
        <v>44099</v>
      </c>
      <c r="G50" s="5">
        <v>32</v>
      </c>
      <c r="H50" s="5" t="s">
        <v>68</v>
      </c>
    </row>
    <row r="51" ht="19.9" customHeight="1" spans="1:8">
      <c r="A51" s="9">
        <v>50</v>
      </c>
      <c r="B51" s="5" t="s">
        <v>90</v>
      </c>
      <c r="C51" s="5" t="s">
        <v>27</v>
      </c>
      <c r="D51" s="14" t="e">
        <f ca="1" t="shared" si="1"/>
        <v>#VALUE!</v>
      </c>
      <c r="E51" s="6">
        <v>44102</v>
      </c>
      <c r="F51" s="6">
        <v>44137</v>
      </c>
      <c r="G51" s="5">
        <v>49</v>
      </c>
      <c r="H51" s="5" t="s">
        <v>68</v>
      </c>
    </row>
    <row r="52" ht="16.5" spans="1:8">
      <c r="A52" s="9">
        <v>51</v>
      </c>
      <c r="B52" s="5" t="s">
        <v>91</v>
      </c>
      <c r="C52" s="5" t="s">
        <v>17</v>
      </c>
      <c r="D52" s="14" t="e">
        <f ca="1" t="shared" si="1"/>
        <v>#VALUE!</v>
      </c>
      <c r="E52" s="6">
        <v>44138</v>
      </c>
      <c r="F52" s="6">
        <v>44144</v>
      </c>
      <c r="G52" s="5">
        <v>50</v>
      </c>
      <c r="H52" s="5" t="s">
        <v>68</v>
      </c>
    </row>
    <row r="53" ht="16.5" spans="1:8">
      <c r="A53" s="9">
        <v>52</v>
      </c>
      <c r="B53" s="5" t="s">
        <v>92</v>
      </c>
      <c r="C53" s="5" t="s">
        <v>51</v>
      </c>
      <c r="D53" s="14" t="e">
        <f ca="1" t="shared" si="1"/>
        <v>#VALUE!</v>
      </c>
      <c r="E53" s="6">
        <v>44145</v>
      </c>
      <c r="F53" s="6">
        <v>44174</v>
      </c>
      <c r="G53" s="5">
        <v>51</v>
      </c>
      <c r="H53" s="5" t="s">
        <v>68</v>
      </c>
    </row>
    <row r="54" ht="16.5" spans="1:8">
      <c r="A54" s="9">
        <v>53</v>
      </c>
      <c r="B54" s="2" t="s">
        <v>93</v>
      </c>
      <c r="C54" s="2" t="s">
        <v>94</v>
      </c>
      <c r="D54" s="14" t="e">
        <f ca="1" t="shared" si="1"/>
        <v>#VALUE!</v>
      </c>
      <c r="E54" s="3">
        <v>44095</v>
      </c>
      <c r="F54" s="3">
        <v>44202</v>
      </c>
      <c r="G54" s="4"/>
      <c r="H54" s="4"/>
    </row>
    <row r="55" ht="16.5" spans="1:8">
      <c r="A55" s="9">
        <v>54</v>
      </c>
      <c r="B55" s="5" t="s">
        <v>95</v>
      </c>
      <c r="C55" s="5" t="s">
        <v>27</v>
      </c>
      <c r="D55" s="14" t="e">
        <f ca="1" t="shared" si="1"/>
        <v>#VALUE!</v>
      </c>
      <c r="E55" s="6">
        <v>44175</v>
      </c>
      <c r="F55" s="6">
        <v>44202</v>
      </c>
      <c r="G55" s="5">
        <v>52</v>
      </c>
      <c r="H55" s="5" t="s">
        <v>68</v>
      </c>
    </row>
    <row r="56" ht="16.5" spans="1:8">
      <c r="A56" s="9">
        <v>55</v>
      </c>
      <c r="B56" s="49" t="s">
        <v>85</v>
      </c>
      <c r="C56" s="49" t="s">
        <v>86</v>
      </c>
      <c r="D56" s="14" t="e">
        <f ca="1" t="shared" si="1"/>
        <v>#VALUE!</v>
      </c>
      <c r="E56" s="50">
        <v>44095</v>
      </c>
      <c r="F56" s="50">
        <v>44151</v>
      </c>
      <c r="G56" s="49">
        <v>38</v>
      </c>
      <c r="H56" s="5" t="s">
        <v>68</v>
      </c>
    </row>
    <row r="57" ht="16.5" spans="1:8">
      <c r="A57" s="9">
        <v>56</v>
      </c>
      <c r="B57" s="5" t="s">
        <v>96</v>
      </c>
      <c r="C57" s="5" t="s">
        <v>17</v>
      </c>
      <c r="D57" s="14" t="e">
        <f ca="1" t="shared" si="1"/>
        <v>#VALUE!</v>
      </c>
      <c r="E57" s="6">
        <v>44203</v>
      </c>
      <c r="F57" s="6">
        <v>44209</v>
      </c>
      <c r="G57" s="5">
        <v>54</v>
      </c>
      <c r="H57" s="5" t="s">
        <v>68</v>
      </c>
    </row>
    <row r="58" ht="16.5" spans="1:8">
      <c r="A58" s="9">
        <v>57</v>
      </c>
      <c r="B58" s="2" t="s">
        <v>97</v>
      </c>
      <c r="C58" s="2" t="s">
        <v>98</v>
      </c>
      <c r="D58" s="14" t="e">
        <f ca="1" t="shared" si="1"/>
        <v>#VALUE!</v>
      </c>
      <c r="E58" s="3">
        <v>44146</v>
      </c>
      <c r="F58" s="3">
        <v>44249</v>
      </c>
      <c r="G58" s="4"/>
      <c r="H58" s="4"/>
    </row>
    <row r="59" ht="16.5" spans="1:8">
      <c r="A59" s="9">
        <v>58</v>
      </c>
      <c r="B59" s="5" t="s">
        <v>99</v>
      </c>
      <c r="C59" s="5" t="s">
        <v>21</v>
      </c>
      <c r="D59" s="14" t="e">
        <f ca="1" t="shared" si="1"/>
        <v>#VALUE!</v>
      </c>
      <c r="E59" s="6">
        <v>44146</v>
      </c>
      <c r="F59" s="6">
        <v>44148</v>
      </c>
      <c r="G59" s="5">
        <v>51</v>
      </c>
      <c r="H59" s="5" t="s">
        <v>49</v>
      </c>
    </row>
    <row r="60" ht="16.5" spans="1:8">
      <c r="A60" s="9">
        <v>59</v>
      </c>
      <c r="B60" s="5" t="s">
        <v>100</v>
      </c>
      <c r="C60" s="5" t="s">
        <v>32</v>
      </c>
      <c r="D60" s="14" t="e">
        <f ca="1" t="shared" si="1"/>
        <v>#VALUE!</v>
      </c>
      <c r="E60" s="6">
        <v>44151</v>
      </c>
      <c r="F60" s="6">
        <v>44162</v>
      </c>
      <c r="G60" s="5">
        <v>58</v>
      </c>
      <c r="H60" s="5" t="s">
        <v>101</v>
      </c>
    </row>
    <row r="61" ht="16.5" spans="1:8">
      <c r="A61" s="9">
        <v>60</v>
      </c>
      <c r="B61" s="5" t="s">
        <v>102</v>
      </c>
      <c r="C61" s="5" t="s">
        <v>103</v>
      </c>
      <c r="D61" s="14" t="e">
        <f ca="1" t="shared" si="1"/>
        <v>#VALUE!</v>
      </c>
      <c r="E61" s="6">
        <v>44165</v>
      </c>
      <c r="F61" s="6">
        <v>44183</v>
      </c>
      <c r="G61" s="5">
        <v>59</v>
      </c>
      <c r="H61" s="5" t="s">
        <v>101</v>
      </c>
    </row>
    <row r="62" ht="16.5" spans="1:8">
      <c r="A62" s="9">
        <v>61</v>
      </c>
      <c r="B62" s="5" t="s">
        <v>104</v>
      </c>
      <c r="C62" s="5" t="s">
        <v>32</v>
      </c>
      <c r="D62" s="14" t="e">
        <f ca="1" t="shared" si="1"/>
        <v>#VALUE!</v>
      </c>
      <c r="E62" s="6">
        <v>44186</v>
      </c>
      <c r="F62" s="6">
        <v>44197</v>
      </c>
      <c r="G62" s="5">
        <v>60</v>
      </c>
      <c r="H62" s="5" t="s">
        <v>101</v>
      </c>
    </row>
    <row r="63" ht="16.5" spans="1:8">
      <c r="A63" s="9">
        <v>62</v>
      </c>
      <c r="B63" s="5" t="s">
        <v>105</v>
      </c>
      <c r="C63" s="5" t="s">
        <v>75</v>
      </c>
      <c r="D63" s="14" t="e">
        <f ca="1" t="shared" si="1"/>
        <v>#VALUE!</v>
      </c>
      <c r="E63" s="6">
        <v>44200</v>
      </c>
      <c r="F63" s="6">
        <v>44216</v>
      </c>
      <c r="G63" s="5">
        <v>61</v>
      </c>
      <c r="H63" s="5" t="s">
        <v>101</v>
      </c>
    </row>
    <row r="64" ht="16.5" spans="1:8">
      <c r="A64" s="9">
        <v>63</v>
      </c>
      <c r="B64" s="5" t="s">
        <v>106</v>
      </c>
      <c r="C64" s="5" t="s">
        <v>17</v>
      </c>
      <c r="D64" s="14" t="e">
        <f ca="1" t="shared" si="1"/>
        <v>#VALUE!</v>
      </c>
      <c r="E64" s="6">
        <v>44217</v>
      </c>
      <c r="F64" s="6">
        <v>44223</v>
      </c>
      <c r="G64" s="5">
        <v>62</v>
      </c>
      <c r="H64" s="5" t="s">
        <v>101</v>
      </c>
    </row>
    <row r="65" ht="16.5" spans="1:8">
      <c r="A65" s="9">
        <v>64</v>
      </c>
      <c r="B65" s="5" t="s">
        <v>107</v>
      </c>
      <c r="C65" s="5" t="s">
        <v>32</v>
      </c>
      <c r="D65" s="14" t="e">
        <f ca="1" t="shared" si="1"/>
        <v>#VALUE!</v>
      </c>
      <c r="E65" s="6">
        <v>44224</v>
      </c>
      <c r="F65" s="6">
        <v>44237</v>
      </c>
      <c r="G65" s="5">
        <v>63</v>
      </c>
      <c r="H65" s="5" t="s">
        <v>101</v>
      </c>
    </row>
    <row r="66" ht="16.5" spans="1:8">
      <c r="A66" s="9">
        <v>65</v>
      </c>
      <c r="B66" s="5" t="s">
        <v>108</v>
      </c>
      <c r="C66" s="5" t="s">
        <v>21</v>
      </c>
      <c r="D66" s="14" t="e">
        <f ca="1" t="shared" si="1"/>
        <v>#VALUE!</v>
      </c>
      <c r="E66" s="6">
        <v>44245</v>
      </c>
      <c r="F66" s="6">
        <v>44249</v>
      </c>
      <c r="G66" s="5">
        <v>64</v>
      </c>
      <c r="H66" s="5" t="s">
        <v>49</v>
      </c>
    </row>
    <row r="67" ht="16.5" spans="1:8">
      <c r="A67" s="9">
        <v>66</v>
      </c>
      <c r="B67" s="2" t="s">
        <v>109</v>
      </c>
      <c r="C67" s="5" t="s">
        <v>27</v>
      </c>
      <c r="D67" s="14" t="e">
        <f ca="1">TEXT(TODAY()-E67,"d天")</f>
        <v>#VALUE!</v>
      </c>
      <c r="E67" s="6">
        <v>44250</v>
      </c>
      <c r="F67" s="6">
        <v>44277</v>
      </c>
      <c r="G67" s="5">
        <v>65</v>
      </c>
      <c r="H67" s="5" t="s">
        <v>49</v>
      </c>
    </row>
    <row r="68" ht="16.5" spans="1:8">
      <c r="A68" s="9">
        <v>67</v>
      </c>
      <c r="B68" s="2" t="s">
        <v>110</v>
      </c>
      <c r="C68" s="5" t="s">
        <v>111</v>
      </c>
      <c r="D68" s="14" t="e">
        <f ca="1">TEXT(TODAY()-E68,"d天")</f>
        <v>#VALUE!</v>
      </c>
      <c r="E68" s="6">
        <v>44250</v>
      </c>
      <c r="F68" s="6">
        <v>44309</v>
      </c>
      <c r="G68" s="4"/>
      <c r="H68" s="5" t="s">
        <v>68</v>
      </c>
    </row>
    <row r="69" ht="16.5" spans="1:8">
      <c r="A69" s="9">
        <v>68</v>
      </c>
      <c r="B69" s="2" t="s">
        <v>112</v>
      </c>
      <c r="C69" s="5" t="s">
        <v>8</v>
      </c>
      <c r="D69" s="14" t="e">
        <f ca="1">TEXT(TODAY()-E69,"d天")</f>
        <v>#VALUE!</v>
      </c>
      <c r="E69" s="6">
        <v>44312</v>
      </c>
      <c r="F69" s="6">
        <v>44312</v>
      </c>
      <c r="G69" s="4"/>
      <c r="H69" s="5" t="s">
        <v>19</v>
      </c>
    </row>
  </sheetData>
  <autoFilter ref="A1:H69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23" sqref="B23"/>
    </sheetView>
  </sheetViews>
  <sheetFormatPr defaultColWidth="9" defaultRowHeight="13.5" outlineLevelCol="7"/>
  <cols>
    <col min="1" max="1" width="4.5" customWidth="1"/>
    <col min="2" max="2" width="48.75" customWidth="1"/>
    <col min="3" max="4" width="12.125" customWidth="1"/>
    <col min="5" max="6" width="17" customWidth="1"/>
    <col min="7" max="7" width="7.5" customWidth="1"/>
    <col min="8" max="8" width="23.7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ht="16.5" spans="1:8">
      <c r="A2">
        <v>1</v>
      </c>
      <c r="B2" s="2" t="s">
        <v>9</v>
      </c>
      <c r="C2" s="2" t="s">
        <v>42</v>
      </c>
      <c r="D2" s="2"/>
      <c r="E2" s="3">
        <v>44046</v>
      </c>
      <c r="F2" s="3">
        <v>44053</v>
      </c>
      <c r="G2" s="4"/>
      <c r="H2" s="4"/>
    </row>
    <row r="3" ht="16.5" spans="1:8">
      <c r="A3">
        <v>2</v>
      </c>
      <c r="B3" s="5" t="s">
        <v>113</v>
      </c>
      <c r="C3" s="5" t="s">
        <v>21</v>
      </c>
      <c r="D3" s="5"/>
      <c r="E3" s="6">
        <v>44046</v>
      </c>
      <c r="F3" s="6">
        <v>44048</v>
      </c>
      <c r="G3" s="4"/>
      <c r="H3" s="5" t="s">
        <v>114</v>
      </c>
    </row>
    <row r="4" ht="16.5" spans="1:8">
      <c r="A4">
        <v>3</v>
      </c>
      <c r="B4" s="5" t="s">
        <v>115</v>
      </c>
      <c r="C4" s="5" t="s">
        <v>21</v>
      </c>
      <c r="D4" s="5"/>
      <c r="E4" s="6">
        <v>44049</v>
      </c>
      <c r="F4" s="6">
        <v>44053</v>
      </c>
      <c r="G4" s="4"/>
      <c r="H4" s="5" t="s">
        <v>116</v>
      </c>
    </row>
    <row r="5" ht="16.5" spans="1:8">
      <c r="A5">
        <v>4</v>
      </c>
      <c r="B5" s="2" t="s">
        <v>35</v>
      </c>
      <c r="C5" s="2" t="s">
        <v>117</v>
      </c>
      <c r="D5" s="2"/>
      <c r="E5" s="3">
        <v>44054</v>
      </c>
      <c r="F5" s="3">
        <v>44077</v>
      </c>
      <c r="G5" s="4"/>
      <c r="H5" s="4"/>
    </row>
    <row r="6" ht="16.5" spans="1:8">
      <c r="A6">
        <v>5</v>
      </c>
      <c r="B6" s="5" t="s">
        <v>118</v>
      </c>
      <c r="C6" s="5" t="s">
        <v>78</v>
      </c>
      <c r="D6" s="5"/>
      <c r="E6" s="6">
        <v>44054</v>
      </c>
      <c r="F6" s="6">
        <v>44063</v>
      </c>
      <c r="G6" s="4"/>
      <c r="H6" s="5" t="s">
        <v>68</v>
      </c>
    </row>
    <row r="7" ht="16.5" spans="1:8">
      <c r="A7">
        <v>6</v>
      </c>
      <c r="B7" s="5" t="s">
        <v>119</v>
      </c>
      <c r="C7" s="5" t="s">
        <v>120</v>
      </c>
      <c r="D7" s="5"/>
      <c r="E7" s="6">
        <v>44064</v>
      </c>
      <c r="F7" s="6">
        <v>44074</v>
      </c>
      <c r="G7" s="4"/>
      <c r="H7" s="5" t="s">
        <v>68</v>
      </c>
    </row>
    <row r="8" ht="16.5" spans="1:8">
      <c r="A8">
        <v>7</v>
      </c>
      <c r="B8" s="5" t="s">
        <v>121</v>
      </c>
      <c r="C8" s="5" t="s">
        <v>21</v>
      </c>
      <c r="D8" s="5"/>
      <c r="E8" s="6">
        <v>44075</v>
      </c>
      <c r="F8" s="6">
        <v>44077</v>
      </c>
      <c r="G8" s="4"/>
      <c r="H8" s="5" t="s">
        <v>116</v>
      </c>
    </row>
    <row r="9" ht="16.5" spans="1:8">
      <c r="A9">
        <v>8</v>
      </c>
      <c r="B9" s="2" t="s">
        <v>122</v>
      </c>
      <c r="C9" s="2" t="s">
        <v>123</v>
      </c>
      <c r="D9" s="2"/>
      <c r="E9" s="3">
        <v>44078</v>
      </c>
      <c r="F9" s="3">
        <v>44154</v>
      </c>
      <c r="G9" s="4"/>
      <c r="H9" s="4"/>
    </row>
    <row r="10" ht="16.5" spans="1:8">
      <c r="A10">
        <v>9</v>
      </c>
      <c r="B10" s="5" t="s">
        <v>124</v>
      </c>
      <c r="C10" s="5" t="s">
        <v>103</v>
      </c>
      <c r="D10" s="5"/>
      <c r="E10" s="6">
        <v>44078</v>
      </c>
      <c r="F10" s="6">
        <v>44098</v>
      </c>
      <c r="G10" s="4"/>
      <c r="H10" s="5" t="s">
        <v>68</v>
      </c>
    </row>
    <row r="11" ht="16.5" spans="1:8">
      <c r="A11">
        <v>10</v>
      </c>
      <c r="B11" s="5" t="s">
        <v>125</v>
      </c>
      <c r="C11" s="5" t="s">
        <v>103</v>
      </c>
      <c r="D11" s="5"/>
      <c r="E11" s="6">
        <v>44099</v>
      </c>
      <c r="F11" s="6">
        <v>44119</v>
      </c>
      <c r="G11" s="5">
        <v>9</v>
      </c>
      <c r="H11" s="5" t="s">
        <v>68</v>
      </c>
    </row>
    <row r="12" ht="16.5" spans="1:8">
      <c r="A12">
        <v>11</v>
      </c>
      <c r="B12" s="5" t="s">
        <v>126</v>
      </c>
      <c r="C12" s="5" t="s">
        <v>32</v>
      </c>
      <c r="D12" s="5"/>
      <c r="E12" s="6">
        <v>44120</v>
      </c>
      <c r="F12" s="6">
        <v>44133</v>
      </c>
      <c r="G12" s="5">
        <v>10</v>
      </c>
      <c r="H12" s="5" t="s">
        <v>68</v>
      </c>
    </row>
    <row r="13" ht="16.5" spans="1:8">
      <c r="A13">
        <v>12</v>
      </c>
      <c r="B13" s="5" t="s">
        <v>127</v>
      </c>
      <c r="C13" s="5" t="s">
        <v>32</v>
      </c>
      <c r="D13" s="5"/>
      <c r="E13" s="6">
        <v>44134</v>
      </c>
      <c r="F13" s="6">
        <v>44147</v>
      </c>
      <c r="G13" s="5">
        <v>11</v>
      </c>
      <c r="H13" s="5" t="s">
        <v>68</v>
      </c>
    </row>
    <row r="14" ht="16.5" spans="1:8">
      <c r="A14">
        <v>13</v>
      </c>
      <c r="B14" s="5" t="s">
        <v>128</v>
      </c>
      <c r="C14" s="5" t="s">
        <v>17</v>
      </c>
      <c r="D14" s="5"/>
      <c r="E14" s="6">
        <v>44148</v>
      </c>
      <c r="F14" s="6">
        <v>44154</v>
      </c>
      <c r="G14" s="5">
        <v>12</v>
      </c>
      <c r="H14" s="5" t="s">
        <v>116</v>
      </c>
    </row>
    <row r="15" ht="16.5" spans="1:8">
      <c r="A15">
        <v>14</v>
      </c>
      <c r="B15" s="2" t="s">
        <v>129</v>
      </c>
      <c r="C15" s="2" t="s">
        <v>21</v>
      </c>
      <c r="D15" s="2"/>
      <c r="E15" s="3">
        <v>44155</v>
      </c>
      <c r="F15" s="3">
        <v>44159</v>
      </c>
      <c r="G15" s="2">
        <v>13</v>
      </c>
      <c r="H15" s="5" t="s">
        <v>130</v>
      </c>
    </row>
    <row r="16" ht="16.5" spans="1:8">
      <c r="A16">
        <v>15</v>
      </c>
      <c r="B16" s="2" t="s">
        <v>109</v>
      </c>
      <c r="C16" s="2" t="s">
        <v>27</v>
      </c>
      <c r="D16" s="2"/>
      <c r="E16" s="3">
        <v>44250</v>
      </c>
      <c r="F16" s="3">
        <v>44277</v>
      </c>
      <c r="G16" s="4"/>
      <c r="H16" s="5" t="s">
        <v>116</v>
      </c>
    </row>
    <row r="17" ht="16.5" spans="1:8">
      <c r="A17">
        <v>16</v>
      </c>
      <c r="B17" s="2" t="s">
        <v>110</v>
      </c>
      <c r="C17" s="2" t="s">
        <v>111</v>
      </c>
      <c r="D17" s="2"/>
      <c r="E17" s="3">
        <v>44250</v>
      </c>
      <c r="F17" s="3">
        <v>44309</v>
      </c>
      <c r="G17" s="4"/>
      <c r="H17" s="5" t="s">
        <v>68</v>
      </c>
    </row>
    <row r="18" ht="16.5" spans="1:8">
      <c r="A18">
        <v>17</v>
      </c>
      <c r="B18" s="2" t="s">
        <v>112</v>
      </c>
      <c r="C18" s="2" t="s">
        <v>8</v>
      </c>
      <c r="D18" s="2"/>
      <c r="E18" s="3">
        <v>44312</v>
      </c>
      <c r="F18" s="3">
        <v>44312</v>
      </c>
      <c r="G18" s="4"/>
      <c r="H18" s="5" t="s">
        <v>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数据仓库</vt:lpstr>
      <vt:lpstr>数据交换平台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xiaoyuting</dc:creator>
  <cp:lastModifiedBy>dj009918</cp:lastModifiedBy>
  <dcterms:created xsi:type="dcterms:W3CDTF">2020-04-22T09:58:00Z</dcterms:created>
  <dcterms:modified xsi:type="dcterms:W3CDTF">2020-05-07T02:20:10Z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