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10" windowHeight="933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E3" i="2"/>
  <c r="E4"/>
  <c r="L14" l="1"/>
  <c r="J14" s="1"/>
  <c r="K14"/>
  <c r="M14"/>
  <c r="H14"/>
  <c r="E14"/>
  <c r="L13"/>
  <c r="J13" s="1"/>
  <c r="K13"/>
  <c r="M13"/>
  <c r="H13"/>
  <c r="E13"/>
  <c r="L12"/>
  <c r="J12" s="1"/>
  <c r="K12"/>
  <c r="M12"/>
  <c r="H12"/>
  <c r="E12"/>
  <c r="L11"/>
  <c r="J11" s="1"/>
  <c r="K11"/>
  <c r="M11"/>
  <c r="H11"/>
  <c r="E11"/>
  <c r="L10"/>
  <c r="J10" s="1"/>
  <c r="K10"/>
  <c r="M10"/>
  <c r="H10"/>
  <c r="E10"/>
  <c r="L9"/>
  <c r="J9" s="1"/>
  <c r="K9"/>
  <c r="M9"/>
  <c r="H9"/>
  <c r="E9"/>
  <c r="L8"/>
  <c r="K8"/>
  <c r="M8" s="1"/>
  <c r="J8"/>
  <c r="H8"/>
  <c r="E8"/>
  <c r="L7"/>
  <c r="K7"/>
  <c r="J7"/>
  <c r="H7"/>
  <c r="E7"/>
  <c r="K6"/>
  <c r="L6"/>
  <c r="M6" s="1"/>
  <c r="J6"/>
  <c r="H6"/>
  <c r="E6"/>
  <c r="K5"/>
  <c r="L5"/>
  <c r="M5" s="1"/>
  <c r="J5"/>
  <c r="H5"/>
  <c r="E5"/>
  <c r="K4"/>
  <c r="L4"/>
  <c r="M4" s="1"/>
  <c r="J4"/>
  <c r="H4"/>
  <c r="K3"/>
  <c r="M3" s="1"/>
  <c r="L3"/>
  <c r="J3"/>
  <c r="H3"/>
  <c r="M7" l="1"/>
</calcChain>
</file>

<file path=xl/sharedStrings.xml><?xml version="1.0" encoding="utf-8"?>
<sst xmlns="http://schemas.openxmlformats.org/spreadsheetml/2006/main" count="181" uniqueCount="111">
  <si>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</si>
  <si>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</si>
  <si>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</si>
  <si>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</si>
  <si>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</si>
  <si>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</si>
  <si>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</si>
  <si>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</si>
  <si>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</si>
  <si>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</si>
  <si>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</si>
  <si>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</si>
  <si>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</si>
  <si>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</si>
  <si>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</si>
  <si>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</si>
  <si>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</si>
  <si>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</si>
  <si>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</si>
  <si>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</si>
  <si>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</si>
  <si>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</si>
  <si>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</si>
  <si>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</si>
  <si>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</si>
  <si>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</si>
  <si>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</si>
  <si>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</si>
  <si>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</si>
  <si>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</si>
  <si>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</si>
  <si>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</si>
  <si>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</si>
  <si>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</si>
  <si>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</si>
  <si>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</si>
  <si>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</si>
  <si>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t>SaaS</t>
    <phoneticPr fontId="10" type="noConversion"/>
  </si>
  <si>
    <t>南京市历久鲜餐饮管理公司</t>
    <phoneticPr fontId="10" type="noConversion"/>
  </si>
  <si>
    <t>鸭得堡老鸭粉丝汤</t>
    <phoneticPr fontId="10" type="noConversion"/>
  </si>
  <si>
    <t>南京</t>
    <phoneticPr fontId="10" type="noConversion"/>
  </si>
  <si>
    <t>无锡</t>
    <phoneticPr fontId="10" type="noConversion"/>
  </si>
  <si>
    <t>鸭得堡（无锡店）</t>
    <phoneticPr fontId="10" type="noConversion"/>
  </si>
  <si>
    <t>黄纯伟</t>
  </si>
  <si>
    <t>黄纯伟</t>
    <phoneticPr fontId="10" type="noConversion"/>
  </si>
  <si>
    <t>孙静</t>
    <phoneticPr fontId="10" type="noConversion"/>
  </si>
  <si>
    <t>老板</t>
    <phoneticPr fontId="10" type="noConversion"/>
  </si>
  <si>
    <t>老品牌</t>
  </si>
  <si>
    <t>天长</t>
    <phoneticPr fontId="10" type="noConversion"/>
  </si>
  <si>
    <t>鸭得堡（天长店）</t>
    <phoneticPr fontId="10" type="noConversion"/>
  </si>
  <si>
    <t>陈悦</t>
    <phoneticPr fontId="10" type="noConversion"/>
  </si>
  <si>
    <t>远程实施，商户未开业</t>
    <phoneticPr fontId="10" type="noConversion"/>
  </si>
  <si>
    <t>连锁</t>
  </si>
  <si>
    <t>SAAS</t>
  </si>
  <si>
    <t>沈芳芳</t>
    <phoneticPr fontId="10" type="noConversion"/>
  </si>
  <si>
    <t>沽涷明州里店</t>
    <phoneticPr fontId="10" type="noConversion"/>
  </si>
  <si>
    <t>2017.9.10</t>
  </si>
  <si>
    <t>加班地点/商户名称</t>
    <phoneticPr fontId="10" type="noConversion"/>
  </si>
  <si>
    <t>实施</t>
  </si>
  <si>
    <t>2017.9.23</t>
  </si>
  <si>
    <t>南京/一门忠辣</t>
  </si>
  <si>
    <t>2017.10.1</t>
  </si>
  <si>
    <t>常州/小青森（常州江南环球港店）</t>
  </si>
  <si>
    <t>售后</t>
  </si>
  <si>
    <t>2017.10.5</t>
  </si>
  <si>
    <t>南京/南京潮牛餐饮管理有限公司</t>
  </si>
  <si>
    <t>2017.11.11</t>
  </si>
  <si>
    <t>南京/鸭得堡（天赋广场店）</t>
  </si>
  <si>
    <t>2017.12.10</t>
  </si>
  <si>
    <t>南京/鸭得堡（无锡店）</t>
  </si>
  <si>
    <t>南京/虞家锅盔（三阳广场店）</t>
  </si>
  <si>
    <t>单店</t>
  </si>
  <si>
    <t>沽涷泰兴店</t>
    <phoneticPr fontId="10" type="noConversion"/>
  </si>
  <si>
    <t>驻店</t>
    <phoneticPr fontId="10" type="noConversion"/>
  </si>
  <si>
    <t>至善天玺餐饮管理有限公司</t>
    <phoneticPr fontId="10" type="noConversion"/>
  </si>
  <si>
    <t>沽涷</t>
    <phoneticPr fontId="10" type="noConversion"/>
  </si>
  <si>
    <t>房总</t>
    <phoneticPr fontId="13" type="noConversion"/>
  </si>
  <si>
    <t>负责人</t>
    <phoneticPr fontId="13" type="noConversion"/>
  </si>
  <si>
    <t>库存</t>
    <phoneticPr fontId="10" type="noConversion"/>
  </si>
  <si>
    <t>天翼源餐饮管理</t>
    <phoneticPr fontId="10" type="noConversion"/>
  </si>
  <si>
    <t>天翼源</t>
    <phoneticPr fontId="10" type="noConversion"/>
  </si>
  <si>
    <t>汪家味私房菜</t>
    <phoneticPr fontId="10" type="noConversion"/>
  </si>
  <si>
    <t>南京</t>
    <phoneticPr fontId="10" type="noConversion"/>
  </si>
  <si>
    <t>汪传宏</t>
    <phoneticPr fontId="10" type="noConversion"/>
  </si>
  <si>
    <t>老板</t>
    <phoneticPr fontId="10" type="noConversion"/>
  </si>
  <si>
    <t>025-86807279</t>
    <phoneticPr fontId="10" type="noConversion"/>
  </si>
  <si>
    <t>泰兴</t>
    <phoneticPr fontId="10" type="noConversion"/>
  </si>
  <si>
    <t>成都</t>
    <phoneticPr fontId="10" type="noConversion"/>
  </si>
  <si>
    <t>沽涷成都店</t>
    <phoneticPr fontId="10" type="noConversion"/>
  </si>
  <si>
    <t>南京</t>
    <phoneticPr fontId="10" type="noConversion"/>
  </si>
  <si>
    <t>老魏生煎</t>
    <phoneticPr fontId="10" type="noConversion"/>
  </si>
  <si>
    <t>肖如梦</t>
    <phoneticPr fontId="10" type="noConversion"/>
  </si>
  <si>
    <t>已到店实施，商户未开业</t>
    <phoneticPr fontId="10" type="noConversion"/>
  </si>
  <si>
    <t>常州</t>
    <phoneticPr fontId="10" type="noConversion"/>
  </si>
  <si>
    <t>沽涷吾悦国际店</t>
    <phoneticPr fontId="10" type="noConversion"/>
  </si>
  <si>
    <t>南京</t>
    <phoneticPr fontId="10" type="noConversion"/>
  </si>
  <si>
    <t>怒烤烤串（台州椒江耀达店）</t>
    <phoneticPr fontId="10" type="noConversion"/>
  </si>
  <si>
    <t>沽涷车轿街店</t>
    <phoneticPr fontId="10" type="noConversion"/>
  </si>
  <si>
    <t>宁波</t>
    <phoneticPr fontId="10" type="noConversion"/>
  </si>
  <si>
    <t>李漂娜</t>
    <phoneticPr fontId="10" type="noConversion"/>
  </si>
  <si>
    <t>巴适满堂美蛙鱼头火锅</t>
    <phoneticPr fontId="10" type="noConversion"/>
  </si>
  <si>
    <t>宜兴</t>
    <phoneticPr fontId="10" type="noConversion"/>
  </si>
  <si>
    <t>邵总</t>
    <phoneticPr fontId="10" type="noConversion"/>
  </si>
  <si>
    <t>老板娘</t>
    <phoneticPr fontId="10" type="noConversion"/>
  </si>
  <si>
    <t>新品牌</t>
  </si>
  <si>
    <t>怒烤烤串（南京云锦路店）</t>
    <phoneticPr fontId="10" type="noConversion"/>
  </si>
  <si>
    <t>沽涷无锡茂业店</t>
    <phoneticPr fontId="10" type="noConversion"/>
  </si>
  <si>
    <t>沽涷无锡苏宁店</t>
    <phoneticPr fontId="10" type="noConversion"/>
  </si>
  <si>
    <t>沽凍无锡宝龙店</t>
    <phoneticPr fontId="10" type="noConversion"/>
  </si>
  <si>
    <t>跟商户约时间远程实施</t>
    <phoneticPr fontId="10" type="noConversion"/>
  </si>
  <si>
    <t>商户没开业，跟商户约时间实施</t>
    <phoneticPr fontId="10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</si>
</sst>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1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3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1" xfId="0" applyNumberForma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9" fontId="0" fillId="8" borderId="22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9" fontId="0" fillId="9" borderId="23" xfId="0" applyNumberForma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9" fillId="2" borderId="14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11" fillId="0" borderId="1" xfId="0" applyFont="1" applyBorder="1" applyAlignment="1">
      <alignment horizontal="right" vertical="center"/>
    </xf>
    <xf numFmtId="176" fontId="0" fillId="0" borderId="1" xfId="0" applyNumberFormat="1" applyBorder="1">
      <alignment vertical="center"/>
    </xf>
    <xf numFmtId="5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9" fontId="0" fillId="8" borderId="15" xfId="0" applyNumberForma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4" xfId="0" applyNumberForma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27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workbookViewId="0">
      <selection activeCell="O3" sqref="O3"/>
    </sheetView>
  </sheetViews>
  <sheetFormatPr defaultColWidth="8.625" defaultRowHeight="13.5"/>
  <cols>
    <col min="1" max="1" width="5.125" style="5" customWidth="1"/>
    <col min="2" max="2" width="8.125" style="5" customWidth="1"/>
    <col min="3" max="4" width="16.25" style="5" customWidth="1"/>
    <col min="5" max="5" width="17.75" style="5" customWidth="1"/>
    <col min="6" max="6" width="15.875" style="5" hidden="1" customWidth="1"/>
    <col min="7" max="7" width="15.5" style="5" hidden="1" customWidth="1"/>
    <col min="8" max="8" width="17.875" style="5" hidden="1" customWidth="1"/>
    <col min="9" max="9" width="17.875" style="5" customWidth="1"/>
    <col min="10" max="10" width="17.875" style="23" customWidth="1"/>
    <col min="11" max="11" width="16" style="5" customWidth="1"/>
    <col min="12" max="12" width="17.875" style="5" customWidth="1"/>
    <col min="13" max="13" width="18.625" style="5" customWidth="1"/>
  </cols>
  <sheetData>
    <row r="1" spans="1:13" ht="15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9"/>
      <c r="K1" s="68"/>
      <c r="L1" s="68"/>
      <c r="M1" s="70"/>
    </row>
    <row r="2" spans="1:13" ht="14.25" thickBot="1">
      <c r="A2" s="82" t="s">
        <v>1</v>
      </c>
      <c r="B2" s="24" t="s">
        <v>2</v>
      </c>
      <c r="C2" s="25" t="s">
        <v>3</v>
      </c>
      <c r="D2" s="26" t="s">
        <v>4</v>
      </c>
      <c r="E2" s="26" t="s">
        <v>5</v>
      </c>
      <c r="F2" s="27" t="s">
        <v>6</v>
      </c>
      <c r="G2" s="27" t="s">
        <v>7</v>
      </c>
      <c r="H2" s="28" t="s">
        <v>8</v>
      </c>
      <c r="I2" s="37" t="s">
        <v>9</v>
      </c>
      <c r="J2" s="38" t="s">
        <v>10</v>
      </c>
      <c r="K2" s="39" t="s">
        <v>11</v>
      </c>
      <c r="L2" s="40" t="s">
        <v>12</v>
      </c>
      <c r="M2" s="41" t="s">
        <v>13</v>
      </c>
    </row>
    <row r="3" spans="1:13">
      <c r="A3" s="83">
        <v>12</v>
      </c>
      <c r="B3" s="87">
        <v>50</v>
      </c>
      <c r="C3" s="29">
        <v>3</v>
      </c>
      <c r="D3" s="30">
        <v>2</v>
      </c>
      <c r="E3" s="30">
        <f>C3-D3</f>
        <v>1</v>
      </c>
      <c r="F3" s="31"/>
      <c r="G3" s="32"/>
      <c r="H3" s="31">
        <f>F3-G3</f>
        <v>0</v>
      </c>
      <c r="I3" s="42"/>
      <c r="J3" s="43">
        <f>I3/L3*100%</f>
        <v>0</v>
      </c>
      <c r="K3" s="44">
        <f>C3+G3</f>
        <v>3</v>
      </c>
      <c r="L3" s="45">
        <f>D3+G3</f>
        <v>2</v>
      </c>
      <c r="M3" s="46">
        <f>L3/K3*100%</f>
        <v>0.66666666666666663</v>
      </c>
    </row>
    <row r="4" spans="1:13">
      <c r="A4" s="84"/>
      <c r="B4" s="88">
        <v>51</v>
      </c>
      <c r="C4" s="29">
        <v>3</v>
      </c>
      <c r="D4" s="30">
        <v>0</v>
      </c>
      <c r="E4" s="30">
        <f>C4-D4</f>
        <v>3</v>
      </c>
      <c r="F4" s="31"/>
      <c r="G4" s="32"/>
      <c r="H4" s="31">
        <f t="shared" ref="H4:H8" si="0">F4-G4</f>
        <v>0</v>
      </c>
      <c r="I4" s="42"/>
      <c r="J4" s="43" t="e">
        <f>I4/L4*100%</f>
        <v>#DIV/0!</v>
      </c>
      <c r="K4" s="44">
        <f t="shared" ref="K4:K8" si="1">C4+G4</f>
        <v>3</v>
      </c>
      <c r="L4" s="45">
        <f t="shared" ref="L4:L8" si="2">D4+G4</f>
        <v>0</v>
      </c>
      <c r="M4" s="46">
        <f t="shared" ref="M4:M8" si="3">L4/K4*100%</f>
        <v>0</v>
      </c>
    </row>
    <row r="5" spans="1:13">
      <c r="A5" s="84"/>
      <c r="B5" s="88">
        <v>52</v>
      </c>
      <c r="C5" s="29">
        <v>2</v>
      </c>
      <c r="D5" s="30">
        <v>1</v>
      </c>
      <c r="E5" s="30">
        <f t="shared" ref="E5:E8" si="4">C5-D5</f>
        <v>1</v>
      </c>
      <c r="F5" s="31"/>
      <c r="G5" s="32"/>
      <c r="H5" s="31">
        <f t="shared" si="0"/>
        <v>0</v>
      </c>
      <c r="I5" s="42">
        <v>1</v>
      </c>
      <c r="J5" s="43">
        <f t="shared" ref="J5:J8" si="5">I5/L5*100%</f>
        <v>1</v>
      </c>
      <c r="K5" s="44">
        <f t="shared" si="1"/>
        <v>2</v>
      </c>
      <c r="L5" s="45">
        <f t="shared" si="2"/>
        <v>1</v>
      </c>
      <c r="M5" s="46">
        <f t="shared" si="3"/>
        <v>0.5</v>
      </c>
    </row>
    <row r="6" spans="1:13">
      <c r="A6" s="91">
        <v>1</v>
      </c>
      <c r="B6" s="88">
        <v>1</v>
      </c>
      <c r="C6" s="29">
        <v>2</v>
      </c>
      <c r="D6" s="30">
        <v>0</v>
      </c>
      <c r="E6" s="30">
        <f t="shared" si="4"/>
        <v>2</v>
      </c>
      <c r="F6" s="31"/>
      <c r="G6" s="32"/>
      <c r="H6" s="31">
        <f t="shared" si="0"/>
        <v>0</v>
      </c>
      <c r="I6" s="42">
        <v>2</v>
      </c>
      <c r="J6" s="43" t="e">
        <f t="shared" si="5"/>
        <v>#DIV/0!</v>
      </c>
      <c r="K6" s="44">
        <f t="shared" si="1"/>
        <v>2</v>
      </c>
      <c r="L6" s="45">
        <f t="shared" si="2"/>
        <v>0</v>
      </c>
      <c r="M6" s="46">
        <f t="shared" si="3"/>
        <v>0</v>
      </c>
    </row>
    <row r="7" spans="1:13">
      <c r="A7" s="92"/>
      <c r="B7" s="88">
        <v>2</v>
      </c>
      <c r="C7" s="29">
        <v>4</v>
      </c>
      <c r="D7" s="30">
        <v>2</v>
      </c>
      <c r="E7" s="30">
        <f t="shared" si="4"/>
        <v>2</v>
      </c>
      <c r="F7" s="31"/>
      <c r="G7" s="32"/>
      <c r="H7" s="31">
        <f t="shared" si="0"/>
        <v>0</v>
      </c>
      <c r="I7" s="42">
        <v>1</v>
      </c>
      <c r="J7" s="43">
        <f t="shared" si="5"/>
        <v>0.5</v>
      </c>
      <c r="K7" s="44">
        <f t="shared" si="1"/>
        <v>4</v>
      </c>
      <c r="L7" s="45">
        <f t="shared" si="2"/>
        <v>2</v>
      </c>
      <c r="M7" s="46">
        <f t="shared" si="3"/>
        <v>0.5</v>
      </c>
    </row>
    <row r="8" spans="1:13">
      <c r="A8" s="93"/>
      <c r="B8" s="88"/>
      <c r="C8" s="29"/>
      <c r="D8" s="30"/>
      <c r="E8" s="30">
        <f t="shared" si="4"/>
        <v>0</v>
      </c>
      <c r="F8" s="31"/>
      <c r="G8" s="31"/>
      <c r="H8" s="31">
        <f t="shared" si="0"/>
        <v>0</v>
      </c>
      <c r="I8" s="42"/>
      <c r="J8" s="78" t="e">
        <f t="shared" si="5"/>
        <v>#DIV/0!</v>
      </c>
      <c r="K8" s="79">
        <f t="shared" si="1"/>
        <v>0</v>
      </c>
      <c r="L8" s="80">
        <f t="shared" si="2"/>
        <v>0</v>
      </c>
      <c r="M8" s="81" t="e">
        <f t="shared" si="3"/>
        <v>#DIV/0!</v>
      </c>
    </row>
    <row r="9" spans="1:13">
      <c r="A9" s="85"/>
      <c r="B9" s="89"/>
      <c r="C9" s="75"/>
      <c r="D9" s="76"/>
      <c r="E9" s="76">
        <f t="shared" ref="E9:E14" si="6">C9-D9</f>
        <v>0</v>
      </c>
      <c r="F9" s="32"/>
      <c r="G9" s="32"/>
      <c r="H9" s="32">
        <f>F9-G9</f>
        <v>0</v>
      </c>
      <c r="I9" s="77"/>
      <c r="J9" s="43" t="e">
        <f>I9/L9*100%</f>
        <v>#DIV/0!</v>
      </c>
      <c r="K9" s="44">
        <f>C9+G9</f>
        <v>0</v>
      </c>
      <c r="L9" s="45">
        <f>D9+G9</f>
        <v>0</v>
      </c>
      <c r="M9" s="46" t="e">
        <f>L9/K9*100%</f>
        <v>#DIV/0!</v>
      </c>
    </row>
    <row r="10" spans="1:13">
      <c r="A10" s="85"/>
      <c r="B10" s="88"/>
      <c r="C10" s="29"/>
      <c r="D10" s="30"/>
      <c r="E10" s="30">
        <f t="shared" si="6"/>
        <v>0</v>
      </c>
      <c r="F10" s="31"/>
      <c r="G10" s="32"/>
      <c r="H10" s="31">
        <f t="shared" ref="H10:H14" si="7">F10-G10</f>
        <v>0</v>
      </c>
      <c r="I10" s="42"/>
      <c r="J10" s="43" t="e">
        <f>I10/L10*100%</f>
        <v>#DIV/0!</v>
      </c>
      <c r="K10" s="44">
        <f t="shared" ref="K10:K14" si="8">C10+G10</f>
        <v>0</v>
      </c>
      <c r="L10" s="45">
        <f t="shared" ref="L10:L14" si="9">D10+G10</f>
        <v>0</v>
      </c>
      <c r="M10" s="46" t="e">
        <f t="shared" ref="M10:M14" si="10">L10/K10*100%</f>
        <v>#DIV/0!</v>
      </c>
    </row>
    <row r="11" spans="1:13">
      <c r="A11" s="85"/>
      <c r="B11" s="88"/>
      <c r="C11" s="29"/>
      <c r="D11" s="30"/>
      <c r="E11" s="30">
        <f t="shared" si="6"/>
        <v>0</v>
      </c>
      <c r="F11" s="31"/>
      <c r="G11" s="32"/>
      <c r="H11" s="31">
        <f t="shared" si="7"/>
        <v>0</v>
      </c>
      <c r="I11" s="42"/>
      <c r="J11" s="43" t="e">
        <f t="shared" ref="J11:J14" si="11">I11/L11*100%</f>
        <v>#DIV/0!</v>
      </c>
      <c r="K11" s="44">
        <f t="shared" si="8"/>
        <v>0</v>
      </c>
      <c r="L11" s="45">
        <f t="shared" si="9"/>
        <v>0</v>
      </c>
      <c r="M11" s="46" t="e">
        <f t="shared" si="10"/>
        <v>#DIV/0!</v>
      </c>
    </row>
    <row r="12" spans="1:13">
      <c r="A12" s="85"/>
      <c r="B12" s="88"/>
      <c r="C12" s="29"/>
      <c r="D12" s="30"/>
      <c r="E12" s="30">
        <f t="shared" si="6"/>
        <v>0</v>
      </c>
      <c r="F12" s="31"/>
      <c r="G12" s="32"/>
      <c r="H12" s="31">
        <f t="shared" si="7"/>
        <v>0</v>
      </c>
      <c r="I12" s="42"/>
      <c r="J12" s="43" t="e">
        <f t="shared" si="11"/>
        <v>#DIV/0!</v>
      </c>
      <c r="K12" s="44">
        <f t="shared" si="8"/>
        <v>0</v>
      </c>
      <c r="L12" s="45">
        <f t="shared" si="9"/>
        <v>0</v>
      </c>
      <c r="M12" s="46" t="e">
        <f t="shared" si="10"/>
        <v>#DIV/0!</v>
      </c>
    </row>
    <row r="13" spans="1:13">
      <c r="A13" s="85"/>
      <c r="B13" s="88"/>
      <c r="C13" s="29"/>
      <c r="D13" s="30"/>
      <c r="E13" s="30">
        <f t="shared" si="6"/>
        <v>0</v>
      </c>
      <c r="F13" s="31"/>
      <c r="G13" s="32"/>
      <c r="H13" s="31">
        <f t="shared" si="7"/>
        <v>0</v>
      </c>
      <c r="I13" s="42"/>
      <c r="J13" s="43" t="e">
        <f t="shared" si="11"/>
        <v>#DIV/0!</v>
      </c>
      <c r="K13" s="44">
        <f t="shared" si="8"/>
        <v>0</v>
      </c>
      <c r="L13" s="45">
        <f t="shared" si="9"/>
        <v>0</v>
      </c>
      <c r="M13" s="46" t="e">
        <f t="shared" si="10"/>
        <v>#DIV/0!</v>
      </c>
    </row>
    <row r="14" spans="1:13" ht="14.25" thickBot="1">
      <c r="A14" s="86"/>
      <c r="B14" s="90"/>
      <c r="C14" s="33"/>
      <c r="D14" s="34"/>
      <c r="E14" s="34">
        <f t="shared" si="6"/>
        <v>0</v>
      </c>
      <c r="F14" s="35"/>
      <c r="G14" s="36"/>
      <c r="H14" s="35">
        <f t="shared" si="7"/>
        <v>0</v>
      </c>
      <c r="I14" s="47"/>
      <c r="J14" s="48" t="e">
        <f t="shared" si="11"/>
        <v>#DIV/0!</v>
      </c>
      <c r="K14" s="49">
        <f t="shared" si="8"/>
        <v>0</v>
      </c>
      <c r="L14" s="50">
        <f t="shared" si="9"/>
        <v>0</v>
      </c>
      <c r="M14" s="51" t="e">
        <f t="shared" si="10"/>
        <v>#DIV/0!</v>
      </c>
    </row>
  </sheetData>
  <mergeCells count="4">
    <mergeCell ref="A1:M1"/>
    <mergeCell ref="A9:A14"/>
    <mergeCell ref="A3:A5"/>
    <mergeCell ref="A6:A7"/>
  </mergeCells>
  <phoneticPr fontId="1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1"/>
  <sheetViews>
    <sheetView tabSelected="1" workbookViewId="0">
      <selection activeCell="Q2" sqref="Q2"/>
    </sheetView>
  </sheetViews>
  <sheetFormatPr defaultColWidth="9.75" defaultRowHeight="13.5"/>
  <cols>
    <col min="1" max="2" width="12.875" customWidth="1"/>
    <col min="3" max="3" width="15" customWidth="1"/>
    <col min="4" max="4" width="23.25" customWidth="1"/>
    <col min="5" max="5" width="21.375" bestFit="1" customWidth="1"/>
    <col min="6" max="6" width="14.75" customWidth="1"/>
    <col min="7" max="7" width="10.25" customWidth="1"/>
    <col min="8" max="8" width="21.375" bestFit="1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18" customFormat="1" ht="27">
      <c r="A1" s="19" t="s">
        <v>14</v>
      </c>
      <c r="B1" s="20" t="s">
        <v>15</v>
      </c>
      <c r="C1" s="20" t="s">
        <v>16</v>
      </c>
      <c r="D1" s="20" t="s">
        <v>17</v>
      </c>
      <c r="E1" s="20" t="s">
        <v>18</v>
      </c>
      <c r="F1" s="20" t="s">
        <v>19</v>
      </c>
      <c r="G1" s="20" t="s">
        <v>20</v>
      </c>
      <c r="H1" s="21" t="s">
        <v>21</v>
      </c>
      <c r="I1" s="22" t="s">
        <v>22</v>
      </c>
      <c r="J1" s="20" t="s">
        <v>23</v>
      </c>
      <c r="K1" s="20" t="s">
        <v>24</v>
      </c>
      <c r="L1" s="19" t="s">
        <v>25</v>
      </c>
      <c r="M1" s="19" t="s">
        <v>26</v>
      </c>
      <c r="N1" s="19" t="s">
        <v>27</v>
      </c>
      <c r="O1" s="19" t="s">
        <v>28</v>
      </c>
    </row>
    <row r="2" spans="1:15">
      <c r="A2" s="71">
        <v>51</v>
      </c>
      <c r="B2" s="64">
        <v>43085</v>
      </c>
      <c r="C2" s="52" t="s">
        <v>37</v>
      </c>
      <c r="D2" s="52" t="s">
        <v>38</v>
      </c>
      <c r="E2" s="52" t="s">
        <v>39</v>
      </c>
      <c r="F2" s="52" t="s">
        <v>41</v>
      </c>
      <c r="G2" s="1">
        <v>76115600</v>
      </c>
      <c r="H2" s="52" t="s">
        <v>42</v>
      </c>
      <c r="I2" s="52" t="s">
        <v>40</v>
      </c>
      <c r="J2" s="52" t="s">
        <v>44</v>
      </c>
      <c r="K2" s="1">
        <v>17602558329</v>
      </c>
      <c r="L2" s="52" t="s">
        <v>45</v>
      </c>
      <c r="M2" s="52" t="s">
        <v>46</v>
      </c>
      <c r="N2" s="1">
        <v>15951931503</v>
      </c>
      <c r="O2" s="11" t="s">
        <v>47</v>
      </c>
    </row>
    <row r="3" spans="1:15">
      <c r="A3" s="72"/>
      <c r="B3" s="64">
        <v>43085</v>
      </c>
      <c r="C3" s="52" t="s">
        <v>37</v>
      </c>
      <c r="D3" s="52" t="s">
        <v>38</v>
      </c>
      <c r="E3" s="52" t="s">
        <v>39</v>
      </c>
      <c r="F3" s="52" t="s">
        <v>48</v>
      </c>
      <c r="G3" s="1">
        <v>76116311</v>
      </c>
      <c r="H3" s="52" t="s">
        <v>49</v>
      </c>
      <c r="I3" s="52" t="s">
        <v>40</v>
      </c>
      <c r="J3" s="52" t="s">
        <v>44</v>
      </c>
      <c r="K3" s="11">
        <v>17602558329</v>
      </c>
      <c r="L3" s="52" t="s">
        <v>50</v>
      </c>
      <c r="M3" s="52" t="s">
        <v>46</v>
      </c>
      <c r="N3" s="1">
        <v>13855003266</v>
      </c>
      <c r="O3" s="11" t="s">
        <v>47</v>
      </c>
    </row>
    <row r="4" spans="1:15">
      <c r="A4" s="71">
        <v>52</v>
      </c>
      <c r="B4" s="64">
        <v>43084</v>
      </c>
      <c r="C4" s="52" t="s">
        <v>78</v>
      </c>
      <c r="D4" s="52" t="s">
        <v>79</v>
      </c>
      <c r="E4" s="52" t="s">
        <v>80</v>
      </c>
      <c r="F4" s="52" t="s">
        <v>82</v>
      </c>
      <c r="G4" s="11">
        <v>76101513</v>
      </c>
      <c r="H4" s="52" t="s">
        <v>81</v>
      </c>
      <c r="I4" s="52" t="s">
        <v>82</v>
      </c>
      <c r="J4" s="52" t="s">
        <v>44</v>
      </c>
      <c r="K4" s="11">
        <v>17602558329</v>
      </c>
      <c r="L4" s="52" t="s">
        <v>83</v>
      </c>
      <c r="M4" s="52" t="s">
        <v>84</v>
      </c>
      <c r="N4" s="63" t="s">
        <v>85</v>
      </c>
      <c r="O4" s="11" t="s">
        <v>47</v>
      </c>
    </row>
    <row r="5" spans="1:15">
      <c r="A5" s="72"/>
      <c r="B5" s="64">
        <v>43097</v>
      </c>
      <c r="C5" s="52" t="s">
        <v>37</v>
      </c>
      <c r="D5" s="52" t="s">
        <v>74</v>
      </c>
      <c r="E5" s="52" t="s">
        <v>75</v>
      </c>
      <c r="F5" s="52" t="s">
        <v>86</v>
      </c>
      <c r="G5" s="1">
        <v>76119685</v>
      </c>
      <c r="H5" s="52" t="s">
        <v>72</v>
      </c>
      <c r="I5" s="52" t="s">
        <v>40</v>
      </c>
      <c r="J5" s="52" t="s">
        <v>44</v>
      </c>
      <c r="K5" s="11">
        <v>17602558329</v>
      </c>
      <c r="L5" s="62" t="s">
        <v>76</v>
      </c>
      <c r="M5" s="62" t="s">
        <v>77</v>
      </c>
      <c r="N5" s="62">
        <v>18601585219</v>
      </c>
      <c r="O5" s="11" t="s">
        <v>47</v>
      </c>
    </row>
    <row r="6" spans="1:15">
      <c r="A6" s="71">
        <v>1</v>
      </c>
      <c r="B6" s="65">
        <v>43103</v>
      </c>
      <c r="C6" s="52" t="s">
        <v>37</v>
      </c>
      <c r="D6" s="52" t="s">
        <v>74</v>
      </c>
      <c r="E6" s="52" t="s">
        <v>75</v>
      </c>
      <c r="F6" s="52" t="s">
        <v>87</v>
      </c>
      <c r="G6" s="1">
        <v>76119689</v>
      </c>
      <c r="H6" s="52" t="s">
        <v>88</v>
      </c>
      <c r="I6" s="52" t="s">
        <v>89</v>
      </c>
      <c r="J6" s="52" t="s">
        <v>44</v>
      </c>
      <c r="K6" s="11">
        <v>17602558329</v>
      </c>
      <c r="L6" s="62" t="s">
        <v>76</v>
      </c>
      <c r="M6" s="62" t="s">
        <v>77</v>
      </c>
      <c r="N6" s="62">
        <v>18601585219</v>
      </c>
      <c r="O6" s="11" t="s">
        <v>47</v>
      </c>
    </row>
    <row r="7" spans="1:15">
      <c r="A7" s="72"/>
      <c r="B7" s="65">
        <v>43103</v>
      </c>
      <c r="C7" s="52" t="s">
        <v>37</v>
      </c>
      <c r="D7" s="52" t="s">
        <v>74</v>
      </c>
      <c r="E7" s="52" t="s">
        <v>75</v>
      </c>
      <c r="F7" s="52" t="s">
        <v>93</v>
      </c>
      <c r="G7" s="1">
        <v>76115775</v>
      </c>
      <c r="H7" s="52" t="s">
        <v>94</v>
      </c>
      <c r="I7" s="52" t="s">
        <v>95</v>
      </c>
      <c r="J7" s="52" t="s">
        <v>44</v>
      </c>
      <c r="K7" s="11">
        <v>17602558329</v>
      </c>
      <c r="L7" s="62" t="s">
        <v>76</v>
      </c>
      <c r="M7" s="62" t="s">
        <v>77</v>
      </c>
      <c r="N7" s="62">
        <v>18601585219</v>
      </c>
      <c r="O7" s="11" t="s">
        <v>47</v>
      </c>
    </row>
    <row r="8" spans="1:15">
      <c r="A8" s="71">
        <v>2</v>
      </c>
      <c r="B8" s="65">
        <v>43109</v>
      </c>
      <c r="C8" s="52" t="s">
        <v>37</v>
      </c>
      <c r="D8" s="52" t="s">
        <v>100</v>
      </c>
      <c r="E8" s="52" t="s">
        <v>100</v>
      </c>
      <c r="F8" s="52" t="s">
        <v>101</v>
      </c>
      <c r="G8" s="1">
        <v>76120305</v>
      </c>
      <c r="H8" s="52" t="s">
        <v>100</v>
      </c>
      <c r="I8" s="52" t="s">
        <v>40</v>
      </c>
      <c r="J8" s="52" t="s">
        <v>44</v>
      </c>
      <c r="K8" s="11">
        <v>17602558329</v>
      </c>
      <c r="L8" s="52" t="s">
        <v>102</v>
      </c>
      <c r="M8" s="52" t="s">
        <v>103</v>
      </c>
      <c r="N8" s="1">
        <v>13921387360</v>
      </c>
      <c r="O8" s="11" t="s">
        <v>104</v>
      </c>
    </row>
    <row r="9" spans="1:15">
      <c r="A9" s="72"/>
      <c r="B9" s="65">
        <v>43109</v>
      </c>
      <c r="C9" s="52" t="s">
        <v>37</v>
      </c>
      <c r="D9" s="52" t="s">
        <v>74</v>
      </c>
      <c r="E9" s="52" t="s">
        <v>75</v>
      </c>
      <c r="F9" s="52" t="s">
        <v>98</v>
      </c>
      <c r="G9" s="1">
        <v>76117397</v>
      </c>
      <c r="H9" s="52" t="s">
        <v>97</v>
      </c>
      <c r="I9" s="52" t="s">
        <v>40</v>
      </c>
      <c r="J9" s="52" t="s">
        <v>44</v>
      </c>
      <c r="K9" s="11">
        <v>17602558329</v>
      </c>
      <c r="L9" s="52" t="s">
        <v>99</v>
      </c>
      <c r="M9" s="52" t="s">
        <v>103</v>
      </c>
      <c r="N9" s="1">
        <v>13567912454</v>
      </c>
      <c r="O9" s="11" t="s">
        <v>47</v>
      </c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</sheetData>
  <mergeCells count="4">
    <mergeCell ref="A2:A3"/>
    <mergeCell ref="A4:A5"/>
    <mergeCell ref="A6:A7"/>
    <mergeCell ref="A8:A9"/>
  </mergeCells>
  <phoneticPr fontId="10" type="noConversion"/>
  <dataValidations count="2">
    <dataValidation type="list" allowBlank="1" showInputMessage="1" showErrorMessage="1" sqref="O2:O1048576">
      <formula1>"新品牌,老品牌"</formula1>
    </dataValidation>
    <dataValidation type="date" operator="greaterThanOrEqual" allowBlank="1" showInputMessage="1" showErrorMessage="1" sqref="B1">
      <formula1>42736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87"/>
  <sheetViews>
    <sheetView workbookViewId="0">
      <selection activeCell="I2" sqref="I2"/>
    </sheetView>
  </sheetViews>
  <sheetFormatPr defaultColWidth="8.625" defaultRowHeight="13.5"/>
  <cols>
    <col min="1" max="1" width="8.625" style="5"/>
    <col min="2" max="2" width="27.625" bestFit="1" customWidth="1"/>
    <col min="3" max="3" width="12.75" customWidth="1"/>
    <col min="4" max="4" width="35.25" style="6" customWidth="1"/>
    <col min="5" max="5" width="13.5" customWidth="1"/>
    <col min="6" max="6" width="14" customWidth="1"/>
    <col min="7" max="7" width="11.375" customWidth="1"/>
  </cols>
  <sheetData>
    <row r="1" spans="1:7">
      <c r="A1" s="7" t="s">
        <v>2</v>
      </c>
      <c r="B1" s="7" t="s">
        <v>21</v>
      </c>
      <c r="C1" s="7" t="s">
        <v>29</v>
      </c>
      <c r="D1" s="8" t="s">
        <v>30</v>
      </c>
      <c r="E1" s="7" t="s">
        <v>31</v>
      </c>
      <c r="F1" s="7" t="s">
        <v>32</v>
      </c>
      <c r="G1" s="7" t="s">
        <v>33</v>
      </c>
    </row>
    <row r="2" spans="1:7">
      <c r="A2" s="66">
        <v>51</v>
      </c>
      <c r="B2" s="53" t="s">
        <v>55</v>
      </c>
      <c r="C2" s="16">
        <v>43080</v>
      </c>
      <c r="D2" s="54" t="s">
        <v>51</v>
      </c>
      <c r="E2" s="11" t="s">
        <v>52</v>
      </c>
      <c r="F2" s="11" t="s">
        <v>53</v>
      </c>
      <c r="G2" s="52" t="s">
        <v>54</v>
      </c>
    </row>
    <row r="3" spans="1:7">
      <c r="A3" s="66">
        <v>52</v>
      </c>
      <c r="B3" s="9" t="s">
        <v>96</v>
      </c>
      <c r="C3" s="16">
        <v>43080</v>
      </c>
      <c r="D3" s="54" t="s">
        <v>51</v>
      </c>
      <c r="E3" s="11" t="s">
        <v>52</v>
      </c>
      <c r="F3" s="11" t="s">
        <v>53</v>
      </c>
      <c r="G3" s="52" t="s">
        <v>54</v>
      </c>
    </row>
    <row r="4" spans="1:7">
      <c r="A4" s="73">
        <v>1</v>
      </c>
      <c r="B4" s="9" t="s">
        <v>90</v>
      </c>
      <c r="C4" s="16">
        <v>43102</v>
      </c>
      <c r="D4" s="54" t="s">
        <v>92</v>
      </c>
      <c r="E4" s="11" t="s">
        <v>71</v>
      </c>
      <c r="F4" s="11" t="s">
        <v>53</v>
      </c>
      <c r="G4" s="52" t="s">
        <v>91</v>
      </c>
    </row>
    <row r="5" spans="1:7">
      <c r="A5" s="73"/>
      <c r="B5" s="9" t="s">
        <v>105</v>
      </c>
      <c r="C5" s="16">
        <v>43104</v>
      </c>
      <c r="D5" s="54" t="s">
        <v>110</v>
      </c>
      <c r="E5" s="11" t="s">
        <v>52</v>
      </c>
      <c r="F5" s="11" t="s">
        <v>53</v>
      </c>
      <c r="G5" s="52" t="s">
        <v>54</v>
      </c>
    </row>
    <row r="6" spans="1:7">
      <c r="A6" s="73"/>
      <c r="B6" s="9" t="s">
        <v>106</v>
      </c>
      <c r="C6" s="16">
        <v>43105</v>
      </c>
      <c r="D6" s="54" t="s">
        <v>109</v>
      </c>
      <c r="E6" s="11" t="s">
        <v>52</v>
      </c>
      <c r="F6" s="11" t="s">
        <v>53</v>
      </c>
      <c r="G6" s="52" t="s">
        <v>54</v>
      </c>
    </row>
    <row r="7" spans="1:7">
      <c r="A7" s="73"/>
      <c r="B7" s="9" t="s">
        <v>107</v>
      </c>
      <c r="C7" s="16">
        <v>43105</v>
      </c>
      <c r="D7" s="54" t="s">
        <v>109</v>
      </c>
      <c r="E7" s="11" t="s">
        <v>52</v>
      </c>
      <c r="F7" s="11" t="s">
        <v>53</v>
      </c>
      <c r="G7" s="52" t="s">
        <v>54</v>
      </c>
    </row>
    <row r="8" spans="1:7">
      <c r="A8" s="73"/>
      <c r="B8" s="9" t="s">
        <v>108</v>
      </c>
      <c r="C8" s="16">
        <v>43105</v>
      </c>
      <c r="D8" s="54" t="s">
        <v>109</v>
      </c>
      <c r="E8" s="11" t="s">
        <v>52</v>
      </c>
      <c r="F8" s="11" t="s">
        <v>53</v>
      </c>
      <c r="G8" s="52" t="s">
        <v>54</v>
      </c>
    </row>
    <row r="9" spans="1:7">
      <c r="A9" s="55"/>
      <c r="B9" s="9"/>
      <c r="C9" s="9"/>
      <c r="D9" s="10"/>
      <c r="E9" s="11"/>
      <c r="F9" s="11"/>
      <c r="G9" s="11"/>
    </row>
    <row r="10" spans="1:7">
      <c r="A10" s="56"/>
      <c r="B10" s="9"/>
      <c r="C10" s="9"/>
      <c r="D10" s="10"/>
      <c r="E10" s="11"/>
      <c r="F10" s="11"/>
      <c r="G10" s="11"/>
    </row>
    <row r="11" spans="1:7" ht="14.25">
      <c r="A11" s="71"/>
      <c r="B11" s="12"/>
      <c r="C11" s="13"/>
      <c r="D11" s="14"/>
      <c r="E11" s="11"/>
      <c r="F11" s="11"/>
      <c r="G11" s="12"/>
    </row>
    <row r="12" spans="1:7" ht="14.25">
      <c r="A12" s="74"/>
      <c r="B12" s="12"/>
      <c r="C12" s="15"/>
      <c r="D12" s="14"/>
      <c r="E12" s="11"/>
      <c r="F12" s="11"/>
      <c r="G12" s="12"/>
    </row>
    <row r="13" spans="1:7" ht="14.25">
      <c r="A13" s="74"/>
      <c r="B13" s="9"/>
      <c r="C13" s="15"/>
      <c r="D13" s="14"/>
      <c r="E13" s="11"/>
      <c r="F13" s="11"/>
      <c r="G13" s="9"/>
    </row>
    <row r="14" spans="1:7">
      <c r="A14" s="74"/>
      <c r="B14" s="9"/>
      <c r="C14" s="9"/>
      <c r="D14" s="10"/>
      <c r="E14" s="11"/>
      <c r="F14" s="11"/>
      <c r="G14" s="11"/>
    </row>
    <row r="15" spans="1:7">
      <c r="A15" s="74"/>
      <c r="B15" s="9"/>
      <c r="C15" s="9"/>
      <c r="D15" s="10"/>
      <c r="E15" s="11"/>
      <c r="F15" s="11"/>
      <c r="G15" s="11"/>
    </row>
    <row r="16" spans="1:7">
      <c r="A16" s="74"/>
      <c r="B16" s="9"/>
      <c r="C16" s="9"/>
      <c r="D16" s="10"/>
      <c r="E16" s="11"/>
      <c r="F16" s="11"/>
      <c r="G16" s="11"/>
    </row>
    <row r="17" spans="1:7">
      <c r="A17" s="74"/>
      <c r="B17" s="9"/>
      <c r="C17" s="9"/>
      <c r="D17" s="10"/>
      <c r="E17" s="11"/>
      <c r="F17" s="11"/>
      <c r="G17" s="11"/>
    </row>
    <row r="18" spans="1:7">
      <c r="A18" s="74"/>
      <c r="B18" s="9"/>
      <c r="C18" s="9"/>
      <c r="D18" s="10"/>
      <c r="E18" s="11"/>
      <c r="F18" s="11"/>
      <c r="G18" s="11"/>
    </row>
    <row r="19" spans="1:7">
      <c r="A19" s="74"/>
      <c r="B19" s="11"/>
      <c r="C19" s="11"/>
      <c r="D19" s="10"/>
      <c r="E19" s="11"/>
      <c r="F19" s="11"/>
      <c r="G19" s="11"/>
    </row>
    <row r="20" spans="1:7">
      <c r="A20" s="74"/>
      <c r="B20" s="11"/>
      <c r="C20" s="11"/>
      <c r="D20" s="10"/>
      <c r="E20" s="11"/>
      <c r="F20" s="11"/>
      <c r="G20" s="11"/>
    </row>
    <row r="21" spans="1:7">
      <c r="A21" s="74"/>
      <c r="B21" s="11"/>
      <c r="C21" s="11"/>
      <c r="D21" s="10"/>
      <c r="E21" s="11"/>
      <c r="F21" s="11"/>
      <c r="G21" s="11"/>
    </row>
    <row r="22" spans="1:7">
      <c r="A22" s="74"/>
      <c r="B22" s="11"/>
      <c r="C22" s="11"/>
      <c r="D22" s="10"/>
      <c r="E22" s="11"/>
      <c r="F22" s="11"/>
      <c r="G22" s="11"/>
    </row>
    <row r="23" spans="1:7">
      <c r="A23" s="72"/>
      <c r="B23" s="11"/>
      <c r="C23" s="11"/>
      <c r="D23" s="10"/>
      <c r="E23" s="11"/>
      <c r="F23" s="11"/>
      <c r="G23" s="11"/>
    </row>
    <row r="24" spans="1:7" ht="14.25">
      <c r="A24" s="71"/>
      <c r="B24" s="12"/>
      <c r="C24" s="15"/>
      <c r="D24" s="14"/>
      <c r="E24" s="11"/>
      <c r="F24" s="11"/>
      <c r="G24" s="12"/>
    </row>
    <row r="25" spans="1:7" ht="14.25">
      <c r="A25" s="74"/>
      <c r="B25" s="9"/>
      <c r="C25" s="15"/>
      <c r="D25" s="14"/>
      <c r="E25" s="11"/>
      <c r="F25" s="11"/>
      <c r="G25" s="9"/>
    </row>
    <row r="26" spans="1:7">
      <c r="A26" s="74"/>
      <c r="B26" s="9"/>
      <c r="C26" s="9"/>
      <c r="D26" s="10"/>
      <c r="E26" s="11"/>
      <c r="F26" s="11"/>
      <c r="G26" s="11"/>
    </row>
    <row r="27" spans="1:7">
      <c r="A27" s="74"/>
      <c r="B27" s="9"/>
      <c r="C27" s="9"/>
      <c r="D27" s="10"/>
      <c r="E27" s="11"/>
      <c r="F27" s="11"/>
      <c r="G27" s="11"/>
    </row>
    <row r="28" spans="1:7">
      <c r="A28" s="74"/>
      <c r="B28" s="11"/>
      <c r="C28" s="11"/>
      <c r="D28" s="10"/>
      <c r="E28" s="11"/>
      <c r="F28" s="11"/>
      <c r="G28" s="11"/>
    </row>
    <row r="29" spans="1:7">
      <c r="A29" s="74"/>
      <c r="B29" s="11"/>
      <c r="C29" s="11"/>
      <c r="D29" s="10"/>
      <c r="E29" s="11"/>
      <c r="F29" s="11"/>
      <c r="G29" s="11"/>
    </row>
    <row r="30" spans="1:7">
      <c r="A30" s="74"/>
      <c r="B30" s="11"/>
      <c r="C30" s="11"/>
      <c r="D30" s="10"/>
      <c r="E30" s="11"/>
      <c r="F30" s="11"/>
      <c r="G30" s="11"/>
    </row>
    <row r="31" spans="1:7">
      <c r="A31" s="74"/>
      <c r="B31" s="9"/>
      <c r="C31" s="9"/>
      <c r="D31" s="10"/>
      <c r="E31" s="11"/>
      <c r="F31" s="11"/>
      <c r="G31" s="11"/>
    </row>
    <row r="32" spans="1:7">
      <c r="A32" s="74"/>
      <c r="B32" s="9"/>
      <c r="C32" s="9"/>
      <c r="D32" s="10"/>
      <c r="E32" s="11"/>
      <c r="F32" s="11"/>
      <c r="G32" s="11"/>
    </row>
    <row r="33" spans="1:7">
      <c r="A33" s="74"/>
      <c r="B33" s="11"/>
      <c r="C33" s="11"/>
      <c r="D33" s="10"/>
      <c r="E33" s="11"/>
      <c r="F33" s="11"/>
      <c r="G33" s="11"/>
    </row>
    <row r="34" spans="1:7">
      <c r="A34" s="74"/>
      <c r="B34" s="11"/>
      <c r="C34" s="11"/>
      <c r="D34" s="10"/>
      <c r="E34" s="11"/>
      <c r="F34" s="11"/>
      <c r="G34" s="11"/>
    </row>
    <row r="35" spans="1:7">
      <c r="A35" s="74"/>
      <c r="B35" s="11"/>
      <c r="C35" s="11"/>
      <c r="D35" s="10"/>
      <c r="E35" s="11"/>
      <c r="F35" s="11"/>
      <c r="G35" s="11"/>
    </row>
    <row r="36" spans="1:7">
      <c r="A36" s="74"/>
      <c r="B36" s="11"/>
      <c r="C36" s="11"/>
      <c r="D36" s="10"/>
      <c r="E36" s="11"/>
      <c r="F36" s="11"/>
      <c r="G36" s="11"/>
    </row>
    <row r="37" spans="1:7">
      <c r="A37" s="74"/>
      <c r="B37" s="11"/>
      <c r="C37" s="11"/>
      <c r="D37" s="10"/>
      <c r="E37" s="11"/>
      <c r="F37" s="11"/>
      <c r="G37" s="11"/>
    </row>
    <row r="38" spans="1:7">
      <c r="A38" s="72"/>
      <c r="B38" s="11"/>
      <c r="C38" s="11"/>
      <c r="D38" s="10"/>
      <c r="E38" s="11"/>
      <c r="F38" s="11"/>
      <c r="G38" s="11"/>
    </row>
    <row r="39" spans="1:7" ht="14.25">
      <c r="A39" s="71"/>
      <c r="B39" s="9"/>
      <c r="C39" s="15"/>
      <c r="D39" s="14"/>
      <c r="E39" s="11"/>
      <c r="F39" s="11"/>
      <c r="G39" s="9"/>
    </row>
    <row r="40" spans="1:7" ht="14.25">
      <c r="A40" s="74"/>
      <c r="B40" s="9"/>
      <c r="C40" s="16"/>
      <c r="D40" s="14"/>
      <c r="E40" s="11"/>
      <c r="F40" s="11"/>
      <c r="G40" s="4"/>
    </row>
    <row r="41" spans="1:7">
      <c r="A41" s="74"/>
      <c r="B41" s="9"/>
      <c r="C41" s="9"/>
      <c r="D41" s="10"/>
      <c r="E41" s="11"/>
      <c r="F41" s="11"/>
      <c r="G41" s="11"/>
    </row>
    <row r="42" spans="1:7">
      <c r="A42" s="74"/>
      <c r="B42" s="9"/>
      <c r="C42" s="9"/>
      <c r="D42" s="10"/>
      <c r="E42" s="11"/>
      <c r="F42" s="11"/>
      <c r="G42" s="11"/>
    </row>
    <row r="43" spans="1:7">
      <c r="A43" s="74"/>
      <c r="B43" s="9"/>
      <c r="C43" s="9"/>
      <c r="D43" s="10"/>
      <c r="E43" s="11"/>
      <c r="F43" s="11"/>
      <c r="G43" s="11"/>
    </row>
    <row r="44" spans="1:7">
      <c r="A44" s="74"/>
      <c r="B44" s="9"/>
      <c r="C44" s="9"/>
      <c r="D44" s="10"/>
      <c r="E44" s="11"/>
      <c r="F44" s="11"/>
      <c r="G44" s="11"/>
    </row>
    <row r="45" spans="1:7">
      <c r="A45" s="74"/>
      <c r="B45" s="9"/>
      <c r="C45" s="9"/>
      <c r="D45" s="10"/>
      <c r="E45" s="11"/>
      <c r="F45" s="11"/>
      <c r="G45" s="11"/>
    </row>
    <row r="46" spans="1:7">
      <c r="A46" s="74"/>
      <c r="B46" s="9"/>
      <c r="C46" s="9"/>
      <c r="D46" s="10"/>
      <c r="E46" s="11"/>
      <c r="F46" s="11"/>
      <c r="G46" s="11"/>
    </row>
    <row r="47" spans="1:7">
      <c r="A47" s="74"/>
      <c r="B47" s="11"/>
      <c r="C47" s="11"/>
      <c r="D47" s="10"/>
      <c r="E47" s="11"/>
      <c r="F47" s="11"/>
      <c r="G47" s="11"/>
    </row>
    <row r="48" spans="1:7">
      <c r="A48" s="74"/>
      <c r="B48" s="11"/>
      <c r="C48" s="11"/>
      <c r="D48" s="10"/>
      <c r="E48" s="11"/>
      <c r="F48" s="11"/>
      <c r="G48" s="11"/>
    </row>
    <row r="49" spans="1:7">
      <c r="A49" s="74"/>
      <c r="B49" s="11"/>
      <c r="C49" s="11"/>
      <c r="D49" s="10"/>
      <c r="E49" s="11"/>
      <c r="F49" s="11"/>
      <c r="G49" s="11"/>
    </row>
    <row r="50" spans="1:7">
      <c r="A50" s="74"/>
      <c r="B50" s="11"/>
      <c r="C50" s="11"/>
      <c r="D50" s="10"/>
      <c r="E50" s="11"/>
      <c r="F50" s="11"/>
      <c r="G50" s="11"/>
    </row>
    <row r="51" spans="1:7">
      <c r="A51" s="74"/>
      <c r="B51" s="11"/>
      <c r="C51" s="11"/>
      <c r="D51" s="10"/>
      <c r="E51" s="11"/>
      <c r="F51" s="11"/>
      <c r="G51" s="11"/>
    </row>
    <row r="52" spans="1:7">
      <c r="A52" s="74"/>
      <c r="B52" s="11"/>
      <c r="C52" s="11"/>
      <c r="D52" s="10"/>
      <c r="E52" s="11"/>
      <c r="F52" s="11"/>
      <c r="G52" s="11"/>
    </row>
    <row r="53" spans="1:7">
      <c r="A53" s="72"/>
      <c r="B53" s="9"/>
      <c r="C53" s="9"/>
      <c r="D53" s="10"/>
      <c r="E53" s="11"/>
      <c r="F53" s="11"/>
      <c r="G53" s="11"/>
    </row>
    <row r="54" spans="1:7" ht="14.25">
      <c r="A54" s="71"/>
      <c r="B54" s="9"/>
      <c r="C54" s="15"/>
      <c r="D54" s="14"/>
      <c r="E54" s="11"/>
      <c r="F54" s="11"/>
      <c r="G54" s="9"/>
    </row>
    <row r="55" spans="1:7" ht="14.25">
      <c r="A55" s="74"/>
      <c r="B55" s="9"/>
      <c r="C55" s="16"/>
      <c r="D55" s="14"/>
      <c r="E55" s="11"/>
      <c r="F55" s="11"/>
      <c r="G55" s="4"/>
    </row>
    <row r="56" spans="1:7" ht="14.25">
      <c r="A56" s="74"/>
      <c r="B56" s="9"/>
      <c r="C56" s="16"/>
      <c r="D56" s="14"/>
      <c r="E56" s="11"/>
      <c r="F56" s="11"/>
      <c r="G56" s="4"/>
    </row>
    <row r="57" spans="1:7" ht="14.25">
      <c r="A57" s="74"/>
      <c r="B57" s="9"/>
      <c r="C57" s="16"/>
      <c r="D57" s="14"/>
      <c r="E57" s="11"/>
      <c r="F57" s="11"/>
      <c r="G57" s="17"/>
    </row>
    <row r="58" spans="1:7">
      <c r="A58" s="74"/>
      <c r="B58" s="9"/>
      <c r="C58" s="9"/>
      <c r="D58" s="10"/>
      <c r="E58" s="11"/>
      <c r="F58" s="11"/>
      <c r="G58" s="11"/>
    </row>
    <row r="59" spans="1:7">
      <c r="A59" s="74"/>
      <c r="B59" s="9"/>
      <c r="C59" s="9"/>
      <c r="D59" s="10"/>
      <c r="E59" s="11"/>
      <c r="F59" s="11"/>
      <c r="G59" s="11"/>
    </row>
    <row r="60" spans="1:7">
      <c r="A60" s="74"/>
      <c r="B60" s="9"/>
      <c r="C60" s="9"/>
      <c r="D60" s="10"/>
      <c r="E60" s="11"/>
      <c r="F60" s="11"/>
      <c r="G60" s="11"/>
    </row>
    <row r="61" spans="1:7">
      <c r="A61" s="74"/>
      <c r="B61" s="9"/>
      <c r="C61" s="9"/>
      <c r="D61" s="10"/>
      <c r="E61" s="11"/>
      <c r="F61" s="11"/>
      <c r="G61" s="11"/>
    </row>
    <row r="62" spans="1:7">
      <c r="A62" s="74"/>
      <c r="B62" s="9"/>
      <c r="C62" s="9"/>
      <c r="D62" s="10"/>
      <c r="E62" s="11"/>
      <c r="F62" s="11"/>
      <c r="G62" s="11"/>
    </row>
    <row r="63" spans="1:7">
      <c r="A63" s="74"/>
      <c r="B63" s="9"/>
      <c r="C63" s="9"/>
      <c r="D63" s="10"/>
      <c r="E63" s="11"/>
      <c r="F63" s="11"/>
      <c r="G63" s="11"/>
    </row>
    <row r="64" spans="1:7">
      <c r="A64" s="74"/>
      <c r="B64" s="9"/>
      <c r="C64" s="9"/>
      <c r="D64" s="10"/>
      <c r="E64" s="11"/>
      <c r="F64" s="11"/>
      <c r="G64" s="11"/>
    </row>
    <row r="65" spans="1:7">
      <c r="A65" s="72"/>
      <c r="B65" s="9"/>
      <c r="C65" s="9"/>
      <c r="D65" s="10"/>
      <c r="E65" s="11"/>
      <c r="F65" s="11"/>
      <c r="G65" s="11"/>
    </row>
    <row r="66" spans="1:7" ht="14.25">
      <c r="A66" s="71"/>
      <c r="B66" s="9"/>
      <c r="C66" s="15"/>
      <c r="D66" s="14"/>
      <c r="E66" s="11"/>
      <c r="F66" s="11"/>
      <c r="G66" s="9"/>
    </row>
    <row r="67" spans="1:7" ht="14.25">
      <c r="A67" s="74"/>
      <c r="B67" s="9"/>
      <c r="C67" s="16"/>
      <c r="D67" s="14"/>
      <c r="E67" s="11"/>
      <c r="F67" s="11"/>
      <c r="G67" s="4"/>
    </row>
    <row r="68" spans="1:7" ht="14.25">
      <c r="A68" s="74"/>
      <c r="B68" s="9"/>
      <c r="C68" s="16"/>
      <c r="D68" s="14"/>
      <c r="E68" s="11"/>
      <c r="F68" s="11"/>
      <c r="G68" s="4"/>
    </row>
    <row r="69" spans="1:7" ht="14.25">
      <c r="A69" s="74"/>
      <c r="B69" s="9"/>
      <c r="C69" s="16"/>
      <c r="D69" s="14"/>
      <c r="E69" s="11"/>
      <c r="F69" s="11"/>
      <c r="G69" s="17"/>
    </row>
    <row r="70" spans="1:7">
      <c r="A70" s="74"/>
      <c r="B70" s="9"/>
      <c r="C70" s="9"/>
      <c r="D70" s="10"/>
      <c r="E70" s="11"/>
      <c r="F70" s="11"/>
      <c r="G70" s="11"/>
    </row>
    <row r="71" spans="1:7">
      <c r="A71" s="74"/>
      <c r="B71" s="9"/>
      <c r="C71" s="9"/>
      <c r="D71" s="10"/>
      <c r="E71" s="11"/>
      <c r="F71" s="11"/>
      <c r="G71" s="11"/>
    </row>
    <row r="72" spans="1:7">
      <c r="A72" s="74"/>
      <c r="B72" s="9"/>
      <c r="C72" s="9"/>
      <c r="D72" s="10"/>
      <c r="E72" s="11"/>
      <c r="F72" s="11"/>
      <c r="G72" s="11"/>
    </row>
    <row r="73" spans="1:7">
      <c r="A73" s="74"/>
      <c r="B73" s="9"/>
      <c r="C73" s="9"/>
      <c r="D73" s="10"/>
      <c r="E73" s="11"/>
      <c r="F73" s="11"/>
      <c r="G73" s="11"/>
    </row>
    <row r="74" spans="1:7">
      <c r="A74" s="74"/>
      <c r="B74" s="9"/>
      <c r="C74" s="9"/>
      <c r="D74" s="10"/>
      <c r="E74" s="11"/>
      <c r="F74" s="11"/>
      <c r="G74" s="11"/>
    </row>
    <row r="75" spans="1:7">
      <c r="A75" s="74"/>
      <c r="B75" s="9"/>
      <c r="C75" s="9"/>
      <c r="D75" s="10"/>
      <c r="E75" s="11"/>
      <c r="F75" s="11"/>
      <c r="G75" s="11"/>
    </row>
    <row r="76" spans="1:7">
      <c r="A76" s="74"/>
      <c r="B76" s="9"/>
      <c r="C76" s="9"/>
      <c r="D76" s="10"/>
      <c r="E76" s="11"/>
      <c r="F76" s="11"/>
      <c r="G76" s="11"/>
    </row>
    <row r="77" spans="1:7">
      <c r="A77" s="72"/>
      <c r="B77" s="9"/>
      <c r="C77" s="9"/>
      <c r="D77" s="10"/>
      <c r="E77" s="11"/>
      <c r="F77" s="11"/>
      <c r="G77" s="11"/>
    </row>
    <row r="78" spans="1:7" ht="14.25">
      <c r="A78" s="74"/>
      <c r="B78" s="9"/>
      <c r="C78" s="16"/>
      <c r="D78" s="14"/>
      <c r="E78" s="11"/>
      <c r="F78" s="11"/>
      <c r="G78" s="4"/>
    </row>
    <row r="79" spans="1:7" ht="14.25">
      <c r="A79" s="74"/>
      <c r="B79" s="9"/>
      <c r="C79" s="16"/>
      <c r="D79" s="14"/>
      <c r="E79" s="11"/>
      <c r="F79" s="11"/>
      <c r="G79" s="17"/>
    </row>
    <row r="80" spans="1:7">
      <c r="A80" s="74"/>
      <c r="B80" s="9"/>
      <c r="C80" s="9"/>
      <c r="D80" s="10"/>
      <c r="E80" s="11"/>
      <c r="F80" s="11"/>
      <c r="G80" s="11"/>
    </row>
    <row r="81" spans="1:7">
      <c r="A81" s="74"/>
      <c r="B81" s="9"/>
      <c r="C81" s="9"/>
      <c r="D81" s="10"/>
      <c r="E81" s="11"/>
      <c r="F81" s="11"/>
      <c r="G81" s="11"/>
    </row>
    <row r="82" spans="1:7">
      <c r="A82" s="74"/>
      <c r="B82" s="9"/>
      <c r="C82" s="9"/>
      <c r="D82" s="10"/>
      <c r="E82" s="11"/>
      <c r="F82" s="11"/>
      <c r="G82" s="11"/>
    </row>
    <row r="83" spans="1:7">
      <c r="A83" s="74"/>
      <c r="B83" s="9"/>
      <c r="C83" s="9"/>
      <c r="D83" s="10"/>
      <c r="E83" s="11"/>
      <c r="F83" s="11"/>
      <c r="G83" s="11"/>
    </row>
    <row r="84" spans="1:7">
      <c r="A84" s="74"/>
      <c r="B84" s="9"/>
      <c r="C84" s="9"/>
      <c r="D84" s="10"/>
      <c r="E84" s="11"/>
      <c r="F84" s="11"/>
      <c r="G84" s="11"/>
    </row>
    <row r="85" spans="1:7">
      <c r="A85" s="74"/>
      <c r="B85" s="9"/>
      <c r="C85" s="9"/>
      <c r="D85" s="10"/>
      <c r="E85" s="11"/>
      <c r="F85" s="11"/>
      <c r="G85" s="11"/>
    </row>
    <row r="86" spans="1:7">
      <c r="A86" s="74"/>
      <c r="B86" s="9"/>
      <c r="C86" s="9"/>
      <c r="D86" s="10"/>
      <c r="E86" s="11"/>
      <c r="F86" s="11"/>
      <c r="G86" s="11"/>
    </row>
    <row r="87" spans="1:7">
      <c r="A87" s="72"/>
      <c r="B87" s="9"/>
      <c r="C87" s="9"/>
      <c r="D87" s="10"/>
      <c r="E87" s="11"/>
      <c r="F87" s="11"/>
      <c r="G87" s="11"/>
    </row>
  </sheetData>
  <mergeCells count="7">
    <mergeCell ref="A4:A8"/>
    <mergeCell ref="A66:A77"/>
    <mergeCell ref="A78:A87"/>
    <mergeCell ref="A11:A23"/>
    <mergeCell ref="A24:A38"/>
    <mergeCell ref="A39:A53"/>
    <mergeCell ref="A54:A65"/>
  </mergeCells>
  <phoneticPr fontId="10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G2" sqref="G2"/>
    </sheetView>
  </sheetViews>
  <sheetFormatPr defaultColWidth="9" defaultRowHeight="13.5"/>
  <cols>
    <col min="1" max="1" width="9.75" style="4" customWidth="1"/>
    <col min="2" max="2" width="15.125" style="1" customWidth="1"/>
    <col min="3" max="3" width="17" style="1" customWidth="1"/>
    <col min="4" max="4" width="29.5" style="59" customWidth="1"/>
    <col min="5" max="5" width="16" style="4" customWidth="1"/>
    <col min="6" max="6" width="17.875" bestFit="1" customWidth="1"/>
  </cols>
  <sheetData>
    <row r="1" spans="1:5" ht="14.25" thickBot="1">
      <c r="A1" s="2" t="s">
        <v>1</v>
      </c>
      <c r="B1" s="3" t="s">
        <v>34</v>
      </c>
      <c r="C1" s="3" t="s">
        <v>35</v>
      </c>
      <c r="D1" s="60" t="s">
        <v>57</v>
      </c>
      <c r="E1" s="57" t="s">
        <v>36</v>
      </c>
    </row>
    <row r="2" spans="1:5">
      <c r="A2" s="4">
        <v>9</v>
      </c>
      <c r="B2" s="4" t="s">
        <v>43</v>
      </c>
      <c r="C2" s="4" t="s">
        <v>56</v>
      </c>
      <c r="D2" s="58" t="s">
        <v>70</v>
      </c>
      <c r="E2" s="4" t="s">
        <v>58</v>
      </c>
    </row>
    <row r="3" spans="1:5">
      <c r="A3" s="4">
        <v>9</v>
      </c>
      <c r="B3" s="4" t="s">
        <v>43</v>
      </c>
      <c r="C3" s="4" t="s">
        <v>59</v>
      </c>
      <c r="D3" s="58" t="s">
        <v>60</v>
      </c>
      <c r="E3" s="4" t="s">
        <v>58</v>
      </c>
    </row>
    <row r="4" spans="1:5">
      <c r="A4" s="4">
        <v>10</v>
      </c>
      <c r="B4" s="4" t="s">
        <v>43</v>
      </c>
      <c r="C4" s="4" t="s">
        <v>61</v>
      </c>
      <c r="D4" s="58" t="s">
        <v>62</v>
      </c>
      <c r="E4" s="4" t="s">
        <v>63</v>
      </c>
    </row>
    <row r="5" spans="1:5">
      <c r="A5" s="4">
        <v>10</v>
      </c>
      <c r="B5" s="4" t="s">
        <v>43</v>
      </c>
      <c r="C5" s="4" t="s">
        <v>64</v>
      </c>
      <c r="D5" s="58" t="s">
        <v>65</v>
      </c>
      <c r="E5" s="61" t="s">
        <v>73</v>
      </c>
    </row>
    <row r="6" spans="1:5">
      <c r="A6" s="4">
        <v>11</v>
      </c>
      <c r="B6" s="4" t="s">
        <v>43</v>
      </c>
      <c r="C6" s="4" t="s">
        <v>66</v>
      </c>
      <c r="D6" s="58" t="s">
        <v>67</v>
      </c>
      <c r="E6" s="4" t="s">
        <v>58</v>
      </c>
    </row>
    <row r="7" spans="1:5">
      <c r="A7" s="4">
        <v>12</v>
      </c>
      <c r="B7" s="4" t="s">
        <v>43</v>
      </c>
      <c r="C7" s="4" t="s">
        <v>68</v>
      </c>
      <c r="D7" s="58" t="s">
        <v>69</v>
      </c>
      <c r="E7" s="4" t="s">
        <v>58</v>
      </c>
    </row>
  </sheetData>
  <phoneticPr fontId="10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微软用户</cp:lastModifiedBy>
  <dcterms:created xsi:type="dcterms:W3CDTF">2017-05-24T09:30:00Z</dcterms:created>
  <dcterms:modified xsi:type="dcterms:W3CDTF">2018-01-09T14:28:17Z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