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L20" i="2"/>
  <c r="K20"/>
  <c r="M20"/>
  <c r="J20"/>
  <c r="H20"/>
  <c r="E20"/>
  <c r="L19"/>
  <c r="K19"/>
  <c r="M19"/>
  <c r="J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E11"/>
  <c r="E3"/>
  <c r="E4"/>
  <c r="L14"/>
  <c r="J14"/>
  <c r="K14"/>
  <c r="M14"/>
  <c r="H14"/>
  <c r="E14"/>
  <c r="L13"/>
  <c r="J13"/>
  <c r="K13"/>
  <c r="M13"/>
  <c r="H13"/>
  <c r="E13"/>
  <c r="L12"/>
  <c r="J12"/>
  <c r="K12"/>
  <c r="M12"/>
  <c r="H12"/>
  <c r="E12"/>
  <c r="L11"/>
  <c r="J11"/>
  <c r="K11"/>
  <c r="H11"/>
  <c r="L10"/>
  <c r="J10"/>
  <c r="K10"/>
  <c r="M10"/>
  <c r="H10"/>
  <c r="E10"/>
  <c r="L9"/>
  <c r="J9"/>
  <c r="K9"/>
  <c r="H9"/>
  <c r="E9"/>
  <c r="L8"/>
  <c r="K8"/>
  <c r="M8"/>
  <c r="J8"/>
  <c r="H8"/>
  <c r="E8"/>
  <c r="L7"/>
  <c r="K7"/>
  <c r="J7"/>
  <c r="H7"/>
  <c r="E7"/>
  <c r="K6"/>
  <c r="L6"/>
  <c r="M6"/>
  <c r="H6"/>
  <c r="E6"/>
  <c r="K5"/>
  <c r="L5"/>
  <c r="J5"/>
  <c r="H5"/>
  <c r="E5"/>
  <c r="K4"/>
  <c r="L4"/>
  <c r="M4"/>
  <c r="H4"/>
  <c r="K3"/>
  <c r="L3"/>
  <c r="J3"/>
  <c r="H3"/>
  <c r="M11"/>
  <c r="M3"/>
  <c r="J4"/>
  <c r="M5"/>
  <c r="J6"/>
  <c r="M9"/>
  <c r="M7"/>
</calcChain>
</file>

<file path=xl/sharedStrings.xml><?xml version="1.0" encoding="utf-8"?>
<sst xmlns="http://schemas.openxmlformats.org/spreadsheetml/2006/main" count="343" uniqueCount="154">
  <si>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</si>
  <si>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</si>
  <si>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</si>
  <si>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</si>
  <si>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</si>
  <si>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</si>
  <si>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</si>
  <si>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</si>
  <si>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</si>
  <si>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</si>
  <si>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</si>
  <si>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</si>
  <si>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</si>
  <si>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</si>
  <si>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</si>
  <si>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</si>
  <si>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</si>
  <si>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</si>
  <si>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</si>
  <si>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</si>
  <si>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</si>
  <si>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</si>
  <si>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</si>
  <si>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</si>
  <si>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</si>
  <si>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</si>
  <si>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</si>
  <si>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</si>
  <si>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</si>
  <si>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</si>
  <si>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</si>
  <si>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</si>
  <si>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</si>
  <si>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</si>
  <si>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</si>
  <si>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</si>
  <si>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</si>
  <si>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</si>
  <si>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</si>
  <si>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</si>
  <si>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</si>
  <si>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</si>
  <si>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</si>
  <si>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</si>
  <si>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</si>
  <si>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</si>
  <si>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</si>
  <si>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</si>
  <si>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</si>
  <si>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</si>
  <si>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</si>
  <si>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</si>
  <si>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</si>
  <si>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</si>
  <si>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</si>
  <si>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</si>
  <si>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</si>
  <si>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</si>
  <si>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</si>
  <si>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</si>
  <si>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</si>
  <si>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</si>
  <si>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</si>
  <si>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</si>
  <si>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</si>
  <si>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</si>
  <si>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</si>
  <si>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</si>
  <si>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</si>
  <si>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</si>
  <si>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</si>
  <si>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</si>
  <si>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</si>
  <si>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</si>
  <si>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</si>
  <si>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</si>
  <si>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</si>
  <si>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</si>
  <si>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</si>
  <si>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</si>
  <si>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</si>
  <si>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</si>
  <si>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</si>
  <si>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</si>
  <si>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</si>
  <si>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</si>
  <si>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</si>
  <si>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</si>
  <si>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</si>
  <si>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</si>
  <si>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</si>
  <si>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</si>
  <si>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</si>
  <si>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</si>
  <si>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已到店实施，商户未开业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</si>
  <si>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</si>
  <si>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</si>
  <si>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</si>
  <si>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</si>
  <si>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</si>
  <si>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</si>
  <si>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</si>
  <si>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</si>
  <si>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</si>
  <si>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</si>
  <si>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</si>
  <si>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</si>
  <si>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</si>
  <si>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</si>
  <si>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</si>
  <si>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</si>
  <si>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</si>
  <si>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</si>
  <si>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</si>
  <si>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</si>
  <si>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</si>
  <si>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</si>
  <si>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黄纯伟</t>
    <phoneticPr fontId="10" type="noConversion"/>
  </si>
  <si>
    <t>南京/哈姆特天印大道店</t>
    <phoneticPr fontId="10" type="noConversion"/>
  </si>
  <si>
    <t>售后</t>
    <phoneticPr fontId="10" type="noConversion"/>
  </si>
  <si>
    <t>鸡芝家（晓庄店）</t>
    <phoneticPr fontId="10" type="noConversion"/>
  </si>
  <si>
    <t>跟商户约时间远程实施</t>
    <phoneticPr fontId="10" type="noConversion"/>
  </si>
  <si>
    <t>沽涷成都万达店</t>
    <phoneticPr fontId="10" type="noConversion"/>
  </si>
  <si>
    <t>沽涷江阴精品店</t>
    <phoneticPr fontId="10" type="noConversion"/>
  </si>
  <si>
    <t>饺翻天金鸡湖欧尚城店</t>
    <phoneticPr fontId="13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</si>
  <si>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</si>
  <si>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</si>
  <si>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</si>
  <si>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饺翻天相城欧尚店</t>
    <phoneticPr fontId="13" type="noConversion"/>
  </si>
  <si>
    <t>两个天堂餐饮管理有限公司</t>
    <phoneticPr fontId="10" type="noConversion"/>
  </si>
  <si>
    <t>跟商户约时间远程实施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</si>
  <si>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</si>
  <si>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</si>
  <si>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</si>
  <si>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</si>
  <si>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</si>
  <si>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</si>
  <si>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</si>
  <si>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</si>
  <si>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</si>
  <si>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</si>
  <si>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</si>
  <si>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</si>
  <si>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</si>
  <si>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</si>
  <si>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</si>
  <si>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</si>
  <si>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</si>
  <si>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</si>
  <si>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店铺签约100家，目前还有87家未开户，5家未装，8家已上线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</si>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</sst>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opLeftCell="B1" workbookViewId="0">
      <selection activeCell="O2" sqref="O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94"/>
      <c r="L1" s="94"/>
      <c r="M1" s="96"/>
    </row>
    <row r="2" spans="1:13" ht="14.25" thickBot="1">
      <c r="A2" s="68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97">
        <v>12</v>
      </c>
      <c r="B3" s="69">
        <v>50</v>
      </c>
      <c r="C3" s="27">
        <v>3</v>
      </c>
      <c r="D3" s="28">
        <v>2</v>
      </c>
      <c r="E3" s="28">
        <f>C3-D3</f>
        <v>1</v>
      </c>
      <c r="F3" s="29"/>
      <c r="G3" s="30"/>
      <c r="H3" s="29">
        <f>F3-G3</f>
        <v>0</v>
      </c>
      <c r="I3" s="40"/>
      <c r="J3" s="41">
        <f>I3/L3*100%</f>
        <v>0</v>
      </c>
      <c r="K3" s="42">
        <f>C3+G3</f>
        <v>3</v>
      </c>
      <c r="L3" s="43">
        <f>D3+G3</f>
        <v>2</v>
      </c>
      <c r="M3" s="44">
        <f>L3/K3*100%</f>
        <v>0.66666666666666663</v>
      </c>
    </row>
    <row r="4" spans="1:13">
      <c r="A4" s="98"/>
      <c r="B4" s="70">
        <v>51</v>
      </c>
      <c r="C4" s="27">
        <v>3</v>
      </c>
      <c r="D4" s="28">
        <v>0</v>
      </c>
      <c r="E4" s="28">
        <f>C4-D4</f>
        <v>3</v>
      </c>
      <c r="F4" s="29"/>
      <c r="G4" s="30"/>
      <c r="H4" s="29">
        <f t="shared" ref="H4:H8" si="0">F4-G4</f>
        <v>0</v>
      </c>
      <c r="I4" s="40"/>
      <c r="J4" s="41" t="e">
        <f>I4/L4*100%</f>
        <v>#DIV/0!</v>
      </c>
      <c r="K4" s="42">
        <f t="shared" ref="K4:K8" si="1">C4+G4</f>
        <v>3</v>
      </c>
      <c r="L4" s="43">
        <f t="shared" ref="L4:L8" si="2">D4+G4</f>
        <v>0</v>
      </c>
      <c r="M4" s="44">
        <f t="shared" ref="M4:M8" si="3">L4/K4*100%</f>
        <v>0</v>
      </c>
    </row>
    <row r="5" spans="1:13">
      <c r="A5" s="98"/>
      <c r="B5" s="70">
        <v>52</v>
      </c>
      <c r="C5" s="27">
        <v>2</v>
      </c>
      <c r="D5" s="28">
        <v>1</v>
      </c>
      <c r="E5" s="28">
        <f t="shared" ref="E5:E8" si="4">C5-D5</f>
        <v>1</v>
      </c>
      <c r="F5" s="29"/>
      <c r="G5" s="30"/>
      <c r="H5" s="29">
        <f t="shared" si="0"/>
        <v>0</v>
      </c>
      <c r="I5" s="40">
        <v>1</v>
      </c>
      <c r="J5" s="41">
        <f t="shared" ref="J5:J8" si="5">I5/L5*100%</f>
        <v>1</v>
      </c>
      <c r="K5" s="42">
        <f t="shared" si="1"/>
        <v>2</v>
      </c>
      <c r="L5" s="43">
        <f t="shared" si="2"/>
        <v>1</v>
      </c>
      <c r="M5" s="44">
        <f t="shared" si="3"/>
        <v>0.5</v>
      </c>
    </row>
    <row r="6" spans="1:13">
      <c r="A6" s="99">
        <v>1</v>
      </c>
      <c r="B6" s="70">
        <v>1</v>
      </c>
      <c r="C6" s="27">
        <v>2</v>
      </c>
      <c r="D6" s="28">
        <v>0</v>
      </c>
      <c r="E6" s="28">
        <f t="shared" si="4"/>
        <v>2</v>
      </c>
      <c r="F6" s="29"/>
      <c r="G6" s="30"/>
      <c r="H6" s="29">
        <f t="shared" si="0"/>
        <v>0</v>
      </c>
      <c r="I6" s="40">
        <v>2</v>
      </c>
      <c r="J6" s="41" t="e">
        <f t="shared" si="5"/>
        <v>#DIV/0!</v>
      </c>
      <c r="K6" s="42">
        <f t="shared" si="1"/>
        <v>2</v>
      </c>
      <c r="L6" s="43">
        <f t="shared" si="2"/>
        <v>0</v>
      </c>
      <c r="M6" s="44">
        <f t="shared" si="3"/>
        <v>0</v>
      </c>
    </row>
    <row r="7" spans="1:13">
      <c r="A7" s="100"/>
      <c r="B7" s="70">
        <v>2</v>
      </c>
      <c r="C7" s="27">
        <v>4</v>
      </c>
      <c r="D7" s="28">
        <v>2</v>
      </c>
      <c r="E7" s="28">
        <f t="shared" si="4"/>
        <v>2</v>
      </c>
      <c r="F7" s="29"/>
      <c r="G7" s="30"/>
      <c r="H7" s="29">
        <f t="shared" si="0"/>
        <v>0</v>
      </c>
      <c r="I7" s="40">
        <v>1</v>
      </c>
      <c r="J7" s="41">
        <f t="shared" si="5"/>
        <v>0.5</v>
      </c>
      <c r="K7" s="42">
        <f t="shared" si="1"/>
        <v>4</v>
      </c>
      <c r="L7" s="43">
        <f t="shared" si="2"/>
        <v>2</v>
      </c>
      <c r="M7" s="44">
        <f t="shared" si="3"/>
        <v>0.5</v>
      </c>
    </row>
    <row r="8" spans="1:13">
      <c r="A8" s="101"/>
      <c r="B8" s="70">
        <v>3</v>
      </c>
      <c r="C8" s="27">
        <v>2</v>
      </c>
      <c r="D8" s="28">
        <v>2</v>
      </c>
      <c r="E8" s="28">
        <f t="shared" si="4"/>
        <v>0</v>
      </c>
      <c r="F8" s="29"/>
      <c r="G8" s="29"/>
      <c r="H8" s="29">
        <f t="shared" si="0"/>
        <v>0</v>
      </c>
      <c r="I8" s="40">
        <v>2</v>
      </c>
      <c r="J8" s="64">
        <f t="shared" si="5"/>
        <v>1</v>
      </c>
      <c r="K8" s="65">
        <f t="shared" si="1"/>
        <v>2</v>
      </c>
      <c r="L8" s="66">
        <f t="shared" si="2"/>
        <v>2</v>
      </c>
      <c r="M8" s="67">
        <f t="shared" si="3"/>
        <v>1</v>
      </c>
    </row>
    <row r="9" spans="1:13">
      <c r="A9" s="74"/>
      <c r="B9" s="71">
        <v>4</v>
      </c>
      <c r="C9" s="61">
        <v>1</v>
      </c>
      <c r="D9" s="62">
        <v>1</v>
      </c>
      <c r="E9" s="62">
        <f t="shared" ref="E9:E14" si="6">C9-D9</f>
        <v>0</v>
      </c>
      <c r="F9" s="30"/>
      <c r="G9" s="30"/>
      <c r="H9" s="30">
        <f>F9-G9</f>
        <v>0</v>
      </c>
      <c r="I9" s="63">
        <v>1</v>
      </c>
      <c r="J9" s="41">
        <f>I9/L9*100%</f>
        <v>1</v>
      </c>
      <c r="K9" s="42">
        <f>C9+G9</f>
        <v>1</v>
      </c>
      <c r="L9" s="43">
        <f>D9+G9</f>
        <v>1</v>
      </c>
      <c r="M9" s="44">
        <f>L9/K9*100%</f>
        <v>1</v>
      </c>
    </row>
    <row r="10" spans="1:13">
      <c r="A10" s="75"/>
      <c r="B10" s="70">
        <v>5</v>
      </c>
      <c r="C10" s="27">
        <v>1</v>
      </c>
      <c r="D10" s="28">
        <v>1</v>
      </c>
      <c r="E10" s="28">
        <f t="shared" si="6"/>
        <v>0</v>
      </c>
      <c r="F10" s="29"/>
      <c r="G10" s="30"/>
      <c r="H10" s="29">
        <f t="shared" ref="H10:H14" si="7">F10-G10</f>
        <v>0</v>
      </c>
      <c r="I10" s="40"/>
      <c r="J10" s="41">
        <f>I10/L10*100%</f>
        <v>0</v>
      </c>
      <c r="K10" s="42">
        <f t="shared" ref="K10:K14" si="8">C10+G10</f>
        <v>1</v>
      </c>
      <c r="L10" s="43">
        <f t="shared" ref="L10:L14" si="9">D10+G10</f>
        <v>1</v>
      </c>
      <c r="M10" s="44">
        <f t="shared" ref="M10:M14" si="10">L10/K10*100%</f>
        <v>1</v>
      </c>
    </row>
    <row r="11" spans="1:13">
      <c r="A11" s="75"/>
      <c r="B11" s="70">
        <v>6</v>
      </c>
      <c r="C11" s="27">
        <v>1</v>
      </c>
      <c r="D11" s="28">
        <v>2</v>
      </c>
      <c r="E11" s="28">
        <f>C11-D11</f>
        <v>-1</v>
      </c>
      <c r="F11" s="29"/>
      <c r="G11" s="30"/>
      <c r="H11" s="29">
        <f t="shared" si="7"/>
        <v>0</v>
      </c>
      <c r="I11" s="40"/>
      <c r="J11" s="41">
        <f t="shared" ref="J11:J14" si="11">I11/L11*100%</f>
        <v>0</v>
      </c>
      <c r="K11" s="42">
        <f t="shared" si="8"/>
        <v>1</v>
      </c>
      <c r="L11" s="43">
        <f t="shared" si="9"/>
        <v>2</v>
      </c>
      <c r="M11" s="44">
        <f t="shared" si="10"/>
        <v>2</v>
      </c>
    </row>
    <row r="12" spans="1:13">
      <c r="A12" s="75"/>
      <c r="B12" s="70">
        <v>7</v>
      </c>
      <c r="C12" s="27">
        <v>0</v>
      </c>
      <c r="D12" s="28"/>
      <c r="E12" s="28">
        <f t="shared" si="6"/>
        <v>0</v>
      </c>
      <c r="F12" s="29"/>
      <c r="G12" s="30"/>
      <c r="H12" s="29">
        <f t="shared" si="7"/>
        <v>0</v>
      </c>
      <c r="I12" s="40"/>
      <c r="J12" s="41" t="e">
        <f t="shared" si="11"/>
        <v>#DIV/0!</v>
      </c>
      <c r="K12" s="42">
        <f t="shared" si="8"/>
        <v>0</v>
      </c>
      <c r="L12" s="43">
        <f t="shared" si="9"/>
        <v>0</v>
      </c>
      <c r="M12" s="44" t="e">
        <f t="shared" si="10"/>
        <v>#DIV/0!</v>
      </c>
    </row>
    <row r="13" spans="1:13">
      <c r="A13" s="75"/>
      <c r="B13" s="70">
        <v>8</v>
      </c>
      <c r="C13" s="27"/>
      <c r="D13" s="28"/>
      <c r="E13" s="28">
        <f t="shared" si="6"/>
        <v>0</v>
      </c>
      <c r="F13" s="29"/>
      <c r="G13" s="30"/>
      <c r="H13" s="29">
        <f t="shared" si="7"/>
        <v>0</v>
      </c>
      <c r="I13" s="40"/>
      <c r="J13" s="41" t="e">
        <f t="shared" si="11"/>
        <v>#DIV/0!</v>
      </c>
      <c r="K13" s="42">
        <f t="shared" si="8"/>
        <v>0</v>
      </c>
      <c r="L13" s="43">
        <f t="shared" si="9"/>
        <v>0</v>
      </c>
      <c r="M13" s="44" t="e">
        <f t="shared" si="10"/>
        <v>#DIV/0!</v>
      </c>
    </row>
    <row r="14" spans="1:13" ht="14.25" thickBot="1">
      <c r="A14" s="76"/>
      <c r="B14" s="72">
        <v>9</v>
      </c>
      <c r="C14" s="31"/>
      <c r="D14" s="32"/>
      <c r="E14" s="32">
        <f t="shared" si="6"/>
        <v>0</v>
      </c>
      <c r="F14" s="33"/>
      <c r="G14" s="34"/>
      <c r="H14" s="33">
        <f t="shared" si="7"/>
        <v>0</v>
      </c>
      <c r="I14" s="45"/>
      <c r="J14" s="46" t="e">
        <f t="shared" si="11"/>
        <v>#DIV/0!</v>
      </c>
      <c r="K14" s="47">
        <f t="shared" si="8"/>
        <v>0</v>
      </c>
      <c r="L14" s="48">
        <f t="shared" si="9"/>
        <v>0</v>
      </c>
      <c r="M14" s="49" t="e">
        <f t="shared" si="10"/>
        <v>#DIV/0!</v>
      </c>
    </row>
    <row r="15" spans="1:13" ht="14.25" thickBot="1">
      <c r="B15" s="72"/>
      <c r="C15" s="31"/>
      <c r="D15" s="32"/>
      <c r="E15" s="32">
        <f t="shared" ref="E15:E20" si="12">C15-D15</f>
        <v>0</v>
      </c>
      <c r="F15" s="33"/>
      <c r="G15" s="34"/>
      <c r="H15" s="33">
        <f t="shared" ref="H15:H20" si="13">F15-G15</f>
        <v>0</v>
      </c>
      <c r="I15" s="45"/>
      <c r="J15" s="46" t="e">
        <f t="shared" ref="J15:J20" si="14">I15/L15*100%</f>
        <v>#DIV/0!</v>
      </c>
      <c r="K15" s="47">
        <f t="shared" ref="K15:K20" si="15">C15+G15</f>
        <v>0</v>
      </c>
      <c r="L15" s="48">
        <f t="shared" ref="L15:L20" si="16">D15+G15</f>
        <v>0</v>
      </c>
      <c r="M15" s="49" t="e">
        <f t="shared" ref="M15:M20" si="17">L15/K15*100%</f>
        <v>#DIV/0!</v>
      </c>
    </row>
    <row r="16" spans="1:13" ht="14.25" thickBot="1">
      <c r="B16" s="72"/>
      <c r="C16" s="31"/>
      <c r="D16" s="32"/>
      <c r="E16" s="32">
        <f t="shared" si="12"/>
        <v>0</v>
      </c>
      <c r="F16" s="33"/>
      <c r="G16" s="34"/>
      <c r="H16" s="33">
        <f t="shared" si="13"/>
        <v>0</v>
      </c>
      <c r="I16" s="45"/>
      <c r="J16" s="46" t="e">
        <f t="shared" si="14"/>
        <v>#DIV/0!</v>
      </c>
      <c r="K16" s="47">
        <f t="shared" si="15"/>
        <v>0</v>
      </c>
      <c r="L16" s="48">
        <f t="shared" si="16"/>
        <v>0</v>
      </c>
      <c r="M16" s="49" t="e">
        <f t="shared" si="17"/>
        <v>#DIV/0!</v>
      </c>
    </row>
    <row r="17" spans="2:13" ht="14.25" thickBot="1">
      <c r="B17" s="72"/>
      <c r="C17" s="31"/>
      <c r="D17" s="32"/>
      <c r="E17" s="32">
        <f t="shared" si="12"/>
        <v>0</v>
      </c>
      <c r="F17" s="33"/>
      <c r="G17" s="34"/>
      <c r="H17" s="33">
        <f t="shared" si="13"/>
        <v>0</v>
      </c>
      <c r="I17" s="45"/>
      <c r="J17" s="46" t="e">
        <f t="shared" si="14"/>
        <v>#DIV/0!</v>
      </c>
      <c r="K17" s="47">
        <f t="shared" si="15"/>
        <v>0</v>
      </c>
      <c r="L17" s="48">
        <f t="shared" si="16"/>
        <v>0</v>
      </c>
      <c r="M17" s="49" t="e">
        <f t="shared" si="17"/>
        <v>#DIV/0!</v>
      </c>
    </row>
    <row r="18" spans="2:13" ht="14.25" thickBot="1">
      <c r="B18" s="72"/>
      <c r="C18" s="31"/>
      <c r="D18" s="32"/>
      <c r="E18" s="32">
        <f t="shared" si="12"/>
        <v>0</v>
      </c>
      <c r="F18" s="33"/>
      <c r="G18" s="34"/>
      <c r="H18" s="33">
        <f t="shared" si="13"/>
        <v>0</v>
      </c>
      <c r="I18" s="45"/>
      <c r="J18" s="46" t="e">
        <f t="shared" si="14"/>
        <v>#DIV/0!</v>
      </c>
      <c r="K18" s="47">
        <f t="shared" si="15"/>
        <v>0</v>
      </c>
      <c r="L18" s="48">
        <f t="shared" si="16"/>
        <v>0</v>
      </c>
      <c r="M18" s="49" t="e">
        <f t="shared" si="17"/>
        <v>#DIV/0!</v>
      </c>
    </row>
    <row r="19" spans="2:13" ht="14.25" thickBot="1">
      <c r="B19" s="72"/>
      <c r="C19" s="31"/>
      <c r="D19" s="32"/>
      <c r="E19" s="32">
        <f t="shared" si="12"/>
        <v>0</v>
      </c>
      <c r="F19" s="33"/>
      <c r="G19" s="34"/>
      <c r="H19" s="33">
        <f t="shared" si="13"/>
        <v>0</v>
      </c>
      <c r="I19" s="45"/>
      <c r="J19" s="46" t="e">
        <f t="shared" si="14"/>
        <v>#DIV/0!</v>
      </c>
      <c r="K19" s="47">
        <f t="shared" si="15"/>
        <v>0</v>
      </c>
      <c r="L19" s="48">
        <f t="shared" si="16"/>
        <v>0</v>
      </c>
      <c r="M19" s="49" t="e">
        <f t="shared" si="17"/>
        <v>#DIV/0!</v>
      </c>
    </row>
    <row r="20" spans="2:13" ht="14.25" thickBot="1">
      <c r="B20" s="72"/>
      <c r="C20" s="31"/>
      <c r="D20" s="32"/>
      <c r="E20" s="32">
        <f t="shared" si="12"/>
        <v>0</v>
      </c>
      <c r="F20" s="33"/>
      <c r="G20" s="34"/>
      <c r="H20" s="33">
        <f t="shared" si="13"/>
        <v>0</v>
      </c>
      <c r="I20" s="45"/>
      <c r="J20" s="46" t="e">
        <f t="shared" si="14"/>
        <v>#DIV/0!</v>
      </c>
      <c r="K20" s="47">
        <f t="shared" si="15"/>
        <v>0</v>
      </c>
      <c r="L20" s="48">
        <f t="shared" si="16"/>
        <v>0</v>
      </c>
      <c r="M20" s="49" t="e">
        <f t="shared" si="17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2">
        <v>51</v>
      </c>
      <c r="B2" s="59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3"/>
      <c r="B3" s="59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92">
        <v>52</v>
      </c>
      <c r="B4" s="59">
        <v>43097</v>
      </c>
      <c r="C4" s="50" t="s">
        <v>37</v>
      </c>
      <c r="D4" s="50" t="s">
        <v>57</v>
      </c>
      <c r="E4" s="50" t="s">
        <v>58</v>
      </c>
      <c r="F4" s="50" t="s">
        <v>61</v>
      </c>
      <c r="G4" s="1">
        <v>76119685</v>
      </c>
      <c r="H4" s="50" t="s">
        <v>56</v>
      </c>
      <c r="I4" s="50" t="s">
        <v>40</v>
      </c>
      <c r="J4" s="50" t="s">
        <v>44</v>
      </c>
      <c r="K4" s="11">
        <v>17602558329</v>
      </c>
      <c r="L4" s="58" t="s">
        <v>59</v>
      </c>
      <c r="M4" s="58" t="s">
        <v>60</v>
      </c>
      <c r="N4" s="58">
        <v>18601585219</v>
      </c>
      <c r="O4" s="11" t="s">
        <v>47</v>
      </c>
    </row>
    <row r="5" spans="1:15">
      <c r="A5" s="102">
        <v>1</v>
      </c>
      <c r="B5" s="60">
        <v>43103</v>
      </c>
      <c r="C5" s="50" t="s">
        <v>37</v>
      </c>
      <c r="D5" s="50" t="s">
        <v>57</v>
      </c>
      <c r="E5" s="50" t="s">
        <v>58</v>
      </c>
      <c r="F5" s="50" t="s">
        <v>62</v>
      </c>
      <c r="G5" s="1">
        <v>76119689</v>
      </c>
      <c r="H5" s="50" t="s">
        <v>63</v>
      </c>
      <c r="I5" s="50" t="s">
        <v>64</v>
      </c>
      <c r="J5" s="50" t="s">
        <v>44</v>
      </c>
      <c r="K5" s="11">
        <v>17602558329</v>
      </c>
      <c r="L5" s="58" t="s">
        <v>59</v>
      </c>
      <c r="M5" s="58" t="s">
        <v>60</v>
      </c>
      <c r="N5" s="58">
        <v>18601585219</v>
      </c>
      <c r="O5" s="11" t="s">
        <v>47</v>
      </c>
    </row>
    <row r="6" spans="1:15">
      <c r="A6" s="103"/>
      <c r="B6" s="60">
        <v>43103</v>
      </c>
      <c r="C6" s="50" t="s">
        <v>37</v>
      </c>
      <c r="D6" s="50" t="s">
        <v>57</v>
      </c>
      <c r="E6" s="50" t="s">
        <v>58</v>
      </c>
      <c r="F6" s="50" t="s">
        <v>67</v>
      </c>
      <c r="G6" s="1">
        <v>76115775</v>
      </c>
      <c r="H6" s="50" t="s">
        <v>68</v>
      </c>
      <c r="I6" s="50" t="s">
        <v>69</v>
      </c>
      <c r="J6" s="50" t="s">
        <v>44</v>
      </c>
      <c r="K6" s="11">
        <v>17602558329</v>
      </c>
      <c r="L6" s="58" t="s">
        <v>59</v>
      </c>
      <c r="M6" s="58" t="s">
        <v>60</v>
      </c>
      <c r="N6" s="58">
        <v>18601585219</v>
      </c>
      <c r="O6" s="11" t="s">
        <v>47</v>
      </c>
    </row>
    <row r="7" spans="1:15">
      <c r="A7" s="102">
        <v>2</v>
      </c>
      <c r="B7" s="60">
        <v>43109</v>
      </c>
      <c r="C7" s="50" t="s">
        <v>37</v>
      </c>
      <c r="D7" s="50" t="s">
        <v>73</v>
      </c>
      <c r="E7" s="50" t="s">
        <v>73</v>
      </c>
      <c r="F7" s="50" t="s">
        <v>74</v>
      </c>
      <c r="G7" s="1">
        <v>76120305</v>
      </c>
      <c r="H7" s="50" t="s">
        <v>73</v>
      </c>
      <c r="I7" s="50" t="s">
        <v>40</v>
      </c>
      <c r="J7" s="50" t="s">
        <v>44</v>
      </c>
      <c r="K7" s="11">
        <v>17602558329</v>
      </c>
      <c r="L7" s="50" t="s">
        <v>75</v>
      </c>
      <c r="M7" s="50" t="s">
        <v>76</v>
      </c>
      <c r="N7" s="1">
        <v>13921387360</v>
      </c>
      <c r="O7" s="11" t="s">
        <v>77</v>
      </c>
    </row>
    <row r="8" spans="1:15">
      <c r="A8" s="103"/>
      <c r="B8" s="60">
        <v>43109</v>
      </c>
      <c r="C8" s="50" t="s">
        <v>37</v>
      </c>
      <c r="D8" s="50" t="s">
        <v>57</v>
      </c>
      <c r="E8" s="50" t="s">
        <v>58</v>
      </c>
      <c r="F8" s="50" t="s">
        <v>71</v>
      </c>
      <c r="G8" s="1">
        <v>76117397</v>
      </c>
      <c r="H8" s="50" t="s">
        <v>70</v>
      </c>
      <c r="I8" s="50" t="s">
        <v>40</v>
      </c>
      <c r="J8" s="50" t="s">
        <v>44</v>
      </c>
      <c r="K8" s="11">
        <v>17602558329</v>
      </c>
      <c r="L8" s="50" t="s">
        <v>72</v>
      </c>
      <c r="M8" s="50" t="s">
        <v>76</v>
      </c>
      <c r="N8" s="1">
        <v>13567912454</v>
      </c>
      <c r="O8" s="11" t="s">
        <v>47</v>
      </c>
    </row>
    <row r="9" spans="1:15">
      <c r="A9" s="102">
        <v>3</v>
      </c>
      <c r="B9" s="60">
        <v>43116</v>
      </c>
      <c r="C9" s="50" t="s">
        <v>37</v>
      </c>
      <c r="D9" s="50" t="s">
        <v>79</v>
      </c>
      <c r="E9" s="50" t="s">
        <v>80</v>
      </c>
      <c r="F9" s="50" t="s">
        <v>81</v>
      </c>
      <c r="G9" s="1">
        <v>76110597</v>
      </c>
      <c r="H9" s="50" t="s">
        <v>82</v>
      </c>
      <c r="I9" s="50" t="s">
        <v>83</v>
      </c>
      <c r="J9" s="50" t="s">
        <v>44</v>
      </c>
      <c r="K9" s="11">
        <v>17602558329</v>
      </c>
      <c r="L9" s="11" t="s">
        <v>84</v>
      </c>
      <c r="M9" s="50" t="s">
        <v>85</v>
      </c>
      <c r="N9" s="77">
        <v>15651888368</v>
      </c>
      <c r="O9" s="11" t="s">
        <v>47</v>
      </c>
    </row>
    <row r="10" spans="1:15">
      <c r="A10" s="103"/>
      <c r="B10" s="60">
        <v>43116</v>
      </c>
      <c r="C10" s="50" t="s">
        <v>37</v>
      </c>
      <c r="D10" s="50" t="s">
        <v>57</v>
      </c>
      <c r="E10" s="50" t="s">
        <v>58</v>
      </c>
      <c r="F10" s="50" t="s">
        <v>86</v>
      </c>
      <c r="G10" s="1">
        <v>76117399</v>
      </c>
      <c r="H10" s="50" t="s">
        <v>87</v>
      </c>
      <c r="I10" s="50" t="s">
        <v>83</v>
      </c>
      <c r="J10" s="50" t="s">
        <v>44</v>
      </c>
      <c r="K10" s="11">
        <v>17602558329</v>
      </c>
      <c r="L10" s="11" t="s">
        <v>88</v>
      </c>
      <c r="M10" s="80" t="s">
        <v>89</v>
      </c>
      <c r="N10" s="77">
        <v>13780054964</v>
      </c>
      <c r="O10" s="11" t="s">
        <v>47</v>
      </c>
    </row>
    <row r="11" spans="1:15">
      <c r="A11" s="78">
        <v>4</v>
      </c>
      <c r="B11" s="60">
        <v>43122</v>
      </c>
      <c r="C11" s="50" t="s">
        <v>37</v>
      </c>
      <c r="D11" s="50" t="s">
        <v>57</v>
      </c>
      <c r="E11" s="50" t="s">
        <v>58</v>
      </c>
      <c r="F11" s="50" t="s">
        <v>90</v>
      </c>
      <c r="G11" s="1">
        <v>76121691</v>
      </c>
      <c r="H11" s="50" t="s">
        <v>91</v>
      </c>
      <c r="I11" s="50" t="s">
        <v>83</v>
      </c>
      <c r="J11" s="50" t="s">
        <v>44</v>
      </c>
      <c r="K11" s="11">
        <v>17602558329</v>
      </c>
      <c r="L11" t="s">
        <v>92</v>
      </c>
      <c r="M11" s="80" t="s">
        <v>93</v>
      </c>
      <c r="N11" s="79">
        <v>18852665200</v>
      </c>
      <c r="O11" s="11" t="s">
        <v>47</v>
      </c>
    </row>
    <row r="12" spans="1:15">
      <c r="A12" s="102">
        <v>5</v>
      </c>
      <c r="B12" s="60">
        <v>43130</v>
      </c>
      <c r="C12" s="50" t="s">
        <v>37</v>
      </c>
      <c r="D12" s="50" t="s">
        <v>57</v>
      </c>
      <c r="E12" s="50" t="s">
        <v>58</v>
      </c>
      <c r="F12" s="50" t="s">
        <v>96</v>
      </c>
      <c r="G12" s="1">
        <v>76121956</v>
      </c>
      <c r="H12" s="50" t="s">
        <v>97</v>
      </c>
      <c r="I12" s="50" t="s">
        <v>40</v>
      </c>
      <c r="J12" s="50" t="s">
        <v>44</v>
      </c>
      <c r="K12" s="11">
        <v>17602558329</v>
      </c>
      <c r="L12" s="50" t="s">
        <v>98</v>
      </c>
      <c r="M12" s="50" t="s">
        <v>99</v>
      </c>
      <c r="N12" s="1">
        <v>13921280802</v>
      </c>
      <c r="O12" s="11" t="s">
        <v>47</v>
      </c>
    </row>
    <row r="13" spans="1:15">
      <c r="A13" s="104"/>
      <c r="B13" s="60">
        <v>43130</v>
      </c>
      <c r="C13" s="50" t="s">
        <v>37</v>
      </c>
      <c r="D13" s="50" t="s">
        <v>100</v>
      </c>
      <c r="E13" s="50" t="s">
        <v>80</v>
      </c>
      <c r="F13" s="50" t="s">
        <v>101</v>
      </c>
      <c r="G13" s="1">
        <v>76121671</v>
      </c>
      <c r="H13" s="50" t="s">
        <v>102</v>
      </c>
      <c r="I13" s="50" t="s">
        <v>40</v>
      </c>
      <c r="J13" s="50" t="s">
        <v>44</v>
      </c>
      <c r="K13" s="11">
        <v>17602558329</v>
      </c>
      <c r="L13" s="83" t="s">
        <v>103</v>
      </c>
      <c r="M13" s="50" t="s">
        <v>104</v>
      </c>
      <c r="N13" s="79">
        <v>13605150024</v>
      </c>
      <c r="O13" s="11" t="s">
        <v>47</v>
      </c>
    </row>
    <row r="14" spans="1:15">
      <c r="A14" s="103"/>
      <c r="B14" s="60">
        <v>43131</v>
      </c>
      <c r="C14" s="50" t="s">
        <v>37</v>
      </c>
      <c r="D14" s="50" t="s">
        <v>105</v>
      </c>
      <c r="E14" s="50" t="s">
        <v>106</v>
      </c>
      <c r="F14" s="50" t="s">
        <v>107</v>
      </c>
      <c r="G14" s="1">
        <v>76125223</v>
      </c>
      <c r="H14" s="50" t="s">
        <v>114</v>
      </c>
      <c r="I14" s="50" t="s">
        <v>40</v>
      </c>
      <c r="J14" s="50" t="s">
        <v>44</v>
      </c>
      <c r="K14" s="11">
        <v>17602558329</v>
      </c>
      <c r="L14" s="50" t="s">
        <v>108</v>
      </c>
      <c r="M14" s="50" t="s">
        <v>109</v>
      </c>
      <c r="N14" s="1">
        <v>18112604296</v>
      </c>
      <c r="O14" s="11" t="s">
        <v>77</v>
      </c>
    </row>
    <row r="15" spans="1:15">
      <c r="A15" s="102">
        <v>6</v>
      </c>
      <c r="B15" s="60">
        <v>43138</v>
      </c>
      <c r="C15" s="50" t="s">
        <v>37</v>
      </c>
      <c r="D15" s="50" t="s">
        <v>105</v>
      </c>
      <c r="E15" s="50" t="s">
        <v>106</v>
      </c>
      <c r="F15" s="50" t="s">
        <v>107</v>
      </c>
      <c r="G15" s="1">
        <v>76128577</v>
      </c>
      <c r="H15" s="50" t="s">
        <v>115</v>
      </c>
      <c r="I15" s="50" t="s">
        <v>40</v>
      </c>
      <c r="J15" s="50" t="s">
        <v>44</v>
      </c>
      <c r="K15" s="11">
        <v>17602558329</v>
      </c>
      <c r="L15" s="50" t="s">
        <v>108</v>
      </c>
      <c r="M15" s="50" t="s">
        <v>109</v>
      </c>
      <c r="N15" s="11">
        <v>18112604296</v>
      </c>
      <c r="O15" s="11" t="s">
        <v>47</v>
      </c>
    </row>
    <row r="16" spans="1:15">
      <c r="A16" s="103"/>
      <c r="B16" s="60">
        <v>43138</v>
      </c>
      <c r="C16" s="50" t="s">
        <v>37</v>
      </c>
      <c r="D16" s="50" t="s">
        <v>105</v>
      </c>
      <c r="E16" s="50" t="s">
        <v>106</v>
      </c>
      <c r="F16" s="50" t="s">
        <v>107</v>
      </c>
      <c r="G16" s="1">
        <v>76128579</v>
      </c>
      <c r="H16" s="50" t="s">
        <v>116</v>
      </c>
      <c r="I16" s="50" t="s">
        <v>40</v>
      </c>
      <c r="J16" s="50" t="s">
        <v>44</v>
      </c>
      <c r="K16" s="11">
        <v>17602558329</v>
      </c>
      <c r="L16" s="50" t="s">
        <v>108</v>
      </c>
      <c r="M16" s="50" t="s">
        <v>109</v>
      </c>
      <c r="N16" s="11">
        <v>18112604296</v>
      </c>
      <c r="O16" s="11" t="s">
        <v>47</v>
      </c>
    </row>
    <row r="17" spans="1:15">
      <c r="A17" s="102">
        <v>8</v>
      </c>
      <c r="B17" s="60">
        <v>43154</v>
      </c>
      <c r="C17" s="50" t="s">
        <v>37</v>
      </c>
      <c r="D17" s="50" t="s">
        <v>105</v>
      </c>
      <c r="E17" s="50" t="s">
        <v>133</v>
      </c>
      <c r="F17" s="50" t="s">
        <v>134</v>
      </c>
      <c r="G17" s="1">
        <v>76127217</v>
      </c>
      <c r="H17" s="50" t="s">
        <v>135</v>
      </c>
      <c r="I17" s="50" t="s">
        <v>40</v>
      </c>
      <c r="J17" s="50" t="s">
        <v>44</v>
      </c>
      <c r="K17" s="11">
        <v>17602558329</v>
      </c>
      <c r="L17" s="50" t="s">
        <v>108</v>
      </c>
      <c r="M17" s="50" t="s">
        <v>109</v>
      </c>
      <c r="N17" s="11">
        <v>18112604296</v>
      </c>
      <c r="O17" s="11" t="s">
        <v>47</v>
      </c>
    </row>
    <row r="18" spans="1:15">
      <c r="A18" s="104"/>
      <c r="B18" s="60">
        <v>43154</v>
      </c>
      <c r="C18" s="50" t="s">
        <v>37</v>
      </c>
      <c r="D18" s="50" t="s">
        <v>105</v>
      </c>
      <c r="E18" s="50" t="s">
        <v>133</v>
      </c>
      <c r="F18" s="50" t="s">
        <v>136</v>
      </c>
      <c r="G18" s="1">
        <v>76128571</v>
      </c>
      <c r="H18" s="50" t="s">
        <v>137</v>
      </c>
      <c r="I18" s="50" t="s">
        <v>40</v>
      </c>
      <c r="J18" s="50" t="s">
        <v>44</v>
      </c>
      <c r="K18" s="11">
        <v>17602558329</v>
      </c>
      <c r="L18" s="50" t="s">
        <v>108</v>
      </c>
      <c r="M18" s="50" t="s">
        <v>109</v>
      </c>
      <c r="N18" s="11">
        <v>18112604296</v>
      </c>
      <c r="O18" s="11" t="s">
        <v>47</v>
      </c>
    </row>
    <row r="19" spans="1:15">
      <c r="A19" s="104"/>
      <c r="B19" s="60">
        <v>43154</v>
      </c>
      <c r="C19" s="50" t="s">
        <v>37</v>
      </c>
      <c r="D19" s="50" t="s">
        <v>105</v>
      </c>
      <c r="E19" s="50" t="s">
        <v>138</v>
      </c>
      <c r="F19" s="50" t="s">
        <v>136</v>
      </c>
      <c r="G19" s="90">
        <v>76128575</v>
      </c>
      <c r="H19" s="50" t="s">
        <v>139</v>
      </c>
      <c r="I19" s="50" t="s">
        <v>40</v>
      </c>
      <c r="J19" s="50" t="s">
        <v>44</v>
      </c>
      <c r="K19" s="11">
        <v>17602558329</v>
      </c>
      <c r="L19" s="50" t="s">
        <v>108</v>
      </c>
      <c r="M19" s="50" t="s">
        <v>109</v>
      </c>
      <c r="N19" s="11">
        <v>18112604296</v>
      </c>
      <c r="O19" s="11" t="s">
        <v>47</v>
      </c>
    </row>
    <row r="20" spans="1:15">
      <c r="A20" s="104"/>
      <c r="B20" s="60">
        <v>43154</v>
      </c>
      <c r="C20" s="50" t="s">
        <v>37</v>
      </c>
      <c r="D20" s="50" t="s">
        <v>105</v>
      </c>
      <c r="E20" s="50" t="s">
        <v>138</v>
      </c>
      <c r="F20" s="50" t="s">
        <v>140</v>
      </c>
      <c r="G20" s="1">
        <v>76128576</v>
      </c>
      <c r="H20" s="50" t="s">
        <v>141</v>
      </c>
      <c r="I20" s="50" t="s">
        <v>40</v>
      </c>
      <c r="J20" s="50" t="s">
        <v>44</v>
      </c>
      <c r="K20" s="11">
        <v>17602558329</v>
      </c>
      <c r="L20" s="50" t="s">
        <v>108</v>
      </c>
      <c r="M20" s="50" t="s">
        <v>109</v>
      </c>
      <c r="N20" s="11">
        <v>18112604296</v>
      </c>
      <c r="O20" s="11" t="s">
        <v>47</v>
      </c>
    </row>
    <row r="21" spans="1:15">
      <c r="A21" s="104"/>
      <c r="B21" s="60">
        <v>43154</v>
      </c>
      <c r="C21" s="50" t="s">
        <v>37</v>
      </c>
      <c r="D21" s="50" t="s">
        <v>105</v>
      </c>
      <c r="E21" s="50" t="s">
        <v>138</v>
      </c>
      <c r="F21" s="50" t="s">
        <v>136</v>
      </c>
      <c r="G21" s="1">
        <v>76129762</v>
      </c>
      <c r="H21" s="50" t="s">
        <v>142</v>
      </c>
      <c r="I21" s="50" t="s">
        <v>40</v>
      </c>
      <c r="J21" s="50" t="s">
        <v>44</v>
      </c>
      <c r="K21" s="11">
        <v>17602558329</v>
      </c>
      <c r="L21" s="50" t="s">
        <v>108</v>
      </c>
      <c r="M21" s="50" t="s">
        <v>109</v>
      </c>
      <c r="N21" s="11">
        <v>18112604296</v>
      </c>
      <c r="O21" s="11" t="s">
        <v>47</v>
      </c>
    </row>
    <row r="22" spans="1:15">
      <c r="A22" s="103"/>
      <c r="B22" s="60">
        <v>43154</v>
      </c>
      <c r="C22" s="50" t="s">
        <v>37</v>
      </c>
      <c r="D22" s="50" t="s">
        <v>143</v>
      </c>
      <c r="E22" s="50" t="s">
        <v>144</v>
      </c>
      <c r="F22" s="50" t="s">
        <v>145</v>
      </c>
      <c r="G22" s="1">
        <v>76127976</v>
      </c>
      <c r="H22" s="50" t="s">
        <v>146</v>
      </c>
      <c r="I22" s="50" t="s">
        <v>40</v>
      </c>
      <c r="J22" s="50" t="s">
        <v>44</v>
      </c>
      <c r="K22" s="11">
        <v>17602558329</v>
      </c>
      <c r="L22" s="91" t="s">
        <v>147</v>
      </c>
      <c r="M22" s="50" t="s">
        <v>148</v>
      </c>
      <c r="N22" s="1">
        <v>15951677180</v>
      </c>
      <c r="O22" s="11" t="s">
        <v>47</v>
      </c>
    </row>
    <row r="23" spans="1:15">
      <c r="A23" s="102">
        <v>9</v>
      </c>
      <c r="B23" s="60">
        <v>43159</v>
      </c>
      <c r="C23" s="50" t="s">
        <v>37</v>
      </c>
      <c r="D23" s="50" t="s">
        <v>57</v>
      </c>
      <c r="E23" s="50" t="s">
        <v>58</v>
      </c>
      <c r="F23" s="50" t="s">
        <v>150</v>
      </c>
      <c r="G23" s="1">
        <v>76122091</v>
      </c>
      <c r="H23" s="50" t="s">
        <v>152</v>
      </c>
      <c r="I23" s="50" t="s">
        <v>40</v>
      </c>
      <c r="J23" s="50" t="s">
        <v>44</v>
      </c>
      <c r="K23" s="11">
        <v>17602558329</v>
      </c>
      <c r="L23" s="50" t="s">
        <v>98</v>
      </c>
      <c r="M23" s="50" t="s">
        <v>76</v>
      </c>
      <c r="N23" s="11">
        <v>13921280802</v>
      </c>
      <c r="O23" s="11" t="s">
        <v>47</v>
      </c>
    </row>
    <row r="24" spans="1:15">
      <c r="A24" s="103"/>
      <c r="B24" s="60">
        <v>43159</v>
      </c>
      <c r="C24" s="50" t="s">
        <v>37</v>
      </c>
      <c r="D24" s="50" t="s">
        <v>57</v>
      </c>
      <c r="E24" s="50" t="s">
        <v>58</v>
      </c>
      <c r="F24" s="50" t="s">
        <v>151</v>
      </c>
      <c r="G24" s="1">
        <v>76122096</v>
      </c>
      <c r="H24" s="50" t="s">
        <v>153</v>
      </c>
      <c r="I24" s="50" t="s">
        <v>40</v>
      </c>
      <c r="J24" s="50" t="s">
        <v>44</v>
      </c>
      <c r="K24" s="11">
        <v>17602558329</v>
      </c>
      <c r="L24" s="50" t="s">
        <v>98</v>
      </c>
      <c r="M24" s="50" t="s">
        <v>76</v>
      </c>
      <c r="N24" s="11">
        <v>13921280802</v>
      </c>
      <c r="O24" s="11" t="s">
        <v>47</v>
      </c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3:A24"/>
    <mergeCell ref="A15:A16"/>
    <mergeCell ref="A12:A14"/>
    <mergeCell ref="A2:A3"/>
    <mergeCell ref="A5:A6"/>
    <mergeCell ref="A7:A8"/>
    <mergeCell ref="A9:A10"/>
    <mergeCell ref="A17:A22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88">
        <v>1</v>
      </c>
      <c r="B2" s="9" t="s">
        <v>65</v>
      </c>
      <c r="C2" s="87">
        <v>43102</v>
      </c>
      <c r="D2" s="51" t="s">
        <v>94</v>
      </c>
      <c r="E2" s="11" t="s">
        <v>55</v>
      </c>
      <c r="F2" s="11" t="s">
        <v>52</v>
      </c>
      <c r="G2" s="50" t="s">
        <v>66</v>
      </c>
    </row>
    <row r="3" spans="1:7">
      <c r="A3" s="104">
        <v>4</v>
      </c>
      <c r="B3" s="85" t="s">
        <v>111</v>
      </c>
      <c r="C3" s="87">
        <v>43126</v>
      </c>
      <c r="D3" s="86" t="s">
        <v>113</v>
      </c>
      <c r="E3" s="11" t="s">
        <v>51</v>
      </c>
      <c r="F3" s="11" t="s">
        <v>52</v>
      </c>
      <c r="G3" s="50" t="s">
        <v>110</v>
      </c>
    </row>
    <row r="4" spans="1:7">
      <c r="A4" s="103"/>
      <c r="B4" s="85" t="s">
        <v>112</v>
      </c>
      <c r="C4" s="87">
        <v>43126</v>
      </c>
      <c r="D4" s="86" t="s">
        <v>121</v>
      </c>
      <c r="E4" s="11" t="s">
        <v>51</v>
      </c>
      <c r="F4" s="11" t="s">
        <v>52</v>
      </c>
      <c r="G4" s="50" t="s">
        <v>110</v>
      </c>
    </row>
    <row r="5" spans="1:7">
      <c r="A5" s="102">
        <v>6</v>
      </c>
      <c r="B5" s="9" t="s">
        <v>120</v>
      </c>
      <c r="C5" s="87">
        <v>43134</v>
      </c>
      <c r="D5" s="86" t="s">
        <v>121</v>
      </c>
      <c r="E5" s="11" t="s">
        <v>55</v>
      </c>
      <c r="F5" s="11" t="s">
        <v>52</v>
      </c>
      <c r="G5" s="50" t="s">
        <v>110</v>
      </c>
    </row>
    <row r="6" spans="1:7">
      <c r="A6" s="104"/>
      <c r="B6" s="9" t="s">
        <v>122</v>
      </c>
      <c r="C6" s="87">
        <v>43137</v>
      </c>
      <c r="D6" s="86" t="s">
        <v>121</v>
      </c>
      <c r="E6" s="11" t="s">
        <v>51</v>
      </c>
      <c r="F6" s="11" t="s">
        <v>52</v>
      </c>
      <c r="G6" s="50" t="s">
        <v>110</v>
      </c>
    </row>
    <row r="7" spans="1:7">
      <c r="A7" s="103"/>
      <c r="B7" s="9" t="s">
        <v>123</v>
      </c>
      <c r="C7" s="87">
        <v>43137</v>
      </c>
      <c r="D7" s="86" t="s">
        <v>121</v>
      </c>
      <c r="E7" s="11" t="s">
        <v>51</v>
      </c>
      <c r="F7" s="11" t="s">
        <v>52</v>
      </c>
      <c r="G7" s="50" t="s">
        <v>110</v>
      </c>
    </row>
    <row r="8" spans="1:7">
      <c r="A8" s="105">
        <v>8</v>
      </c>
      <c r="B8" s="89" t="s">
        <v>124</v>
      </c>
      <c r="C8" s="87">
        <v>43123</v>
      </c>
      <c r="D8" s="51" t="s">
        <v>130</v>
      </c>
      <c r="E8" s="11" t="s">
        <v>51</v>
      </c>
      <c r="F8" s="50" t="s">
        <v>131</v>
      </c>
      <c r="G8" s="50" t="s">
        <v>132</v>
      </c>
    </row>
    <row r="9" spans="1:7">
      <c r="A9" s="105"/>
      <c r="B9" s="89" t="s">
        <v>125</v>
      </c>
      <c r="C9" s="87">
        <v>43123</v>
      </c>
      <c r="D9" s="51" t="s">
        <v>130</v>
      </c>
      <c r="E9" s="11" t="s">
        <v>51</v>
      </c>
      <c r="F9" s="50" t="s">
        <v>131</v>
      </c>
      <c r="G9" s="50" t="s">
        <v>132</v>
      </c>
    </row>
    <row r="10" spans="1:7">
      <c r="A10" s="105"/>
      <c r="B10" s="89" t="s">
        <v>126</v>
      </c>
      <c r="C10" s="87">
        <v>43123</v>
      </c>
      <c r="D10" s="51" t="s">
        <v>130</v>
      </c>
      <c r="E10" s="11" t="s">
        <v>51</v>
      </c>
      <c r="F10" s="50" t="s">
        <v>131</v>
      </c>
      <c r="G10" s="50" t="s">
        <v>132</v>
      </c>
    </row>
    <row r="11" spans="1:7">
      <c r="A11" s="105"/>
      <c r="B11" s="89" t="s">
        <v>127</v>
      </c>
      <c r="C11" s="87">
        <v>43123</v>
      </c>
      <c r="D11" s="51" t="s">
        <v>130</v>
      </c>
      <c r="E11" s="11" t="s">
        <v>51</v>
      </c>
      <c r="F11" s="50" t="s">
        <v>131</v>
      </c>
      <c r="G11" s="50" t="s">
        <v>132</v>
      </c>
    </row>
    <row r="12" spans="1:7">
      <c r="A12" s="105"/>
      <c r="B12" s="89" t="s">
        <v>128</v>
      </c>
      <c r="C12" s="87">
        <v>43123</v>
      </c>
      <c r="D12" s="51" t="s">
        <v>130</v>
      </c>
      <c r="E12" s="11" t="s">
        <v>51</v>
      </c>
      <c r="F12" s="50" t="s">
        <v>131</v>
      </c>
      <c r="G12" s="50" t="s">
        <v>132</v>
      </c>
    </row>
    <row r="13" spans="1:7" ht="27">
      <c r="A13" s="105"/>
      <c r="B13" s="57" t="s">
        <v>129</v>
      </c>
      <c r="C13" s="87">
        <v>43123</v>
      </c>
      <c r="D13" s="51" t="s">
        <v>149</v>
      </c>
      <c r="E13" s="11" t="s">
        <v>51</v>
      </c>
      <c r="F13" s="11" t="s">
        <v>131</v>
      </c>
      <c r="G13" s="50" t="s">
        <v>132</v>
      </c>
    </row>
    <row r="14" spans="1:7">
      <c r="A14" s="84"/>
      <c r="B14" s="11"/>
      <c r="C14" s="11"/>
      <c r="D14" s="10"/>
      <c r="E14" s="11"/>
      <c r="F14" s="11"/>
      <c r="G14" s="11"/>
    </row>
    <row r="15" spans="1:7">
      <c r="A15" s="84"/>
      <c r="B15" s="11"/>
      <c r="C15" s="11"/>
      <c r="D15" s="10"/>
      <c r="E15" s="11"/>
      <c r="F15" s="11"/>
      <c r="G15" s="11"/>
    </row>
    <row r="16" spans="1:7">
      <c r="A16" s="84"/>
      <c r="B16" s="9"/>
      <c r="C16" s="9"/>
      <c r="D16" s="10"/>
      <c r="E16" s="11"/>
      <c r="F16" s="11"/>
      <c r="G16" s="11"/>
    </row>
    <row r="17" spans="1:7">
      <c r="A17" s="84"/>
      <c r="B17" s="9"/>
      <c r="C17" s="9"/>
      <c r="D17" s="10"/>
      <c r="E17" s="11"/>
      <c r="F17" s="11"/>
      <c r="G17" s="11"/>
    </row>
    <row r="18" spans="1:7">
      <c r="A18" s="84"/>
      <c r="B18" s="11"/>
      <c r="C18" s="11"/>
      <c r="D18" s="10"/>
      <c r="E18" s="11"/>
      <c r="F18" s="11"/>
      <c r="G18" s="11"/>
    </row>
    <row r="19" spans="1:7">
      <c r="A19" s="84"/>
      <c r="B19" s="11"/>
      <c r="C19" s="11"/>
      <c r="D19" s="10"/>
      <c r="E19" s="11"/>
      <c r="F19" s="11"/>
      <c r="G19" s="11"/>
    </row>
    <row r="20" spans="1:7">
      <c r="A20" s="84"/>
      <c r="B20" s="11"/>
      <c r="C20" s="11"/>
      <c r="D20" s="10"/>
      <c r="E20" s="11"/>
      <c r="F20" s="11"/>
      <c r="G20" s="11"/>
    </row>
    <row r="21" spans="1:7">
      <c r="A21" s="84"/>
      <c r="B21" s="11"/>
      <c r="C21" s="11"/>
      <c r="D21" s="10"/>
      <c r="E21" s="11"/>
      <c r="F21" s="11"/>
      <c r="G21" s="11"/>
    </row>
    <row r="22" spans="1:7">
      <c r="A22" s="84"/>
      <c r="B22" s="11"/>
      <c r="C22" s="11"/>
      <c r="D22" s="10"/>
      <c r="E22" s="11"/>
      <c r="F22" s="11"/>
      <c r="G22" s="11"/>
    </row>
    <row r="23" spans="1:7">
      <c r="A23" s="52"/>
      <c r="B23" s="11"/>
      <c r="C23" s="11"/>
      <c r="D23" s="10"/>
      <c r="E23" s="11"/>
      <c r="F23" s="11"/>
      <c r="G23" s="11"/>
    </row>
    <row r="24" spans="1:7" ht="14.25">
      <c r="A24" s="102"/>
      <c r="B24" s="9"/>
      <c r="C24" s="13"/>
      <c r="D24" s="12"/>
      <c r="E24" s="11"/>
      <c r="F24" s="11"/>
      <c r="G24" s="9"/>
    </row>
    <row r="25" spans="1:7" ht="14.25">
      <c r="A25" s="104"/>
      <c r="B25" s="9"/>
      <c r="C25" s="14"/>
      <c r="D25" s="12"/>
      <c r="E25" s="11"/>
      <c r="F25" s="11"/>
      <c r="G25" s="4"/>
    </row>
    <row r="26" spans="1:7">
      <c r="A26" s="104"/>
      <c r="B26" s="9"/>
      <c r="C26" s="9"/>
      <c r="D26" s="10"/>
      <c r="E26" s="11"/>
      <c r="F26" s="11"/>
      <c r="G26" s="11"/>
    </row>
    <row r="27" spans="1:7">
      <c r="A27" s="104"/>
      <c r="B27" s="9"/>
      <c r="C27" s="9"/>
      <c r="D27" s="10"/>
      <c r="E27" s="11"/>
      <c r="F27" s="11"/>
      <c r="G27" s="11"/>
    </row>
    <row r="28" spans="1:7">
      <c r="A28" s="104"/>
      <c r="B28" s="9"/>
      <c r="C28" s="9"/>
      <c r="D28" s="10"/>
      <c r="E28" s="11"/>
      <c r="F28" s="11"/>
      <c r="G28" s="11"/>
    </row>
    <row r="29" spans="1:7">
      <c r="A29" s="104"/>
      <c r="B29" s="9"/>
      <c r="C29" s="9"/>
      <c r="D29" s="10"/>
      <c r="E29" s="11"/>
      <c r="F29" s="11"/>
      <c r="G29" s="11"/>
    </row>
    <row r="30" spans="1:7">
      <c r="A30" s="104"/>
      <c r="B30" s="9"/>
      <c r="C30" s="9"/>
      <c r="D30" s="10"/>
      <c r="E30" s="11"/>
      <c r="F30" s="11"/>
      <c r="G30" s="11"/>
    </row>
    <row r="31" spans="1:7">
      <c r="A31" s="104"/>
      <c r="B31" s="9"/>
      <c r="C31" s="9"/>
      <c r="D31" s="10"/>
      <c r="E31" s="11"/>
      <c r="F31" s="11"/>
      <c r="G31" s="11"/>
    </row>
    <row r="32" spans="1:7">
      <c r="A32" s="104"/>
      <c r="B32" s="11"/>
      <c r="C32" s="11"/>
      <c r="D32" s="10"/>
      <c r="E32" s="11"/>
      <c r="F32" s="11"/>
      <c r="G32" s="11"/>
    </row>
    <row r="33" spans="1:7">
      <c r="A33" s="104"/>
      <c r="B33" s="11"/>
      <c r="C33" s="11"/>
      <c r="D33" s="10"/>
      <c r="E33" s="11"/>
      <c r="F33" s="11"/>
      <c r="G33" s="11"/>
    </row>
    <row r="34" spans="1:7">
      <c r="A34" s="104"/>
      <c r="B34" s="11"/>
      <c r="C34" s="11"/>
      <c r="D34" s="10"/>
      <c r="E34" s="11"/>
      <c r="F34" s="11"/>
      <c r="G34" s="11"/>
    </row>
    <row r="35" spans="1:7">
      <c r="A35" s="104"/>
      <c r="B35" s="11"/>
      <c r="C35" s="11"/>
      <c r="D35" s="10"/>
      <c r="E35" s="11"/>
      <c r="F35" s="11"/>
      <c r="G35" s="11"/>
    </row>
    <row r="36" spans="1:7">
      <c r="A36" s="104"/>
      <c r="B36" s="11"/>
      <c r="C36" s="11"/>
      <c r="D36" s="10"/>
      <c r="E36" s="11"/>
      <c r="F36" s="11"/>
      <c r="G36" s="11"/>
    </row>
    <row r="37" spans="1:7">
      <c r="A37" s="104"/>
      <c r="B37" s="11"/>
      <c r="C37" s="11"/>
      <c r="D37" s="10"/>
      <c r="E37" s="11"/>
      <c r="F37" s="11"/>
      <c r="G37" s="11"/>
    </row>
    <row r="38" spans="1:7">
      <c r="A38" s="103"/>
      <c r="B38" s="9"/>
      <c r="C38" s="9"/>
      <c r="D38" s="10"/>
      <c r="E38" s="11"/>
      <c r="F38" s="11"/>
      <c r="G38" s="11"/>
    </row>
    <row r="39" spans="1:7" ht="14.25">
      <c r="A39" s="102"/>
      <c r="B39" s="9"/>
      <c r="C39" s="13"/>
      <c r="D39" s="12"/>
      <c r="E39" s="11"/>
      <c r="F39" s="11"/>
      <c r="G39" s="9"/>
    </row>
    <row r="40" spans="1:7" ht="14.25">
      <c r="A40" s="104"/>
      <c r="B40" s="9"/>
      <c r="C40" s="14"/>
      <c r="D40" s="12"/>
      <c r="E40" s="11"/>
      <c r="F40" s="11"/>
      <c r="G40" s="4"/>
    </row>
    <row r="41" spans="1:7" ht="14.25">
      <c r="A41" s="104"/>
      <c r="B41" s="9"/>
      <c r="C41" s="14"/>
      <c r="D41" s="12"/>
      <c r="E41" s="11"/>
      <c r="F41" s="11"/>
      <c r="G41" s="4"/>
    </row>
    <row r="42" spans="1:7" ht="14.25">
      <c r="A42" s="104"/>
      <c r="B42" s="9"/>
      <c r="C42" s="14"/>
      <c r="D42" s="12"/>
      <c r="E42" s="11"/>
      <c r="F42" s="11"/>
      <c r="G42" s="15"/>
    </row>
    <row r="43" spans="1:7">
      <c r="A43" s="104"/>
      <c r="B43" s="9"/>
      <c r="C43" s="9"/>
      <c r="D43" s="10"/>
      <c r="E43" s="11"/>
      <c r="F43" s="11"/>
      <c r="G43" s="11"/>
    </row>
    <row r="44" spans="1:7">
      <c r="A44" s="104"/>
      <c r="B44" s="9"/>
      <c r="C44" s="9"/>
      <c r="D44" s="10"/>
      <c r="E44" s="11"/>
      <c r="F44" s="11"/>
      <c r="G44" s="11"/>
    </row>
    <row r="45" spans="1:7">
      <c r="A45" s="104"/>
      <c r="B45" s="9"/>
      <c r="C45" s="9"/>
      <c r="D45" s="10"/>
      <c r="E45" s="11"/>
      <c r="F45" s="11"/>
      <c r="G45" s="11"/>
    </row>
    <row r="46" spans="1:7">
      <c r="A46" s="104"/>
      <c r="B46" s="9"/>
      <c r="C46" s="9"/>
      <c r="D46" s="10"/>
      <c r="E46" s="11"/>
      <c r="F46" s="11"/>
      <c r="G46" s="11"/>
    </row>
    <row r="47" spans="1:7">
      <c r="A47" s="104"/>
      <c r="B47" s="9"/>
      <c r="C47" s="9"/>
      <c r="D47" s="10"/>
      <c r="E47" s="11"/>
      <c r="F47" s="11"/>
      <c r="G47" s="11"/>
    </row>
    <row r="48" spans="1:7">
      <c r="A48" s="104"/>
      <c r="B48" s="9"/>
      <c r="C48" s="9"/>
      <c r="D48" s="10"/>
      <c r="E48" s="11"/>
      <c r="F48" s="11"/>
      <c r="G48" s="11"/>
    </row>
    <row r="49" spans="1:7">
      <c r="A49" s="104"/>
      <c r="B49" s="9"/>
      <c r="C49" s="9"/>
      <c r="D49" s="10"/>
      <c r="E49" s="11"/>
      <c r="F49" s="11"/>
      <c r="G49" s="11"/>
    </row>
    <row r="50" spans="1:7">
      <c r="A50" s="103"/>
      <c r="B50" s="9"/>
      <c r="C50" s="9"/>
      <c r="D50" s="10"/>
      <c r="E50" s="11"/>
      <c r="F50" s="11"/>
      <c r="G50" s="11"/>
    </row>
    <row r="51" spans="1:7" ht="14.25">
      <c r="A51" s="102"/>
      <c r="B51" s="9"/>
      <c r="C51" s="13"/>
      <c r="D51" s="12"/>
      <c r="E51" s="11"/>
      <c r="F51" s="11"/>
      <c r="G51" s="9"/>
    </row>
    <row r="52" spans="1:7" ht="14.25">
      <c r="A52" s="104"/>
      <c r="B52" s="9"/>
      <c r="C52" s="14"/>
      <c r="D52" s="12"/>
      <c r="E52" s="11"/>
      <c r="F52" s="11"/>
      <c r="G52" s="4"/>
    </row>
    <row r="53" spans="1:7" ht="14.25">
      <c r="A53" s="104"/>
      <c r="B53" s="9"/>
      <c r="C53" s="14"/>
      <c r="D53" s="12"/>
      <c r="E53" s="11"/>
      <c r="F53" s="11"/>
      <c r="G53" s="4"/>
    </row>
    <row r="54" spans="1:7" ht="14.25">
      <c r="A54" s="104"/>
      <c r="B54" s="9"/>
      <c r="C54" s="14"/>
      <c r="D54" s="12"/>
      <c r="E54" s="11"/>
      <c r="F54" s="11"/>
      <c r="G54" s="15"/>
    </row>
    <row r="55" spans="1:7">
      <c r="A55" s="104"/>
      <c r="B55" s="9"/>
      <c r="C55" s="9"/>
      <c r="D55" s="10"/>
      <c r="E55" s="11"/>
      <c r="F55" s="11"/>
      <c r="G55" s="11"/>
    </row>
    <row r="56" spans="1:7">
      <c r="A56" s="104"/>
      <c r="B56" s="9"/>
      <c r="C56" s="9"/>
      <c r="D56" s="10"/>
      <c r="E56" s="11"/>
      <c r="F56" s="11"/>
      <c r="G56" s="11"/>
    </row>
    <row r="57" spans="1:7">
      <c r="A57" s="104"/>
      <c r="B57" s="9"/>
      <c r="C57" s="9"/>
      <c r="D57" s="10"/>
      <c r="E57" s="11"/>
      <c r="F57" s="11"/>
      <c r="G57" s="11"/>
    </row>
    <row r="58" spans="1:7">
      <c r="A58" s="104"/>
      <c r="B58" s="9"/>
      <c r="C58" s="9"/>
      <c r="D58" s="10"/>
      <c r="E58" s="11"/>
      <c r="F58" s="11"/>
      <c r="G58" s="11"/>
    </row>
    <row r="59" spans="1:7">
      <c r="A59" s="104"/>
      <c r="B59" s="9"/>
      <c r="C59" s="9"/>
      <c r="D59" s="10"/>
      <c r="E59" s="11"/>
      <c r="F59" s="11"/>
      <c r="G59" s="11"/>
    </row>
    <row r="60" spans="1:7">
      <c r="A60" s="104"/>
      <c r="B60" s="9"/>
      <c r="C60" s="9"/>
      <c r="D60" s="10"/>
      <c r="E60" s="11"/>
      <c r="F60" s="11"/>
      <c r="G60" s="11"/>
    </row>
    <row r="61" spans="1:7">
      <c r="A61" s="104"/>
      <c r="B61" s="9"/>
      <c r="C61" s="9"/>
      <c r="D61" s="10"/>
      <c r="E61" s="11"/>
      <c r="F61" s="11"/>
      <c r="G61" s="11"/>
    </row>
    <row r="62" spans="1:7">
      <c r="A62" s="103"/>
      <c r="B62" s="9"/>
      <c r="C62" s="9"/>
      <c r="D62" s="10"/>
      <c r="E62" s="11"/>
      <c r="F62" s="11"/>
      <c r="G62" s="11"/>
    </row>
    <row r="63" spans="1:7" ht="14.25">
      <c r="A63" s="104"/>
      <c r="B63" s="9"/>
      <c r="C63" s="14"/>
      <c r="D63" s="12"/>
      <c r="E63" s="11"/>
      <c r="F63" s="11"/>
      <c r="G63" s="4"/>
    </row>
    <row r="64" spans="1:7" ht="14.25">
      <c r="A64" s="104"/>
      <c r="B64" s="9"/>
      <c r="C64" s="14"/>
      <c r="D64" s="12"/>
      <c r="E64" s="11"/>
      <c r="F64" s="11"/>
      <c r="G64" s="15"/>
    </row>
    <row r="65" spans="1:7">
      <c r="A65" s="104"/>
      <c r="B65" s="9"/>
      <c r="C65" s="9"/>
      <c r="D65" s="10"/>
      <c r="E65" s="11"/>
      <c r="F65" s="11"/>
      <c r="G65" s="11"/>
    </row>
    <row r="66" spans="1:7">
      <c r="A66" s="104"/>
      <c r="B66" s="9"/>
      <c r="C66" s="9"/>
      <c r="D66" s="10"/>
      <c r="E66" s="11"/>
      <c r="F66" s="11"/>
      <c r="G66" s="11"/>
    </row>
    <row r="67" spans="1:7">
      <c r="A67" s="104"/>
      <c r="B67" s="9"/>
      <c r="C67" s="9"/>
      <c r="D67" s="10"/>
      <c r="E67" s="11"/>
      <c r="F67" s="11"/>
      <c r="G67" s="11"/>
    </row>
    <row r="68" spans="1:7">
      <c r="A68" s="104"/>
      <c r="B68" s="9"/>
      <c r="C68" s="9"/>
      <c r="D68" s="10"/>
      <c r="E68" s="11"/>
      <c r="F68" s="11"/>
      <c r="G68" s="11"/>
    </row>
    <row r="69" spans="1:7">
      <c r="A69" s="104"/>
      <c r="B69" s="9"/>
      <c r="C69" s="9"/>
      <c r="D69" s="10"/>
      <c r="E69" s="11"/>
      <c r="F69" s="11"/>
      <c r="G69" s="11"/>
    </row>
    <row r="70" spans="1:7">
      <c r="A70" s="104"/>
      <c r="B70" s="9"/>
      <c r="C70" s="9"/>
      <c r="D70" s="10"/>
      <c r="E70" s="11"/>
      <c r="F70" s="11"/>
      <c r="G70" s="11"/>
    </row>
    <row r="71" spans="1:7">
      <c r="A71" s="104"/>
      <c r="B71" s="9"/>
      <c r="C71" s="9"/>
      <c r="D71" s="10"/>
      <c r="E71" s="11"/>
      <c r="F71" s="11"/>
      <c r="G71" s="11"/>
    </row>
    <row r="72" spans="1:7">
      <c r="A72" s="103"/>
      <c r="B72" s="9"/>
      <c r="C72" s="9"/>
      <c r="D72" s="10"/>
      <c r="E72" s="11"/>
      <c r="F72" s="11"/>
      <c r="G72" s="11"/>
    </row>
  </sheetData>
  <mergeCells count="7">
    <mergeCell ref="A3:A4"/>
    <mergeCell ref="A51:A62"/>
    <mergeCell ref="A63:A72"/>
    <mergeCell ref="A24:A38"/>
    <mergeCell ref="A39:A50"/>
    <mergeCell ref="A8:A13"/>
    <mergeCell ref="A5:A7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5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6" t="s">
        <v>53</v>
      </c>
      <c r="E1" s="53" t="s">
        <v>36</v>
      </c>
    </row>
    <row r="2" spans="1:5">
      <c r="A2" s="4">
        <v>12</v>
      </c>
      <c r="B2" s="4" t="s">
        <v>43</v>
      </c>
      <c r="C2" s="82">
        <v>43099</v>
      </c>
      <c r="D2" s="73" t="s">
        <v>78</v>
      </c>
      <c r="E2" s="4" t="s">
        <v>54</v>
      </c>
    </row>
    <row r="3" spans="1:5">
      <c r="A3" s="4">
        <v>1</v>
      </c>
      <c r="B3" s="81" t="s">
        <v>43</v>
      </c>
      <c r="C3" s="82">
        <v>43127</v>
      </c>
      <c r="D3" s="73" t="s">
        <v>95</v>
      </c>
      <c r="E3" s="81" t="s">
        <v>54</v>
      </c>
    </row>
    <row r="4" spans="1:5">
      <c r="A4" s="4">
        <v>1</v>
      </c>
      <c r="B4" s="81" t="s">
        <v>43</v>
      </c>
      <c r="C4" s="82">
        <v>43128</v>
      </c>
      <c r="D4" s="73" t="s">
        <v>95</v>
      </c>
      <c r="E4" s="81" t="s">
        <v>54</v>
      </c>
    </row>
    <row r="5" spans="1:5">
      <c r="A5" s="4">
        <v>2</v>
      </c>
      <c r="B5" s="57" t="s">
        <v>117</v>
      </c>
      <c r="C5" s="82">
        <v>43144</v>
      </c>
      <c r="D5" s="73" t="s">
        <v>118</v>
      </c>
      <c r="E5" s="57" t="s">
        <v>119</v>
      </c>
    </row>
    <row r="6" spans="1:5">
      <c r="B6" s="4"/>
      <c r="C6" s="4"/>
      <c r="D6" s="54"/>
    </row>
    <row r="7" spans="1:5">
      <c r="B7" s="4"/>
      <c r="C7" s="4"/>
      <c r="D7" s="54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2018-02-28T01:41:21Z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