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530" windowHeight="7380" activeTab="3"/>
  </bookViews>
  <sheets>
    <sheet name="项目数据分析表" sheetId="2" r:id="rId1"/>
    <sheet name="项目明细表" sheetId="1" r:id="rId2"/>
    <sheet name="未上线项目明细" sheetId="3" r:id="rId3"/>
    <sheet name="加班明细" sheetId="4" r:id="rId4"/>
  </sheets>
  <calcPr calcId="144525" concurrentCalc="0"/>
</workbook>
</file>

<file path=xl/sharedStrings.xml><?xml version="1.0" encoding="utf-8"?>
<sst xmlns="http://schemas.openxmlformats.org/spreadsheetml/2006/main" count="87">
  <si>
    <t>个人上线率分析表</t>
  </si>
  <si>
    <t>月份</t>
  </si>
  <si>
    <t>周别</t>
  </si>
  <si>
    <t>单店项目立项数</t>
  </si>
  <si>
    <t>单店项目上线数</t>
  </si>
  <si>
    <t>单店项目未上线数</t>
  </si>
  <si>
    <t>KA项目立项数</t>
  </si>
  <si>
    <t>KA项目上线数</t>
  </si>
  <si>
    <t>KA项目未上线数</t>
  </si>
  <si>
    <t>项目远程上线数</t>
  </si>
  <si>
    <t>远程上线占比</t>
  </si>
  <si>
    <t>立项总计</t>
  </si>
  <si>
    <t>上线总计</t>
  </si>
  <si>
    <t>上线率</t>
  </si>
  <si>
    <t>周次</t>
  </si>
  <si>
    <t>上线日期</t>
  </si>
  <si>
    <t>产品</t>
  </si>
  <si>
    <t>集团</t>
  </si>
  <si>
    <t>品牌</t>
  </si>
  <si>
    <t>门店所在城市</t>
  </si>
  <si>
    <t>门店ID</t>
  </si>
  <si>
    <t>门店名称</t>
  </si>
  <si>
    <t>所属实施分公司</t>
  </si>
  <si>
    <t>工程师</t>
  </si>
  <si>
    <t>工程师电话</t>
  </si>
  <si>
    <t>联系人</t>
  </si>
  <si>
    <t>职位</t>
  </si>
  <si>
    <t>电话</t>
  </si>
  <si>
    <t>新老品牌</t>
  </si>
  <si>
    <t>SaaS</t>
  </si>
  <si>
    <t>一台戏</t>
  </si>
  <si>
    <t>南京</t>
  </si>
  <si>
    <t>高阳</t>
  </si>
  <si>
    <t>李总</t>
  </si>
  <si>
    <t>老板</t>
  </si>
  <si>
    <t>新品牌</t>
  </si>
  <si>
    <t>美美翰尼炸鸡店</t>
  </si>
  <si>
    <t>美美翰尼</t>
  </si>
  <si>
    <t>美美翰尼仙林店</t>
  </si>
  <si>
    <t>李店长</t>
  </si>
  <si>
    <t>店长</t>
  </si>
  <si>
    <t>小山羊羊肉汤</t>
  </si>
  <si>
    <t>范总</t>
  </si>
  <si>
    <t>宁信美食联盟</t>
  </si>
  <si>
    <t>孔总</t>
  </si>
  <si>
    <t>宽窄巷子串串浦口店</t>
  </si>
  <si>
    <t>宽窄巷子</t>
  </si>
  <si>
    <t>卤味牛肉锅</t>
  </si>
  <si>
    <t>牛好牛卤味牛肉锅</t>
  </si>
  <si>
    <t>徐总</t>
  </si>
  <si>
    <t>美美翰尼江宁店</t>
  </si>
  <si>
    <t>胡总</t>
  </si>
  <si>
    <t>老品牌</t>
  </si>
  <si>
    <t>立项日期</t>
  </si>
  <si>
    <t>未完成原因</t>
  </si>
  <si>
    <t>项目类型</t>
  </si>
  <si>
    <t>上线模块</t>
  </si>
  <si>
    <t>销售人员</t>
  </si>
  <si>
    <t>已实施，但商户未开业</t>
  </si>
  <si>
    <t>单店</t>
  </si>
  <si>
    <t>SAAS</t>
  </si>
  <si>
    <t>李雪磊</t>
  </si>
  <si>
    <t>SAAS+微信</t>
  </si>
  <si>
    <t>肖如梦</t>
  </si>
  <si>
    <t>辣么美新概念麻辣烫</t>
  </si>
  <si>
    <t>已停业</t>
  </si>
  <si>
    <t>丁万能</t>
  </si>
  <si>
    <t>汪冰洋</t>
  </si>
  <si>
    <t>家门口百姓菜馆</t>
  </si>
  <si>
    <t>22号签约新项目实施准备中</t>
  </si>
  <si>
    <t>禧满堂</t>
  </si>
  <si>
    <t>23号签约新项目实施准备中</t>
  </si>
  <si>
    <t>姓名</t>
  </si>
  <si>
    <t>日期</t>
  </si>
  <si>
    <t>加班地点/商户名称</t>
  </si>
  <si>
    <t>加班内容</t>
  </si>
  <si>
    <t>12月</t>
  </si>
  <si>
    <t>南京市建邺区江东门西街3-11/鲜儿牛</t>
  </si>
  <si>
    <t>因成都分公司南京项目需要技术支持</t>
  </si>
  <si>
    <t>南京市栖霞区学衡路16号/美美翰尼炸鸡店</t>
  </si>
  <si>
    <t>美美翰尼炸鸡店实施</t>
  </si>
  <si>
    <t>公司</t>
  </si>
  <si>
    <t>值班</t>
  </si>
  <si>
    <t>1月</t>
  </si>
  <si>
    <t>南京市建邺区燕山路79-6/一台戏</t>
  </si>
  <si>
    <t>开业驻店</t>
  </si>
  <si>
    <t>江苏省南京市江宁区金盛路95号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</si>
</sst>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m&quot;月&quot;d&quot;日&quot;;@"/>
  </numFmts>
  <fonts count="29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name val="宋体"/>
      <charset val="134"/>
    </font>
    <font>
      <b/>
      <sz val="11"/>
      <color theme="1"/>
      <name val="宋体"/>
      <charset val="134"/>
    </font>
    <font>
      <sz val="11"/>
      <color theme="1"/>
      <name val="宋体"/>
      <charset val="134"/>
    </font>
    <font>
      <sz val="12"/>
      <color theme="1"/>
      <name val="宋体"/>
      <charset val="134"/>
    </font>
    <font>
      <b/>
      <sz val="12"/>
      <color theme="1"/>
      <name val="宋体"/>
      <charset val="134"/>
    </font>
    <font>
      <sz val="11"/>
      <color theme="1"/>
      <name val="等线"/>
      <charset val="134"/>
    </font>
    <font>
      <b/>
      <sz val="11"/>
      <color theme="1"/>
      <name val="等线"/>
      <charset val="134"/>
    </font>
    <font>
      <b/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4" tint="0.399975585192419"/>
        <bgColor indexed="64"/>
      </patternFill>
    </fill>
    <fill>
      <patternFill patternType="solid">
        <fgColor theme="4" tint="0.3999450666829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25" fillId="27" borderId="2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23" borderId="18" applyNumberFormat="0" applyFont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0" fillId="0" borderId="16" applyNumberFormat="0" applyFill="0" applyAlignment="0" applyProtection="0">
      <alignment vertical="center"/>
    </xf>
    <xf numFmtId="0" fontId="12" fillId="0" borderId="16" applyNumberFormat="0" applyFill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5" fillId="0" borderId="20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22" borderId="17" applyNumberFormat="0" applyAlignment="0" applyProtection="0">
      <alignment vertical="center"/>
    </xf>
    <xf numFmtId="0" fontId="28" fillId="22" borderId="21" applyNumberFormat="0" applyAlignment="0" applyProtection="0">
      <alignment vertical="center"/>
    </xf>
    <xf numFmtId="0" fontId="11" fillId="14" borderId="15" applyNumberFormat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7" fillId="0" borderId="22" applyNumberFormat="0" applyFill="0" applyAlignment="0" applyProtection="0">
      <alignment vertical="center"/>
    </xf>
    <xf numFmtId="0" fontId="21" fillId="0" borderId="19" applyNumberFormat="0" applyFill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</cellStyleXfs>
  <cellXfs count="57">
    <xf numFmtId="0" fontId="0" fillId="0" borderId="0" xfId="0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0" fontId="0" fillId="0" borderId="2" xfId="0" applyBorder="1">
      <alignment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176" fontId="1" fillId="2" borderId="4" xfId="0" applyNumberFormat="1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76" fontId="2" fillId="0" borderId="1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Font="1">
      <alignment vertical="center"/>
    </xf>
    <xf numFmtId="0" fontId="3" fillId="2" borderId="1" xfId="0" applyFont="1" applyFill="1" applyBorder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2" fillId="0" borderId="10" xfId="0" applyFont="1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2" fillId="0" borderId="1" xfId="0" applyFont="1" applyFill="1" applyBorder="1" applyAlignment="1">
      <alignment horizontal="center" vertical="center"/>
    </xf>
    <xf numFmtId="0" fontId="4" fillId="4" borderId="11" xfId="0" applyNumberFormat="1" applyFont="1" applyFill="1" applyBorder="1" applyAlignment="1">
      <alignment horizontal="center" vertical="center"/>
    </xf>
    <xf numFmtId="0" fontId="5" fillId="4" borderId="11" xfId="0" applyNumberFormat="1" applyFont="1" applyFill="1" applyBorder="1" applyAlignment="1">
      <alignment horizontal="center" vertical="center"/>
    </xf>
    <xf numFmtId="0" fontId="6" fillId="0" borderId="1" xfId="0" applyNumberFormat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>
      <alignment vertical="center"/>
    </xf>
    <xf numFmtId="0" fontId="7" fillId="0" borderId="0" xfId="0" applyFont="1" applyFill="1" applyAlignment="1">
      <alignment horizontal="center"/>
    </xf>
    <xf numFmtId="176" fontId="0" fillId="0" borderId="0" xfId="0" applyNumberFormat="1">
      <alignment vertical="center"/>
    </xf>
    <xf numFmtId="0" fontId="8" fillId="5" borderId="1" xfId="0" applyFont="1" applyFill="1" applyBorder="1" applyAlignment="1">
      <alignment horizontal="center"/>
    </xf>
    <xf numFmtId="176" fontId="8" fillId="6" borderId="1" xfId="0" applyNumberFormat="1" applyFont="1" applyFill="1" applyBorder="1" applyAlignment="1">
      <alignment horizontal="center"/>
    </xf>
    <xf numFmtId="0" fontId="8" fillId="6" borderId="1" xfId="0" applyFont="1" applyFill="1" applyBorder="1" applyAlignment="1">
      <alignment horizontal="center"/>
    </xf>
    <xf numFmtId="0" fontId="8" fillId="6" borderId="1" xfId="0" applyFont="1" applyFill="1" applyBorder="1" applyAlignment="1">
      <alignment horizontal="left"/>
    </xf>
    <xf numFmtId="0" fontId="8" fillId="6" borderId="1" xfId="0" applyFont="1" applyFill="1" applyBorder="1" applyAlignment="1">
      <alignment horizontal="center" wrapText="1"/>
    </xf>
    <xf numFmtId="9" fontId="0" fillId="0" borderId="0" xfId="0" applyNumberFormat="1" applyAlignment="1">
      <alignment horizontal="center" vertical="center"/>
    </xf>
    <xf numFmtId="0" fontId="9" fillId="0" borderId="12" xfId="0" applyFont="1" applyFill="1" applyBorder="1" applyAlignment="1">
      <alignment horizontal="center" vertical="center"/>
    </xf>
    <xf numFmtId="0" fontId="9" fillId="0" borderId="13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9" fontId="9" fillId="0" borderId="13" xfId="0" applyNumberFormat="1" applyFont="1" applyFill="1" applyBorder="1" applyAlignment="1">
      <alignment horizontal="center" vertical="center"/>
    </xf>
    <xf numFmtId="0" fontId="9" fillId="0" borderId="14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9" fontId="1" fillId="9" borderId="1" xfId="0" applyNumberFormat="1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9" fontId="1" fillId="10" borderId="1" xfId="0" applyNumberFormat="1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1"/>
  <sheetViews>
    <sheetView workbookViewId="0">
      <selection activeCell="J15" sqref="J15"/>
    </sheetView>
  </sheetViews>
  <sheetFormatPr defaultColWidth="8.625" defaultRowHeight="13.5"/>
  <cols>
    <col min="1" max="1" width="5.125" style="18" customWidth="1"/>
    <col min="2" max="2" width="8.125" style="18" customWidth="1"/>
    <col min="3" max="4" width="16.25" style="18" customWidth="1"/>
    <col min="5" max="5" width="17.75" style="18" customWidth="1"/>
    <col min="6" max="6" width="15.875" style="18" hidden="1" customWidth="1"/>
    <col min="7" max="7" width="15.5083333333333" style="18" hidden="1" customWidth="1"/>
    <col min="8" max="8" width="17.875" style="18" hidden="1" customWidth="1"/>
    <col min="9" max="9" width="17.875" style="18" customWidth="1"/>
    <col min="10" max="10" width="17.875" style="40" customWidth="1"/>
    <col min="11" max="11" width="16" style="18" customWidth="1"/>
    <col min="12" max="12" width="17.875" style="18" customWidth="1"/>
    <col min="13" max="13" width="18.625" style="18" customWidth="1"/>
  </cols>
  <sheetData>
    <row r="1" ht="14.25" spans="1:13">
      <c r="A1" s="41" t="s">
        <v>0</v>
      </c>
      <c r="B1" s="42"/>
      <c r="C1" s="42"/>
      <c r="D1" s="42"/>
      <c r="E1" s="42"/>
      <c r="F1" s="42"/>
      <c r="G1" s="42"/>
      <c r="H1" s="42"/>
      <c r="I1" s="42"/>
      <c r="J1" s="51"/>
      <c r="K1" s="42"/>
      <c r="L1" s="42"/>
      <c r="M1" s="52"/>
    </row>
    <row r="2" spans="1:13">
      <c r="A2" s="43" t="s">
        <v>1</v>
      </c>
      <c r="B2" s="44" t="s">
        <v>2</v>
      </c>
      <c r="C2" s="45" t="s">
        <v>3</v>
      </c>
      <c r="D2" s="45" t="s">
        <v>4</v>
      </c>
      <c r="E2" s="45" t="s">
        <v>5</v>
      </c>
      <c r="F2" s="46" t="s">
        <v>6</v>
      </c>
      <c r="G2" s="46" t="s">
        <v>7</v>
      </c>
      <c r="H2" s="46" t="s">
        <v>8</v>
      </c>
      <c r="I2" s="53" t="s">
        <v>9</v>
      </c>
      <c r="J2" s="54" t="s">
        <v>10</v>
      </c>
      <c r="K2" s="55" t="s">
        <v>11</v>
      </c>
      <c r="L2" s="55" t="s">
        <v>12</v>
      </c>
      <c r="M2" s="56" t="s">
        <v>13</v>
      </c>
    </row>
    <row r="3" spans="1:13">
      <c r="A3" s="43">
        <v>12</v>
      </c>
      <c r="B3" s="47">
        <v>52</v>
      </c>
      <c r="C3" s="45">
        <v>1</v>
      </c>
      <c r="D3" s="45">
        <v>0</v>
      </c>
      <c r="E3" s="45">
        <f t="shared" ref="E3:E8" si="0">C3-D3</f>
        <v>1</v>
      </c>
      <c r="F3" s="46"/>
      <c r="G3" s="46"/>
      <c r="H3" s="46">
        <f t="shared" ref="H3:H11" si="1">F3-G3</f>
        <v>0</v>
      </c>
      <c r="I3" s="53">
        <v>0</v>
      </c>
      <c r="J3" s="54" t="e">
        <f t="shared" ref="J3:J11" si="2">I3/L3*100%</f>
        <v>#DIV/0!</v>
      </c>
      <c r="K3" s="55">
        <f t="shared" ref="K3:K8" si="3">C3+G3</f>
        <v>1</v>
      </c>
      <c r="L3" s="55">
        <f t="shared" ref="L3:L11" si="4">D3+G3</f>
        <v>0</v>
      </c>
      <c r="M3" s="56">
        <f t="shared" ref="M3:M11" si="5">L3/K3*100%</f>
        <v>0</v>
      </c>
    </row>
    <row r="4" spans="1:13">
      <c r="A4" s="48">
        <v>1</v>
      </c>
      <c r="B4" s="47">
        <v>1</v>
      </c>
      <c r="C4" s="45">
        <v>5</v>
      </c>
      <c r="D4" s="45">
        <v>2</v>
      </c>
      <c r="E4" s="45">
        <f t="shared" si="0"/>
        <v>3</v>
      </c>
      <c r="F4" s="46"/>
      <c r="G4" s="46"/>
      <c r="H4" s="46">
        <f t="shared" si="1"/>
        <v>0</v>
      </c>
      <c r="I4" s="53">
        <v>0</v>
      </c>
      <c r="J4" s="54">
        <f t="shared" si="2"/>
        <v>0</v>
      </c>
      <c r="K4" s="55">
        <v>5</v>
      </c>
      <c r="L4" s="55">
        <f t="shared" si="4"/>
        <v>2</v>
      </c>
      <c r="M4" s="56">
        <f t="shared" si="5"/>
        <v>0.4</v>
      </c>
    </row>
    <row r="5" spans="1:13">
      <c r="A5" s="49"/>
      <c r="B5" s="47">
        <v>2</v>
      </c>
      <c r="C5" s="45">
        <v>3</v>
      </c>
      <c r="D5" s="45">
        <v>2</v>
      </c>
      <c r="E5" s="45">
        <v>1</v>
      </c>
      <c r="F5" s="46"/>
      <c r="G5" s="46"/>
      <c r="H5" s="46">
        <f t="shared" si="1"/>
        <v>0</v>
      </c>
      <c r="I5" s="53">
        <v>0</v>
      </c>
      <c r="J5" s="54">
        <f t="shared" si="2"/>
        <v>0</v>
      </c>
      <c r="K5" s="55">
        <f t="shared" si="3"/>
        <v>3</v>
      </c>
      <c r="L5" s="55">
        <f t="shared" si="4"/>
        <v>2</v>
      </c>
      <c r="M5" s="56">
        <f t="shared" si="5"/>
        <v>0.666666666666667</v>
      </c>
    </row>
    <row r="6" spans="1:13">
      <c r="A6" s="49"/>
      <c r="B6" s="47">
        <v>3</v>
      </c>
      <c r="C6" s="45">
        <v>1</v>
      </c>
      <c r="D6" s="45">
        <v>1</v>
      </c>
      <c r="E6" s="45">
        <f t="shared" si="0"/>
        <v>0</v>
      </c>
      <c r="F6" s="46"/>
      <c r="G6" s="46"/>
      <c r="H6" s="46">
        <f t="shared" si="1"/>
        <v>0</v>
      </c>
      <c r="I6" s="53">
        <v>0</v>
      </c>
      <c r="J6" s="54">
        <f t="shared" si="2"/>
        <v>0</v>
      </c>
      <c r="K6" s="55">
        <f t="shared" si="3"/>
        <v>1</v>
      </c>
      <c r="L6" s="55">
        <f t="shared" si="4"/>
        <v>1</v>
      </c>
      <c r="M6" s="56">
        <f t="shared" si="5"/>
        <v>1</v>
      </c>
    </row>
    <row r="7" spans="1:13">
      <c r="A7" s="49"/>
      <c r="B7" s="47">
        <v>4</v>
      </c>
      <c r="C7" s="45">
        <v>3</v>
      </c>
      <c r="D7" s="45">
        <v>1</v>
      </c>
      <c r="E7" s="45">
        <f t="shared" si="0"/>
        <v>2</v>
      </c>
      <c r="F7" s="46"/>
      <c r="G7" s="46"/>
      <c r="H7" s="46">
        <f t="shared" si="1"/>
        <v>0</v>
      </c>
      <c r="I7" s="53">
        <v>0</v>
      </c>
      <c r="J7" s="54">
        <f t="shared" si="2"/>
        <v>0</v>
      </c>
      <c r="K7" s="55">
        <f t="shared" si="3"/>
        <v>3</v>
      </c>
      <c r="L7" s="55">
        <f t="shared" si="4"/>
        <v>1</v>
      </c>
      <c r="M7" s="56">
        <f t="shared" si="5"/>
        <v>0.333333333333333</v>
      </c>
    </row>
    <row r="8" spans="1:13">
      <c r="A8" s="49"/>
      <c r="B8" s="47">
        <v>5</v>
      </c>
      <c r="C8" s="45">
        <v>3</v>
      </c>
      <c r="D8" s="45">
        <v>1</v>
      </c>
      <c r="E8" s="45">
        <v>2</v>
      </c>
      <c r="F8" s="46"/>
      <c r="G8" s="46"/>
      <c r="H8" s="46">
        <f t="shared" si="1"/>
        <v>0</v>
      </c>
      <c r="I8" s="53">
        <v>0</v>
      </c>
      <c r="J8" s="54">
        <f t="shared" si="2"/>
        <v>0</v>
      </c>
      <c r="K8" s="55">
        <v>3</v>
      </c>
      <c r="L8" s="55">
        <f t="shared" si="4"/>
        <v>1</v>
      </c>
      <c r="M8" s="56">
        <f t="shared" si="5"/>
        <v>0.333333333333333</v>
      </c>
    </row>
    <row r="9" spans="1:13">
      <c r="A9" s="49"/>
      <c r="B9" s="47"/>
      <c r="C9" s="45"/>
      <c r="D9" s="45"/>
      <c r="E9" s="45"/>
      <c r="F9" s="46"/>
      <c r="G9" s="46"/>
      <c r="H9" s="46"/>
      <c r="I9" s="53"/>
      <c r="J9" s="54" t="e">
        <f t="shared" si="2"/>
        <v>#DIV/0!</v>
      </c>
      <c r="K9" s="55"/>
      <c r="L9" s="55"/>
      <c r="M9" s="56"/>
    </row>
    <row r="10" spans="1:13">
      <c r="A10" s="49"/>
      <c r="B10" s="47"/>
      <c r="C10" s="45"/>
      <c r="D10" s="45"/>
      <c r="E10" s="45"/>
      <c r="F10" s="46"/>
      <c r="G10" s="46"/>
      <c r="H10" s="46"/>
      <c r="I10" s="53"/>
      <c r="J10" s="54" t="e">
        <f t="shared" si="2"/>
        <v>#DIV/0!</v>
      </c>
      <c r="K10" s="55"/>
      <c r="L10" s="55"/>
      <c r="M10" s="56"/>
    </row>
    <row r="11" spans="1:13">
      <c r="A11" s="50"/>
      <c r="B11" s="47"/>
      <c r="C11" s="45"/>
      <c r="D11" s="45"/>
      <c r="E11" s="45"/>
      <c r="F11" s="46"/>
      <c r="G11" s="46"/>
      <c r="H11" s="46"/>
      <c r="I11" s="53"/>
      <c r="J11" s="54" t="e">
        <f t="shared" si="2"/>
        <v>#DIV/0!</v>
      </c>
      <c r="K11" s="55"/>
      <c r="L11" s="55"/>
      <c r="M11" s="56"/>
    </row>
  </sheetData>
  <mergeCells count="2">
    <mergeCell ref="A1:M1"/>
    <mergeCell ref="A4:A11"/>
  </mergeCells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93"/>
  <sheetViews>
    <sheetView workbookViewId="0">
      <selection activeCell="A8" sqref="A8"/>
    </sheetView>
  </sheetViews>
  <sheetFormatPr defaultColWidth="8.625" defaultRowHeight="13.5"/>
  <cols>
    <col min="1" max="1" width="12.8416666666667" customWidth="1"/>
    <col min="2" max="2" width="15.625" style="34" customWidth="1"/>
    <col min="3" max="3" width="11.4833333333333" customWidth="1"/>
    <col min="4" max="4" width="27.5" customWidth="1"/>
    <col min="5" max="5" width="20.875" customWidth="1"/>
    <col min="6" max="6" width="15" customWidth="1"/>
    <col min="7" max="7" width="10.2666666666667" customWidth="1"/>
    <col min="8" max="8" width="17.1583333333333" customWidth="1"/>
    <col min="9" max="9" width="9.86666666666667" customWidth="1"/>
    <col min="10" max="10" width="13.9166666666667" customWidth="1"/>
    <col min="11" max="11" width="17.975" customWidth="1"/>
    <col min="12" max="14" width="15" customWidth="1"/>
    <col min="15" max="16384" width="9.73333333333333"/>
  </cols>
  <sheetData>
    <row r="1" s="33" customFormat="1" ht="27" spans="1:15">
      <c r="A1" s="35" t="s">
        <v>14</v>
      </c>
      <c r="B1" s="36" t="s">
        <v>15</v>
      </c>
      <c r="C1" s="37" t="s">
        <v>16</v>
      </c>
      <c r="D1" s="37" t="s">
        <v>17</v>
      </c>
      <c r="E1" s="37" t="s">
        <v>18</v>
      </c>
      <c r="F1" s="37" t="s">
        <v>19</v>
      </c>
      <c r="G1" s="37" t="s">
        <v>20</v>
      </c>
      <c r="H1" s="38" t="s">
        <v>21</v>
      </c>
      <c r="I1" s="39" t="s">
        <v>22</v>
      </c>
      <c r="J1" s="37" t="s">
        <v>23</v>
      </c>
      <c r="K1" s="37" t="s">
        <v>24</v>
      </c>
      <c r="L1" s="35" t="s">
        <v>25</v>
      </c>
      <c r="M1" s="35" t="s">
        <v>26</v>
      </c>
      <c r="N1" s="35" t="s">
        <v>27</v>
      </c>
      <c r="O1" s="35" t="s">
        <v>28</v>
      </c>
    </row>
    <row r="2" spans="1:15">
      <c r="A2" s="10">
        <v>1</v>
      </c>
      <c r="B2" s="2">
        <v>43102</v>
      </c>
      <c r="C2" s="1" t="s">
        <v>29</v>
      </c>
      <c r="D2" s="1" t="s">
        <v>30</v>
      </c>
      <c r="E2" s="1" t="s">
        <v>30</v>
      </c>
      <c r="F2" s="1" t="s">
        <v>31</v>
      </c>
      <c r="G2" s="1">
        <v>76120259</v>
      </c>
      <c r="H2" s="1" t="s">
        <v>30</v>
      </c>
      <c r="I2" s="1" t="s">
        <v>31</v>
      </c>
      <c r="J2" s="1" t="s">
        <v>32</v>
      </c>
      <c r="K2" s="1">
        <v>15189553449</v>
      </c>
      <c r="L2" s="1" t="s">
        <v>33</v>
      </c>
      <c r="M2" s="1" t="s">
        <v>34</v>
      </c>
      <c r="N2" s="1">
        <v>18018066077</v>
      </c>
      <c r="O2" s="1" t="s">
        <v>35</v>
      </c>
    </row>
    <row r="3" spans="1:15">
      <c r="A3" s="9"/>
      <c r="B3" s="2">
        <v>43102</v>
      </c>
      <c r="C3" s="1" t="s">
        <v>29</v>
      </c>
      <c r="D3" s="1" t="s">
        <v>36</v>
      </c>
      <c r="E3" s="1" t="s">
        <v>37</v>
      </c>
      <c r="F3" s="1" t="s">
        <v>31</v>
      </c>
      <c r="G3" s="1">
        <v>76118738</v>
      </c>
      <c r="H3" s="1" t="s">
        <v>38</v>
      </c>
      <c r="I3" s="1" t="s">
        <v>31</v>
      </c>
      <c r="J3" s="1" t="s">
        <v>32</v>
      </c>
      <c r="K3" s="1">
        <v>15189553449</v>
      </c>
      <c r="L3" s="1" t="s">
        <v>39</v>
      </c>
      <c r="M3" s="1" t="s">
        <v>40</v>
      </c>
      <c r="N3" s="1">
        <v>13528537677</v>
      </c>
      <c r="O3" s="1" t="s">
        <v>35</v>
      </c>
    </row>
    <row r="4" spans="1:15">
      <c r="A4" s="10">
        <v>2</v>
      </c>
      <c r="B4" s="2">
        <v>43105</v>
      </c>
      <c r="C4" s="1" t="s">
        <v>29</v>
      </c>
      <c r="D4" s="1" t="s">
        <v>41</v>
      </c>
      <c r="E4" s="1" t="s">
        <v>41</v>
      </c>
      <c r="F4" s="1" t="s">
        <v>31</v>
      </c>
      <c r="G4" s="1">
        <v>76121072</v>
      </c>
      <c r="H4" s="1" t="s">
        <v>41</v>
      </c>
      <c r="I4" s="1" t="s">
        <v>31</v>
      </c>
      <c r="J4" s="1" t="s">
        <v>32</v>
      </c>
      <c r="K4" s="1">
        <v>15189553449</v>
      </c>
      <c r="L4" s="1" t="s">
        <v>42</v>
      </c>
      <c r="M4" s="1" t="s">
        <v>34</v>
      </c>
      <c r="N4" s="1">
        <v>18226974951</v>
      </c>
      <c r="O4" s="1" t="s">
        <v>35</v>
      </c>
    </row>
    <row r="5" spans="1:15">
      <c r="A5" s="14"/>
      <c r="B5" s="2">
        <v>43105</v>
      </c>
      <c r="C5" s="1" t="s">
        <v>29</v>
      </c>
      <c r="D5" s="1" t="s">
        <v>43</v>
      </c>
      <c r="E5" s="1" t="s">
        <v>43</v>
      </c>
      <c r="F5" s="1" t="s">
        <v>31</v>
      </c>
      <c r="G5" s="1">
        <v>76112895</v>
      </c>
      <c r="H5" s="1" t="s">
        <v>43</v>
      </c>
      <c r="I5" s="1" t="s">
        <v>31</v>
      </c>
      <c r="J5" s="1" t="s">
        <v>32</v>
      </c>
      <c r="K5" s="1">
        <v>15189553449</v>
      </c>
      <c r="L5" s="1" t="s">
        <v>44</v>
      </c>
      <c r="M5" s="1" t="s">
        <v>34</v>
      </c>
      <c r="N5" s="1">
        <v>15077880787</v>
      </c>
      <c r="O5" s="1" t="s">
        <v>35</v>
      </c>
    </row>
    <row r="6" spans="1:15">
      <c r="A6" s="12">
        <v>3</v>
      </c>
      <c r="B6" s="2">
        <v>43112</v>
      </c>
      <c r="C6" s="1" t="s">
        <v>29</v>
      </c>
      <c r="D6" s="1" t="s">
        <v>45</v>
      </c>
      <c r="E6" s="1" t="s">
        <v>45</v>
      </c>
      <c r="F6" s="1" t="s">
        <v>31</v>
      </c>
      <c r="G6" s="1">
        <v>76123362</v>
      </c>
      <c r="H6" s="1" t="s">
        <v>46</v>
      </c>
      <c r="I6" s="1" t="s">
        <v>31</v>
      </c>
      <c r="J6" s="1" t="s">
        <v>32</v>
      </c>
      <c r="K6" s="1">
        <v>15189553449</v>
      </c>
      <c r="L6" s="1" t="s">
        <v>33</v>
      </c>
      <c r="M6" s="1" t="s">
        <v>34</v>
      </c>
      <c r="N6" s="1">
        <v>13337727177</v>
      </c>
      <c r="O6" s="1" t="s">
        <v>35</v>
      </c>
    </row>
    <row r="7" spans="1:15">
      <c r="A7" s="12">
        <v>4</v>
      </c>
      <c r="B7" s="2">
        <v>43120</v>
      </c>
      <c r="C7" s="1" t="s">
        <v>29</v>
      </c>
      <c r="D7" s="1" t="s">
        <v>47</v>
      </c>
      <c r="E7" s="1" t="s">
        <v>47</v>
      </c>
      <c r="F7" s="1" t="s">
        <v>31</v>
      </c>
      <c r="G7" s="1">
        <v>76126655</v>
      </c>
      <c r="H7" s="1" t="s">
        <v>48</v>
      </c>
      <c r="I7" s="1" t="s">
        <v>31</v>
      </c>
      <c r="J7" s="1" t="s">
        <v>32</v>
      </c>
      <c r="K7" s="1">
        <v>15189553449</v>
      </c>
      <c r="L7" s="1" t="s">
        <v>49</v>
      </c>
      <c r="M7" s="1" t="s">
        <v>34</v>
      </c>
      <c r="N7" s="1">
        <v>13851488518</v>
      </c>
      <c r="O7" s="1" t="s">
        <v>35</v>
      </c>
    </row>
    <row r="8" spans="1:15">
      <c r="A8" s="12">
        <v>5</v>
      </c>
      <c r="B8" s="2">
        <v>43130</v>
      </c>
      <c r="C8" s="1" t="s">
        <v>29</v>
      </c>
      <c r="D8" s="1" t="s">
        <v>36</v>
      </c>
      <c r="E8" s="1" t="s">
        <v>37</v>
      </c>
      <c r="F8" s="1" t="s">
        <v>31</v>
      </c>
      <c r="G8" s="1">
        <v>76129193</v>
      </c>
      <c r="H8" s="1" t="s">
        <v>50</v>
      </c>
      <c r="I8" s="1" t="s">
        <v>31</v>
      </c>
      <c r="J8" s="1" t="s">
        <v>32</v>
      </c>
      <c r="K8" s="1">
        <v>15189553449</v>
      </c>
      <c r="L8" s="1" t="s">
        <v>51</v>
      </c>
      <c r="M8" s="1" t="s">
        <v>34</v>
      </c>
      <c r="N8" s="1">
        <v>18651618831</v>
      </c>
      <c r="O8" s="1" t="s">
        <v>52</v>
      </c>
    </row>
    <row r="9" spans="1:15">
      <c r="A9" s="1"/>
      <c r="B9" s="2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</row>
    <row r="10" spans="1:15">
      <c r="A10" s="1"/>
      <c r="B10" s="2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</row>
    <row r="11" spans="1:15">
      <c r="A11" s="1"/>
      <c r="B11" s="2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</row>
    <row r="12" spans="1:15">
      <c r="A12" s="1"/>
      <c r="B12" s="2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</row>
    <row r="13" spans="1:15">
      <c r="A13" s="1"/>
      <c r="B13" s="2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</row>
    <row r="14" spans="1:15">
      <c r="A14" s="1"/>
      <c r="B14" s="2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</row>
    <row r="15" spans="1:15">
      <c r="A15" s="1"/>
      <c r="B15" s="2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</row>
    <row r="16" spans="1:15">
      <c r="A16" s="1"/>
      <c r="B16" s="2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>
      <c r="A17" s="1"/>
      <c r="B17" s="2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>
      <c r="A18" s="1"/>
      <c r="B18" s="2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>
      <c r="A19" s="1"/>
      <c r="B19" s="2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>
      <c r="A20" s="1"/>
      <c r="B20" s="2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15">
      <c r="A21" s="1"/>
      <c r="B21" s="2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1:15">
      <c r="A22" s="1"/>
      <c r="B22" s="2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5">
      <c r="A23" s="1"/>
      <c r="B23" s="2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>
      <c r="A24" s="1"/>
      <c r="B24" s="2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>
      <c r="A25" s="1"/>
      <c r="B25" s="2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>
      <c r="A26" s="1"/>
      <c r="B26" s="2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>
      <c r="A27" s="1"/>
      <c r="B27" s="2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>
      <c r="A28" s="1"/>
      <c r="B28" s="2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>
      <c r="A29" s="1"/>
      <c r="B29" s="2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>
      <c r="A30" s="1"/>
      <c r="B30" s="2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>
      <c r="A31" s="1"/>
      <c r="B31" s="2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>
      <c r="A32" s="1"/>
      <c r="B32" s="2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3" spans="1:15">
      <c r="A33" s="1"/>
      <c r="B33" s="2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</row>
    <row r="34" spans="1:15">
      <c r="A34" s="1"/>
      <c r="B34" s="2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</row>
    <row r="35" spans="1:15">
      <c r="A35" s="1"/>
      <c r="B35" s="2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</row>
    <row r="36" spans="1:15">
      <c r="A36" s="1"/>
      <c r="B36" s="2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</row>
    <row r="37" spans="1:15">
      <c r="A37" s="1"/>
      <c r="B37" s="2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</row>
    <row r="38" spans="1:15">
      <c r="A38" s="1"/>
      <c r="B38" s="2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1:15">
      <c r="A39" s="1"/>
      <c r="B39" s="2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1:15">
      <c r="A40" s="1"/>
      <c r="B40" s="2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</row>
    <row r="41" spans="1:15">
      <c r="A41" s="1"/>
      <c r="B41" s="2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</row>
    <row r="42" spans="1:15">
      <c r="A42" s="1"/>
      <c r="B42" s="2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</row>
    <row r="43" spans="1:15">
      <c r="A43" s="1"/>
      <c r="B43" s="2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</row>
    <row r="44" spans="1:15">
      <c r="A44" s="1"/>
      <c r="B44" s="2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</row>
    <row r="45" spans="1:15">
      <c r="A45" s="1"/>
      <c r="B45" s="2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1:15">
      <c r="A46" s="1"/>
      <c r="B46" s="2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</row>
    <row r="47" spans="1:15">
      <c r="A47" s="1"/>
      <c r="B47" s="2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</row>
    <row r="48" spans="1:15">
      <c r="A48" s="1"/>
      <c r="B48" s="2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</row>
    <row r="49" spans="1:15">
      <c r="A49" s="1"/>
      <c r="B49" s="2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</row>
    <row r="50" spans="1:15">
      <c r="A50" s="1"/>
      <c r="B50" s="2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</row>
    <row r="51" spans="1:15">
      <c r="A51" s="1"/>
      <c r="B51" s="2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</row>
    <row r="52" spans="1:15">
      <c r="A52" s="1"/>
      <c r="B52" s="2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</row>
    <row r="53" spans="1:15">
      <c r="A53" s="1"/>
      <c r="B53" s="2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</row>
    <row r="54" spans="1:15">
      <c r="A54" s="1"/>
      <c r="B54" s="2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</row>
    <row r="55" spans="1:15">
      <c r="A55" s="1"/>
      <c r="B55" s="2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</row>
    <row r="56" spans="1:15">
      <c r="A56" s="1"/>
      <c r="B56" s="2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</row>
    <row r="57" spans="1:15">
      <c r="A57" s="1"/>
      <c r="B57" s="2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</row>
    <row r="58" spans="1:15">
      <c r="A58" s="1"/>
      <c r="B58" s="2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</row>
    <row r="59" spans="1:15">
      <c r="A59" s="1"/>
      <c r="B59" s="2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</row>
    <row r="60" spans="1:15">
      <c r="A60" s="1"/>
      <c r="B60" s="2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</row>
    <row r="61" spans="1:15">
      <c r="A61" s="1"/>
      <c r="B61" s="2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</row>
    <row r="62" spans="1:15">
      <c r="A62" s="1"/>
      <c r="B62" s="2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</row>
    <row r="63" spans="1:15">
      <c r="A63" s="1"/>
      <c r="B63" s="2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</row>
    <row r="64" spans="1:15">
      <c r="A64" s="1"/>
      <c r="B64" s="2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</row>
    <row r="65" spans="1:15">
      <c r="A65" s="1"/>
      <c r="B65" s="2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</row>
    <row r="66" spans="1:15">
      <c r="A66" s="1"/>
      <c r="B66" s="2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</row>
    <row r="67" spans="1:15">
      <c r="A67" s="1"/>
      <c r="B67" s="2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</row>
    <row r="68" spans="1:15">
      <c r="A68" s="1"/>
      <c r="B68" s="2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</row>
    <row r="69" spans="1:15">
      <c r="A69" s="1"/>
      <c r="B69" s="2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</row>
    <row r="70" spans="1:15">
      <c r="A70" s="1"/>
      <c r="B70" s="2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</row>
    <row r="71" spans="1:15">
      <c r="A71" s="1"/>
      <c r="B71" s="2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</row>
    <row r="72" spans="1:15">
      <c r="A72" s="1"/>
      <c r="B72" s="2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</row>
    <row r="73" spans="1:15">
      <c r="A73" s="1"/>
      <c r="B73" s="2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  <row r="74" spans="1:15">
      <c r="A74" s="1"/>
      <c r="B74" s="2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</row>
    <row r="75" spans="1:15">
      <c r="A75" s="1"/>
      <c r="B75" s="2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</row>
    <row r="76" spans="1:15">
      <c r="A76" s="1"/>
      <c r="B76" s="2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</row>
    <row r="77" spans="1:15">
      <c r="A77" s="1"/>
      <c r="B77" s="2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</row>
    <row r="78" spans="1:15">
      <c r="A78" s="1"/>
      <c r="B78" s="2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</row>
    <row r="79" spans="1:15">
      <c r="A79" s="1"/>
      <c r="B79" s="2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</row>
    <row r="80" spans="1:15">
      <c r="A80" s="1"/>
      <c r="B80" s="2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</row>
    <row r="81" spans="1:15">
      <c r="A81" s="1"/>
      <c r="B81" s="2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</row>
    <row r="82" spans="1:15">
      <c r="A82" s="1"/>
      <c r="B82" s="2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</row>
    <row r="83" spans="1:15">
      <c r="A83" s="1"/>
      <c r="B83" s="2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</row>
    <row r="84" spans="1:15">
      <c r="A84" s="1"/>
      <c r="B84" s="2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</row>
    <row r="85" spans="1:15">
      <c r="A85" s="1"/>
      <c r="B85" s="2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</row>
    <row r="86" spans="1:15">
      <c r="A86" s="1"/>
      <c r="B86" s="2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</row>
    <row r="87" spans="1:15">
      <c r="A87" s="1"/>
      <c r="B87" s="2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</row>
    <row r="88" spans="1:15">
      <c r="A88" s="1"/>
      <c r="B88" s="2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</row>
    <row r="89" spans="1:15">
      <c r="A89" s="1"/>
      <c r="B89" s="2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</row>
    <row r="90" spans="1:15">
      <c r="A90" s="1"/>
      <c r="B90" s="2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</row>
    <row r="91" spans="1:15">
      <c r="A91" s="1"/>
      <c r="B91" s="2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</row>
    <row r="92" spans="1:15">
      <c r="A92" s="1"/>
      <c r="B92" s="2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</row>
    <row r="93" spans="1:15">
      <c r="A93" s="1"/>
      <c r="B93" s="2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</row>
    <row r="94" spans="1:15">
      <c r="A94" s="1"/>
      <c r="B94" s="2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</row>
    <row r="95" spans="1:15">
      <c r="A95" s="1"/>
      <c r="B95" s="2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</row>
    <row r="96" spans="1:15">
      <c r="A96" s="1"/>
      <c r="B96" s="2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</row>
    <row r="97" spans="1:15">
      <c r="A97" s="1"/>
      <c r="B97" s="2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</row>
    <row r="98" spans="1:15">
      <c r="A98" s="1"/>
      <c r="B98" s="2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</row>
    <row r="99" spans="1:15">
      <c r="A99" s="1"/>
      <c r="B99" s="2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</row>
    <row r="100" spans="1:15">
      <c r="A100" s="1"/>
      <c r="B100" s="2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</row>
    <row r="101" spans="1:15">
      <c r="A101" s="1"/>
      <c r="B101" s="2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</row>
    <row r="102" spans="1:15">
      <c r="A102" s="1"/>
      <c r="B102" s="2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</row>
    <row r="103" spans="1:15">
      <c r="A103" s="1"/>
      <c r="B103" s="2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</row>
    <row r="104" spans="1:15">
      <c r="A104" s="1"/>
      <c r="B104" s="2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</row>
    <row r="105" spans="1:15">
      <c r="A105" s="1"/>
      <c r="B105" s="2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</row>
    <row r="106" spans="1:15">
      <c r="A106" s="1"/>
      <c r="B106" s="2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</row>
    <row r="107" spans="1:15">
      <c r="A107" s="1"/>
      <c r="B107" s="2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</row>
    <row r="108" spans="1:15">
      <c r="A108" s="1"/>
      <c r="B108" s="2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</row>
    <row r="109" spans="1:15">
      <c r="A109" s="1"/>
      <c r="B109" s="2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</row>
    <row r="110" spans="1:15">
      <c r="A110" s="1"/>
      <c r="B110" s="2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</row>
    <row r="111" spans="1:15">
      <c r="A111" s="1"/>
      <c r="B111" s="2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</row>
    <row r="112" spans="1:15">
      <c r="A112" s="1"/>
      <c r="B112" s="2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</row>
    <row r="113" spans="1:15">
      <c r="A113" s="1"/>
      <c r="B113" s="2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</row>
    <row r="114" spans="1:15">
      <c r="A114" s="1"/>
      <c r="B114" s="2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</row>
    <row r="115" spans="1:15">
      <c r="A115" s="1"/>
      <c r="B115" s="2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</row>
    <row r="116" spans="1:15">
      <c r="A116" s="1"/>
      <c r="B116" s="2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</row>
    <row r="117" spans="1:15">
      <c r="A117" s="1"/>
      <c r="B117" s="2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</row>
    <row r="118" spans="1:15">
      <c r="A118" s="1"/>
      <c r="B118" s="2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</row>
    <row r="119" spans="1:15">
      <c r="A119" s="1"/>
      <c r="B119" s="2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</row>
    <row r="120" spans="1:15">
      <c r="A120" s="1"/>
      <c r="B120" s="2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</row>
    <row r="121" spans="1:15">
      <c r="A121" s="1"/>
      <c r="B121" s="2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</row>
    <row r="122" spans="1:15">
      <c r="A122" s="1"/>
      <c r="B122" s="2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</row>
    <row r="123" spans="1:15">
      <c r="A123" s="1"/>
      <c r="B123" s="2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</row>
    <row r="124" spans="1:15">
      <c r="A124" s="1"/>
      <c r="B124" s="2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</row>
    <row r="125" spans="1:15">
      <c r="A125" s="1"/>
      <c r="B125" s="2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</row>
    <row r="126" spans="1:15">
      <c r="A126" s="1"/>
      <c r="B126" s="2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</row>
    <row r="127" spans="1:15">
      <c r="A127" s="1"/>
      <c r="B127" s="2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</row>
    <row r="128" spans="1:15">
      <c r="A128" s="1"/>
      <c r="B128" s="2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</row>
    <row r="129" spans="1:15">
      <c r="A129" s="1"/>
      <c r="B129" s="2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</row>
    <row r="130" spans="1:15">
      <c r="A130" s="1"/>
      <c r="B130" s="2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</row>
    <row r="131" spans="1:15">
      <c r="A131" s="1"/>
      <c r="B131" s="2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</row>
    <row r="132" spans="1:15">
      <c r="A132" s="1"/>
      <c r="B132" s="2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</row>
    <row r="133" spans="1:15">
      <c r="A133" s="1"/>
      <c r="B133" s="2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</row>
    <row r="134" spans="1:15">
      <c r="A134" s="1"/>
      <c r="B134" s="2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</row>
    <row r="135" spans="1:15">
      <c r="A135" s="1"/>
      <c r="B135" s="2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</row>
    <row r="136" spans="1:15">
      <c r="A136" s="1"/>
      <c r="B136" s="2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spans="1:15">
      <c r="A137" s="1"/>
      <c r="B137" s="2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spans="1:15">
      <c r="A138" s="1"/>
      <c r="B138" s="2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spans="1:15">
      <c r="A139" s="1"/>
      <c r="B139" s="2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spans="1:15">
      <c r="A140" s="1"/>
      <c r="B140" s="2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spans="1:15">
      <c r="A141" s="1"/>
      <c r="B141" s="2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spans="1:15">
      <c r="A142" s="1"/>
      <c r="B142" s="2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spans="1:15">
      <c r="A143" s="1"/>
      <c r="B143" s="2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spans="1:15">
      <c r="A144" s="1"/>
      <c r="B144" s="2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spans="1:15">
      <c r="A145" s="1"/>
      <c r="B145" s="2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spans="1:15">
      <c r="A146" s="1"/>
      <c r="B146" s="2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spans="1:15">
      <c r="A147" s="1"/>
      <c r="B147" s="2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spans="1:15">
      <c r="A148" s="1"/>
      <c r="B148" s="2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spans="1:15">
      <c r="A149" s="1"/>
      <c r="B149" s="2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spans="1:15">
      <c r="A150" s="1"/>
      <c r="B150" s="2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spans="1:15">
      <c r="A151" s="1"/>
      <c r="B151" s="2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spans="1:15">
      <c r="A152" s="1"/>
      <c r="B152" s="2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spans="1:15">
      <c r="A153" s="1"/>
      <c r="B153" s="2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spans="1:15">
      <c r="A154" s="1"/>
      <c r="B154" s="2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spans="1:15">
      <c r="A155" s="1"/>
      <c r="B155" s="2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spans="1:15">
      <c r="A156" s="1"/>
      <c r="B156" s="2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spans="1:15">
      <c r="A157" s="1"/>
      <c r="B157" s="2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spans="1:15">
      <c r="A158" s="1"/>
      <c r="B158" s="2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spans="1:15">
      <c r="A159" s="1"/>
      <c r="B159" s="2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spans="1:15">
      <c r="A160" s="1"/>
      <c r="B160" s="2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spans="1:15">
      <c r="A161" s="1"/>
      <c r="B161" s="2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spans="1:15">
      <c r="A162" s="1"/>
      <c r="B162" s="2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spans="1:15">
      <c r="A163" s="1"/>
      <c r="B163" s="2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spans="1:15">
      <c r="A164" s="1"/>
      <c r="B164" s="2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spans="1:15">
      <c r="A165" s="1"/>
      <c r="B165" s="2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spans="1:15">
      <c r="A166" s="1"/>
      <c r="B166" s="2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spans="1:15">
      <c r="A167" s="1"/>
      <c r="B167" s="2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spans="1:15">
      <c r="A168" s="1"/>
      <c r="B168" s="2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spans="1:15">
      <c r="A169" s="1"/>
      <c r="B169" s="2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spans="1:15">
      <c r="A170" s="1"/>
      <c r="B170" s="2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spans="1:15">
      <c r="A171" s="1"/>
      <c r="B171" s="2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spans="1:15">
      <c r="A172" s="1"/>
      <c r="B172" s="2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spans="1:15">
      <c r="A173" s="1"/>
      <c r="B173" s="2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spans="1:15">
      <c r="A174" s="1"/>
      <c r="B174" s="2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spans="1:15">
      <c r="A175" s="1"/>
      <c r="B175" s="2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spans="1:15">
      <c r="A176" s="1"/>
      <c r="B176" s="2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spans="1:15">
      <c r="A177" s="1"/>
      <c r="B177" s="2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spans="1:15">
      <c r="A178" s="1"/>
      <c r="B178" s="2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spans="1:15">
      <c r="A179" s="1"/>
      <c r="B179" s="2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spans="1:15">
      <c r="A180" s="1"/>
      <c r="B180" s="2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spans="1:15">
      <c r="A181" s="1"/>
      <c r="B181" s="2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spans="1:15">
      <c r="A182" s="1"/>
      <c r="B182" s="2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spans="1:15">
      <c r="A183" s="1"/>
      <c r="B183" s="2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spans="1:15">
      <c r="A184" s="1"/>
      <c r="B184" s="2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spans="1:15">
      <c r="A185" s="1"/>
      <c r="B185" s="2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spans="1:15">
      <c r="A186" s="1"/>
      <c r="B186" s="2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spans="1:15">
      <c r="A187" s="1"/>
      <c r="B187" s="2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spans="1:15">
      <c r="A188" s="1"/>
      <c r="B188" s="2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spans="1:15">
      <c r="A189" s="1"/>
      <c r="B189" s="2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spans="1:15">
      <c r="A190" s="1"/>
      <c r="B190" s="2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spans="1:15">
      <c r="A191" s="1"/>
      <c r="B191" s="2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spans="1:15">
      <c r="A192" s="1"/>
      <c r="B192" s="2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spans="1:15">
      <c r="A193" s="1"/>
      <c r="B193" s="2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spans="1:15">
      <c r="A194" s="1"/>
      <c r="B194" s="2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spans="1:15">
      <c r="A195" s="1"/>
      <c r="B195" s="2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spans="1:15">
      <c r="A196" s="1"/>
      <c r="B196" s="2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spans="1:15">
      <c r="A197" s="1"/>
      <c r="B197" s="2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spans="1:15">
      <c r="A198" s="1"/>
      <c r="B198" s="2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spans="1:15">
      <c r="A199" s="1"/>
      <c r="B199" s="2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spans="1:15">
      <c r="A200" s="1"/>
      <c r="B200" s="2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 spans="1:15">
      <c r="A201" s="1"/>
      <c r="B201" s="2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 spans="1:15">
      <c r="A202" s="1"/>
      <c r="B202" s="2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 spans="1:15">
      <c r="A203" s="1"/>
      <c r="B203" s="2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 spans="1:15">
      <c r="A204" s="1"/>
      <c r="B204" s="2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 spans="1:15">
      <c r="A205" s="1"/>
      <c r="B205" s="2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 spans="1:15">
      <c r="A206" s="1"/>
      <c r="B206" s="2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 spans="1:15">
      <c r="A207" s="1"/>
      <c r="B207" s="2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 spans="1:15">
      <c r="A208" s="1"/>
      <c r="B208" s="2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 spans="1:15">
      <c r="A209" s="1"/>
      <c r="B209" s="2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 spans="1:15">
      <c r="A210" s="1"/>
      <c r="B210" s="2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 spans="1:15">
      <c r="A211" s="1"/>
      <c r="B211" s="2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 spans="1:15">
      <c r="A212" s="1"/>
      <c r="B212" s="2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 spans="1:15">
      <c r="A213" s="1"/>
      <c r="B213" s="2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 spans="1:15">
      <c r="A214" s="1"/>
      <c r="B214" s="2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 spans="1:15">
      <c r="A215" s="1"/>
      <c r="B215" s="2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 spans="1:15">
      <c r="A216" s="1"/>
      <c r="B216" s="2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 spans="1:15">
      <c r="A217" s="1"/>
      <c r="B217" s="2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 spans="1:15">
      <c r="A218" s="1"/>
      <c r="B218" s="2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 spans="1:15">
      <c r="A219" s="1"/>
      <c r="B219" s="2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 spans="1:15">
      <c r="A220" s="1"/>
      <c r="B220" s="2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 spans="1:15">
      <c r="A221" s="1"/>
      <c r="B221" s="2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</row>
    <row r="222" spans="1:15">
      <c r="A222" s="1"/>
      <c r="B222" s="2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 spans="1:15">
      <c r="A223" s="1"/>
      <c r="B223" s="2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</row>
    <row r="224" spans="1:15">
      <c r="A224" s="1"/>
      <c r="B224" s="2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 spans="1:15">
      <c r="A225" s="1"/>
      <c r="B225" s="2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6" spans="1:15">
      <c r="A226" s="1"/>
      <c r="B226" s="2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 spans="1:15">
      <c r="A227" s="1"/>
      <c r="B227" s="2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</row>
    <row r="228" spans="1:15">
      <c r="A228" s="1"/>
      <c r="B228" s="2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</row>
    <row r="229" spans="1:15">
      <c r="A229" s="1"/>
      <c r="B229" s="2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</row>
    <row r="230" spans="1:15">
      <c r="A230" s="1"/>
      <c r="B230" s="2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</row>
    <row r="231" spans="1:15">
      <c r="A231" s="1"/>
      <c r="B231" s="2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 spans="1:15">
      <c r="A232" s="1"/>
      <c r="B232" s="2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 spans="1:15">
      <c r="A233" s="1"/>
      <c r="B233" s="2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</row>
    <row r="234" spans="1:15">
      <c r="A234" s="1"/>
      <c r="B234" s="2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</row>
    <row r="235" spans="1:15">
      <c r="A235" s="1"/>
      <c r="B235" s="2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 spans="1:15">
      <c r="A236" s="1"/>
      <c r="B236" s="2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 spans="1:15">
      <c r="A237" s="1"/>
      <c r="B237" s="2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 spans="1:15">
      <c r="A238" s="1"/>
      <c r="B238" s="2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 spans="1:15">
      <c r="A239" s="1"/>
      <c r="B239" s="2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 spans="1:15">
      <c r="A240" s="1"/>
      <c r="B240" s="2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 spans="1:15">
      <c r="A241" s="1"/>
      <c r="B241" s="2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</row>
    <row r="242" spans="1:15">
      <c r="A242" s="1"/>
      <c r="B242" s="2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 spans="1:15">
      <c r="A243" s="1"/>
      <c r="B243" s="2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 spans="1:15">
      <c r="A244" s="1"/>
      <c r="B244" s="2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 spans="1:15">
      <c r="A245" s="1"/>
      <c r="B245" s="2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spans="1:15">
      <c r="A246" s="1"/>
      <c r="B246" s="2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 spans="1:15">
      <c r="A247" s="1"/>
      <c r="B247" s="2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 spans="1:15">
      <c r="A248" s="1"/>
      <c r="B248" s="2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 spans="1:15">
      <c r="A249" s="1"/>
      <c r="B249" s="2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 spans="1:15">
      <c r="A250" s="1"/>
      <c r="B250" s="2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 spans="1:15">
      <c r="A251" s="1"/>
      <c r="B251" s="2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 spans="1:15">
      <c r="A252" s="1"/>
      <c r="B252" s="2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 spans="1:15">
      <c r="A253" s="1"/>
      <c r="B253" s="2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 spans="1:15">
      <c r="A254" s="1"/>
      <c r="B254" s="2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 spans="1:15">
      <c r="A255" s="1"/>
      <c r="B255" s="2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 spans="1:15">
      <c r="A256" s="1"/>
      <c r="B256" s="2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 spans="1:15">
      <c r="A257" s="1"/>
      <c r="B257" s="2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 spans="1:15">
      <c r="A258" s="1"/>
      <c r="B258" s="2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 spans="1:15">
      <c r="A259" s="1"/>
      <c r="B259" s="2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 spans="1:15">
      <c r="A260" s="1"/>
      <c r="B260" s="2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</row>
    <row r="261" spans="1:15">
      <c r="A261" s="1"/>
      <c r="B261" s="2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</row>
    <row r="262" spans="1:15">
      <c r="A262" s="1"/>
      <c r="B262" s="2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 spans="1:15">
      <c r="A263" s="1"/>
      <c r="B263" s="2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 spans="1:15">
      <c r="A264" s="1"/>
      <c r="B264" s="2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 spans="1:15">
      <c r="A265" s="1"/>
      <c r="B265" s="2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</row>
    <row r="266" spans="1:15">
      <c r="A266" s="1"/>
      <c r="B266" s="2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</row>
    <row r="267" spans="1:15">
      <c r="A267" s="1"/>
      <c r="B267" s="2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 spans="1:15">
      <c r="A268" s="1"/>
      <c r="B268" s="2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 spans="1:15">
      <c r="A269" s="1"/>
      <c r="B269" s="2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</row>
    <row r="270" spans="1:15">
      <c r="A270" s="1"/>
      <c r="B270" s="2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</row>
    <row r="271" spans="1:15">
      <c r="A271" s="1"/>
      <c r="B271" s="2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</row>
    <row r="272" spans="1:15">
      <c r="A272" s="1"/>
      <c r="B272" s="2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</row>
    <row r="273" spans="1:15">
      <c r="A273" s="1"/>
      <c r="B273" s="2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 spans="1:15">
      <c r="A274" s="1"/>
      <c r="B274" s="2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 spans="1:15">
      <c r="A275" s="1"/>
      <c r="B275" s="2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</row>
    <row r="276" spans="1:15">
      <c r="A276" s="1"/>
      <c r="B276" s="2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</row>
    <row r="277" spans="1:15">
      <c r="A277" s="1"/>
      <c r="B277" s="2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</row>
    <row r="278" spans="1:15">
      <c r="A278" s="1"/>
      <c r="B278" s="2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</row>
    <row r="279" spans="1:15">
      <c r="A279" s="1"/>
      <c r="B279" s="2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</row>
    <row r="280" spans="1:15">
      <c r="A280" s="1"/>
      <c r="B280" s="2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</row>
    <row r="281" spans="1:15">
      <c r="A281" s="1"/>
      <c r="B281" s="2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 spans="1:15">
      <c r="A282" s="1"/>
      <c r="B282" s="2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 spans="1:15">
      <c r="A283" s="1"/>
      <c r="B283" s="2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 spans="1:15">
      <c r="A284" s="1"/>
      <c r="B284" s="2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 spans="1:15">
      <c r="A285" s="1"/>
      <c r="B285" s="2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 spans="1:15">
      <c r="A286" s="1"/>
      <c r="B286" s="2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 spans="1:15">
      <c r="A287" s="1"/>
      <c r="B287" s="2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 spans="1:15">
      <c r="A288" s="1"/>
      <c r="B288" s="2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</row>
    <row r="289" spans="1:15">
      <c r="A289" s="1"/>
      <c r="B289" s="2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</row>
    <row r="290" spans="1:15">
      <c r="A290" s="1"/>
      <c r="B290" s="2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 spans="1:15">
      <c r="A291" s="1"/>
      <c r="B291" s="2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 spans="1:15">
      <c r="A292" s="1"/>
      <c r="B292" s="2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 spans="1:15">
      <c r="A293" s="1"/>
      <c r="B293" s="2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</sheetData>
  <mergeCells count="2">
    <mergeCell ref="A2:A3"/>
    <mergeCell ref="A4:A5"/>
  </mergeCells>
  <dataValidations count="3">
    <dataValidation type="date" operator="greaterThanOrEqual" allowBlank="1" showInputMessage="1" showErrorMessage="1" sqref="B1">
      <formula1>42736</formula1>
    </dataValidation>
    <dataValidation type="list" allowBlank="1" showInputMessage="1" showErrorMessage="1" sqref="C1">
      <formula1>"SaaS,库存,供应链,饮食通,饮食通老客户上线"</formula1>
    </dataValidation>
    <dataValidation type="list" allowBlank="1" showInputMessage="1" showErrorMessage="1" sqref="O2 O5 O3:O4 O6:O7 O8:O1048576">
      <formula1>"新品牌,老品牌"</formula1>
    </dataValidation>
  </dataValidations>
  <pageMargins left="0.75" right="0.7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4"/>
  <sheetViews>
    <sheetView workbookViewId="0">
      <selection activeCell="D14" sqref="D14"/>
    </sheetView>
  </sheetViews>
  <sheetFormatPr defaultColWidth="8.625" defaultRowHeight="13.5" outlineLevelCol="6"/>
  <cols>
    <col min="1" max="1" width="8.625" style="18"/>
    <col min="2" max="2" width="17.25" customWidth="1"/>
    <col min="3" max="3" width="19.125" style="19" customWidth="1"/>
    <col min="4" max="4" width="35.25" style="20" customWidth="1"/>
    <col min="5" max="5" width="13.5083333333333" customWidth="1"/>
    <col min="6" max="6" width="14" customWidth="1"/>
    <col min="7" max="7" width="11.375" style="21" customWidth="1"/>
  </cols>
  <sheetData>
    <row r="1" spans="1:7">
      <c r="A1" s="22" t="s">
        <v>2</v>
      </c>
      <c r="B1" s="22" t="s">
        <v>21</v>
      </c>
      <c r="C1" s="23" t="s">
        <v>53</v>
      </c>
      <c r="D1" s="24" t="s">
        <v>54</v>
      </c>
      <c r="E1" s="22" t="s">
        <v>55</v>
      </c>
      <c r="F1" s="22" t="s">
        <v>56</v>
      </c>
      <c r="G1" s="22" t="s">
        <v>57</v>
      </c>
    </row>
    <row r="2" spans="1:7">
      <c r="A2" s="10">
        <v>51</v>
      </c>
      <c r="B2" s="25" t="s">
        <v>43</v>
      </c>
      <c r="C2" s="19">
        <v>43087</v>
      </c>
      <c r="D2" s="26" t="s">
        <v>58</v>
      </c>
      <c r="E2" s="1" t="s">
        <v>59</v>
      </c>
      <c r="F2" s="1" t="s">
        <v>60</v>
      </c>
      <c r="G2" s="1" t="s">
        <v>61</v>
      </c>
    </row>
    <row r="3" spans="1:7">
      <c r="A3" s="9">
        <v>52</v>
      </c>
      <c r="B3" s="27" t="s">
        <v>36</v>
      </c>
      <c r="C3" s="19">
        <v>43092</v>
      </c>
      <c r="D3" s="26" t="s">
        <v>58</v>
      </c>
      <c r="E3" s="1" t="s">
        <v>59</v>
      </c>
      <c r="F3" s="1" t="s">
        <v>62</v>
      </c>
      <c r="G3" s="1" t="s">
        <v>63</v>
      </c>
    </row>
    <row r="4" spans="1:7">
      <c r="A4" s="9"/>
      <c r="B4" s="27" t="s">
        <v>64</v>
      </c>
      <c r="C4" s="19">
        <v>43098</v>
      </c>
      <c r="D4" s="26" t="s">
        <v>65</v>
      </c>
      <c r="E4" s="1" t="s">
        <v>59</v>
      </c>
      <c r="F4" s="1" t="s">
        <v>60</v>
      </c>
      <c r="G4" s="28" t="s">
        <v>66</v>
      </c>
    </row>
    <row r="5" ht="14.25" spans="1:7">
      <c r="A5" s="10">
        <v>1</v>
      </c>
      <c r="B5" s="29" t="s">
        <v>41</v>
      </c>
      <c r="C5" s="19">
        <v>43102</v>
      </c>
      <c r="D5" s="26" t="s">
        <v>58</v>
      </c>
      <c r="E5" s="1" t="s">
        <v>59</v>
      </c>
      <c r="F5" s="1" t="s">
        <v>60</v>
      </c>
      <c r="G5" s="27" t="s">
        <v>67</v>
      </c>
    </row>
    <row r="6" ht="14.25" spans="1:7">
      <c r="A6" s="9"/>
      <c r="B6" s="27"/>
      <c r="D6" s="30"/>
      <c r="E6" s="1"/>
      <c r="F6" s="1"/>
      <c r="G6" s="31"/>
    </row>
    <row r="7" spans="1:7">
      <c r="A7" s="9"/>
      <c r="B7" s="27"/>
      <c r="D7" s="26"/>
      <c r="E7" s="1"/>
      <c r="F7" s="1"/>
      <c r="G7" s="32"/>
    </row>
    <row r="8" spans="1:7">
      <c r="A8" s="10">
        <v>4</v>
      </c>
      <c r="B8" s="27" t="s">
        <v>68</v>
      </c>
      <c r="C8" s="19">
        <v>43123</v>
      </c>
      <c r="D8" s="26" t="s">
        <v>69</v>
      </c>
      <c r="E8" s="1" t="s">
        <v>59</v>
      </c>
      <c r="F8" s="1" t="s">
        <v>62</v>
      </c>
      <c r="G8" s="32" t="s">
        <v>67</v>
      </c>
    </row>
    <row r="9" spans="1:7">
      <c r="A9" s="9"/>
      <c r="B9" s="27" t="s">
        <v>70</v>
      </c>
      <c r="C9" s="19">
        <v>43123</v>
      </c>
      <c r="D9" s="26" t="s">
        <v>71</v>
      </c>
      <c r="E9" s="1" t="s">
        <v>59</v>
      </c>
      <c r="F9" s="1" t="s">
        <v>62</v>
      </c>
      <c r="G9" s="32" t="s">
        <v>67</v>
      </c>
    </row>
    <row r="10" spans="1:7">
      <c r="A10" s="9"/>
      <c r="B10" s="27"/>
      <c r="D10" s="26"/>
      <c r="E10" s="1"/>
      <c r="F10" s="1"/>
      <c r="G10" s="32"/>
    </row>
    <row r="11" ht="14.25" spans="1:7">
      <c r="A11" s="10"/>
      <c r="B11" s="27"/>
      <c r="D11" s="30"/>
      <c r="E11" s="1"/>
      <c r="F11" s="1"/>
      <c r="G11" s="31"/>
    </row>
    <row r="12" spans="1:7">
      <c r="A12" s="9"/>
      <c r="B12" s="27"/>
      <c r="D12" s="26"/>
      <c r="E12" s="1"/>
      <c r="F12" s="1"/>
      <c r="G12" s="32"/>
    </row>
    <row r="13" spans="1:7">
      <c r="A13" s="9"/>
      <c r="B13" s="27"/>
      <c r="D13" s="26"/>
      <c r="E13" s="1"/>
      <c r="F13" s="1"/>
      <c r="G13" s="32"/>
    </row>
    <row r="14" spans="1:7">
      <c r="A14" s="9"/>
      <c r="B14" s="27"/>
      <c r="D14" s="26"/>
      <c r="E14" s="1"/>
      <c r="F14" s="1"/>
      <c r="G14" s="32"/>
    </row>
    <row r="15" spans="1:7">
      <c r="A15" s="9"/>
      <c r="B15" s="27"/>
      <c r="D15" s="26"/>
      <c r="E15" s="1"/>
      <c r="F15" s="1"/>
      <c r="G15" s="32"/>
    </row>
    <row r="16" spans="1:7">
      <c r="A16" s="9"/>
      <c r="B16" s="27"/>
      <c r="D16" s="26"/>
      <c r="E16" s="1"/>
      <c r="F16" s="1"/>
      <c r="G16" s="32"/>
    </row>
    <row r="17" spans="1:7">
      <c r="A17" s="9"/>
      <c r="B17" s="27"/>
      <c r="D17" s="26"/>
      <c r="E17" s="1"/>
      <c r="F17" s="1"/>
      <c r="G17" s="32"/>
    </row>
    <row r="18" spans="1:7">
      <c r="A18" s="9"/>
      <c r="B18" s="27"/>
      <c r="D18" s="26"/>
      <c r="E18" s="1"/>
      <c r="F18" s="1"/>
      <c r="G18" s="32"/>
    </row>
    <row r="19" spans="1:7">
      <c r="A19" s="9"/>
      <c r="B19" s="27"/>
      <c r="D19" s="26"/>
      <c r="E19" s="1"/>
      <c r="F19" s="1"/>
      <c r="G19" s="32"/>
    </row>
    <row r="20" ht="14.25" spans="1:7">
      <c r="A20" s="9"/>
      <c r="B20" s="27"/>
      <c r="D20" s="30"/>
      <c r="E20" s="1"/>
      <c r="F20" s="1"/>
      <c r="G20" s="27"/>
    </row>
    <row r="21" ht="14.25" spans="1:7">
      <c r="A21" s="9"/>
      <c r="B21" s="27"/>
      <c r="D21" s="30"/>
      <c r="E21" s="1"/>
      <c r="F21" s="1"/>
      <c r="G21" s="31"/>
    </row>
    <row r="22" ht="14.25" spans="1:7">
      <c r="A22" s="14"/>
      <c r="B22" s="27"/>
      <c r="D22" s="30"/>
      <c r="E22" s="1"/>
      <c r="F22" s="1"/>
      <c r="G22" s="31"/>
    </row>
    <row r="23" ht="14.25" spans="1:7">
      <c r="A23" s="10"/>
      <c r="B23" s="27"/>
      <c r="D23" s="30"/>
      <c r="E23" s="1"/>
      <c r="F23" s="1"/>
      <c r="G23" s="31"/>
    </row>
    <row r="24" spans="1:7">
      <c r="A24" s="9"/>
      <c r="B24" s="27"/>
      <c r="D24" s="26"/>
      <c r="E24" s="1"/>
      <c r="F24" s="1"/>
      <c r="G24" s="32"/>
    </row>
    <row r="25" spans="1:7">
      <c r="A25" s="9"/>
      <c r="B25" s="27"/>
      <c r="D25" s="26"/>
      <c r="E25" s="1"/>
      <c r="F25" s="1"/>
      <c r="G25" s="32"/>
    </row>
    <row r="26" spans="1:7">
      <c r="A26" s="9"/>
      <c r="B26" s="27"/>
      <c r="D26" s="26"/>
      <c r="E26" s="1"/>
      <c r="F26" s="1"/>
      <c r="G26" s="32"/>
    </row>
    <row r="27" spans="1:7">
      <c r="A27" s="9"/>
      <c r="B27" s="27"/>
      <c r="D27" s="26"/>
      <c r="E27" s="1"/>
      <c r="F27" s="1"/>
      <c r="G27" s="32"/>
    </row>
    <row r="28" spans="1:7">
      <c r="A28" s="9"/>
      <c r="B28" s="27"/>
      <c r="D28" s="26"/>
      <c r="E28" s="1"/>
      <c r="F28" s="1"/>
      <c r="G28" s="32"/>
    </row>
    <row r="29" spans="1:7">
      <c r="A29" s="9"/>
      <c r="B29" s="27"/>
      <c r="D29" s="26"/>
      <c r="E29" s="1"/>
      <c r="F29" s="1"/>
      <c r="G29" s="32"/>
    </row>
    <row r="30" spans="1:7">
      <c r="A30" s="9"/>
      <c r="B30" s="27"/>
      <c r="D30" s="26"/>
      <c r="E30" s="1"/>
      <c r="F30" s="1"/>
      <c r="G30" s="32"/>
    </row>
    <row r="31" spans="1:7">
      <c r="A31" s="9"/>
      <c r="B31" s="27"/>
      <c r="D31" s="26"/>
      <c r="E31" s="1"/>
      <c r="F31" s="1"/>
      <c r="G31" s="32"/>
    </row>
    <row r="32" ht="14.25" spans="1:7">
      <c r="A32" s="9"/>
      <c r="B32" s="27"/>
      <c r="D32" s="30"/>
      <c r="E32" s="1"/>
      <c r="F32" s="1"/>
      <c r="G32" s="31"/>
    </row>
    <row r="33" ht="14.25" spans="1:7">
      <c r="A33" s="9"/>
      <c r="B33" s="27"/>
      <c r="D33" s="30"/>
      <c r="E33" s="1"/>
      <c r="F33" s="1"/>
      <c r="G33" s="31"/>
    </row>
    <row r="34" spans="1:7">
      <c r="A34" s="14"/>
      <c r="B34" s="27"/>
      <c r="D34" s="26"/>
      <c r="E34" s="1"/>
      <c r="F34" s="1"/>
      <c r="G34" s="32"/>
    </row>
    <row r="35" spans="1:7">
      <c r="A35" s="9"/>
      <c r="B35" s="27"/>
      <c r="D35" s="26"/>
      <c r="E35" s="1"/>
      <c r="F35" s="1"/>
      <c r="G35" s="32"/>
    </row>
    <row r="36" spans="1:7">
      <c r="A36" s="9"/>
      <c r="B36" s="27"/>
      <c r="D36" s="26"/>
      <c r="E36" s="1"/>
      <c r="F36" s="1"/>
      <c r="G36" s="32"/>
    </row>
    <row r="37" spans="1:7">
      <c r="A37" s="9"/>
      <c r="B37" s="27"/>
      <c r="D37" s="26"/>
      <c r="E37" s="1"/>
      <c r="F37" s="1"/>
      <c r="G37" s="32"/>
    </row>
    <row r="38" spans="1:7">
      <c r="A38" s="9"/>
      <c r="B38" s="27"/>
      <c r="D38" s="26"/>
      <c r="E38" s="1"/>
      <c r="F38" s="1"/>
      <c r="G38" s="32"/>
    </row>
    <row r="39" spans="1:7">
      <c r="A39" s="9"/>
      <c r="B39" s="27"/>
      <c r="D39" s="26"/>
      <c r="E39" s="1"/>
      <c r="F39" s="1"/>
      <c r="G39" s="32"/>
    </row>
    <row r="40" spans="1:7">
      <c r="A40" s="9"/>
      <c r="B40" s="27"/>
      <c r="D40" s="26"/>
      <c r="E40" s="1"/>
      <c r="F40" s="1"/>
      <c r="G40" s="32"/>
    </row>
    <row r="41" spans="1:7">
      <c r="A41" s="9"/>
      <c r="B41" s="27"/>
      <c r="D41" s="26"/>
      <c r="E41" s="1"/>
      <c r="F41" s="1"/>
      <c r="G41" s="32"/>
    </row>
    <row r="42" spans="1:1">
      <c r="A42" s="9"/>
    </row>
    <row r="43" spans="1:1">
      <c r="A43" s="9"/>
    </row>
    <row r="44" spans="1:1">
      <c r="A44" s="14"/>
    </row>
  </sheetData>
  <mergeCells count="6">
    <mergeCell ref="A3:A4"/>
    <mergeCell ref="A5:A7"/>
    <mergeCell ref="A8:A10"/>
    <mergeCell ref="A11:A22"/>
    <mergeCell ref="A23:A34"/>
    <mergeCell ref="A35:A44"/>
  </mergeCells>
  <dataValidations count="3">
    <dataValidation allowBlank="1" showInputMessage="1" showErrorMessage="1" sqref="F1"/>
    <dataValidation type="list" allowBlank="1" showInputMessage="1" showErrorMessage="1" sqref="E10 E2:E5 E6:E7 E8:E9 E11:E1048576">
      <formula1>"单店,连锁,KA,供应链"</formula1>
    </dataValidation>
    <dataValidation type="list" allowBlank="1" showInputMessage="1" showErrorMessage="1" promptTitle="saas" sqref="F2:F5 F6:F10 F11:F1048576">
      <formula1>"SAAS,供应链,SAAS+微信,SAAS+供应链,SAAS+微信+供应链"</formula1>
    </dataValidation>
  </dataValidations>
  <pageMargins left="0.75" right="0.75" top="1" bottom="1" header="0.511805555555556" footer="0.511805555555556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"/>
  <sheetViews>
    <sheetView tabSelected="1" workbookViewId="0">
      <selection activeCell="D13" sqref="D13"/>
    </sheetView>
  </sheetViews>
  <sheetFormatPr defaultColWidth="9" defaultRowHeight="13.5" outlineLevelCol="4"/>
  <cols>
    <col min="1" max="1" width="9" style="1"/>
    <col min="2" max="2" width="15.125" style="1" customWidth="1"/>
    <col min="3" max="3" width="17" style="2" customWidth="1"/>
    <col min="4" max="4" width="33.75" style="3" customWidth="1"/>
    <col min="5" max="5" width="65" style="1" customWidth="1"/>
  </cols>
  <sheetData>
    <row r="1" ht="14.25" spans="1:5">
      <c r="A1" s="4" t="s">
        <v>1</v>
      </c>
      <c r="B1" s="5" t="s">
        <v>72</v>
      </c>
      <c r="C1" s="6" t="s">
        <v>73</v>
      </c>
      <c r="D1" s="7" t="s">
        <v>74</v>
      </c>
      <c r="E1" s="8" t="s">
        <v>75</v>
      </c>
    </row>
    <row r="2" spans="1:5">
      <c r="A2" s="9" t="s">
        <v>76</v>
      </c>
      <c r="B2" s="10" t="s">
        <v>32</v>
      </c>
      <c r="C2" s="11">
        <v>43084</v>
      </c>
      <c r="D2" s="12" t="s">
        <v>77</v>
      </c>
      <c r="E2" s="12" t="s">
        <v>78</v>
      </c>
    </row>
    <row r="3" spans="1:5">
      <c r="A3" s="9"/>
      <c r="B3" s="9"/>
      <c r="C3" s="11">
        <v>43091</v>
      </c>
      <c r="D3" s="12" t="s">
        <v>79</v>
      </c>
      <c r="E3" s="12" t="s">
        <v>80</v>
      </c>
    </row>
    <row r="4" spans="1:5">
      <c r="A4" s="9"/>
      <c r="B4" s="9"/>
      <c r="C4" s="11">
        <v>43099</v>
      </c>
      <c r="D4" s="13" t="s">
        <v>81</v>
      </c>
      <c r="E4" s="12" t="s">
        <v>82</v>
      </c>
    </row>
    <row r="5" spans="1:5">
      <c r="A5" s="14"/>
      <c r="B5" s="14"/>
      <c r="C5" s="11">
        <v>43100</v>
      </c>
      <c r="D5" s="13" t="s">
        <v>81</v>
      </c>
      <c r="E5" s="12" t="s">
        <v>82</v>
      </c>
    </row>
    <row r="6" spans="1:5">
      <c r="A6" s="15" t="s">
        <v>83</v>
      </c>
      <c r="B6" s="15" t="s">
        <v>32</v>
      </c>
      <c r="C6" s="11">
        <v>43101</v>
      </c>
      <c r="D6" s="13" t="s">
        <v>84</v>
      </c>
      <c r="E6" s="12" t="s">
        <v>85</v>
      </c>
    </row>
    <row r="7" spans="1:5">
      <c r="A7" s="16"/>
      <c r="B7" s="16"/>
      <c r="C7" s="11">
        <v>43120</v>
      </c>
      <c r="D7" s="17" t="s">
        <v>86</v>
      </c>
      <c r="E7" s="12" t="s">
        <v>85</v>
      </c>
    </row>
    <row r="8" spans="2:5">
      <c r="B8" s="12"/>
      <c r="C8" s="11"/>
      <c r="E8" s="12"/>
    </row>
    <row r="9" spans="2:5">
      <c r="B9" s="12"/>
      <c r="C9" s="11"/>
      <c r="E9" s="12"/>
    </row>
    <row r="10" spans="2:5">
      <c r="B10" s="12"/>
      <c r="C10" s="11"/>
      <c r="E10" s="12"/>
    </row>
    <row r="11" spans="2:5">
      <c r="B11" s="12"/>
      <c r="C11" s="11"/>
      <c r="E11" s="12"/>
    </row>
  </sheetData>
  <mergeCells count="4">
    <mergeCell ref="A2:A5"/>
    <mergeCell ref="A6:A7"/>
    <mergeCell ref="B2:B5"/>
    <mergeCell ref="B6:B7"/>
  </mergeCells>
  <pageMargins left="0.699305555555556" right="0.699305555555556" top="0.75" bottom="0.75" header="0.3" footer="0.3"/>
  <pageSetup paperSize="9" orientation="portrait" horizontalDpi="203" verticalDpi="20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项目数据分析表</vt:lpstr>
      <vt:lpstr>项目明细表</vt:lpstr>
      <vt:lpstr>未上线项目明细</vt:lpstr>
      <vt:lpstr>加班明细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qquser</cp:lastModifiedBy>
  <dcterms:created xsi:type="dcterms:W3CDTF">2017-05-24T09:30:00Z</dcterms:created>
  <dcterms:modified xsi:type="dcterms:W3CDTF">2018-02-02T02:54:13Z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