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<sst xmlns="http://schemas.openxmlformats.org/spreadsheetml/2006/main" count="173">
  <si>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</si>
  <si>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</si>
  <si>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</si>
  <si>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</si>
  <si>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</si>
  <si>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</si>
  <si>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</si>
  <si>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</si>
  <si>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</si>
  <si>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</si>
  <si>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</si>
  <si>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</si>
  <si>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</si>
  <si>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</si>
  <si>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</si>
  <si>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</si>
  <si>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</si>
  <si>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</si>
  <si>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</si>
  <si>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</si>
  <si>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</si>
  <si>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</si>
  <si>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</si>
  <si>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</si>
  <si>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</si>
  <si>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</si>
  <si>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</si>
  <si>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</si>
  <si>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</si>
  <si>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</si>
  <si>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</si>
  <si>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</si>
  <si>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</si>
  <si>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</si>
  <si>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</si>
  <si>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</si>
  <si>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</si>
  <si>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</si>
  <si>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</si>
  <si>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</si>
  <si>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</si>
  <si>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</si>
  <si>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</si>
  <si>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</si>
  <si>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</si>
  <si>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</si>
  <si>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</si>
  <si>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</si>
  <si>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</si>
  <si>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</si>
  <si>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</si>
  <si>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</si>
  <si>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</si>
  <si>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</si>
  <si>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沈丘槐店王婆餐饮管理有限公司</t>
  </si>
  <si>
    <t>槐店王婆大虾</t>
  </si>
  <si>
    <t>阜阳</t>
  </si>
  <si>
    <t>槐店王婆大虾颖州店</t>
  </si>
  <si>
    <t>南京福怡阁餐饮管理有限公司</t>
  </si>
  <si>
    <t>福怡阁</t>
  </si>
  <si>
    <t>南京市福怡阁餐饮管理有限公司</t>
  </si>
  <si>
    <t xml:space="preserve">南京逐幕缇餐饮管理有限公司
</t>
  </si>
  <si>
    <t>茶姬未央</t>
  </si>
  <si>
    <t>郑总</t>
  </si>
  <si>
    <t>云食集美食广场</t>
  </si>
  <si>
    <t>老王炸鸡铺</t>
  </si>
  <si>
    <t>漫时光炸鸡铺</t>
  </si>
  <si>
    <t>川海风尚</t>
  </si>
  <si>
    <t>川海风尚（云食集店）</t>
  </si>
  <si>
    <t>黄焖鸡骨头饭</t>
  </si>
  <si>
    <t>黄焖鸡骨头饭（云食集店）</t>
  </si>
  <si>
    <t>宴总</t>
  </si>
  <si>
    <t>蚌全面馆</t>
  </si>
  <si>
    <t>蚌全面馆（云食集店）</t>
  </si>
  <si>
    <t>传统牛肉面</t>
  </si>
  <si>
    <t>传统牛肉面（云食集店）</t>
  </si>
  <si>
    <t>黄总</t>
  </si>
  <si>
    <t>馨之源龙虾城</t>
  </si>
  <si>
    <t>凡总</t>
  </si>
  <si>
    <t>外星儿童乐园</t>
  </si>
  <si>
    <t>负责人</t>
  </si>
  <si>
    <t>快餐世家</t>
  </si>
  <si>
    <t>董总</t>
  </si>
  <si>
    <t>蟹甲plus</t>
  </si>
  <si>
    <t>蟹甲plus（马台街店）</t>
  </si>
  <si>
    <t>两个天堂餐饮管理有限公司</t>
  </si>
  <si>
    <t>三千粉</t>
  </si>
  <si>
    <t>无锡</t>
  </si>
  <si>
    <t>三千粉无锡苏宁店</t>
  </si>
  <si>
    <t>王化洲</t>
  </si>
  <si>
    <t>IT负责人</t>
  </si>
  <si>
    <t>KA项目之前已回访，后期无需回访</t>
  </si>
  <si>
    <t>如东</t>
  </si>
  <si>
    <t>三千粉南通如东欧尚超市店</t>
  </si>
  <si>
    <t>哈尔滨水饺云食集店</t>
  </si>
  <si>
    <t>哈尔滨水饺（云食集店）</t>
  </si>
  <si>
    <t>沙县小吃</t>
  </si>
  <si>
    <t>沙县小吃云食集店</t>
  </si>
  <si>
    <t>杨总</t>
  </si>
  <si>
    <t>张家港市杨舍镇鲜货俚火锅</t>
  </si>
  <si>
    <t>鲜货俚火锅</t>
  </si>
  <si>
    <t>张家港</t>
  </si>
  <si>
    <t>鲜货俚火锅店</t>
  </si>
  <si>
    <t>向经理</t>
  </si>
  <si>
    <t>经理</t>
  </si>
  <si>
    <t>昆山</t>
  </si>
  <si>
    <t>槐店王婆大虾樾河路店</t>
  </si>
  <si>
    <t>高总</t>
  </si>
  <si>
    <t>泰州</t>
  </si>
  <si>
    <t>槐店王婆大虾泰州店</t>
  </si>
  <si>
    <t>吴总</t>
  </si>
  <si>
    <t>华食企业管理有限公司</t>
  </si>
  <si>
    <t>哈姆特</t>
  </si>
  <si>
    <t>哈姆特（天赋广场店）</t>
  </si>
  <si>
    <t>南京御品殿餐饮管理有限公司</t>
  </si>
  <si>
    <t>京茶山</t>
  </si>
  <si>
    <t>京茶山手作茶物（马群新街店）</t>
  </si>
  <si>
    <t>骆总</t>
  </si>
  <si>
    <t>京茶山手作茶物（南京南店）</t>
  </si>
  <si>
    <t>刘经理</t>
  </si>
  <si>
    <t>京茶山手作茶物（湖塘吾悦广场店）</t>
  </si>
  <si>
    <t>常州</t>
  </si>
  <si>
    <t>陈总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</si>
  <si>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</si>
  <si>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</si>
  <si>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</si>
  <si>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</si>
  <si>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</si>
  <si>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</si>
  <si>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</si>
  <si>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</si>
  <si>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</si>
  <si>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</si>
  <si>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</si>
  <si>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</si>
  <si>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</si>
  <si>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</si>
  <si>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</si>
  <si>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</si>
  <si>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</si>
  <si>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</si>
  <si>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桂花鸭</t>
  </si>
  <si>
    <t>沈芳芳</t>
  </si>
  <si>
    <t>武耀</t>
  </si>
  <si>
    <t>王婆大虾樾河路店</t>
  </si>
  <si>
    <t>4月26日实施</t>
  </si>
  <si>
    <t>连锁</t>
  </si>
  <si>
    <t>石燕芳</t>
  </si>
  <si>
    <t>沙县小吃（云食集）</t>
  </si>
  <si>
    <t>哈尔滨水饺（云食集）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</si>
  <si>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</si>
  <si>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</si>
  <si>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</si>
  <si>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</si>
  <si>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</si>
  <si>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</si>
  <si>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</si>
  <si>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</si>
  <si>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</si>
  <si>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</si>
  <si>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</si>
  <si>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</si>
  <si>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</si>
  <si>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</si>
  <si>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</si>
  <si>
    <t>3月</t>
  </si>
  <si>
    <t>南京市江宁区江宁街道润寿路1115/南京市福怡阁餐饮管理有限公司</t>
  </si>
  <si>
    <t>上线实施</t>
  </si>
  <si>
    <t>4月</t>
  </si>
  <si>
    <t>张家港市沙洲中路223号/鲜货俚火锅</t>
  </si>
  <si>
    <t>南京市浦口区团结路99号/哈尔滨水饺（云食集店）</t>
  </si>
  <si>
    <t>泰州姜堰市锦江花园06-09室/槐店王婆大虾泰州店</t>
  </si>
  <si>
    <t>南京市建邺区庐山路130号/天荟茶饮设备迁移实施培训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</si>
</sst>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0" borderId="19" applyNumberFormat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12" fillId="11" borderId="1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left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176" fontId="0" fillId="0" borderId="8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8" fillId="6" borderId="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D13" sqref="D13"/>
    </sheetView>
  </sheetViews>
  <sheetFormatPr defaultColWidth="8.625" defaultRowHeight="13.5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6" style="13" customWidth="1"/>
    <col min="10" max="10" width="17.875" style="13" customWidth="1"/>
    <col min="11" max="11" width="18.625" style="13" customWidth="1"/>
  </cols>
  <sheetData>
    <row r="1" ht="14.25" spans="1:1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53"/>
    </row>
    <row r="2" spans="1:11">
      <c r="A2" s="46" t="s">
        <v>1</v>
      </c>
      <c r="B2" s="47" t="s">
        <v>2</v>
      </c>
      <c r="C2" s="48" t="s">
        <v>3</v>
      </c>
      <c r="D2" s="48" t="s">
        <v>4</v>
      </c>
      <c r="E2" s="48" t="s">
        <v>5</v>
      </c>
      <c r="F2" s="49" t="s">
        <v>6</v>
      </c>
      <c r="G2" s="49" t="s">
        <v>7</v>
      </c>
      <c r="H2" s="49" t="s">
        <v>8</v>
      </c>
      <c r="I2" s="54" t="s">
        <v>9</v>
      </c>
      <c r="J2" s="54" t="s">
        <v>10</v>
      </c>
      <c r="K2" s="55" t="s">
        <v>11</v>
      </c>
    </row>
    <row r="3" spans="1:11">
      <c r="A3" s="46">
        <v>12</v>
      </c>
      <c r="B3" s="50">
        <v>52</v>
      </c>
      <c r="C3" s="48">
        <v>1</v>
      </c>
      <c r="D3" s="48">
        <v>0</v>
      </c>
      <c r="E3" s="48">
        <f>C3-D3</f>
        <v>1</v>
      </c>
      <c r="F3" s="49"/>
      <c r="G3" s="49"/>
      <c r="H3" s="49">
        <f>F3-G3</f>
        <v>0</v>
      </c>
      <c r="I3" s="54">
        <f>C3+G3</f>
        <v>1</v>
      </c>
      <c r="J3" s="54">
        <f>D3+G3</f>
        <v>0</v>
      </c>
      <c r="K3" s="55">
        <f>J3/I3*100%</f>
        <v>0</v>
      </c>
    </row>
    <row r="4" spans="1:11">
      <c r="A4" s="51">
        <v>1</v>
      </c>
      <c r="B4" s="50">
        <v>1</v>
      </c>
      <c r="C4" s="48">
        <v>5</v>
      </c>
      <c r="D4" s="48">
        <v>4</v>
      </c>
      <c r="E4" s="48">
        <f>C4-D4</f>
        <v>1</v>
      </c>
      <c r="F4" s="49"/>
      <c r="G4" s="49"/>
      <c r="H4" s="49">
        <f>F4-G4</f>
        <v>0</v>
      </c>
      <c r="I4" s="54">
        <v>5</v>
      </c>
      <c r="J4" s="54">
        <f>D4+G4</f>
        <v>4</v>
      </c>
      <c r="K4" s="55">
        <f>J4/I4*100%</f>
        <v>0.8</v>
      </c>
    </row>
    <row r="5" spans="1:11">
      <c r="A5" s="52"/>
      <c r="B5" s="50">
        <v>2</v>
      </c>
      <c r="C5" s="48">
        <v>1</v>
      </c>
      <c r="D5" s="48">
        <v>1</v>
      </c>
      <c r="E5" s="48">
        <v>1</v>
      </c>
      <c r="F5" s="49"/>
      <c r="G5" s="49"/>
      <c r="H5" s="49">
        <f>F5-G5</f>
        <v>0</v>
      </c>
      <c r="I5" s="54">
        <f>C5+G5</f>
        <v>1</v>
      </c>
      <c r="J5" s="54">
        <f>D5+G5</f>
        <v>1</v>
      </c>
      <c r="K5" s="55">
        <f>J5/I5*100%</f>
        <v>1</v>
      </c>
    </row>
    <row r="6" spans="1:11">
      <c r="A6" s="52"/>
      <c r="B6" s="50">
        <v>3</v>
      </c>
      <c r="C6" s="48">
        <v>1</v>
      </c>
      <c r="D6" s="48">
        <v>1</v>
      </c>
      <c r="E6" s="48">
        <f>C6-D6</f>
        <v>0</v>
      </c>
      <c r="F6" s="49"/>
      <c r="G6" s="49"/>
      <c r="H6" s="49">
        <f>F6-G6</f>
        <v>0</v>
      </c>
      <c r="I6" s="54">
        <f>C6+G6</f>
        <v>1</v>
      </c>
      <c r="J6" s="54">
        <f>D6+G6</f>
        <v>1</v>
      </c>
      <c r="K6" s="55">
        <f>J6/I6*100%</f>
        <v>1</v>
      </c>
    </row>
    <row r="7" spans="1:11">
      <c r="A7" s="52"/>
      <c r="B7" s="50">
        <v>5</v>
      </c>
      <c r="C7" s="48">
        <v>3</v>
      </c>
      <c r="D7" s="48">
        <v>2</v>
      </c>
      <c r="E7" s="48">
        <v>1</v>
      </c>
      <c r="F7" s="49"/>
      <c r="G7" s="49"/>
      <c r="H7" s="49">
        <f>F7-G7</f>
        <v>0</v>
      </c>
      <c r="I7" s="54">
        <v>3</v>
      </c>
      <c r="J7" s="54">
        <f>D7+G7</f>
        <v>2</v>
      </c>
      <c r="K7" s="55">
        <v>0.67</v>
      </c>
    </row>
    <row r="8" spans="1:11">
      <c r="A8" s="46">
        <v>2</v>
      </c>
      <c r="B8" s="50">
        <v>6</v>
      </c>
      <c r="C8" s="48">
        <v>3</v>
      </c>
      <c r="D8" s="48">
        <v>1</v>
      </c>
      <c r="E8" s="48">
        <v>2</v>
      </c>
      <c r="F8" s="49"/>
      <c r="G8" s="49"/>
      <c r="H8" s="49"/>
      <c r="I8" s="54">
        <v>3</v>
      </c>
      <c r="J8" s="54">
        <v>2</v>
      </c>
      <c r="K8" s="56">
        <v>0.67</v>
      </c>
    </row>
    <row r="9" spans="1:11">
      <c r="A9" s="51">
        <v>3</v>
      </c>
      <c r="B9" s="50">
        <v>10</v>
      </c>
      <c r="C9" s="48">
        <v>1</v>
      </c>
      <c r="D9" s="48">
        <v>1</v>
      </c>
      <c r="E9" s="48">
        <f t="shared" ref="E9:E12" si="0">C9-D9</f>
        <v>0</v>
      </c>
      <c r="F9" s="49"/>
      <c r="G9" s="49"/>
      <c r="H9" s="49">
        <f t="shared" ref="H9:H14" si="1">F9-G9</f>
        <v>0</v>
      </c>
      <c r="I9" s="54">
        <v>1</v>
      </c>
      <c r="J9" s="54">
        <f t="shared" ref="J9:J14" si="2">D9+G9</f>
        <v>1</v>
      </c>
      <c r="K9" s="55">
        <f>J9/I9*100%</f>
        <v>1</v>
      </c>
    </row>
    <row r="10" spans="1:11">
      <c r="A10" s="52"/>
      <c r="B10" s="50">
        <v>12</v>
      </c>
      <c r="C10" s="48">
        <v>1</v>
      </c>
      <c r="D10" s="48">
        <v>1</v>
      </c>
      <c r="E10" s="48">
        <v>0</v>
      </c>
      <c r="F10" s="49"/>
      <c r="G10" s="49"/>
      <c r="H10" s="49">
        <f t="shared" si="1"/>
        <v>0</v>
      </c>
      <c r="I10" s="54">
        <f t="shared" ref="I10:I14" si="3">C10+G10</f>
        <v>1</v>
      </c>
      <c r="J10" s="54">
        <f t="shared" si="2"/>
        <v>1</v>
      </c>
      <c r="K10" s="55">
        <f t="shared" ref="K10:K20" si="4">J10/I10*100%</f>
        <v>1</v>
      </c>
    </row>
    <row r="11" spans="1:11">
      <c r="A11" s="52"/>
      <c r="B11" s="50">
        <v>13</v>
      </c>
      <c r="C11" s="48">
        <v>5</v>
      </c>
      <c r="D11" s="48">
        <v>5</v>
      </c>
      <c r="E11" s="48">
        <f t="shared" si="0"/>
        <v>0</v>
      </c>
      <c r="F11" s="49"/>
      <c r="G11" s="49"/>
      <c r="H11" s="49">
        <f t="shared" si="1"/>
        <v>0</v>
      </c>
      <c r="I11" s="54">
        <f t="shared" si="3"/>
        <v>5</v>
      </c>
      <c r="J11" s="54">
        <f t="shared" si="2"/>
        <v>5</v>
      </c>
      <c r="K11" s="55">
        <f t="shared" si="4"/>
        <v>1</v>
      </c>
    </row>
    <row r="12" spans="1:11">
      <c r="A12" s="51">
        <v>4</v>
      </c>
      <c r="B12" s="50">
        <v>14</v>
      </c>
      <c r="C12" s="48">
        <v>2</v>
      </c>
      <c r="D12" s="48">
        <v>1</v>
      </c>
      <c r="E12" s="48">
        <v>1</v>
      </c>
      <c r="F12" s="49"/>
      <c r="G12" s="49"/>
      <c r="H12" s="49"/>
      <c r="I12" s="54">
        <v>1</v>
      </c>
      <c r="J12" s="54">
        <v>1</v>
      </c>
      <c r="K12" s="56">
        <v>0.5</v>
      </c>
    </row>
    <row r="13" spans="1:11">
      <c r="A13" s="52"/>
      <c r="B13" s="50">
        <v>15</v>
      </c>
      <c r="C13" s="48">
        <v>1</v>
      </c>
      <c r="D13" s="48">
        <v>1</v>
      </c>
      <c r="E13" s="48">
        <v>0</v>
      </c>
      <c r="F13" s="49"/>
      <c r="G13" s="49"/>
      <c r="H13" s="49"/>
      <c r="I13" s="54">
        <v>1</v>
      </c>
      <c r="J13" s="54">
        <v>1</v>
      </c>
      <c r="K13" s="56">
        <v>1</v>
      </c>
    </row>
    <row r="14" spans="1:11">
      <c r="A14" s="52"/>
      <c r="B14" s="50">
        <v>16</v>
      </c>
      <c r="C14" s="48">
        <v>2</v>
      </c>
      <c r="D14" s="48">
        <v>1</v>
      </c>
      <c r="E14" s="48">
        <v>1</v>
      </c>
      <c r="F14" s="49"/>
      <c r="G14" s="49"/>
      <c r="H14" s="49"/>
      <c r="I14" s="54">
        <v>1</v>
      </c>
      <c r="J14" s="54">
        <v>1</v>
      </c>
      <c r="K14" s="56">
        <v>0.5</v>
      </c>
    </row>
    <row r="15" spans="1:11">
      <c r="A15" s="51">
        <v>5</v>
      </c>
      <c r="B15" s="50">
        <v>17</v>
      </c>
      <c r="C15" s="48">
        <v>7</v>
      </c>
      <c r="D15" s="48">
        <v>7</v>
      </c>
      <c r="E15" s="48">
        <f t="shared" ref="E15:E19" si="5">C15-D15</f>
        <v>0</v>
      </c>
      <c r="F15" s="49"/>
      <c r="G15" s="49"/>
      <c r="H15" s="49">
        <f t="shared" ref="H15:H20" si="6">F15-G15</f>
        <v>0</v>
      </c>
      <c r="I15" s="54">
        <f t="shared" ref="I15:I19" si="7">C15+G15</f>
        <v>7</v>
      </c>
      <c r="J15" s="54">
        <f t="shared" ref="J15:J20" si="8">D15+G15</f>
        <v>7</v>
      </c>
      <c r="K15" s="55">
        <f t="shared" si="4"/>
        <v>1</v>
      </c>
    </row>
    <row r="16" spans="1:11">
      <c r="A16" s="52"/>
      <c r="B16" s="50">
        <v>18</v>
      </c>
      <c r="C16" s="48">
        <v>5</v>
      </c>
      <c r="D16" s="48">
        <v>5</v>
      </c>
      <c r="E16" s="48">
        <v>0</v>
      </c>
      <c r="F16" s="49"/>
      <c r="G16" s="49"/>
      <c r="H16" s="49">
        <f t="shared" si="6"/>
        <v>0</v>
      </c>
      <c r="I16" s="54">
        <v>5</v>
      </c>
      <c r="J16" s="54">
        <f t="shared" si="8"/>
        <v>5</v>
      </c>
      <c r="K16" s="55">
        <f t="shared" si="4"/>
        <v>1</v>
      </c>
    </row>
    <row r="17" spans="1:11">
      <c r="A17" s="52"/>
      <c r="B17" s="50"/>
      <c r="C17" s="48">
        <v>0</v>
      </c>
      <c r="D17" s="48">
        <v>0</v>
      </c>
      <c r="E17" s="48">
        <v>0</v>
      </c>
      <c r="F17" s="49"/>
      <c r="G17" s="49"/>
      <c r="H17" s="49">
        <f t="shared" si="6"/>
        <v>0</v>
      </c>
      <c r="I17" s="54">
        <f t="shared" si="7"/>
        <v>0</v>
      </c>
      <c r="J17" s="54">
        <f t="shared" si="8"/>
        <v>0</v>
      </c>
      <c r="K17" s="55" t="e">
        <f t="shared" si="4"/>
        <v>#DIV/0!</v>
      </c>
    </row>
    <row r="18" spans="1:11">
      <c r="A18" s="52"/>
      <c r="B18" s="50"/>
      <c r="C18" s="48">
        <v>0</v>
      </c>
      <c r="D18" s="48">
        <v>0</v>
      </c>
      <c r="E18" s="48">
        <f t="shared" si="5"/>
        <v>0</v>
      </c>
      <c r="F18" s="49"/>
      <c r="G18" s="49"/>
      <c r="H18" s="49">
        <f t="shared" si="6"/>
        <v>0</v>
      </c>
      <c r="I18" s="54">
        <f t="shared" si="7"/>
        <v>0</v>
      </c>
      <c r="J18" s="54">
        <f t="shared" si="8"/>
        <v>0</v>
      </c>
      <c r="K18" s="55" t="e">
        <f t="shared" si="4"/>
        <v>#DIV/0!</v>
      </c>
    </row>
    <row r="19" spans="1:11">
      <c r="A19" s="52"/>
      <c r="B19" s="50"/>
      <c r="C19" s="48">
        <v>0</v>
      </c>
      <c r="D19" s="48">
        <v>0</v>
      </c>
      <c r="E19" s="48">
        <f t="shared" si="5"/>
        <v>0</v>
      </c>
      <c r="F19" s="49"/>
      <c r="G19" s="49"/>
      <c r="H19" s="49">
        <f t="shared" si="6"/>
        <v>0</v>
      </c>
      <c r="I19" s="54">
        <f t="shared" si="7"/>
        <v>0</v>
      </c>
      <c r="J19" s="54">
        <f t="shared" si="8"/>
        <v>0</v>
      </c>
      <c r="K19" s="55" t="e">
        <f t="shared" si="4"/>
        <v>#DIV/0!</v>
      </c>
    </row>
    <row r="20" spans="1:11">
      <c r="A20" s="52"/>
      <c r="B20" s="50"/>
      <c r="C20" s="48">
        <v>0</v>
      </c>
      <c r="D20" s="48">
        <v>0</v>
      </c>
      <c r="E20" s="48">
        <v>0</v>
      </c>
      <c r="F20" s="49"/>
      <c r="G20" s="49"/>
      <c r="H20" s="49">
        <f t="shared" si="6"/>
        <v>0</v>
      </c>
      <c r="I20" s="54">
        <v>0</v>
      </c>
      <c r="J20" s="54">
        <f t="shared" si="8"/>
        <v>0</v>
      </c>
      <c r="K20" s="55" t="e">
        <f t="shared" si="4"/>
        <v>#DIV/0!</v>
      </c>
    </row>
  </sheetData>
  <mergeCells count="5">
    <mergeCell ref="A1:K1"/>
    <mergeCell ref="A4:A7"/>
    <mergeCell ref="A9:A11"/>
    <mergeCell ref="A12:A14"/>
    <mergeCell ref="A15:A1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4"/>
  <sheetViews>
    <sheetView workbookViewId="0">
      <selection activeCell="B27" sqref="B27"/>
    </sheetView>
  </sheetViews>
  <sheetFormatPr defaultColWidth="8.625" defaultRowHeight="13.5"/>
  <cols>
    <col min="1" max="1" width="12.8416666666667" style="13" customWidth="1"/>
    <col min="2" max="2" width="15.625" style="34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28.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8.5" spans="1:15">
      <c r="A1" s="35" t="s">
        <v>12</v>
      </c>
      <c r="B1" s="36" t="s">
        <v>13</v>
      </c>
      <c r="C1" s="37" t="s">
        <v>14</v>
      </c>
      <c r="D1" s="37" t="s">
        <v>15</v>
      </c>
      <c r="E1" s="37" t="s">
        <v>16</v>
      </c>
      <c r="F1" s="37" t="s">
        <v>17</v>
      </c>
      <c r="G1" s="37" t="s">
        <v>18</v>
      </c>
      <c r="H1" s="38" t="s">
        <v>19</v>
      </c>
      <c r="I1" s="43" t="s">
        <v>20</v>
      </c>
      <c r="J1" s="37" t="s">
        <v>21</v>
      </c>
      <c r="K1" s="37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>
      <c r="A2" s="10">
        <v>1</v>
      </c>
      <c r="B2" s="39">
        <v>43102</v>
      </c>
      <c r="C2" s="1" t="s">
        <v>27</v>
      </c>
      <c r="D2" s="1" t="s">
        <v>28</v>
      </c>
      <c r="E2" s="1" t="s">
        <v>28</v>
      </c>
      <c r="F2" s="1" t="s">
        <v>29</v>
      </c>
      <c r="G2" s="1">
        <v>76120259</v>
      </c>
      <c r="H2" s="1" t="s">
        <v>28</v>
      </c>
      <c r="I2" s="1" t="s">
        <v>29</v>
      </c>
      <c r="J2" s="1" t="s">
        <v>30</v>
      </c>
      <c r="K2" s="1">
        <v>15189553449</v>
      </c>
      <c r="L2" s="1" t="s">
        <v>31</v>
      </c>
      <c r="M2" s="1" t="s">
        <v>32</v>
      </c>
      <c r="N2" s="1">
        <v>18018066077</v>
      </c>
      <c r="O2" s="1" t="s">
        <v>33</v>
      </c>
    </row>
    <row r="3" spans="1:15">
      <c r="A3" s="9"/>
      <c r="B3" s="39">
        <v>43102</v>
      </c>
      <c r="C3" s="1" t="s">
        <v>27</v>
      </c>
      <c r="D3" s="1" t="s">
        <v>34</v>
      </c>
      <c r="E3" s="1" t="s">
        <v>35</v>
      </c>
      <c r="F3" s="1" t="s">
        <v>29</v>
      </c>
      <c r="G3" s="1">
        <v>76118738</v>
      </c>
      <c r="H3" s="1" t="s">
        <v>36</v>
      </c>
      <c r="I3" s="1" t="s">
        <v>29</v>
      </c>
      <c r="J3" s="1" t="s">
        <v>30</v>
      </c>
      <c r="K3" s="1">
        <v>15189553449</v>
      </c>
      <c r="L3" s="1" t="s">
        <v>37</v>
      </c>
      <c r="M3" s="1" t="s">
        <v>38</v>
      </c>
      <c r="N3" s="1">
        <v>13528537677</v>
      </c>
      <c r="O3" s="1" t="s">
        <v>33</v>
      </c>
    </row>
    <row r="4" spans="1:15">
      <c r="A4" s="9"/>
      <c r="B4" s="39">
        <v>43105</v>
      </c>
      <c r="C4" s="1" t="s">
        <v>27</v>
      </c>
      <c r="D4" s="1" t="s">
        <v>39</v>
      </c>
      <c r="E4" s="1" t="s">
        <v>39</v>
      </c>
      <c r="F4" s="1" t="s">
        <v>29</v>
      </c>
      <c r="G4" s="1">
        <v>76121072</v>
      </c>
      <c r="H4" s="1" t="s">
        <v>39</v>
      </c>
      <c r="I4" s="1" t="s">
        <v>29</v>
      </c>
      <c r="J4" s="1" t="s">
        <v>30</v>
      </c>
      <c r="K4" s="1">
        <v>15189553449</v>
      </c>
      <c r="L4" s="1" t="s">
        <v>40</v>
      </c>
      <c r="M4" s="1" t="s">
        <v>32</v>
      </c>
      <c r="N4" s="1">
        <v>18226974951</v>
      </c>
      <c r="O4" s="1" t="s">
        <v>33</v>
      </c>
    </row>
    <row r="5" spans="1:15">
      <c r="A5" s="12"/>
      <c r="B5" s="39">
        <v>43105</v>
      </c>
      <c r="C5" s="1" t="s">
        <v>27</v>
      </c>
      <c r="D5" s="1" t="s">
        <v>41</v>
      </c>
      <c r="E5" s="1" t="s">
        <v>41</v>
      </c>
      <c r="F5" s="1" t="s">
        <v>29</v>
      </c>
      <c r="G5" s="1">
        <v>76112895</v>
      </c>
      <c r="H5" s="1" t="s">
        <v>41</v>
      </c>
      <c r="I5" s="1" t="s">
        <v>29</v>
      </c>
      <c r="J5" s="1" t="s">
        <v>30</v>
      </c>
      <c r="K5" s="1">
        <v>15189553449</v>
      </c>
      <c r="L5" s="1" t="s">
        <v>42</v>
      </c>
      <c r="M5" s="1" t="s">
        <v>32</v>
      </c>
      <c r="N5" s="1">
        <v>15077880787</v>
      </c>
      <c r="O5" s="1" t="s">
        <v>33</v>
      </c>
    </row>
    <row r="6" spans="1:15">
      <c r="A6" s="11">
        <v>2</v>
      </c>
      <c r="B6" s="39">
        <v>43112</v>
      </c>
      <c r="C6" s="1" t="s">
        <v>27</v>
      </c>
      <c r="D6" s="1" t="s">
        <v>43</v>
      </c>
      <c r="E6" s="1" t="s">
        <v>43</v>
      </c>
      <c r="F6" s="1" t="s">
        <v>29</v>
      </c>
      <c r="G6" s="1">
        <v>76123362</v>
      </c>
      <c r="H6" s="1" t="s">
        <v>44</v>
      </c>
      <c r="I6" s="1" t="s">
        <v>29</v>
      </c>
      <c r="J6" s="1" t="s">
        <v>30</v>
      </c>
      <c r="K6" s="1">
        <v>15189553449</v>
      </c>
      <c r="L6" s="1" t="s">
        <v>31</v>
      </c>
      <c r="M6" s="1" t="s">
        <v>32</v>
      </c>
      <c r="N6" s="1">
        <v>13337727177</v>
      </c>
      <c r="O6" s="1" t="s">
        <v>33</v>
      </c>
    </row>
    <row r="7" spans="1:15">
      <c r="A7" s="11">
        <v>3</v>
      </c>
      <c r="B7" s="39">
        <v>43120</v>
      </c>
      <c r="C7" s="1" t="s">
        <v>27</v>
      </c>
      <c r="D7" s="1" t="s">
        <v>45</v>
      </c>
      <c r="E7" s="1" t="s">
        <v>45</v>
      </c>
      <c r="F7" s="1" t="s">
        <v>29</v>
      </c>
      <c r="G7" s="1">
        <v>76126655</v>
      </c>
      <c r="H7" s="1" t="s">
        <v>46</v>
      </c>
      <c r="I7" s="1" t="s">
        <v>29</v>
      </c>
      <c r="J7" s="1" t="s">
        <v>30</v>
      </c>
      <c r="K7" s="1">
        <v>15189553449</v>
      </c>
      <c r="L7" s="1" t="s">
        <v>47</v>
      </c>
      <c r="M7" s="1" t="s">
        <v>32</v>
      </c>
      <c r="N7" s="1">
        <v>13851488518</v>
      </c>
      <c r="O7" s="1" t="s">
        <v>33</v>
      </c>
    </row>
    <row r="8" spans="1:15">
      <c r="A8" s="11">
        <v>5</v>
      </c>
      <c r="B8" s="39">
        <v>43130</v>
      </c>
      <c r="C8" s="1" t="s">
        <v>27</v>
      </c>
      <c r="D8" s="1" t="s">
        <v>34</v>
      </c>
      <c r="E8" s="1" t="s">
        <v>35</v>
      </c>
      <c r="F8" s="1" t="s">
        <v>29</v>
      </c>
      <c r="G8" s="1">
        <v>76129193</v>
      </c>
      <c r="H8" s="1" t="s">
        <v>48</v>
      </c>
      <c r="I8" s="1" t="s">
        <v>29</v>
      </c>
      <c r="J8" s="1" t="s">
        <v>30</v>
      </c>
      <c r="K8" s="1">
        <v>15189553449</v>
      </c>
      <c r="L8" s="1" t="s">
        <v>49</v>
      </c>
      <c r="M8" s="1" t="s">
        <v>32</v>
      </c>
      <c r="N8" s="1">
        <v>18651618831</v>
      </c>
      <c r="O8" s="1" t="s">
        <v>50</v>
      </c>
    </row>
    <row r="9" spans="1:15">
      <c r="A9" s="11"/>
      <c r="B9" s="39">
        <v>43132</v>
      </c>
      <c r="C9" s="1" t="s">
        <v>27</v>
      </c>
      <c r="D9" s="1" t="s">
        <v>51</v>
      </c>
      <c r="E9" s="1" t="s">
        <v>52</v>
      </c>
      <c r="F9" s="1" t="s">
        <v>29</v>
      </c>
      <c r="G9" s="1">
        <v>76128311</v>
      </c>
      <c r="H9" s="1" t="s">
        <v>52</v>
      </c>
      <c r="I9" s="1" t="s">
        <v>29</v>
      </c>
      <c r="J9" s="1" t="s">
        <v>30</v>
      </c>
      <c r="K9" s="1">
        <v>15189553449</v>
      </c>
      <c r="L9" s="1" t="s">
        <v>53</v>
      </c>
      <c r="M9" s="1" t="s">
        <v>32</v>
      </c>
      <c r="N9" s="1">
        <v>17351787770</v>
      </c>
      <c r="O9" s="1" t="s">
        <v>33</v>
      </c>
    </row>
    <row r="10" spans="1:15">
      <c r="A10" s="12">
        <v>6</v>
      </c>
      <c r="B10" s="39">
        <v>43137</v>
      </c>
      <c r="C10" s="1" t="s">
        <v>27</v>
      </c>
      <c r="D10" s="1" t="s">
        <v>54</v>
      </c>
      <c r="E10" s="1" t="s">
        <v>55</v>
      </c>
      <c r="F10" s="1" t="s">
        <v>56</v>
      </c>
      <c r="G10" s="1">
        <v>76128381</v>
      </c>
      <c r="H10" s="1" t="s">
        <v>57</v>
      </c>
      <c r="I10" s="1" t="s">
        <v>29</v>
      </c>
      <c r="J10" s="1" t="s">
        <v>30</v>
      </c>
      <c r="K10" s="1">
        <v>15189553449</v>
      </c>
      <c r="L10" s="1" t="s">
        <v>53</v>
      </c>
      <c r="M10" s="1" t="s">
        <v>32</v>
      </c>
      <c r="N10" s="1">
        <v>13665586009</v>
      </c>
      <c r="O10" s="1" t="s">
        <v>50</v>
      </c>
    </row>
    <row r="11" spans="1:15">
      <c r="A11" s="11">
        <v>10</v>
      </c>
      <c r="B11" s="39">
        <v>43165</v>
      </c>
      <c r="C11" s="1" t="s">
        <v>27</v>
      </c>
      <c r="D11" s="1" t="s">
        <v>58</v>
      </c>
      <c r="E11" s="1" t="s">
        <v>59</v>
      </c>
      <c r="F11" s="1" t="s">
        <v>29</v>
      </c>
      <c r="G11" s="1">
        <v>76132691</v>
      </c>
      <c r="H11" s="1" t="s">
        <v>60</v>
      </c>
      <c r="I11" s="1" t="s">
        <v>29</v>
      </c>
      <c r="J11" s="1" t="s">
        <v>30</v>
      </c>
      <c r="K11" s="1">
        <v>15189553449</v>
      </c>
      <c r="L11" s="1" t="s">
        <v>31</v>
      </c>
      <c r="M11" s="1" t="s">
        <v>32</v>
      </c>
      <c r="N11" s="1">
        <v>15851877626</v>
      </c>
      <c r="O11" s="1" t="s">
        <v>50</v>
      </c>
    </row>
    <row r="12" ht="19" customHeight="1" spans="1:15">
      <c r="A12" s="11">
        <v>12</v>
      </c>
      <c r="B12" s="39">
        <v>43182</v>
      </c>
      <c r="C12" s="1" t="s">
        <v>27</v>
      </c>
      <c r="D12" s="22" t="s">
        <v>61</v>
      </c>
      <c r="E12" s="1" t="s">
        <v>62</v>
      </c>
      <c r="F12" s="1" t="s">
        <v>29</v>
      </c>
      <c r="G12" s="1">
        <v>76137879</v>
      </c>
      <c r="H12" s="1" t="s">
        <v>62</v>
      </c>
      <c r="I12" s="1" t="s">
        <v>29</v>
      </c>
      <c r="J12" s="1" t="s">
        <v>30</v>
      </c>
      <c r="K12" s="1">
        <v>15189553449</v>
      </c>
      <c r="L12" s="1" t="s">
        <v>63</v>
      </c>
      <c r="M12" s="1" t="s">
        <v>32</v>
      </c>
      <c r="N12" s="1">
        <v>15951994226</v>
      </c>
      <c r="O12" s="1" t="s">
        <v>33</v>
      </c>
    </row>
    <row r="13" spans="1:15">
      <c r="A13" s="10">
        <v>13</v>
      </c>
      <c r="B13" s="40">
        <v>43185</v>
      </c>
      <c r="C13" s="1" t="s">
        <v>27</v>
      </c>
      <c r="D13" s="10" t="s">
        <v>64</v>
      </c>
      <c r="E13" s="1" t="s">
        <v>65</v>
      </c>
      <c r="F13" s="1" t="s">
        <v>29</v>
      </c>
      <c r="G13" s="1">
        <v>76135775</v>
      </c>
      <c r="H13" s="1" t="s">
        <v>66</v>
      </c>
      <c r="I13" s="1" t="s">
        <v>29</v>
      </c>
      <c r="J13" s="1" t="s">
        <v>30</v>
      </c>
      <c r="K13" s="1">
        <v>15189553449</v>
      </c>
      <c r="L13" s="1" t="s">
        <v>31</v>
      </c>
      <c r="M13" s="1" t="s">
        <v>32</v>
      </c>
      <c r="N13" s="1">
        <v>13057568768</v>
      </c>
      <c r="O13" s="1" t="s">
        <v>33</v>
      </c>
    </row>
    <row r="14" spans="1:15">
      <c r="A14" s="9"/>
      <c r="B14" s="41"/>
      <c r="C14" s="1" t="s">
        <v>27</v>
      </c>
      <c r="D14" s="9"/>
      <c r="E14" s="1" t="s">
        <v>67</v>
      </c>
      <c r="F14" s="1" t="s">
        <v>29</v>
      </c>
      <c r="G14" s="1">
        <v>76123026</v>
      </c>
      <c r="H14" s="1" t="s">
        <v>68</v>
      </c>
      <c r="I14" s="1" t="s">
        <v>29</v>
      </c>
      <c r="J14" s="1" t="s">
        <v>30</v>
      </c>
      <c r="K14" s="1">
        <v>15189553449</v>
      </c>
      <c r="L14" s="1" t="s">
        <v>31</v>
      </c>
      <c r="M14" s="1" t="s">
        <v>32</v>
      </c>
      <c r="N14" s="1">
        <v>13057568768</v>
      </c>
      <c r="O14" s="1" t="s">
        <v>33</v>
      </c>
    </row>
    <row r="15" spans="1:15">
      <c r="A15" s="9"/>
      <c r="B15" s="41"/>
      <c r="C15" s="1" t="s">
        <v>27</v>
      </c>
      <c r="D15" s="9"/>
      <c r="E15" s="1" t="s">
        <v>69</v>
      </c>
      <c r="F15" s="1" t="s">
        <v>29</v>
      </c>
      <c r="G15" s="1">
        <v>76138561</v>
      </c>
      <c r="H15" s="1" t="s">
        <v>70</v>
      </c>
      <c r="I15" s="1" t="s">
        <v>29</v>
      </c>
      <c r="J15" s="1" t="s">
        <v>30</v>
      </c>
      <c r="K15" s="1">
        <v>15189553449</v>
      </c>
      <c r="L15" s="1" t="s">
        <v>71</v>
      </c>
      <c r="M15" s="1" t="s">
        <v>32</v>
      </c>
      <c r="N15" s="1">
        <v>18651827008</v>
      </c>
      <c r="O15" s="1" t="s">
        <v>33</v>
      </c>
    </row>
    <row r="16" spans="1:15">
      <c r="A16" s="9"/>
      <c r="B16" s="41"/>
      <c r="C16" s="1" t="s">
        <v>27</v>
      </c>
      <c r="D16" s="9"/>
      <c r="E16" s="1" t="s">
        <v>72</v>
      </c>
      <c r="F16" s="1" t="s">
        <v>29</v>
      </c>
      <c r="G16" s="1">
        <v>76138565</v>
      </c>
      <c r="H16" s="1" t="s">
        <v>73</v>
      </c>
      <c r="I16" s="1" t="s">
        <v>29</v>
      </c>
      <c r="J16" s="1" t="s">
        <v>30</v>
      </c>
      <c r="K16" s="1">
        <v>15189553449</v>
      </c>
      <c r="L16" s="1" t="s">
        <v>49</v>
      </c>
      <c r="M16" s="1" t="s">
        <v>32</v>
      </c>
      <c r="N16" s="1">
        <v>13915975966</v>
      </c>
      <c r="O16" s="1" t="s">
        <v>33</v>
      </c>
    </row>
    <row r="17" spans="1:15">
      <c r="A17" s="12"/>
      <c r="B17" s="42"/>
      <c r="C17" s="1" t="s">
        <v>27</v>
      </c>
      <c r="D17" s="12"/>
      <c r="E17" s="1" t="s">
        <v>74</v>
      </c>
      <c r="F17" s="1" t="s">
        <v>29</v>
      </c>
      <c r="G17" s="1">
        <v>76135771</v>
      </c>
      <c r="H17" s="1" t="s">
        <v>75</v>
      </c>
      <c r="I17" s="1" t="s">
        <v>29</v>
      </c>
      <c r="J17" s="1" t="s">
        <v>30</v>
      </c>
      <c r="K17" s="1">
        <v>15189553449</v>
      </c>
      <c r="L17" s="1" t="s">
        <v>76</v>
      </c>
      <c r="M17" s="1" t="s">
        <v>32</v>
      </c>
      <c r="N17" s="1">
        <v>13057651361</v>
      </c>
      <c r="O17" s="1" t="s">
        <v>33</v>
      </c>
    </row>
    <row r="18" spans="1:15">
      <c r="A18" s="11">
        <v>14</v>
      </c>
      <c r="B18" s="39">
        <v>43198</v>
      </c>
      <c r="C18" s="1" t="s">
        <v>27</v>
      </c>
      <c r="D18" s="1" t="s">
        <v>77</v>
      </c>
      <c r="E18" s="1" t="s">
        <v>77</v>
      </c>
      <c r="F18" s="1" t="s">
        <v>29</v>
      </c>
      <c r="G18" s="1">
        <v>76155860</v>
      </c>
      <c r="H18" s="1" t="s">
        <v>77</v>
      </c>
      <c r="I18" s="1" t="s">
        <v>29</v>
      </c>
      <c r="J18" s="1" t="s">
        <v>30</v>
      </c>
      <c r="K18" s="1">
        <v>15189553449</v>
      </c>
      <c r="L18" s="1" t="s">
        <v>78</v>
      </c>
      <c r="M18" s="1" t="s">
        <v>32</v>
      </c>
      <c r="N18" s="1">
        <v>15005160358</v>
      </c>
      <c r="O18" s="1" t="s">
        <v>33</v>
      </c>
    </row>
    <row r="19" spans="1:15">
      <c r="A19" s="11">
        <v>15</v>
      </c>
      <c r="B19" s="39">
        <v>43199</v>
      </c>
      <c r="C19" s="1" t="s">
        <v>27</v>
      </c>
      <c r="D19" s="1" t="s">
        <v>79</v>
      </c>
      <c r="E19" s="1" t="s">
        <v>79</v>
      </c>
      <c r="F19" s="1" t="s">
        <v>29</v>
      </c>
      <c r="G19" s="1">
        <v>76152878</v>
      </c>
      <c r="H19" s="1" t="s">
        <v>79</v>
      </c>
      <c r="I19" s="1" t="s">
        <v>29</v>
      </c>
      <c r="J19" s="1" t="s">
        <v>30</v>
      </c>
      <c r="K19" s="1">
        <v>15189553449</v>
      </c>
      <c r="L19" s="1" t="s">
        <v>49</v>
      </c>
      <c r="M19" s="1" t="s">
        <v>80</v>
      </c>
      <c r="N19" s="1">
        <v>15071236167</v>
      </c>
      <c r="O19" s="1" t="s">
        <v>33</v>
      </c>
    </row>
    <row r="20" spans="1:15">
      <c r="A20" s="11">
        <v>16</v>
      </c>
      <c r="B20" s="39">
        <v>43210</v>
      </c>
      <c r="C20" s="1" t="s">
        <v>27</v>
      </c>
      <c r="D20" s="1" t="s">
        <v>81</v>
      </c>
      <c r="E20" s="1" t="s">
        <v>81</v>
      </c>
      <c r="F20" s="1" t="s">
        <v>29</v>
      </c>
      <c r="G20" s="1">
        <v>76159290</v>
      </c>
      <c r="H20" s="1" t="s">
        <v>81</v>
      </c>
      <c r="I20" s="1" t="s">
        <v>29</v>
      </c>
      <c r="J20" s="1" t="s">
        <v>30</v>
      </c>
      <c r="K20" s="1">
        <v>15189553449</v>
      </c>
      <c r="L20" s="1" t="s">
        <v>82</v>
      </c>
      <c r="M20" s="1" t="s">
        <v>32</v>
      </c>
      <c r="N20" s="1">
        <v>17342701977</v>
      </c>
      <c r="O20" s="1" t="s">
        <v>33</v>
      </c>
    </row>
    <row r="21" spans="1:15">
      <c r="A21" s="10">
        <v>17</v>
      </c>
      <c r="B21" s="39">
        <v>43213</v>
      </c>
      <c r="C21" s="1" t="s">
        <v>27</v>
      </c>
      <c r="D21" s="1" t="s">
        <v>83</v>
      </c>
      <c r="E21" s="1" t="s">
        <v>83</v>
      </c>
      <c r="F21" s="1" t="s">
        <v>29</v>
      </c>
      <c r="G21" s="1">
        <v>76159011</v>
      </c>
      <c r="H21" s="1" t="s">
        <v>84</v>
      </c>
      <c r="I21" s="1" t="s">
        <v>29</v>
      </c>
      <c r="J21" s="1" t="s">
        <v>30</v>
      </c>
      <c r="K21" s="1">
        <v>15189553449</v>
      </c>
      <c r="L21" s="1" t="s">
        <v>31</v>
      </c>
      <c r="M21" s="1" t="s">
        <v>32</v>
      </c>
      <c r="N21" s="1">
        <v>15805191899</v>
      </c>
      <c r="O21" s="1" t="s">
        <v>33</v>
      </c>
    </row>
    <row r="22" spans="1:16">
      <c r="A22" s="9"/>
      <c r="B22" s="39">
        <v>43215</v>
      </c>
      <c r="C22" s="1" t="s">
        <v>27</v>
      </c>
      <c r="D22" s="1" t="s">
        <v>85</v>
      </c>
      <c r="E22" s="1" t="s">
        <v>86</v>
      </c>
      <c r="F22" s="1" t="s">
        <v>87</v>
      </c>
      <c r="G22" s="1">
        <v>76138830</v>
      </c>
      <c r="H22" s="1" t="s">
        <v>88</v>
      </c>
      <c r="I22" s="1" t="s">
        <v>29</v>
      </c>
      <c r="J22" s="1" t="s">
        <v>30</v>
      </c>
      <c r="K22" s="1">
        <v>15189553449</v>
      </c>
      <c r="L22" s="1" t="s">
        <v>89</v>
      </c>
      <c r="M22" s="1" t="s">
        <v>90</v>
      </c>
      <c r="N22" s="1">
        <v>18020275119</v>
      </c>
      <c r="O22" s="1" t="s">
        <v>50</v>
      </c>
      <c r="P22" t="s">
        <v>91</v>
      </c>
    </row>
    <row r="23" spans="1:16">
      <c r="A23" s="9"/>
      <c r="B23" s="39">
        <v>43215</v>
      </c>
      <c r="C23" s="1" t="s">
        <v>27</v>
      </c>
      <c r="D23" s="1" t="s">
        <v>85</v>
      </c>
      <c r="E23" s="1" t="s">
        <v>86</v>
      </c>
      <c r="F23" s="1" t="s">
        <v>92</v>
      </c>
      <c r="G23" s="1">
        <v>76132999</v>
      </c>
      <c r="H23" s="1" t="s">
        <v>93</v>
      </c>
      <c r="I23" s="1" t="s">
        <v>29</v>
      </c>
      <c r="J23" s="1" t="s">
        <v>30</v>
      </c>
      <c r="K23" s="1">
        <v>15189553449</v>
      </c>
      <c r="L23" s="1" t="s">
        <v>89</v>
      </c>
      <c r="M23" s="1" t="s">
        <v>90</v>
      </c>
      <c r="N23" s="1">
        <v>18020275119</v>
      </c>
      <c r="O23" s="1" t="s">
        <v>50</v>
      </c>
      <c r="P23" t="s">
        <v>91</v>
      </c>
    </row>
    <row r="24" spans="1:15">
      <c r="A24" s="9"/>
      <c r="B24" s="39">
        <v>43218</v>
      </c>
      <c r="C24" s="1" t="s">
        <v>27</v>
      </c>
      <c r="D24" s="10" t="s">
        <v>64</v>
      </c>
      <c r="E24" s="1" t="s">
        <v>94</v>
      </c>
      <c r="F24" s="1" t="s">
        <v>29</v>
      </c>
      <c r="G24" s="1">
        <v>76161101</v>
      </c>
      <c r="H24" s="1" t="s">
        <v>95</v>
      </c>
      <c r="I24" s="1" t="s">
        <v>29</v>
      </c>
      <c r="J24" s="1" t="s">
        <v>30</v>
      </c>
      <c r="K24" s="1">
        <v>15189553449</v>
      </c>
      <c r="L24" s="1" t="s">
        <v>31</v>
      </c>
      <c r="M24" s="1" t="s">
        <v>32</v>
      </c>
      <c r="N24" s="1">
        <v>18502527718</v>
      </c>
      <c r="O24" s="1" t="s">
        <v>33</v>
      </c>
    </row>
    <row r="25" spans="1:15">
      <c r="A25" s="9"/>
      <c r="B25" s="39">
        <v>43218</v>
      </c>
      <c r="C25" s="1" t="s">
        <v>27</v>
      </c>
      <c r="D25" s="12"/>
      <c r="E25" s="1" t="s">
        <v>96</v>
      </c>
      <c r="F25" s="1" t="s">
        <v>29</v>
      </c>
      <c r="G25" s="1">
        <v>76159399</v>
      </c>
      <c r="H25" s="1" t="s">
        <v>97</v>
      </c>
      <c r="I25" s="1" t="s">
        <v>29</v>
      </c>
      <c r="J25" s="1" t="s">
        <v>30</v>
      </c>
      <c r="K25" s="1">
        <v>15189553449</v>
      </c>
      <c r="L25" s="1" t="s">
        <v>98</v>
      </c>
      <c r="M25" s="1" t="s">
        <v>32</v>
      </c>
      <c r="N25" s="1">
        <v>18751981936</v>
      </c>
      <c r="O25" s="1" t="s">
        <v>33</v>
      </c>
    </row>
    <row r="26" spans="1:15">
      <c r="A26" s="9"/>
      <c r="B26" s="39">
        <v>43218</v>
      </c>
      <c r="C26" s="1" t="s">
        <v>27</v>
      </c>
      <c r="D26" s="1" t="s">
        <v>99</v>
      </c>
      <c r="E26" s="1" t="s">
        <v>100</v>
      </c>
      <c r="F26" s="1" t="s">
        <v>101</v>
      </c>
      <c r="G26" s="1">
        <v>76157763</v>
      </c>
      <c r="H26" s="1" t="s">
        <v>102</v>
      </c>
      <c r="I26" s="1" t="s">
        <v>29</v>
      </c>
      <c r="J26" s="1" t="s">
        <v>30</v>
      </c>
      <c r="K26" s="1">
        <v>15189553449</v>
      </c>
      <c r="L26" s="1" t="s">
        <v>103</v>
      </c>
      <c r="M26" s="1" t="s">
        <v>104</v>
      </c>
      <c r="N26" s="1">
        <v>13263366335</v>
      </c>
      <c r="O26" s="1" t="s">
        <v>33</v>
      </c>
    </row>
    <row r="27" spans="1:15">
      <c r="A27" s="12"/>
      <c r="B27" s="39">
        <v>43219</v>
      </c>
      <c r="C27" s="1" t="s">
        <v>27</v>
      </c>
      <c r="D27" s="1" t="s">
        <v>54</v>
      </c>
      <c r="E27" s="1" t="s">
        <v>55</v>
      </c>
      <c r="F27" s="1" t="s">
        <v>105</v>
      </c>
      <c r="G27" s="1">
        <v>76160160</v>
      </c>
      <c r="H27" s="1" t="s">
        <v>106</v>
      </c>
      <c r="I27" s="1" t="s">
        <v>29</v>
      </c>
      <c r="J27" s="1" t="s">
        <v>30</v>
      </c>
      <c r="K27" s="1">
        <v>15189553449</v>
      </c>
      <c r="L27" s="1" t="s">
        <v>107</v>
      </c>
      <c r="M27" s="1" t="s">
        <v>32</v>
      </c>
      <c r="N27" s="1">
        <v>15051626196</v>
      </c>
      <c r="O27" s="1" t="s">
        <v>50</v>
      </c>
    </row>
    <row r="28" spans="1:15">
      <c r="A28" s="10">
        <v>18</v>
      </c>
      <c r="B28" s="39">
        <v>43224</v>
      </c>
      <c r="C28" s="1" t="s">
        <v>27</v>
      </c>
      <c r="D28" s="1" t="s">
        <v>54</v>
      </c>
      <c r="E28" s="1" t="s">
        <v>55</v>
      </c>
      <c r="F28" s="1" t="s">
        <v>108</v>
      </c>
      <c r="G28" s="1">
        <v>76162769</v>
      </c>
      <c r="H28" s="1" t="s">
        <v>109</v>
      </c>
      <c r="I28" s="1" t="s">
        <v>29</v>
      </c>
      <c r="J28" s="1" t="s">
        <v>30</v>
      </c>
      <c r="K28" s="1">
        <v>15189553449</v>
      </c>
      <c r="L28" s="1" t="s">
        <v>110</v>
      </c>
      <c r="M28" s="1" t="s">
        <v>32</v>
      </c>
      <c r="N28" s="1">
        <v>13912196802</v>
      </c>
      <c r="O28" s="1" t="s">
        <v>50</v>
      </c>
    </row>
    <row r="29" spans="1:15">
      <c r="A29" s="9"/>
      <c r="B29" s="39">
        <v>43226</v>
      </c>
      <c r="C29" s="1" t="s">
        <v>27</v>
      </c>
      <c r="D29" s="1" t="s">
        <v>111</v>
      </c>
      <c r="E29" s="1" t="s">
        <v>112</v>
      </c>
      <c r="F29" s="1" t="s">
        <v>29</v>
      </c>
      <c r="G29" s="1">
        <v>76167212</v>
      </c>
      <c r="H29" s="1" t="s">
        <v>113</v>
      </c>
      <c r="I29" s="1" t="s">
        <v>29</v>
      </c>
      <c r="J29" s="1" t="s">
        <v>30</v>
      </c>
      <c r="K29" s="1">
        <v>15189553449</v>
      </c>
      <c r="L29" s="1" t="s">
        <v>31</v>
      </c>
      <c r="M29" s="1" t="s">
        <v>32</v>
      </c>
      <c r="N29" s="1">
        <v>13057581993</v>
      </c>
      <c r="O29" s="1" t="s">
        <v>50</v>
      </c>
    </row>
    <row r="30" spans="1:15">
      <c r="A30" s="9"/>
      <c r="B30" s="39">
        <v>43229</v>
      </c>
      <c r="C30" s="1" t="s">
        <v>27</v>
      </c>
      <c r="D30" s="1" t="s">
        <v>114</v>
      </c>
      <c r="E30" s="1" t="s">
        <v>115</v>
      </c>
      <c r="F30" s="1" t="s">
        <v>29</v>
      </c>
      <c r="G30" s="1">
        <v>76162973</v>
      </c>
      <c r="H30" s="1" t="s">
        <v>116</v>
      </c>
      <c r="I30" s="1" t="s">
        <v>29</v>
      </c>
      <c r="J30" s="1" t="s">
        <v>30</v>
      </c>
      <c r="K30" s="1">
        <v>15189553449</v>
      </c>
      <c r="L30" s="1" t="s">
        <v>117</v>
      </c>
      <c r="M30" s="1" t="s">
        <v>32</v>
      </c>
      <c r="N30" s="1">
        <v>15895867930</v>
      </c>
      <c r="O30" s="1" t="s">
        <v>50</v>
      </c>
    </row>
    <row r="31" spans="1:15">
      <c r="A31" s="9"/>
      <c r="B31" s="39">
        <v>43229</v>
      </c>
      <c r="C31" s="1" t="s">
        <v>27</v>
      </c>
      <c r="D31" s="1" t="s">
        <v>114</v>
      </c>
      <c r="E31" s="1" t="s">
        <v>115</v>
      </c>
      <c r="F31" s="1" t="s">
        <v>29</v>
      </c>
      <c r="G31" s="1">
        <v>76162958</v>
      </c>
      <c r="H31" s="1" t="s">
        <v>118</v>
      </c>
      <c r="I31" s="1" t="s">
        <v>29</v>
      </c>
      <c r="J31" s="1" t="s">
        <v>30</v>
      </c>
      <c r="K31" s="1">
        <v>15189553449</v>
      </c>
      <c r="L31" s="1" t="s">
        <v>119</v>
      </c>
      <c r="M31" s="1" t="s">
        <v>80</v>
      </c>
      <c r="N31" s="1">
        <v>15952031799</v>
      </c>
      <c r="O31" s="1" t="s">
        <v>50</v>
      </c>
    </row>
    <row r="32" spans="1:15">
      <c r="A32" s="12"/>
      <c r="B32" s="39">
        <v>43229</v>
      </c>
      <c r="C32" s="1" t="s">
        <v>27</v>
      </c>
      <c r="D32" s="1" t="s">
        <v>114</v>
      </c>
      <c r="E32" s="1" t="s">
        <v>115</v>
      </c>
      <c r="F32" s="1" t="s">
        <v>29</v>
      </c>
      <c r="G32" s="1">
        <v>76167603</v>
      </c>
      <c r="H32" s="1" t="s">
        <v>120</v>
      </c>
      <c r="I32" s="1" t="s">
        <v>121</v>
      </c>
      <c r="J32" s="1" t="s">
        <v>30</v>
      </c>
      <c r="K32" s="1">
        <v>15189553449</v>
      </c>
      <c r="L32" s="1" t="s">
        <v>122</v>
      </c>
      <c r="M32" s="1" t="s">
        <v>32</v>
      </c>
      <c r="N32" s="1">
        <v>15961157058</v>
      </c>
      <c r="O32" s="1" t="s">
        <v>50</v>
      </c>
    </row>
    <row r="33" spans="1:15">
      <c r="A33" s="11"/>
      <c r="B33" s="3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1"/>
      <c r="B34" s="3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1"/>
      <c r="B35" s="3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1"/>
      <c r="B36" s="3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1"/>
      <c r="B37" s="3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1"/>
      <c r="B38" s="3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1"/>
      <c r="B39" s="3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1"/>
      <c r="B40" s="3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1"/>
      <c r="B41" s="3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1"/>
      <c r="B42" s="3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1"/>
      <c r="B43" s="3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1"/>
      <c r="B44" s="3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1"/>
      <c r="B45" s="3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1"/>
      <c r="B46" s="3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1"/>
      <c r="B47" s="3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1"/>
      <c r="B48" s="3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1"/>
      <c r="B49" s="3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1"/>
      <c r="B50" s="3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1"/>
      <c r="B51" s="3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1"/>
      <c r="B52" s="3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1"/>
      <c r="B53" s="3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1"/>
      <c r="B54" s="3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1"/>
      <c r="B55" s="3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1"/>
      <c r="B56" s="3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1"/>
      <c r="B57" s="3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1"/>
      <c r="B58" s="3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1"/>
      <c r="B59" s="3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1"/>
      <c r="B60" s="3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1"/>
      <c r="B61" s="3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1"/>
      <c r="B62" s="3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1"/>
      <c r="B63" s="3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1"/>
      <c r="B64" s="3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1"/>
      <c r="B65" s="3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1"/>
      <c r="B66" s="3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1"/>
      <c r="B67" s="3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1"/>
      <c r="B68" s="3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1"/>
      <c r="B69" s="3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1"/>
      <c r="B70" s="3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1"/>
      <c r="B71" s="3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1"/>
      <c r="B72" s="3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1"/>
      <c r="B73" s="3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1"/>
      <c r="B74" s="3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1"/>
      <c r="B75" s="3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1"/>
      <c r="B76" s="3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1"/>
      <c r="B77" s="3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1"/>
      <c r="B78" s="3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1"/>
      <c r="B79" s="3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1"/>
      <c r="B80" s="3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1"/>
      <c r="B81" s="3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1"/>
      <c r="B82" s="3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1"/>
      <c r="B83" s="3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1"/>
      <c r="B84" s="3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1"/>
      <c r="B85" s="3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1"/>
      <c r="B86" s="3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1"/>
      <c r="B87" s="3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1"/>
      <c r="B88" s="3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1"/>
      <c r="B89" s="3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1"/>
      <c r="B90" s="3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1"/>
      <c r="B91" s="3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1"/>
      <c r="B92" s="3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1"/>
      <c r="B93" s="3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1"/>
      <c r="B94" s="3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1"/>
      <c r="B95" s="3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1"/>
      <c r="B96" s="3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1"/>
      <c r="B97" s="3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1"/>
      <c r="B98" s="3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1"/>
      <c r="B99" s="3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1"/>
      <c r="B100" s="3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1"/>
      <c r="B101" s="3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1"/>
      <c r="B102" s="3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1"/>
      <c r="B103" s="3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1"/>
      <c r="B104" s="3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1"/>
      <c r="B105" s="3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1"/>
      <c r="B106" s="3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1"/>
      <c r="B107" s="3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1"/>
      <c r="B108" s="3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1"/>
      <c r="B109" s="3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1"/>
      <c r="B110" s="3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1"/>
      <c r="B111" s="3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1"/>
      <c r="B112" s="3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1"/>
      <c r="B113" s="3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1"/>
      <c r="B114" s="3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1"/>
      <c r="B115" s="3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1"/>
      <c r="B116" s="3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1"/>
      <c r="B117" s="3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1"/>
      <c r="B118" s="3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1"/>
      <c r="B119" s="3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1"/>
      <c r="B120" s="3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1"/>
      <c r="B121" s="3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1"/>
      <c r="B122" s="3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1"/>
      <c r="B123" s="3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1"/>
      <c r="B124" s="3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1"/>
      <c r="B125" s="3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1"/>
      <c r="B126" s="3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1"/>
      <c r="B127" s="3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1"/>
      <c r="B128" s="3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1"/>
      <c r="B129" s="3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1"/>
      <c r="B130" s="3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1"/>
      <c r="B131" s="3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1"/>
      <c r="B132" s="3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1"/>
      <c r="B133" s="3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1"/>
      <c r="B134" s="3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1"/>
      <c r="B135" s="3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1"/>
      <c r="B136" s="3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1"/>
      <c r="B137" s="3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1"/>
      <c r="B138" s="3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1"/>
      <c r="B139" s="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1"/>
      <c r="B140" s="3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1"/>
      <c r="B141" s="3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1"/>
      <c r="B142" s="3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1"/>
      <c r="B143" s="3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1"/>
      <c r="B144" s="3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1"/>
      <c r="B145" s="3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1"/>
      <c r="B146" s="3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1"/>
      <c r="B147" s="3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1"/>
      <c r="B148" s="3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1"/>
      <c r="B149" s="3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1"/>
      <c r="B150" s="3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1"/>
      <c r="B151" s="3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1"/>
      <c r="B152" s="3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1"/>
      <c r="B153" s="3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1"/>
      <c r="B154" s="3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1"/>
      <c r="B155" s="3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1"/>
      <c r="B156" s="3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1"/>
      <c r="B157" s="3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1"/>
      <c r="B158" s="3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1"/>
      <c r="B159" s="3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1"/>
      <c r="B160" s="3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1"/>
      <c r="B161" s="3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1"/>
      <c r="B162" s="3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1"/>
      <c r="B163" s="3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1"/>
      <c r="B164" s="3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1"/>
      <c r="B165" s="3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1"/>
      <c r="B166" s="3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1"/>
      <c r="B167" s="3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1"/>
      <c r="B168" s="3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1"/>
      <c r="B169" s="3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1"/>
      <c r="B170" s="3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1"/>
      <c r="B171" s="3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1"/>
      <c r="B172" s="3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1"/>
      <c r="B173" s="3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1"/>
      <c r="B174" s="3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1"/>
      <c r="B175" s="3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1"/>
      <c r="B176" s="3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1"/>
      <c r="B177" s="3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1"/>
      <c r="B178" s="3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1"/>
      <c r="B179" s="3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1"/>
      <c r="B180" s="3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1"/>
      <c r="B181" s="3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1"/>
      <c r="B182" s="3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1"/>
      <c r="B183" s="3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1"/>
      <c r="B184" s="3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1"/>
      <c r="B185" s="3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1"/>
      <c r="B186" s="3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1"/>
      <c r="B187" s="3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1"/>
      <c r="B188" s="3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1"/>
      <c r="B189" s="3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1"/>
      <c r="B190" s="3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1"/>
      <c r="B191" s="3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1"/>
      <c r="B192" s="3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1"/>
      <c r="B193" s="3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1"/>
      <c r="B194" s="3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1"/>
      <c r="B195" s="3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1"/>
      <c r="B196" s="3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1"/>
      <c r="B197" s="3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1"/>
      <c r="B198" s="3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1"/>
      <c r="B199" s="3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1"/>
      <c r="B200" s="3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1"/>
      <c r="B201" s="3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1"/>
      <c r="B202" s="3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1"/>
      <c r="B203" s="3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1"/>
      <c r="B204" s="3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1"/>
      <c r="B205" s="3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1"/>
      <c r="B206" s="3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1"/>
      <c r="B207" s="3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1"/>
      <c r="B208" s="3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1"/>
      <c r="B209" s="3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1"/>
      <c r="B210" s="3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1"/>
      <c r="B211" s="3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1"/>
      <c r="B212" s="3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1"/>
      <c r="B213" s="3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1"/>
      <c r="B214" s="3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1"/>
      <c r="B215" s="3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1"/>
      <c r="B216" s="3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1"/>
      <c r="B217" s="3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1"/>
      <c r="B218" s="3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1"/>
      <c r="B219" s="3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1"/>
      <c r="B220" s="3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1"/>
      <c r="B221" s="3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1"/>
      <c r="B222" s="3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1"/>
      <c r="B223" s="3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1"/>
      <c r="B224" s="3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1"/>
      <c r="B225" s="3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1"/>
      <c r="B226" s="3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1"/>
      <c r="B227" s="3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1"/>
      <c r="B228" s="3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1"/>
      <c r="B229" s="3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1"/>
      <c r="B230" s="3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1"/>
      <c r="B231" s="3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1"/>
      <c r="B232" s="3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1"/>
      <c r="B233" s="3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1"/>
      <c r="B234" s="3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1"/>
      <c r="B235" s="3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1"/>
      <c r="B236" s="3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1"/>
      <c r="B237" s="3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1"/>
      <c r="B238" s="3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1"/>
      <c r="B239" s="3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1"/>
      <c r="B240" s="3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1"/>
      <c r="B241" s="3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1"/>
      <c r="B242" s="3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1"/>
      <c r="B243" s="3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1"/>
      <c r="B244" s="3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1"/>
      <c r="B245" s="3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1"/>
      <c r="B246" s="3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1"/>
      <c r="B247" s="3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1"/>
      <c r="B248" s="3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1"/>
      <c r="B249" s="3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1"/>
      <c r="B250" s="3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1"/>
      <c r="B251" s="3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1"/>
      <c r="B252" s="3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1"/>
      <c r="B253" s="3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1"/>
      <c r="B254" s="3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1"/>
      <c r="B255" s="3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1"/>
      <c r="B256" s="3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1"/>
      <c r="B257" s="3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1"/>
      <c r="B258" s="3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1"/>
      <c r="B259" s="3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1"/>
      <c r="B260" s="3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1"/>
      <c r="B261" s="3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1"/>
      <c r="B262" s="3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1"/>
      <c r="B263" s="3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1"/>
      <c r="B264" s="3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1"/>
      <c r="B265" s="3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1"/>
      <c r="B266" s="3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1"/>
      <c r="B267" s="3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1"/>
      <c r="B268" s="3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1"/>
      <c r="B269" s="3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1"/>
      <c r="B270" s="3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1"/>
      <c r="B271" s="3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1"/>
      <c r="B272" s="3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1"/>
      <c r="B273" s="3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1"/>
      <c r="B274" s="3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1"/>
      <c r="B275" s="3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1"/>
      <c r="B276" s="3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1"/>
      <c r="B277" s="3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1"/>
      <c r="B278" s="3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1"/>
      <c r="B279" s="3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1"/>
      <c r="B280" s="3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1"/>
      <c r="B281" s="3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1"/>
      <c r="B282" s="3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1"/>
      <c r="B283" s="3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1"/>
      <c r="B284" s="3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1"/>
      <c r="B285" s="3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1"/>
      <c r="B286" s="3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1"/>
      <c r="B287" s="3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1"/>
      <c r="B288" s="3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1"/>
      <c r="B289" s="3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1"/>
      <c r="B290" s="3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1"/>
      <c r="B291" s="3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1"/>
      <c r="B292" s="3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1"/>
      <c r="B293" s="3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1"/>
      <c r="B294" s="3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8">
    <mergeCell ref="A2:A5"/>
    <mergeCell ref="A8:A9"/>
    <mergeCell ref="A13:A17"/>
    <mergeCell ref="A21:A27"/>
    <mergeCell ref="A28:A32"/>
    <mergeCell ref="B13:B17"/>
    <mergeCell ref="D13:D17"/>
    <mergeCell ref="D24:D2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12 O20 O3:O4 O6:O7 O8:O9 O10:O11 O13:O17 O18:O19 O21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B13" sqref="B13"/>
    </sheetView>
  </sheetViews>
  <sheetFormatPr defaultColWidth="8.625" defaultRowHeight="13.5" outlineLevelCol="6"/>
  <cols>
    <col min="1" max="1" width="8.625" style="13"/>
    <col min="2" max="2" width="27.625" style="13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19</v>
      </c>
      <c r="C1" s="18" t="s">
        <v>123</v>
      </c>
      <c r="D1" s="19" t="s">
        <v>124</v>
      </c>
      <c r="E1" s="17" t="s">
        <v>125</v>
      </c>
      <c r="F1" s="17" t="s">
        <v>126</v>
      </c>
      <c r="G1" s="20" t="s">
        <v>127</v>
      </c>
    </row>
    <row r="2" spans="1:7">
      <c r="A2" s="10">
        <v>51</v>
      </c>
      <c r="B2" s="21" t="s">
        <v>41</v>
      </c>
      <c r="C2" s="14">
        <v>43087</v>
      </c>
      <c r="D2" s="22" t="s">
        <v>128</v>
      </c>
      <c r="E2" s="1" t="s">
        <v>129</v>
      </c>
      <c r="F2" s="1" t="s">
        <v>130</v>
      </c>
      <c r="G2" s="23" t="s">
        <v>131</v>
      </c>
    </row>
    <row r="3" spans="1:7">
      <c r="A3" s="9">
        <v>52</v>
      </c>
      <c r="B3" s="24" t="s">
        <v>34</v>
      </c>
      <c r="C3" s="14">
        <v>43092</v>
      </c>
      <c r="D3" s="22" t="s">
        <v>128</v>
      </c>
      <c r="E3" s="1" t="s">
        <v>129</v>
      </c>
      <c r="F3" s="1" t="s">
        <v>132</v>
      </c>
      <c r="G3" s="23" t="s">
        <v>133</v>
      </c>
    </row>
    <row r="4" spans="1:7">
      <c r="A4" s="9"/>
      <c r="B4" s="24" t="s">
        <v>134</v>
      </c>
      <c r="C4" s="14">
        <v>43098</v>
      </c>
      <c r="D4" s="22" t="s">
        <v>135</v>
      </c>
      <c r="E4" s="1" t="s">
        <v>129</v>
      </c>
      <c r="F4" s="1" t="s">
        <v>130</v>
      </c>
      <c r="G4" s="25" t="s">
        <v>136</v>
      </c>
    </row>
    <row r="5" ht="14.25" spans="1:7">
      <c r="A5" s="10">
        <v>1</v>
      </c>
      <c r="B5" s="26" t="s">
        <v>39</v>
      </c>
      <c r="C5" s="14">
        <v>43102</v>
      </c>
      <c r="D5" s="22" t="s">
        <v>128</v>
      </c>
      <c r="E5" s="1" t="s">
        <v>129</v>
      </c>
      <c r="F5" s="1" t="s">
        <v>130</v>
      </c>
      <c r="G5" s="27" t="s">
        <v>137</v>
      </c>
    </row>
    <row r="6" ht="14.25" spans="1:7">
      <c r="A6" s="9"/>
      <c r="B6" s="24"/>
      <c r="D6" s="28"/>
      <c r="E6" s="1"/>
      <c r="F6" s="1"/>
      <c r="G6" s="29"/>
    </row>
    <row r="7" spans="1:7">
      <c r="A7" s="9"/>
      <c r="B7" s="24"/>
      <c r="D7" s="22"/>
      <c r="E7" s="1"/>
      <c r="F7" s="1"/>
      <c r="G7" s="29"/>
    </row>
    <row r="8" spans="1:7">
      <c r="A8" s="10">
        <v>4</v>
      </c>
      <c r="B8" s="24" t="s">
        <v>138</v>
      </c>
      <c r="C8" s="14">
        <v>43123</v>
      </c>
      <c r="D8" s="22" t="s">
        <v>139</v>
      </c>
      <c r="E8" s="1" t="s">
        <v>129</v>
      </c>
      <c r="F8" s="1" t="s">
        <v>132</v>
      </c>
      <c r="G8" s="29" t="s">
        <v>137</v>
      </c>
    </row>
    <row r="9" spans="1:7">
      <c r="A9" s="9"/>
      <c r="B9" s="24" t="s">
        <v>52</v>
      </c>
      <c r="C9" s="14">
        <v>43123</v>
      </c>
      <c r="D9" s="22" t="s">
        <v>140</v>
      </c>
      <c r="E9" s="1" t="s">
        <v>129</v>
      </c>
      <c r="F9" s="1" t="s">
        <v>132</v>
      </c>
      <c r="G9" s="29" t="s">
        <v>137</v>
      </c>
    </row>
    <row r="10" spans="1:7">
      <c r="A10" s="9"/>
      <c r="B10" s="24"/>
      <c r="D10" s="22"/>
      <c r="E10" s="1"/>
      <c r="F10" s="1"/>
      <c r="G10" s="29"/>
    </row>
    <row r="11" spans="1:7">
      <c r="A11" s="10">
        <v>6</v>
      </c>
      <c r="B11" s="24" t="s">
        <v>141</v>
      </c>
      <c r="C11" s="14">
        <v>43137</v>
      </c>
      <c r="D11" s="30" t="s">
        <v>128</v>
      </c>
      <c r="E11" s="1" t="s">
        <v>129</v>
      </c>
      <c r="F11" s="1" t="s">
        <v>130</v>
      </c>
      <c r="G11" s="29" t="s">
        <v>142</v>
      </c>
    </row>
    <row r="12" spans="1:7">
      <c r="A12" s="9"/>
      <c r="B12" s="24"/>
      <c r="D12" s="22"/>
      <c r="E12" s="1"/>
      <c r="F12" s="1"/>
      <c r="G12" s="29"/>
    </row>
    <row r="13" ht="14.25" spans="1:7">
      <c r="A13" s="11">
        <v>13</v>
      </c>
      <c r="B13" s="24" t="s">
        <v>79</v>
      </c>
      <c r="C13" s="14">
        <v>43189</v>
      </c>
      <c r="D13" s="31" t="s">
        <v>128</v>
      </c>
      <c r="E13" s="1" t="s">
        <v>129</v>
      </c>
      <c r="F13" s="1" t="s">
        <v>130</v>
      </c>
      <c r="G13" s="29" t="s">
        <v>133</v>
      </c>
    </row>
    <row r="14" spans="1:7">
      <c r="A14" s="11"/>
      <c r="B14" s="24"/>
      <c r="D14" s="22"/>
      <c r="E14" s="1"/>
      <c r="F14" s="1"/>
      <c r="G14" s="29"/>
    </row>
    <row r="15" spans="1:7">
      <c r="A15" s="11">
        <v>14</v>
      </c>
      <c r="B15" s="24" t="s">
        <v>77</v>
      </c>
      <c r="C15" s="14">
        <v>43194</v>
      </c>
      <c r="D15" s="22" t="s">
        <v>128</v>
      </c>
      <c r="E15" s="1" t="s">
        <v>129</v>
      </c>
      <c r="F15" s="1" t="s">
        <v>130</v>
      </c>
      <c r="G15" s="29" t="s">
        <v>142</v>
      </c>
    </row>
    <row r="16" spans="1:7">
      <c r="A16" s="11">
        <v>15</v>
      </c>
      <c r="B16" s="11" t="s">
        <v>100</v>
      </c>
      <c r="C16" s="14">
        <v>43203</v>
      </c>
      <c r="D16" s="22" t="s">
        <v>128</v>
      </c>
      <c r="E16" s="1" t="s">
        <v>129</v>
      </c>
      <c r="F16" s="1" t="s">
        <v>130</v>
      </c>
      <c r="G16" s="29" t="s">
        <v>142</v>
      </c>
    </row>
    <row r="17" spans="1:7">
      <c r="A17" s="10">
        <v>16</v>
      </c>
      <c r="B17" s="11" t="s">
        <v>83</v>
      </c>
      <c r="C17" s="14">
        <v>43206</v>
      </c>
      <c r="D17" s="22" t="s">
        <v>128</v>
      </c>
      <c r="E17" s="1" t="s">
        <v>129</v>
      </c>
      <c r="F17" s="1" t="s">
        <v>130</v>
      </c>
      <c r="G17" s="29" t="s">
        <v>143</v>
      </c>
    </row>
    <row r="18" spans="1:7">
      <c r="A18" s="9"/>
      <c r="B18" s="11" t="s">
        <v>81</v>
      </c>
      <c r="C18" s="14">
        <v>43207</v>
      </c>
      <c r="D18" s="22" t="s">
        <v>128</v>
      </c>
      <c r="E18" s="1" t="s">
        <v>129</v>
      </c>
      <c r="F18" s="1" t="s">
        <v>130</v>
      </c>
      <c r="G18" s="29" t="s">
        <v>133</v>
      </c>
    </row>
    <row r="19" spans="1:7">
      <c r="A19" s="9"/>
      <c r="B19" s="11" t="s">
        <v>144</v>
      </c>
      <c r="C19" s="14">
        <v>43209</v>
      </c>
      <c r="D19" s="22" t="s">
        <v>145</v>
      </c>
      <c r="E19" s="1" t="s">
        <v>146</v>
      </c>
      <c r="F19" s="1" t="s">
        <v>130</v>
      </c>
      <c r="G19" s="29" t="s">
        <v>147</v>
      </c>
    </row>
    <row r="20" spans="1:7">
      <c r="A20" s="9"/>
      <c r="B20" s="11" t="s">
        <v>148</v>
      </c>
      <c r="C20" s="14">
        <v>43209</v>
      </c>
      <c r="D20" s="22" t="s">
        <v>128</v>
      </c>
      <c r="E20" s="1" t="s">
        <v>129</v>
      </c>
      <c r="F20" s="1" t="s">
        <v>130</v>
      </c>
      <c r="G20" s="29" t="s">
        <v>143</v>
      </c>
    </row>
    <row r="21" spans="1:7">
      <c r="A21" s="12"/>
      <c r="B21" s="11" t="s">
        <v>149</v>
      </c>
      <c r="C21" s="14">
        <v>43211</v>
      </c>
      <c r="D21" s="22" t="s">
        <v>128</v>
      </c>
      <c r="E21" s="1" t="s">
        <v>129</v>
      </c>
      <c r="F21" s="1" t="s">
        <v>130</v>
      </c>
      <c r="G21" s="29" t="s">
        <v>143</v>
      </c>
    </row>
    <row r="22" spans="1:7">
      <c r="A22" s="11"/>
      <c r="B22" s="11"/>
      <c r="D22" s="22"/>
      <c r="E22" s="1"/>
      <c r="F22" s="1"/>
      <c r="G22" s="29"/>
    </row>
    <row r="23" spans="1:7">
      <c r="A23" s="11"/>
      <c r="B23" s="11"/>
      <c r="D23" s="22"/>
      <c r="E23" s="1"/>
      <c r="F23" s="1"/>
      <c r="G23" s="29"/>
    </row>
    <row r="24" spans="1:7">
      <c r="A24" s="11"/>
      <c r="B24" s="11"/>
      <c r="D24" s="22"/>
      <c r="E24" s="1"/>
      <c r="F24" s="1"/>
      <c r="G24" s="29"/>
    </row>
    <row r="25" spans="1:7">
      <c r="A25" s="11"/>
      <c r="B25" s="11"/>
      <c r="D25" s="22"/>
      <c r="E25" s="1"/>
      <c r="F25" s="1"/>
      <c r="G25" s="29"/>
    </row>
    <row r="26" spans="1:7">
      <c r="A26" s="11"/>
      <c r="B26" s="11"/>
      <c r="D26" s="22"/>
      <c r="E26" s="1"/>
      <c r="F26" s="1"/>
      <c r="G26" s="29"/>
    </row>
    <row r="27" spans="1:7">
      <c r="A27" s="11"/>
      <c r="B27" s="11"/>
      <c r="D27" s="22"/>
      <c r="E27" s="1"/>
      <c r="F27" s="1"/>
      <c r="G27" s="29"/>
    </row>
    <row r="28" spans="1:7">
      <c r="A28" s="11"/>
      <c r="B28" s="11"/>
      <c r="D28" s="22"/>
      <c r="E28" s="1"/>
      <c r="F28" s="1"/>
      <c r="G28" s="29"/>
    </row>
    <row r="29" spans="1:7">
      <c r="A29" s="11"/>
      <c r="B29" s="11"/>
      <c r="D29" s="22"/>
      <c r="E29" s="1"/>
      <c r="F29" s="1"/>
      <c r="G29" s="29"/>
    </row>
    <row r="30" spans="1:7">
      <c r="A30" s="11"/>
      <c r="B30" s="11"/>
      <c r="D30" s="22"/>
      <c r="E30" s="1"/>
      <c r="F30" s="1"/>
      <c r="G30" s="29"/>
    </row>
    <row r="31" spans="1:7">
      <c r="A31" s="11"/>
      <c r="B31" s="11"/>
      <c r="D31" s="22"/>
      <c r="E31" s="1"/>
      <c r="F31" s="1"/>
      <c r="G31" s="29"/>
    </row>
    <row r="32" spans="1:7">
      <c r="A32" s="11"/>
      <c r="B32" s="11"/>
      <c r="D32" s="22"/>
      <c r="E32" s="1"/>
      <c r="F32" s="1"/>
      <c r="G32" s="29"/>
    </row>
    <row r="33" spans="1:7">
      <c r="A33" s="11"/>
      <c r="B33" s="11"/>
      <c r="D33" s="22"/>
      <c r="E33" s="1"/>
      <c r="F33" s="1"/>
      <c r="G33" s="29"/>
    </row>
    <row r="34" spans="1:7">
      <c r="A34" s="11"/>
      <c r="B34" s="11"/>
      <c r="D34" s="22"/>
      <c r="E34" s="1"/>
      <c r="F34" s="1"/>
      <c r="G34" s="29"/>
    </row>
    <row r="35" spans="1:7">
      <c r="A35" s="11"/>
      <c r="B35" s="11"/>
      <c r="D35" s="22"/>
      <c r="E35" s="1"/>
      <c r="F35" s="1"/>
      <c r="G35" s="29"/>
    </row>
    <row r="36" spans="1:7">
      <c r="A36" s="11"/>
      <c r="B36" s="11"/>
      <c r="D36" s="22"/>
      <c r="E36" s="1"/>
      <c r="F36" s="1"/>
      <c r="G36" s="29"/>
    </row>
    <row r="37" spans="1:7">
      <c r="A37" s="11"/>
      <c r="B37" s="11"/>
      <c r="D37" s="22"/>
      <c r="E37" s="1"/>
      <c r="F37" s="1"/>
      <c r="G37" s="29"/>
    </row>
    <row r="38" spans="1:7">
      <c r="A38" s="11"/>
      <c r="B38" s="11"/>
      <c r="D38" s="22"/>
      <c r="E38" s="1"/>
      <c r="F38" s="1"/>
      <c r="G38" s="29"/>
    </row>
    <row r="39" spans="1:7">
      <c r="A39" s="11"/>
      <c r="B39" s="11"/>
      <c r="D39" s="22"/>
      <c r="E39" s="1"/>
      <c r="F39" s="1"/>
      <c r="G39" s="29"/>
    </row>
    <row r="40" spans="1:7">
      <c r="A40" s="11"/>
      <c r="B40" s="11"/>
      <c r="D40" s="22"/>
      <c r="E40" s="1"/>
      <c r="F40" s="1"/>
      <c r="G40" s="29"/>
    </row>
    <row r="41" spans="1:7">
      <c r="A41" s="11"/>
      <c r="B41" s="11"/>
      <c r="D41" s="22"/>
      <c r="E41" s="1"/>
      <c r="F41" s="1"/>
      <c r="G41" s="29"/>
    </row>
    <row r="42" spans="1:7">
      <c r="A42" s="11"/>
      <c r="B42" s="11"/>
      <c r="D42" s="22"/>
      <c r="E42" s="1"/>
      <c r="F42" s="1"/>
      <c r="G42" s="29"/>
    </row>
    <row r="43" spans="1:7">
      <c r="A43" s="11"/>
      <c r="B43" s="11"/>
      <c r="D43" s="22"/>
      <c r="E43" s="1"/>
      <c r="F43" s="1"/>
      <c r="G43" s="29"/>
    </row>
    <row r="44" spans="3:3">
      <c r="C44" s="32"/>
    </row>
  </sheetData>
  <mergeCells count="6">
    <mergeCell ref="A3:A4"/>
    <mergeCell ref="A5:A7"/>
    <mergeCell ref="A8:A10"/>
    <mergeCell ref="A11:A12"/>
    <mergeCell ref="A13:A14"/>
    <mergeCell ref="A17:A21"/>
  </mergeCells>
  <dataValidations count="3">
    <dataValidation allowBlank="1" showInputMessage="1" showErrorMessage="1" sqref="F1"/>
    <dataValidation type="list" allowBlank="1" showInputMessage="1" showErrorMessage="1" sqref="E10 E15 E18 E19 E20 E2:E5 E6:E7 E8:E9 E11:E12 E13:E14 E16:E17 E21:E1048576">
      <formula1>"单店,连锁,KA,供应链"</formula1>
    </dataValidation>
    <dataValidation type="list" allowBlank="1" showInputMessage="1" showErrorMessage="1" promptTitle="saas" sqref="F15 F18 F19 F20 F2:F5 F6:F10 F11:F12 F13:F14 F16:F17 F2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B1" workbookViewId="0">
      <selection activeCell="D8" sqref="D8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59.875" style="3" customWidth="1"/>
    <col min="5" max="5" width="65" style="1" customWidth="1"/>
  </cols>
  <sheetData>
    <row r="1" ht="14.25" spans="1:5">
      <c r="A1" s="4" t="s">
        <v>1</v>
      </c>
      <c r="B1" s="5" t="s">
        <v>150</v>
      </c>
      <c r="C1" s="6" t="s">
        <v>151</v>
      </c>
      <c r="D1" s="7" t="s">
        <v>152</v>
      </c>
      <c r="E1" s="8" t="s">
        <v>153</v>
      </c>
    </row>
    <row r="2" spans="1:5">
      <c r="A2" s="9" t="s">
        <v>154</v>
      </c>
      <c r="B2" s="10" t="s">
        <v>30</v>
      </c>
      <c r="C2" s="2">
        <v>43084</v>
      </c>
      <c r="D2" s="11" t="s">
        <v>155</v>
      </c>
      <c r="E2" s="11" t="s">
        <v>156</v>
      </c>
    </row>
    <row r="3" spans="1:5">
      <c r="A3" s="9"/>
      <c r="B3" s="9"/>
      <c r="C3" s="2">
        <v>43091</v>
      </c>
      <c r="D3" s="11" t="s">
        <v>157</v>
      </c>
      <c r="E3" s="11" t="s">
        <v>158</v>
      </c>
    </row>
    <row r="4" spans="1:5">
      <c r="A4" s="9"/>
      <c r="B4" s="9"/>
      <c r="C4" s="2">
        <v>43099</v>
      </c>
      <c r="D4" s="3" t="s">
        <v>159</v>
      </c>
      <c r="E4" s="11" t="s">
        <v>160</v>
      </c>
    </row>
    <row r="5" spans="1:5">
      <c r="A5" s="12"/>
      <c r="B5" s="12"/>
      <c r="C5" s="2">
        <v>43100</v>
      </c>
      <c r="D5" s="3" t="s">
        <v>159</v>
      </c>
      <c r="E5" s="11" t="s">
        <v>160</v>
      </c>
    </row>
    <row r="6" spans="1:5">
      <c r="A6" s="10" t="s">
        <v>161</v>
      </c>
      <c r="B6" s="10" t="s">
        <v>30</v>
      </c>
      <c r="C6" s="2">
        <v>43101</v>
      </c>
      <c r="D6" s="3" t="s">
        <v>162</v>
      </c>
      <c r="E6" s="11" t="s">
        <v>163</v>
      </c>
    </row>
    <row r="7" spans="1:5">
      <c r="A7" s="12"/>
      <c r="B7" s="12"/>
      <c r="C7" s="2">
        <v>43120</v>
      </c>
      <c r="D7" s="3" t="s">
        <v>164</v>
      </c>
      <c r="E7" s="11" t="s">
        <v>163</v>
      </c>
    </row>
    <row r="8" spans="1:5">
      <c r="A8" s="10" t="s">
        <v>165</v>
      </c>
      <c r="B8" s="10" t="s">
        <v>30</v>
      </c>
      <c r="C8" s="2">
        <v>43163</v>
      </c>
      <c r="D8" s="3" t="s">
        <v>166</v>
      </c>
      <c r="E8" s="11" t="s">
        <v>167</v>
      </c>
    </row>
    <row r="9" spans="1:5">
      <c r="A9" s="12"/>
      <c r="B9" s="12"/>
      <c r="E9" s="11"/>
    </row>
    <row r="10" spans="1:5">
      <c r="A10" s="11" t="s">
        <v>168</v>
      </c>
      <c r="B10" s="11" t="s">
        <v>30</v>
      </c>
      <c r="C10" s="2">
        <v>43197</v>
      </c>
      <c r="D10" s="3" t="s">
        <v>159</v>
      </c>
      <c r="E10" s="11" t="s">
        <v>160</v>
      </c>
    </row>
    <row r="11" spans="2:5">
      <c r="B11" s="11" t="s">
        <v>30</v>
      </c>
      <c r="C11" s="2">
        <v>43204</v>
      </c>
      <c r="D11" s="3" t="s">
        <v>169</v>
      </c>
      <c r="E11" s="11" t="s">
        <v>167</v>
      </c>
    </row>
    <row r="12" spans="2:5">
      <c r="B12" s="11" t="s">
        <v>30</v>
      </c>
      <c r="C12" s="2">
        <v>43211</v>
      </c>
      <c r="D12" s="3" t="s">
        <v>170</v>
      </c>
      <c r="E12" s="11" t="s">
        <v>167</v>
      </c>
    </row>
    <row r="13" spans="2:5">
      <c r="B13" s="11" t="s">
        <v>30</v>
      </c>
      <c r="C13" s="2">
        <v>43220</v>
      </c>
      <c r="D13" s="3" t="s">
        <v>171</v>
      </c>
      <c r="E13" s="11" t="s">
        <v>167</v>
      </c>
    </row>
    <row r="14" spans="2:5">
      <c r="B14" s="11" t="s">
        <v>30</v>
      </c>
      <c r="C14" s="2">
        <v>43221</v>
      </c>
      <c r="D14" s="3" t="s">
        <v>171</v>
      </c>
      <c r="E14" s="11" t="s">
        <v>167</v>
      </c>
    </row>
    <row r="15" spans="2:5">
      <c r="B15" s="11" t="s">
        <v>30</v>
      </c>
      <c r="C15" s="2">
        <v>43225</v>
      </c>
      <c r="D15" s="3" t="s">
        <v>172</v>
      </c>
      <c r="E15" s="11" t="s">
        <v>167</v>
      </c>
    </row>
  </sheetData>
  <mergeCells count="6">
    <mergeCell ref="A2:A5"/>
    <mergeCell ref="A6:A7"/>
    <mergeCell ref="A8:A9"/>
    <mergeCell ref="B2:B5"/>
    <mergeCell ref="B6:B7"/>
    <mergeCell ref="B8:B9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2018-05-15T05:17:51Z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