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<sst xmlns="http://schemas.openxmlformats.org/spreadsheetml/2006/main" count="144">
  <si>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</si>
  <si>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</si>
  <si>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</si>
  <si>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</si>
  <si>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</si>
  <si>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</si>
  <si>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</si>
  <si>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</si>
  <si>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</si>
  <si>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</si>
  <si>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</si>
  <si>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</si>
  <si>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</si>
  <si>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</si>
  <si>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</si>
  <si>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</si>
  <si>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</si>
  <si>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</si>
  <si>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</si>
  <si>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</si>
  <si>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</si>
  <si>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</si>
  <si>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</si>
  <si>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</si>
  <si>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</si>
  <si>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</si>
  <si>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</si>
  <si>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</si>
  <si>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</si>
  <si>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</si>
  <si>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</si>
  <si>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</si>
  <si>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</si>
  <si>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</si>
  <si>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</si>
  <si>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</si>
  <si>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</si>
  <si>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</si>
  <si>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</si>
  <si>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</si>
  <si>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</si>
  <si>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</si>
  <si>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</si>
  <si>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</si>
  <si>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</si>
  <si>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</si>
  <si>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</si>
  <si>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</si>
  <si>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</si>
  <si>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</si>
  <si>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</si>
  <si>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</si>
  <si>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</si>
  <si>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</si>
  <si>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</si>
  <si>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</si>
  <si>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</si>
  <si>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</si>
  <si>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</si>
  <si>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</si>
  <si>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</si>
  <si>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</si>
  <si>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</si>
  <si>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</si>
  <si>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</si>
  <si>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</si>
  <si>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</si>
  <si>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</si>
  <si>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</si>
  <si>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</si>
  <si>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</si>
  <si>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</si>
  <si>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</si>
  <si>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</si>
  <si>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</si>
  <si>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</si>
  <si>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</si>
  <si>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</si>
  <si>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</si>
  <si>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</si>
  <si>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</si>
  <si>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</si>
  <si>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</si>
  <si>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</si>
  <si>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</si>
  <si>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</si>
  <si>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</si>
  <si>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</si>
  <si>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</si>
  <si>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</si>
  <si>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</si>
  <si>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</si>
  <si>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</si>
  <si>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</si>
  <si>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</si>
  <si>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</si>
  <si>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</si>
  <si>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</si>
  <si>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</si>
  <si>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</si>
  <si>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</si>
  <si>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</si>
  <si>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</si>
  <si>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</si>
  <si>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</si>
  <si>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</si>
  <si>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</si>
  <si>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</si>
  <si>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</si>
  <si>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</si>
  <si>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</si>
  <si>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</si>
  <si>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</si>
  <si>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</si>
  <si>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</si>
  <si>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</si>
  <si>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鲜货俚火锅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</si>
  <si>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</si>
  <si>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</si>
  <si>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</si>
  <si>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</si>
  <si>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</si>
  <si>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</si>
  <si>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</si>
  <si>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</si>
  <si>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</si>
  <si>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</si>
  <si>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</si>
  <si>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</si>
  <si>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</si>
  <si>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</si>
  <si>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</si>
  <si>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</si>
  <si>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</si>
  <si>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</si>
  <si>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</si>
  <si>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</si>
  <si>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</si>
  <si>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</si>
  <si>
    <t>3月</t>
  </si>
  <si>
    <t>南京市江宁区江宁街道润寿路1115/南京市福怡阁餐饮管理有限公司</t>
  </si>
  <si>
    <t>上线实施</t>
  </si>
  <si>
    <t>4月</t>
  </si>
  <si>
    <t>张家港市沙洲中路223号/鲜货俚火锅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</si>
</sst>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8" borderId="15" applyNumberFormat="0" applyAlignment="0" applyProtection="0">
      <alignment vertical="center"/>
    </xf>
    <xf numFmtId="0" fontId="28" fillId="18" borderId="18" applyNumberFormat="0" applyAlignment="0" applyProtection="0">
      <alignment vertical="center"/>
    </xf>
    <xf numFmtId="0" fontId="21" fillId="29" borderId="1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left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6" fontId="0" fillId="0" borderId="8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M15" sqref="M15"/>
    </sheetView>
  </sheetViews>
  <sheetFormatPr defaultColWidth="8.625" defaultRowHeight="13.5"/>
  <cols>
    <col min="1" max="1" width="5.125" style="14" customWidth="1"/>
    <col min="2" max="2" width="8.125" style="14" customWidth="1"/>
    <col min="3" max="4" width="16.25" style="14" customWidth="1"/>
    <col min="5" max="5" width="17.75" style="14" customWidth="1"/>
    <col min="6" max="6" width="15.875" style="14" hidden="1" customWidth="1"/>
    <col min="7" max="7" width="15.5083333333333" style="14" hidden="1" customWidth="1"/>
    <col min="8" max="8" width="17.875" style="14" hidden="1" customWidth="1"/>
    <col min="9" max="9" width="17.875" style="14" customWidth="1"/>
    <col min="10" max="10" width="17.875" style="44" customWidth="1"/>
    <col min="11" max="11" width="16" style="14" customWidth="1"/>
    <col min="12" max="12" width="17.875" style="14" customWidth="1"/>
    <col min="13" max="13" width="18.625" style="14" customWidth="1"/>
  </cols>
  <sheetData>
    <row r="1" ht="14.25" spans="1:1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54"/>
      <c r="K1" s="46"/>
      <c r="L1" s="46"/>
      <c r="M1" s="55"/>
    </row>
    <row r="2" spans="1:13">
      <c r="A2" s="47" t="s">
        <v>1</v>
      </c>
      <c r="B2" s="48" t="s">
        <v>2</v>
      </c>
      <c r="C2" s="49" t="s">
        <v>3</v>
      </c>
      <c r="D2" s="49" t="s">
        <v>4</v>
      </c>
      <c r="E2" s="49" t="s">
        <v>5</v>
      </c>
      <c r="F2" s="50" t="s">
        <v>6</v>
      </c>
      <c r="G2" s="50" t="s">
        <v>7</v>
      </c>
      <c r="H2" s="50" t="s">
        <v>8</v>
      </c>
      <c r="I2" s="56" t="s">
        <v>9</v>
      </c>
      <c r="J2" s="57" t="s">
        <v>10</v>
      </c>
      <c r="K2" s="58" t="s">
        <v>11</v>
      </c>
      <c r="L2" s="58" t="s">
        <v>12</v>
      </c>
      <c r="M2" s="59" t="s">
        <v>13</v>
      </c>
    </row>
    <row r="3" spans="1:13">
      <c r="A3" s="47">
        <v>12</v>
      </c>
      <c r="B3" s="51">
        <v>52</v>
      </c>
      <c r="C3" s="49">
        <v>1</v>
      </c>
      <c r="D3" s="49">
        <v>0</v>
      </c>
      <c r="E3" s="49">
        <f t="shared" ref="E3:E8" si="0">C3-D3</f>
        <v>1</v>
      </c>
      <c r="F3" s="50"/>
      <c r="G3" s="50"/>
      <c r="H3" s="50">
        <f t="shared" ref="H3:H11" si="1">F3-G3</f>
        <v>0</v>
      </c>
      <c r="I3" s="56">
        <v>0</v>
      </c>
      <c r="J3" s="57" t="e">
        <f t="shared" ref="J3:J15" si="2">I3/L3*100%</f>
        <v>#DIV/0!</v>
      </c>
      <c r="K3" s="58">
        <f t="shared" ref="K3:K8" si="3">C3+G3</f>
        <v>1</v>
      </c>
      <c r="L3" s="58">
        <f t="shared" ref="L3:L11" si="4">D3+G3</f>
        <v>0</v>
      </c>
      <c r="M3" s="59">
        <f>L3/K3*100%</f>
        <v>0</v>
      </c>
    </row>
    <row r="4" spans="1:13">
      <c r="A4" s="52">
        <v>1</v>
      </c>
      <c r="B4" s="51">
        <v>1</v>
      </c>
      <c r="C4" s="49">
        <v>5</v>
      </c>
      <c r="D4" s="49">
        <v>2</v>
      </c>
      <c r="E4" s="49">
        <f t="shared" si="0"/>
        <v>3</v>
      </c>
      <c r="F4" s="50"/>
      <c r="G4" s="50"/>
      <c r="H4" s="50">
        <f t="shared" si="1"/>
        <v>0</v>
      </c>
      <c r="I4" s="56">
        <v>0</v>
      </c>
      <c r="J4" s="57">
        <f t="shared" si="2"/>
        <v>0</v>
      </c>
      <c r="K4" s="58">
        <v>5</v>
      </c>
      <c r="L4" s="58">
        <f t="shared" si="4"/>
        <v>2</v>
      </c>
      <c r="M4" s="59">
        <f>L4/K4*100%</f>
        <v>0.4</v>
      </c>
    </row>
    <row r="5" spans="1:13">
      <c r="A5" s="53"/>
      <c r="B5" s="51">
        <v>2</v>
      </c>
      <c r="C5" s="49">
        <v>3</v>
      </c>
      <c r="D5" s="49">
        <v>2</v>
      </c>
      <c r="E5" s="49">
        <v>1</v>
      </c>
      <c r="F5" s="50"/>
      <c r="G5" s="50"/>
      <c r="H5" s="50">
        <f t="shared" si="1"/>
        <v>0</v>
      </c>
      <c r="I5" s="56">
        <v>0</v>
      </c>
      <c r="J5" s="57">
        <f t="shared" si="2"/>
        <v>0</v>
      </c>
      <c r="K5" s="58">
        <f t="shared" si="3"/>
        <v>3</v>
      </c>
      <c r="L5" s="58">
        <f t="shared" si="4"/>
        <v>2</v>
      </c>
      <c r="M5" s="59">
        <f>L5/K5*100%</f>
        <v>0.666666666666667</v>
      </c>
    </row>
    <row r="6" spans="1:13">
      <c r="A6" s="53"/>
      <c r="B6" s="51">
        <v>3</v>
      </c>
      <c r="C6" s="49">
        <v>1</v>
      </c>
      <c r="D6" s="49">
        <v>1</v>
      </c>
      <c r="E6" s="49">
        <f t="shared" si="0"/>
        <v>0</v>
      </c>
      <c r="F6" s="50"/>
      <c r="G6" s="50"/>
      <c r="H6" s="50">
        <f t="shared" si="1"/>
        <v>0</v>
      </c>
      <c r="I6" s="56">
        <v>0</v>
      </c>
      <c r="J6" s="57">
        <f t="shared" si="2"/>
        <v>0</v>
      </c>
      <c r="K6" s="58">
        <f t="shared" si="3"/>
        <v>1</v>
      </c>
      <c r="L6" s="58">
        <f t="shared" si="4"/>
        <v>1</v>
      </c>
      <c r="M6" s="59">
        <f>L6/K6*100%</f>
        <v>1</v>
      </c>
    </row>
    <row r="7" spans="1:13">
      <c r="A7" s="53"/>
      <c r="B7" s="51">
        <v>4</v>
      </c>
      <c r="C7" s="49">
        <v>3</v>
      </c>
      <c r="D7" s="49">
        <v>1</v>
      </c>
      <c r="E7" s="49">
        <f t="shared" si="0"/>
        <v>2</v>
      </c>
      <c r="F7" s="50"/>
      <c r="G7" s="50"/>
      <c r="H7" s="50">
        <f t="shared" si="1"/>
        <v>0</v>
      </c>
      <c r="I7" s="56">
        <v>0</v>
      </c>
      <c r="J7" s="57">
        <f t="shared" si="2"/>
        <v>0</v>
      </c>
      <c r="K7" s="58">
        <f t="shared" si="3"/>
        <v>3</v>
      </c>
      <c r="L7" s="58">
        <f t="shared" si="4"/>
        <v>1</v>
      </c>
      <c r="M7" s="59">
        <f>L7/K7*100%</f>
        <v>0.333333333333333</v>
      </c>
    </row>
    <row r="8" spans="1:13">
      <c r="A8" s="53"/>
      <c r="B8" s="51">
        <v>5</v>
      </c>
      <c r="C8" s="49">
        <v>3</v>
      </c>
      <c r="D8" s="49">
        <v>1</v>
      </c>
      <c r="E8" s="49">
        <v>2</v>
      </c>
      <c r="F8" s="50"/>
      <c r="G8" s="50"/>
      <c r="H8" s="50">
        <f t="shared" si="1"/>
        <v>0</v>
      </c>
      <c r="I8" s="56">
        <v>0</v>
      </c>
      <c r="J8" s="57">
        <f t="shared" si="2"/>
        <v>0</v>
      </c>
      <c r="K8" s="58">
        <v>3</v>
      </c>
      <c r="L8" s="58">
        <f t="shared" si="4"/>
        <v>1</v>
      </c>
      <c r="M8" s="59">
        <v>0.33</v>
      </c>
    </row>
    <row r="9" spans="1:13">
      <c r="A9" s="53"/>
      <c r="B9" s="51">
        <v>6</v>
      </c>
      <c r="C9" s="49">
        <v>3</v>
      </c>
      <c r="D9" s="49">
        <v>2</v>
      </c>
      <c r="E9" s="49">
        <v>1</v>
      </c>
      <c r="F9" s="50"/>
      <c r="G9" s="50"/>
      <c r="H9" s="50"/>
      <c r="I9" s="56">
        <v>0</v>
      </c>
      <c r="J9" s="57">
        <f t="shared" si="2"/>
        <v>0</v>
      </c>
      <c r="K9" s="58">
        <v>3</v>
      </c>
      <c r="L9" s="58">
        <v>2</v>
      </c>
      <c r="M9" s="60">
        <v>0.67</v>
      </c>
    </row>
    <row r="10" spans="1:13">
      <c r="A10" s="52">
        <v>3</v>
      </c>
      <c r="B10" s="51">
        <v>10</v>
      </c>
      <c r="C10" s="49">
        <v>1</v>
      </c>
      <c r="D10" s="49">
        <v>1</v>
      </c>
      <c r="E10" s="49">
        <f t="shared" ref="E10:E13" si="5">C10-D10</f>
        <v>0</v>
      </c>
      <c r="F10" s="50"/>
      <c r="G10" s="50"/>
      <c r="H10" s="50">
        <f t="shared" ref="H10:H15" si="6">F10-G10</f>
        <v>0</v>
      </c>
      <c r="I10" s="56">
        <v>0</v>
      </c>
      <c r="J10" s="57">
        <f t="shared" si="2"/>
        <v>0</v>
      </c>
      <c r="K10" s="58">
        <v>1</v>
      </c>
      <c r="L10" s="58">
        <f t="shared" ref="L10:L15" si="7">D10+G10</f>
        <v>1</v>
      </c>
      <c r="M10" s="59">
        <f>L10/K10*100%</f>
        <v>1</v>
      </c>
    </row>
    <row r="11" spans="1:13">
      <c r="A11" s="53"/>
      <c r="B11" s="51">
        <v>12</v>
      </c>
      <c r="C11" s="49">
        <v>1</v>
      </c>
      <c r="D11" s="49">
        <v>1</v>
      </c>
      <c r="E11" s="49">
        <v>0</v>
      </c>
      <c r="F11" s="50"/>
      <c r="G11" s="50"/>
      <c r="H11" s="50">
        <f t="shared" si="6"/>
        <v>0</v>
      </c>
      <c r="I11" s="56">
        <v>0</v>
      </c>
      <c r="J11" s="57">
        <f t="shared" si="2"/>
        <v>0</v>
      </c>
      <c r="K11" s="58">
        <f t="shared" ref="K11:K15" si="8">C11+G11</f>
        <v>1</v>
      </c>
      <c r="L11" s="58">
        <f t="shared" si="7"/>
        <v>1</v>
      </c>
      <c r="M11" s="59">
        <f>L11/K11*100%</f>
        <v>1</v>
      </c>
    </row>
    <row r="12" spans="1:13">
      <c r="A12" s="53"/>
      <c r="B12" s="51">
        <v>13</v>
      </c>
      <c r="C12" s="49">
        <v>5</v>
      </c>
      <c r="D12" s="49">
        <v>5</v>
      </c>
      <c r="E12" s="49">
        <f t="shared" si="5"/>
        <v>0</v>
      </c>
      <c r="F12" s="50"/>
      <c r="G12" s="50"/>
      <c r="H12" s="50">
        <f t="shared" si="6"/>
        <v>0</v>
      </c>
      <c r="I12" s="56">
        <v>0</v>
      </c>
      <c r="J12" s="57">
        <f t="shared" si="2"/>
        <v>0</v>
      </c>
      <c r="K12" s="58">
        <f t="shared" si="8"/>
        <v>5</v>
      </c>
      <c r="L12" s="58">
        <f t="shared" si="7"/>
        <v>5</v>
      </c>
      <c r="M12" s="59">
        <f>L12/K12*100%</f>
        <v>1</v>
      </c>
    </row>
    <row r="13" spans="1:13">
      <c r="A13" s="52">
        <v>4</v>
      </c>
      <c r="B13" s="51">
        <v>14</v>
      </c>
      <c r="C13" s="49">
        <v>2</v>
      </c>
      <c r="D13" s="49">
        <v>0</v>
      </c>
      <c r="E13" s="49">
        <v>0</v>
      </c>
      <c r="F13" s="50"/>
      <c r="G13" s="50"/>
      <c r="H13" s="50"/>
      <c r="I13" s="56">
        <v>0</v>
      </c>
      <c r="J13" s="57" t="e">
        <f t="shared" si="2"/>
        <v>#DIV/0!</v>
      </c>
      <c r="K13" s="58">
        <v>0</v>
      </c>
      <c r="L13" s="58">
        <v>0</v>
      </c>
      <c r="M13" s="60">
        <v>0</v>
      </c>
    </row>
    <row r="14" spans="1:13">
      <c r="A14" s="53"/>
      <c r="B14" s="51">
        <v>15</v>
      </c>
      <c r="C14" s="49">
        <v>1</v>
      </c>
      <c r="D14" s="49">
        <v>0</v>
      </c>
      <c r="E14" s="49">
        <v>1</v>
      </c>
      <c r="F14" s="50"/>
      <c r="G14" s="50"/>
      <c r="H14" s="50"/>
      <c r="I14" s="56"/>
      <c r="J14" s="57"/>
      <c r="K14" s="58">
        <v>1</v>
      </c>
      <c r="L14" s="58">
        <v>0</v>
      </c>
      <c r="M14" s="60">
        <v>0</v>
      </c>
    </row>
    <row r="15" spans="1:13">
      <c r="A15" s="53"/>
      <c r="B15" s="51">
        <v>16</v>
      </c>
      <c r="C15" s="49">
        <v>2</v>
      </c>
      <c r="D15" s="49">
        <v>0</v>
      </c>
      <c r="E15" s="49">
        <v>2</v>
      </c>
      <c r="F15" s="50"/>
      <c r="G15" s="50"/>
      <c r="H15" s="50"/>
      <c r="I15" s="56"/>
      <c r="J15" s="57"/>
      <c r="K15" s="58">
        <v>2</v>
      </c>
      <c r="L15" s="58">
        <v>2</v>
      </c>
      <c r="M15" s="60">
        <v>0</v>
      </c>
    </row>
  </sheetData>
  <mergeCells count="4">
    <mergeCell ref="A1:M1"/>
    <mergeCell ref="A4:A9"/>
    <mergeCell ref="A10:A12"/>
    <mergeCell ref="A13:A1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4"/>
  <sheetViews>
    <sheetView tabSelected="1" topLeftCell="F1" workbookViewId="0">
      <selection activeCell="P23" sqref="P23"/>
    </sheetView>
  </sheetViews>
  <sheetFormatPr defaultColWidth="8.625" defaultRowHeight="13.5"/>
  <cols>
    <col min="1" max="1" width="12.8416666666667" customWidth="1"/>
    <col min="2" max="2" width="15.625" style="35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28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4" customFormat="1" ht="27" spans="1:15">
      <c r="A1" s="36" t="s">
        <v>14</v>
      </c>
      <c r="B1" s="37" t="s">
        <v>15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9" t="s">
        <v>21</v>
      </c>
      <c r="I1" s="43" t="s">
        <v>22</v>
      </c>
      <c r="J1" s="38" t="s">
        <v>23</v>
      </c>
      <c r="K1" s="38" t="s">
        <v>24</v>
      </c>
      <c r="L1" s="36" t="s">
        <v>25</v>
      </c>
      <c r="M1" s="36" t="s">
        <v>26</v>
      </c>
      <c r="N1" s="36" t="s">
        <v>27</v>
      </c>
      <c r="O1" s="36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3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2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2">
        <v>5</v>
      </c>
      <c r="B8" s="2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10">
        <v>6</v>
      </c>
      <c r="B9" s="2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>
      <c r="A10" s="13"/>
      <c r="B10" s="2">
        <v>43137</v>
      </c>
      <c r="C10" s="1" t="s">
        <v>29</v>
      </c>
      <c r="D10" s="1" t="s">
        <v>56</v>
      </c>
      <c r="E10" s="1" t="s">
        <v>57</v>
      </c>
      <c r="F10" s="1" t="s">
        <v>58</v>
      </c>
      <c r="G10" s="1">
        <v>76128381</v>
      </c>
      <c r="H10" s="1" t="s">
        <v>59</v>
      </c>
      <c r="I10" s="1" t="s">
        <v>31</v>
      </c>
      <c r="J10" s="1" t="s">
        <v>32</v>
      </c>
      <c r="K10" s="1">
        <v>15189553449</v>
      </c>
      <c r="L10" s="1" t="s">
        <v>55</v>
      </c>
      <c r="M10" s="1" t="s">
        <v>34</v>
      </c>
      <c r="N10" s="1">
        <v>13665586009</v>
      </c>
      <c r="O10" s="1" t="s">
        <v>52</v>
      </c>
    </row>
    <row r="11" spans="1:15">
      <c r="A11" s="12">
        <v>10</v>
      </c>
      <c r="B11" s="2">
        <v>43165</v>
      </c>
      <c r="C11" s="1" t="s">
        <v>29</v>
      </c>
      <c r="D11" s="1" t="s">
        <v>60</v>
      </c>
      <c r="E11" s="1" t="s">
        <v>61</v>
      </c>
      <c r="F11" s="1" t="s">
        <v>31</v>
      </c>
      <c r="G11" s="1">
        <v>76132691</v>
      </c>
      <c r="H11" s="1" t="s">
        <v>62</v>
      </c>
      <c r="I11" s="1" t="s">
        <v>31</v>
      </c>
      <c r="J11" s="1" t="s">
        <v>32</v>
      </c>
      <c r="K11" s="1">
        <v>15189553449</v>
      </c>
      <c r="L11" s="1" t="s">
        <v>33</v>
      </c>
      <c r="M11" s="1" t="s">
        <v>34</v>
      </c>
      <c r="N11" s="1">
        <v>15851877626</v>
      </c>
      <c r="O11" s="1" t="s">
        <v>52</v>
      </c>
    </row>
    <row r="12" ht="19" customHeight="1" spans="1:15">
      <c r="A12" s="12">
        <v>12</v>
      </c>
      <c r="B12" s="2">
        <v>43182</v>
      </c>
      <c r="C12" s="1" t="s">
        <v>29</v>
      </c>
      <c r="D12" s="23" t="s">
        <v>63</v>
      </c>
      <c r="E12" s="1" t="s">
        <v>64</v>
      </c>
      <c r="F12" s="1" t="s">
        <v>31</v>
      </c>
      <c r="G12" s="1">
        <v>76137879</v>
      </c>
      <c r="H12" s="1" t="s">
        <v>64</v>
      </c>
      <c r="I12" s="1" t="s">
        <v>31</v>
      </c>
      <c r="J12" s="1" t="s">
        <v>32</v>
      </c>
      <c r="K12" s="1">
        <v>15189553449</v>
      </c>
      <c r="L12" s="1" t="s">
        <v>65</v>
      </c>
      <c r="M12" s="1" t="s">
        <v>34</v>
      </c>
      <c r="N12" s="1">
        <v>15951994226</v>
      </c>
      <c r="O12" s="1" t="s">
        <v>35</v>
      </c>
    </row>
    <row r="13" spans="1:15">
      <c r="A13" s="10">
        <v>13</v>
      </c>
      <c r="B13" s="40">
        <v>43185</v>
      </c>
      <c r="C13" s="1" t="s">
        <v>29</v>
      </c>
      <c r="D13" s="10" t="s">
        <v>66</v>
      </c>
      <c r="E13" s="1" t="s">
        <v>67</v>
      </c>
      <c r="F13" s="1" t="s">
        <v>31</v>
      </c>
      <c r="G13" s="1">
        <v>76135775</v>
      </c>
      <c r="H13" s="1" t="s">
        <v>68</v>
      </c>
      <c r="I13" s="1" t="s">
        <v>31</v>
      </c>
      <c r="J13" s="1" t="s">
        <v>32</v>
      </c>
      <c r="K13" s="1">
        <v>15189553449</v>
      </c>
      <c r="L13" s="1" t="s">
        <v>33</v>
      </c>
      <c r="M13" s="1" t="s">
        <v>34</v>
      </c>
      <c r="N13" s="1">
        <v>13057568768</v>
      </c>
      <c r="O13" s="1" t="s">
        <v>35</v>
      </c>
    </row>
    <row r="14" spans="1:15">
      <c r="A14" s="9"/>
      <c r="B14" s="41"/>
      <c r="C14" s="1" t="s">
        <v>29</v>
      </c>
      <c r="D14" s="9"/>
      <c r="E14" s="1" t="s">
        <v>69</v>
      </c>
      <c r="F14" s="1" t="s">
        <v>31</v>
      </c>
      <c r="G14" s="1">
        <v>76123026</v>
      </c>
      <c r="H14" s="1" t="s">
        <v>70</v>
      </c>
      <c r="I14" s="1" t="s">
        <v>31</v>
      </c>
      <c r="J14" s="1" t="s">
        <v>32</v>
      </c>
      <c r="K14" s="1">
        <v>15189553449</v>
      </c>
      <c r="L14" s="1" t="s">
        <v>33</v>
      </c>
      <c r="M14" s="1" t="s">
        <v>34</v>
      </c>
      <c r="N14" s="1">
        <v>13057568768</v>
      </c>
      <c r="O14" s="1" t="s">
        <v>35</v>
      </c>
    </row>
    <row r="15" spans="1:15">
      <c r="A15" s="9"/>
      <c r="B15" s="41"/>
      <c r="C15" s="1" t="s">
        <v>29</v>
      </c>
      <c r="D15" s="9"/>
      <c r="E15" s="1" t="s">
        <v>71</v>
      </c>
      <c r="F15" s="1" t="s">
        <v>31</v>
      </c>
      <c r="G15" s="1">
        <v>76138561</v>
      </c>
      <c r="H15" s="1" t="s">
        <v>72</v>
      </c>
      <c r="I15" s="1" t="s">
        <v>31</v>
      </c>
      <c r="J15" s="1" t="s">
        <v>32</v>
      </c>
      <c r="K15" s="1">
        <v>15189553449</v>
      </c>
      <c r="L15" s="1" t="s">
        <v>73</v>
      </c>
      <c r="M15" s="1" t="s">
        <v>34</v>
      </c>
      <c r="N15" s="1">
        <v>18651827008</v>
      </c>
      <c r="O15" s="1" t="s">
        <v>35</v>
      </c>
    </row>
    <row r="16" spans="1:15">
      <c r="A16" s="9"/>
      <c r="B16" s="41"/>
      <c r="C16" s="1" t="s">
        <v>29</v>
      </c>
      <c r="D16" s="9"/>
      <c r="E16" s="1" t="s">
        <v>74</v>
      </c>
      <c r="F16" s="1" t="s">
        <v>31</v>
      </c>
      <c r="G16" s="1">
        <v>76138565</v>
      </c>
      <c r="H16" s="1" t="s">
        <v>75</v>
      </c>
      <c r="I16" s="1" t="s">
        <v>31</v>
      </c>
      <c r="J16" s="1" t="s">
        <v>32</v>
      </c>
      <c r="K16" s="1">
        <v>15189553449</v>
      </c>
      <c r="L16" s="1" t="s">
        <v>51</v>
      </c>
      <c r="M16" s="1" t="s">
        <v>34</v>
      </c>
      <c r="N16" s="1">
        <v>13915975966</v>
      </c>
      <c r="O16" s="1" t="s">
        <v>35</v>
      </c>
    </row>
    <row r="17" spans="1:15">
      <c r="A17" s="13"/>
      <c r="B17" s="42"/>
      <c r="C17" s="1" t="s">
        <v>29</v>
      </c>
      <c r="D17" s="13"/>
      <c r="E17" s="1" t="s">
        <v>76</v>
      </c>
      <c r="F17" s="1" t="s">
        <v>31</v>
      </c>
      <c r="G17" s="1">
        <v>76135771</v>
      </c>
      <c r="H17" s="1" t="s">
        <v>77</v>
      </c>
      <c r="I17" s="1" t="s">
        <v>31</v>
      </c>
      <c r="J17" s="1" t="s">
        <v>32</v>
      </c>
      <c r="K17" s="1">
        <v>15189553449</v>
      </c>
      <c r="L17" s="1" t="s">
        <v>78</v>
      </c>
      <c r="M17" s="1" t="s">
        <v>34</v>
      </c>
      <c r="N17" s="1">
        <v>13057651361</v>
      </c>
      <c r="O17" s="1" t="s">
        <v>35</v>
      </c>
    </row>
    <row r="18" spans="1:15">
      <c r="A18" s="12">
        <v>14</v>
      </c>
      <c r="B18" s="2">
        <v>43198</v>
      </c>
      <c r="C18" s="1" t="s">
        <v>29</v>
      </c>
      <c r="D18" s="1" t="s">
        <v>79</v>
      </c>
      <c r="E18" s="1" t="s">
        <v>79</v>
      </c>
      <c r="F18" s="1" t="s">
        <v>31</v>
      </c>
      <c r="G18" s="1">
        <v>76155860</v>
      </c>
      <c r="H18" s="1" t="s">
        <v>79</v>
      </c>
      <c r="I18" s="1" t="s">
        <v>31</v>
      </c>
      <c r="J18" s="1" t="s">
        <v>32</v>
      </c>
      <c r="K18" s="1">
        <v>15189553449</v>
      </c>
      <c r="L18" s="1" t="s">
        <v>80</v>
      </c>
      <c r="M18" s="1" t="s">
        <v>34</v>
      </c>
      <c r="N18" s="1">
        <v>15005160358</v>
      </c>
      <c r="O18" s="1" t="s">
        <v>35</v>
      </c>
    </row>
    <row r="19" spans="1:15">
      <c r="A19" s="12">
        <v>15</v>
      </c>
      <c r="B19" s="2">
        <v>43199</v>
      </c>
      <c r="C19" s="1" t="s">
        <v>29</v>
      </c>
      <c r="D19" s="1" t="s">
        <v>81</v>
      </c>
      <c r="E19" s="1" t="s">
        <v>81</v>
      </c>
      <c r="F19" s="1" t="s">
        <v>31</v>
      </c>
      <c r="G19" s="1">
        <v>76152878</v>
      </c>
      <c r="H19" s="1" t="s">
        <v>81</v>
      </c>
      <c r="I19" s="1" t="s">
        <v>31</v>
      </c>
      <c r="J19" s="1" t="s">
        <v>32</v>
      </c>
      <c r="K19" s="1">
        <v>15189553449</v>
      </c>
      <c r="L19" s="1" t="s">
        <v>51</v>
      </c>
      <c r="M19" s="1" t="s">
        <v>82</v>
      </c>
      <c r="N19" s="1">
        <v>15071236167</v>
      </c>
      <c r="O19" s="1" t="s">
        <v>35</v>
      </c>
    </row>
    <row r="20" spans="1:15">
      <c r="A20" s="12">
        <v>16</v>
      </c>
      <c r="B20" s="2">
        <v>43210</v>
      </c>
      <c r="C20" s="1" t="s">
        <v>29</v>
      </c>
      <c r="D20" s="1" t="s">
        <v>83</v>
      </c>
      <c r="E20" s="1" t="s">
        <v>83</v>
      </c>
      <c r="F20" s="1" t="s">
        <v>31</v>
      </c>
      <c r="G20" s="1">
        <v>76159290</v>
      </c>
      <c r="H20" s="1" t="s">
        <v>83</v>
      </c>
      <c r="I20" s="1" t="s">
        <v>31</v>
      </c>
      <c r="J20" s="1" t="s">
        <v>32</v>
      </c>
      <c r="K20" s="1">
        <v>15189553449</v>
      </c>
      <c r="L20" s="1" t="s">
        <v>84</v>
      </c>
      <c r="M20" s="1" t="s">
        <v>34</v>
      </c>
      <c r="N20" s="1">
        <v>17342701977</v>
      </c>
      <c r="O20" s="1" t="s">
        <v>35</v>
      </c>
    </row>
    <row r="21" spans="1:15">
      <c r="A21" s="1">
        <v>17</v>
      </c>
      <c r="B21" s="2">
        <v>43213</v>
      </c>
      <c r="C21" s="1" t="s">
        <v>29</v>
      </c>
      <c r="D21" s="1" t="s">
        <v>85</v>
      </c>
      <c r="E21" s="1" t="s">
        <v>85</v>
      </c>
      <c r="F21" s="1" t="s">
        <v>31</v>
      </c>
      <c r="G21" s="1">
        <v>76159011</v>
      </c>
      <c r="H21" s="1" t="s">
        <v>86</v>
      </c>
      <c r="I21" s="1" t="s">
        <v>31</v>
      </c>
      <c r="J21" s="1" t="s">
        <v>32</v>
      </c>
      <c r="K21" s="1">
        <v>15189553449</v>
      </c>
      <c r="L21" s="1" t="s">
        <v>33</v>
      </c>
      <c r="M21" s="1" t="s">
        <v>34</v>
      </c>
      <c r="N21" s="1">
        <v>15805191899</v>
      </c>
      <c r="O21" s="1" t="s">
        <v>35</v>
      </c>
    </row>
    <row r="22" spans="1:16">
      <c r="A22" s="1"/>
      <c r="B22" s="2">
        <v>43215</v>
      </c>
      <c r="C22" s="1" t="s">
        <v>29</v>
      </c>
      <c r="D22" s="1" t="s">
        <v>87</v>
      </c>
      <c r="E22" s="1" t="s">
        <v>88</v>
      </c>
      <c r="F22" s="1" t="s">
        <v>89</v>
      </c>
      <c r="G22" s="1">
        <v>76138830</v>
      </c>
      <c r="H22" s="1" t="s">
        <v>90</v>
      </c>
      <c r="I22" s="1" t="s">
        <v>31</v>
      </c>
      <c r="J22" s="1" t="s">
        <v>32</v>
      </c>
      <c r="K22" s="1">
        <v>15189553449</v>
      </c>
      <c r="L22" s="1" t="s">
        <v>91</v>
      </c>
      <c r="M22" s="1" t="s">
        <v>92</v>
      </c>
      <c r="N22" s="1">
        <v>18020275119</v>
      </c>
      <c r="O22" s="1" t="s">
        <v>52</v>
      </c>
      <c r="P22" t="s">
        <v>93</v>
      </c>
    </row>
    <row r="23" spans="1:16">
      <c r="A23" s="1"/>
      <c r="B23" s="2">
        <v>43215</v>
      </c>
      <c r="C23" s="1" t="s">
        <v>29</v>
      </c>
      <c r="D23" s="1" t="s">
        <v>87</v>
      </c>
      <c r="E23" s="1" t="s">
        <v>88</v>
      </c>
      <c r="F23" s="1" t="s">
        <v>94</v>
      </c>
      <c r="G23" s="1">
        <v>76132999</v>
      </c>
      <c r="H23" s="1" t="s">
        <v>95</v>
      </c>
      <c r="I23" s="1" t="s">
        <v>31</v>
      </c>
      <c r="J23" s="1" t="s">
        <v>32</v>
      </c>
      <c r="K23" s="1">
        <v>15189553449</v>
      </c>
      <c r="L23" s="1" t="s">
        <v>91</v>
      </c>
      <c r="M23" s="1" t="s">
        <v>92</v>
      </c>
      <c r="N23" s="1">
        <v>18020275119</v>
      </c>
      <c r="O23" s="1" t="s">
        <v>52</v>
      </c>
      <c r="P23" t="s">
        <v>93</v>
      </c>
    </row>
    <row r="24" spans="1: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</sheetData>
  <mergeCells count="6">
    <mergeCell ref="A2:A3"/>
    <mergeCell ref="A4:A5"/>
    <mergeCell ref="A9:A10"/>
    <mergeCell ref="A13:A17"/>
    <mergeCell ref="B13:B17"/>
    <mergeCell ref="D13:D17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12 O20 O3:O4 O6:O7 O8:O9 O10:O11 O13:O17 O18:O19 O21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B13" sqref="B13"/>
    </sheetView>
  </sheetViews>
  <sheetFormatPr defaultColWidth="8.625" defaultRowHeight="13.5" outlineLevelCol="6"/>
  <cols>
    <col min="1" max="1" width="8.625" style="14"/>
    <col min="2" max="2" width="27.625" style="14" customWidth="1"/>
    <col min="3" max="3" width="19.125" style="15" customWidth="1"/>
    <col min="4" max="4" width="35.25" style="16" customWidth="1"/>
    <col min="5" max="5" width="13.5083333333333" customWidth="1"/>
    <col min="6" max="6" width="14" customWidth="1"/>
    <col min="7" max="7" width="11.375" style="17" customWidth="1"/>
  </cols>
  <sheetData>
    <row r="1" spans="1:7">
      <c r="A1" s="18" t="s">
        <v>2</v>
      </c>
      <c r="B1" s="18" t="s">
        <v>21</v>
      </c>
      <c r="C1" s="19" t="s">
        <v>96</v>
      </c>
      <c r="D1" s="20" t="s">
        <v>97</v>
      </c>
      <c r="E1" s="18" t="s">
        <v>98</v>
      </c>
      <c r="F1" s="18" t="s">
        <v>99</v>
      </c>
      <c r="G1" s="21" t="s">
        <v>100</v>
      </c>
    </row>
    <row r="2" spans="1:7">
      <c r="A2" s="10">
        <v>51</v>
      </c>
      <c r="B2" s="22" t="s">
        <v>43</v>
      </c>
      <c r="C2" s="15">
        <v>43087</v>
      </c>
      <c r="D2" s="23" t="s">
        <v>101</v>
      </c>
      <c r="E2" s="1" t="s">
        <v>102</v>
      </c>
      <c r="F2" s="1" t="s">
        <v>103</v>
      </c>
      <c r="G2" s="24" t="s">
        <v>104</v>
      </c>
    </row>
    <row r="3" spans="1:7">
      <c r="A3" s="9">
        <v>52</v>
      </c>
      <c r="B3" s="25" t="s">
        <v>36</v>
      </c>
      <c r="C3" s="15">
        <v>43092</v>
      </c>
      <c r="D3" s="23" t="s">
        <v>101</v>
      </c>
      <c r="E3" s="1" t="s">
        <v>102</v>
      </c>
      <c r="F3" s="1" t="s">
        <v>105</v>
      </c>
      <c r="G3" s="24" t="s">
        <v>106</v>
      </c>
    </row>
    <row r="4" spans="1:7">
      <c r="A4" s="9"/>
      <c r="B4" s="25" t="s">
        <v>107</v>
      </c>
      <c r="C4" s="15">
        <v>43098</v>
      </c>
      <c r="D4" s="23" t="s">
        <v>108</v>
      </c>
      <c r="E4" s="1" t="s">
        <v>102</v>
      </c>
      <c r="F4" s="1" t="s">
        <v>103</v>
      </c>
      <c r="G4" s="26" t="s">
        <v>109</v>
      </c>
    </row>
    <row r="5" ht="14.25" spans="1:7">
      <c r="A5" s="10">
        <v>1</v>
      </c>
      <c r="B5" s="27" t="s">
        <v>41</v>
      </c>
      <c r="C5" s="15">
        <v>43102</v>
      </c>
      <c r="D5" s="23" t="s">
        <v>101</v>
      </c>
      <c r="E5" s="1" t="s">
        <v>102</v>
      </c>
      <c r="F5" s="1" t="s">
        <v>103</v>
      </c>
      <c r="G5" s="28" t="s">
        <v>110</v>
      </c>
    </row>
    <row r="6" ht="14.25" spans="1:7">
      <c r="A6" s="9"/>
      <c r="B6" s="25"/>
      <c r="D6" s="29"/>
      <c r="E6" s="1"/>
      <c r="F6" s="1"/>
      <c r="G6" s="30"/>
    </row>
    <row r="7" spans="1:7">
      <c r="A7" s="9"/>
      <c r="B7" s="25"/>
      <c r="D7" s="23"/>
      <c r="E7" s="1"/>
      <c r="F7" s="1"/>
      <c r="G7" s="30"/>
    </row>
    <row r="8" spans="1:7">
      <c r="A8" s="10">
        <v>4</v>
      </c>
      <c r="B8" s="25" t="s">
        <v>111</v>
      </c>
      <c r="C8" s="15">
        <v>43123</v>
      </c>
      <c r="D8" s="23" t="s">
        <v>112</v>
      </c>
      <c r="E8" s="1" t="s">
        <v>102</v>
      </c>
      <c r="F8" s="1" t="s">
        <v>105</v>
      </c>
      <c r="G8" s="30" t="s">
        <v>110</v>
      </c>
    </row>
    <row r="9" spans="1:7">
      <c r="A9" s="9"/>
      <c r="B9" s="25" t="s">
        <v>54</v>
      </c>
      <c r="C9" s="15">
        <v>43123</v>
      </c>
      <c r="D9" s="23" t="s">
        <v>113</v>
      </c>
      <c r="E9" s="1" t="s">
        <v>102</v>
      </c>
      <c r="F9" s="1" t="s">
        <v>105</v>
      </c>
      <c r="G9" s="30" t="s">
        <v>110</v>
      </c>
    </row>
    <row r="10" spans="1:7">
      <c r="A10" s="9"/>
      <c r="B10" s="25"/>
      <c r="D10" s="23"/>
      <c r="E10" s="1"/>
      <c r="F10" s="1"/>
      <c r="G10" s="30"/>
    </row>
    <row r="11" spans="1:7">
      <c r="A11" s="10">
        <v>6</v>
      </c>
      <c r="B11" s="25" t="s">
        <v>114</v>
      </c>
      <c r="C11" s="15">
        <v>43137</v>
      </c>
      <c r="D11" s="31" t="s">
        <v>101</v>
      </c>
      <c r="E11" s="1" t="s">
        <v>102</v>
      </c>
      <c r="F11" s="1" t="s">
        <v>103</v>
      </c>
      <c r="G11" s="30" t="s">
        <v>115</v>
      </c>
    </row>
    <row r="12" spans="1:7">
      <c r="A12" s="9"/>
      <c r="B12" s="25"/>
      <c r="D12" s="23"/>
      <c r="E12" s="1"/>
      <c r="F12" s="1"/>
      <c r="G12" s="30"/>
    </row>
    <row r="13" ht="14.25" spans="1:7">
      <c r="A13" s="12">
        <v>13</v>
      </c>
      <c r="B13" s="25" t="s">
        <v>81</v>
      </c>
      <c r="C13" s="15">
        <v>43189</v>
      </c>
      <c r="D13" s="32" t="s">
        <v>101</v>
      </c>
      <c r="E13" s="1" t="s">
        <v>102</v>
      </c>
      <c r="F13" s="1" t="s">
        <v>103</v>
      </c>
      <c r="G13" s="30" t="s">
        <v>106</v>
      </c>
    </row>
    <row r="14" spans="1:7">
      <c r="A14" s="12"/>
      <c r="B14" s="25"/>
      <c r="D14" s="23"/>
      <c r="E14" s="1"/>
      <c r="F14" s="1"/>
      <c r="G14" s="30"/>
    </row>
    <row r="15" spans="1:7">
      <c r="A15" s="12">
        <v>14</v>
      </c>
      <c r="B15" s="25" t="s">
        <v>79</v>
      </c>
      <c r="C15" s="15">
        <v>43194</v>
      </c>
      <c r="D15" s="23" t="s">
        <v>101</v>
      </c>
      <c r="E15" s="1" t="s">
        <v>102</v>
      </c>
      <c r="F15" s="1" t="s">
        <v>103</v>
      </c>
      <c r="G15" s="30" t="s">
        <v>115</v>
      </c>
    </row>
    <row r="16" spans="1:7">
      <c r="A16" s="12">
        <v>15</v>
      </c>
      <c r="B16" s="12" t="s">
        <v>116</v>
      </c>
      <c r="C16" s="15">
        <v>43203</v>
      </c>
      <c r="D16" s="23" t="s">
        <v>101</v>
      </c>
      <c r="E16" s="1" t="s">
        <v>102</v>
      </c>
      <c r="F16" s="1" t="s">
        <v>103</v>
      </c>
      <c r="G16" s="30" t="s">
        <v>115</v>
      </c>
    </row>
    <row r="17" spans="1:7">
      <c r="A17" s="10">
        <v>16</v>
      </c>
      <c r="B17" s="12" t="s">
        <v>85</v>
      </c>
      <c r="C17" s="15">
        <v>43206</v>
      </c>
      <c r="D17" s="23" t="s">
        <v>101</v>
      </c>
      <c r="E17" s="1" t="s">
        <v>102</v>
      </c>
      <c r="F17" s="1" t="s">
        <v>103</v>
      </c>
      <c r="G17" s="30" t="s">
        <v>117</v>
      </c>
    </row>
    <row r="18" spans="1:7">
      <c r="A18" s="9"/>
      <c r="B18" s="12" t="s">
        <v>83</v>
      </c>
      <c r="C18" s="15">
        <v>43207</v>
      </c>
      <c r="D18" s="23" t="s">
        <v>101</v>
      </c>
      <c r="E18" s="1" t="s">
        <v>102</v>
      </c>
      <c r="F18" s="1" t="s">
        <v>103</v>
      </c>
      <c r="G18" s="30" t="s">
        <v>106</v>
      </c>
    </row>
    <row r="19" spans="1:7">
      <c r="A19" s="9"/>
      <c r="B19" s="12" t="s">
        <v>118</v>
      </c>
      <c r="C19" s="15">
        <v>43209</v>
      </c>
      <c r="D19" s="23" t="s">
        <v>119</v>
      </c>
      <c r="E19" s="1" t="s">
        <v>120</v>
      </c>
      <c r="F19" s="1" t="s">
        <v>103</v>
      </c>
      <c r="G19" s="30" t="s">
        <v>121</v>
      </c>
    </row>
    <row r="20" spans="1:7">
      <c r="A20" s="9"/>
      <c r="B20" s="12" t="s">
        <v>122</v>
      </c>
      <c r="C20" s="15">
        <v>43209</v>
      </c>
      <c r="D20" s="23" t="s">
        <v>101</v>
      </c>
      <c r="E20" s="1" t="s">
        <v>102</v>
      </c>
      <c r="F20" s="1" t="s">
        <v>103</v>
      </c>
      <c r="G20" s="30" t="s">
        <v>117</v>
      </c>
    </row>
    <row r="21" spans="1:7">
      <c r="A21" s="13"/>
      <c r="B21" s="12" t="s">
        <v>123</v>
      </c>
      <c r="C21" s="15">
        <v>43211</v>
      </c>
      <c r="D21" s="23" t="s">
        <v>101</v>
      </c>
      <c r="E21" s="1" t="s">
        <v>102</v>
      </c>
      <c r="F21" s="1" t="s">
        <v>103</v>
      </c>
      <c r="G21" s="30" t="s">
        <v>117</v>
      </c>
    </row>
    <row r="22" spans="1:7">
      <c r="A22" s="12"/>
      <c r="B22" s="12"/>
      <c r="D22" s="23"/>
      <c r="E22" s="1"/>
      <c r="F22" s="1"/>
      <c r="G22" s="30"/>
    </row>
    <row r="23" spans="1:7">
      <c r="A23" s="12"/>
      <c r="B23" s="12"/>
      <c r="D23" s="23"/>
      <c r="E23" s="1"/>
      <c r="F23" s="1"/>
      <c r="G23" s="30"/>
    </row>
    <row r="24" spans="1:7">
      <c r="A24" s="12"/>
      <c r="B24" s="12"/>
      <c r="D24" s="23"/>
      <c r="E24" s="1"/>
      <c r="F24" s="1"/>
      <c r="G24" s="30"/>
    </row>
    <row r="25" spans="1:7">
      <c r="A25" s="12"/>
      <c r="B25" s="12"/>
      <c r="D25" s="23"/>
      <c r="E25" s="1"/>
      <c r="F25" s="1"/>
      <c r="G25" s="30"/>
    </row>
    <row r="26" spans="1:7">
      <c r="A26" s="12"/>
      <c r="B26" s="12"/>
      <c r="D26" s="23"/>
      <c r="E26" s="1"/>
      <c r="F26" s="1"/>
      <c r="G26" s="30"/>
    </row>
    <row r="27" spans="1:7">
      <c r="A27" s="12"/>
      <c r="B27" s="12"/>
      <c r="D27" s="23"/>
      <c r="E27" s="1"/>
      <c r="F27" s="1"/>
      <c r="G27" s="30"/>
    </row>
    <row r="28" spans="1:7">
      <c r="A28" s="12"/>
      <c r="B28" s="12"/>
      <c r="D28" s="23"/>
      <c r="E28" s="1"/>
      <c r="F28" s="1"/>
      <c r="G28" s="30"/>
    </row>
    <row r="29" spans="1:7">
      <c r="A29" s="12"/>
      <c r="B29" s="12"/>
      <c r="D29" s="23"/>
      <c r="E29" s="1"/>
      <c r="F29" s="1"/>
      <c r="G29" s="30"/>
    </row>
    <row r="30" spans="1:7">
      <c r="A30" s="12"/>
      <c r="B30" s="12"/>
      <c r="D30" s="23"/>
      <c r="E30" s="1"/>
      <c r="F30" s="1"/>
      <c r="G30" s="30"/>
    </row>
    <row r="31" spans="1:7">
      <c r="A31" s="12"/>
      <c r="B31" s="12"/>
      <c r="D31" s="23"/>
      <c r="E31" s="1"/>
      <c r="F31" s="1"/>
      <c r="G31" s="30"/>
    </row>
    <row r="32" spans="1:7">
      <c r="A32" s="12"/>
      <c r="B32" s="12"/>
      <c r="D32" s="23"/>
      <c r="E32" s="1"/>
      <c r="F32" s="1"/>
      <c r="G32" s="30"/>
    </row>
    <row r="33" spans="1:7">
      <c r="A33" s="12"/>
      <c r="B33" s="12"/>
      <c r="D33" s="23"/>
      <c r="E33" s="1"/>
      <c r="F33" s="1"/>
      <c r="G33" s="30"/>
    </row>
    <row r="34" spans="1:7">
      <c r="A34" s="12"/>
      <c r="B34" s="12"/>
      <c r="D34" s="23"/>
      <c r="E34" s="1"/>
      <c r="F34" s="1"/>
      <c r="G34" s="30"/>
    </row>
    <row r="35" spans="1:7">
      <c r="A35" s="12"/>
      <c r="B35" s="12"/>
      <c r="D35" s="23"/>
      <c r="E35" s="1"/>
      <c r="F35" s="1"/>
      <c r="G35" s="30"/>
    </row>
    <row r="36" spans="1:7">
      <c r="A36" s="12"/>
      <c r="B36" s="12"/>
      <c r="D36" s="23"/>
      <c r="E36" s="1"/>
      <c r="F36" s="1"/>
      <c r="G36" s="30"/>
    </row>
    <row r="37" spans="1:7">
      <c r="A37" s="12"/>
      <c r="B37" s="12"/>
      <c r="D37" s="23"/>
      <c r="E37" s="1"/>
      <c r="F37" s="1"/>
      <c r="G37" s="30"/>
    </row>
    <row r="38" spans="1:7">
      <c r="A38" s="12"/>
      <c r="B38" s="12"/>
      <c r="D38" s="23"/>
      <c r="E38" s="1"/>
      <c r="F38" s="1"/>
      <c r="G38" s="30"/>
    </row>
    <row r="39" spans="1:7">
      <c r="A39" s="12"/>
      <c r="B39" s="12"/>
      <c r="D39" s="23"/>
      <c r="E39" s="1"/>
      <c r="F39" s="1"/>
      <c r="G39" s="30"/>
    </row>
    <row r="40" spans="1:7">
      <c r="A40" s="12"/>
      <c r="B40" s="12"/>
      <c r="D40" s="23"/>
      <c r="E40" s="1"/>
      <c r="F40" s="1"/>
      <c r="G40" s="30"/>
    </row>
    <row r="41" spans="1:7">
      <c r="A41" s="12"/>
      <c r="B41" s="12"/>
      <c r="D41" s="23"/>
      <c r="E41" s="1"/>
      <c r="F41" s="1"/>
      <c r="G41" s="30"/>
    </row>
    <row r="42" spans="1:7">
      <c r="A42" s="12"/>
      <c r="B42" s="12"/>
      <c r="D42" s="23"/>
      <c r="E42" s="1"/>
      <c r="F42" s="1"/>
      <c r="G42" s="30"/>
    </row>
    <row r="43" spans="1:7">
      <c r="A43" s="12"/>
      <c r="B43" s="12"/>
      <c r="D43" s="23"/>
      <c r="E43" s="1"/>
      <c r="F43" s="1"/>
      <c r="G43" s="30"/>
    </row>
    <row r="44" spans="3:3">
      <c r="C44" s="33"/>
    </row>
  </sheetData>
  <mergeCells count="6">
    <mergeCell ref="A3:A4"/>
    <mergeCell ref="A5:A7"/>
    <mergeCell ref="A8:A10"/>
    <mergeCell ref="A11:A12"/>
    <mergeCell ref="A13:A14"/>
    <mergeCell ref="A17:A21"/>
  </mergeCells>
  <dataValidations count="3">
    <dataValidation allowBlank="1" showInputMessage="1" showErrorMessage="1" sqref="F1"/>
    <dataValidation type="list" allowBlank="1" showInputMessage="1" showErrorMessage="1" sqref="E10 E15 E18 E19 E20 E2:E5 E6:E7 E8:E9 E11:E12 E13:E14 E16:E17 E21:E1048576">
      <formula1>"单店,连锁,KA,供应链"</formula1>
    </dataValidation>
    <dataValidation type="list" allowBlank="1" showInputMessage="1" showErrorMessage="1" promptTitle="saas" sqref="F15 F18 F19 F20 F2:F5 F6:F10 F11:F12 F13:F14 F16:F17 F21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opLeftCell="B1" workbookViewId="0">
      <selection activeCell="E17" sqref="E17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59.875" style="3" customWidth="1"/>
    <col min="5" max="5" width="65" style="1" customWidth="1"/>
  </cols>
  <sheetData>
    <row r="1" ht="14.25" spans="1:5">
      <c r="A1" s="4" t="s">
        <v>1</v>
      </c>
      <c r="B1" s="5" t="s">
        <v>124</v>
      </c>
      <c r="C1" s="6" t="s">
        <v>125</v>
      </c>
      <c r="D1" s="7" t="s">
        <v>126</v>
      </c>
      <c r="E1" s="8" t="s">
        <v>127</v>
      </c>
    </row>
    <row r="2" spans="1:5">
      <c r="A2" s="9" t="s">
        <v>128</v>
      </c>
      <c r="B2" s="10" t="s">
        <v>32</v>
      </c>
      <c r="C2" s="11">
        <v>43084</v>
      </c>
      <c r="D2" s="12" t="s">
        <v>129</v>
      </c>
      <c r="E2" s="12" t="s">
        <v>130</v>
      </c>
    </row>
    <row r="3" spans="1:5">
      <c r="A3" s="9"/>
      <c r="B3" s="9"/>
      <c r="C3" s="11">
        <v>43091</v>
      </c>
      <c r="D3" s="12" t="s">
        <v>131</v>
      </c>
      <c r="E3" s="12" t="s">
        <v>132</v>
      </c>
    </row>
    <row r="4" spans="1:5">
      <c r="A4" s="9"/>
      <c r="B4" s="9"/>
      <c r="C4" s="11">
        <v>43099</v>
      </c>
      <c r="D4" s="3" t="s">
        <v>133</v>
      </c>
      <c r="E4" s="12" t="s">
        <v>134</v>
      </c>
    </row>
    <row r="5" spans="1:5">
      <c r="A5" s="13"/>
      <c r="B5" s="13"/>
      <c r="C5" s="11">
        <v>43100</v>
      </c>
      <c r="D5" s="3" t="s">
        <v>133</v>
      </c>
      <c r="E5" s="12" t="s">
        <v>134</v>
      </c>
    </row>
    <row r="6" spans="1:5">
      <c r="A6" s="10" t="s">
        <v>135</v>
      </c>
      <c r="B6" s="10" t="s">
        <v>32</v>
      </c>
      <c r="C6" s="11">
        <v>43101</v>
      </c>
      <c r="D6" s="3" t="s">
        <v>136</v>
      </c>
      <c r="E6" s="12" t="s">
        <v>137</v>
      </c>
    </row>
    <row r="7" spans="1:5">
      <c r="A7" s="13"/>
      <c r="B7" s="13"/>
      <c r="C7" s="11">
        <v>43120</v>
      </c>
      <c r="D7" s="3" t="s">
        <v>138</v>
      </c>
      <c r="E7" s="12" t="s">
        <v>137</v>
      </c>
    </row>
    <row r="8" spans="1:5">
      <c r="A8" s="10" t="s">
        <v>139</v>
      </c>
      <c r="B8" s="10" t="s">
        <v>32</v>
      </c>
      <c r="C8" s="11">
        <v>43163</v>
      </c>
      <c r="D8" s="3" t="s">
        <v>140</v>
      </c>
      <c r="E8" s="12" t="s">
        <v>141</v>
      </c>
    </row>
    <row r="9" spans="1:5">
      <c r="A9" s="13"/>
      <c r="B9" s="13"/>
      <c r="C9" s="11"/>
      <c r="E9" s="12"/>
    </row>
    <row r="10" spans="1:5">
      <c r="A10" s="12" t="s">
        <v>142</v>
      </c>
      <c r="B10" s="12" t="s">
        <v>32</v>
      </c>
      <c r="C10" s="11">
        <v>43197</v>
      </c>
      <c r="D10" s="3" t="s">
        <v>133</v>
      </c>
      <c r="E10" s="12" t="s">
        <v>134</v>
      </c>
    </row>
    <row r="11" spans="2:5">
      <c r="B11" s="12" t="s">
        <v>32</v>
      </c>
      <c r="C11" s="11">
        <v>43204</v>
      </c>
      <c r="D11" s="3" t="s">
        <v>143</v>
      </c>
      <c r="E11" s="12" t="s">
        <v>141</v>
      </c>
    </row>
  </sheetData>
  <mergeCells count="6">
    <mergeCell ref="A2:A5"/>
    <mergeCell ref="A6:A7"/>
    <mergeCell ref="A8:A9"/>
    <mergeCell ref="B2:B5"/>
    <mergeCell ref="B6:B7"/>
    <mergeCell ref="B8:B9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2018-04-25T01:51:58Z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