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<sst xmlns="http://schemas.openxmlformats.org/spreadsheetml/2006/main" count="173">
  <si>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</si>
  <si>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</si>
  <si>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</si>
  <si>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</si>
  <si>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</si>
  <si>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</si>
  <si>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</si>
  <si>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</si>
  <si>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</si>
  <si>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</si>
  <si>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</si>
  <si>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</si>
  <si>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</si>
  <si>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</si>
  <si>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</si>
  <si>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</si>
  <si>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</si>
  <si>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</si>
  <si>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</si>
  <si>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</si>
  <si>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</si>
  <si>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</si>
  <si>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</si>
  <si>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</si>
  <si>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</si>
  <si>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</si>
  <si>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</si>
  <si>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</si>
  <si>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</si>
  <si>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</si>
  <si>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</si>
  <si>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</si>
  <si>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</si>
  <si>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</si>
  <si>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</si>
  <si>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</si>
  <si>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</si>
  <si>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</si>
  <si>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</si>
  <si>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</si>
  <si>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</si>
  <si>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</si>
  <si>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</si>
  <si>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</si>
  <si>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</si>
  <si>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</si>
  <si>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</si>
  <si>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</si>
  <si>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</si>
  <si>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</si>
  <si>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</si>
  <si>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</si>
  <si>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</si>
  <si>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</si>
  <si>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</si>
  <si>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</si>
  <si>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</si>
  <si>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</si>
  <si>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</si>
  <si>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</si>
  <si>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</si>
  <si>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</si>
  <si>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</si>
  <si>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</si>
  <si>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</si>
  <si>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</si>
  <si>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</si>
  <si>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</si>
  <si>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</si>
  <si>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</si>
  <si>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</si>
  <si>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</si>
  <si>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</si>
  <si>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</si>
  <si>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</si>
  <si>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</si>
  <si>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</si>
  <si>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</si>
  <si>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</si>
  <si>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</si>
  <si>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</si>
  <si>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</si>
  <si>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</si>
  <si>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</si>
  <si>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</si>
  <si>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</si>
  <si>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</si>
  <si>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</si>
  <si>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</si>
  <si>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</si>
  <si>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</si>
  <si>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</si>
  <si>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</si>
  <si>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</si>
  <si>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</si>
  <si>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</si>
  <si>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</si>
  <si>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</si>
  <si>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</si>
  <si>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</si>
  <si>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</si>
  <si>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</si>
  <si>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</si>
  <si>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</si>
  <si>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</si>
  <si>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</si>
  <si>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</si>
  <si>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</si>
  <si>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</si>
  <si>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</si>
  <si>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</si>
  <si>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</si>
  <si>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</si>
  <si>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</si>
  <si>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</si>
  <si>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</si>
  <si>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</si>
  <si>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</si>
  <si>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</si>
  <si>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</si>
  <si>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</si>
  <si>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</si>
  <si>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</si>
  <si>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常州</t>
  </si>
  <si>
    <t>陈总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</si>
  <si>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</si>
  <si>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</si>
  <si>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</si>
  <si>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</si>
  <si>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</si>
  <si>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</si>
  <si>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</si>
  <si>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</si>
  <si>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</si>
  <si>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</si>
  <si>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</si>
  <si>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</si>
  <si>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</si>
  <si>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</si>
  <si>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</si>
  <si>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</si>
  <si>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</si>
  <si>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</si>
  <si>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</si>
  <si>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</si>
  <si>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</si>
  <si>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</si>
  <si>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</si>
  <si>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</si>
  <si>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</si>
  <si>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</si>
  <si>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</si>
  <si>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</si>
  <si>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</si>
  <si>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</si>
  <si>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</si>
  <si>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</si>
  <si>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</si>
  <si>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</si>
  <si>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</si>
  <si>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</si>
  <si>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</si>
  <si>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</si>
  <si>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</si>
  <si>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</si>
  <si>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</si>
  <si>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</si>
  <si>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</si>
  <si>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</si>
  <si>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</si>
  <si>
    <t>4月</t>
  </si>
  <si>
    <t>张家港市沙洲中路223号/鲜货俚火锅</t>
  </si>
  <si>
    <t>泰州姜堰市锦江花园06-09室/槐店王婆大虾泰州店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</si>
</sst>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2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0" borderId="19" applyNumberFormat="0" applyAlignment="0" applyProtection="0">
      <alignment vertical="center"/>
    </xf>
    <xf numFmtId="0" fontId="25" fillId="20" borderId="17" applyNumberFormat="0" applyAlignment="0" applyProtection="0">
      <alignment vertical="center"/>
    </xf>
    <xf numFmtId="0" fontId="27" fillId="28" borderId="22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left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176" fontId="0" fillId="0" borderId="8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B19" sqref="B19"/>
    </sheetView>
  </sheetViews>
  <sheetFormatPr defaultColWidth="8.625" defaultRowHeight="13.5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47" customWidth="1"/>
    <col min="11" max="11" width="16" style="13" customWidth="1"/>
    <col min="12" max="12" width="17.875" style="13" customWidth="1"/>
    <col min="13" max="13" width="18.625" style="13" customWidth="1"/>
  </cols>
  <sheetData>
    <row r="1" ht="14.25" spans="1:1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59"/>
      <c r="K1" s="49"/>
      <c r="L1" s="49"/>
      <c r="M1" s="60"/>
    </row>
    <row r="2" spans="1:13">
      <c r="A2" s="50" t="s">
        <v>1</v>
      </c>
      <c r="B2" s="51" t="s">
        <v>2</v>
      </c>
      <c r="C2" s="52" t="s">
        <v>3</v>
      </c>
      <c r="D2" s="52" t="s">
        <v>4</v>
      </c>
      <c r="E2" s="52" t="s">
        <v>5</v>
      </c>
      <c r="F2" s="53" t="s">
        <v>6</v>
      </c>
      <c r="G2" s="53" t="s">
        <v>7</v>
      </c>
      <c r="H2" s="53" t="s">
        <v>8</v>
      </c>
      <c r="I2" s="61" t="s">
        <v>9</v>
      </c>
      <c r="J2" s="62" t="s">
        <v>10</v>
      </c>
      <c r="K2" s="63" t="s">
        <v>11</v>
      </c>
      <c r="L2" s="63" t="s">
        <v>12</v>
      </c>
      <c r="M2" s="64" t="s">
        <v>13</v>
      </c>
    </row>
    <row r="3" spans="1:13">
      <c r="A3" s="50">
        <v>12</v>
      </c>
      <c r="B3" s="54">
        <v>52</v>
      </c>
      <c r="C3" s="52">
        <v>1</v>
      </c>
      <c r="D3" s="52">
        <v>0</v>
      </c>
      <c r="E3" s="52">
        <f t="shared" ref="E3:E8" si="0">C3-D3</f>
        <v>1</v>
      </c>
      <c r="F3" s="53"/>
      <c r="G3" s="53"/>
      <c r="H3" s="53">
        <f t="shared" ref="H3:H11" si="1">F3-G3</f>
        <v>0</v>
      </c>
      <c r="I3" s="61">
        <v>0</v>
      </c>
      <c r="J3" s="62" t="e">
        <f t="shared" ref="J3:J15" si="2">I3/L3*100%</f>
        <v>#DIV/0!</v>
      </c>
      <c r="K3" s="63">
        <f t="shared" ref="K3:K8" si="3">C3+G3</f>
        <v>1</v>
      </c>
      <c r="L3" s="63">
        <f t="shared" ref="L3:L11" si="4">D3+G3</f>
        <v>0</v>
      </c>
      <c r="M3" s="64">
        <f>L3/K3*100%</f>
        <v>0</v>
      </c>
    </row>
    <row r="4" spans="1:13">
      <c r="A4" s="55">
        <v>1</v>
      </c>
      <c r="B4" s="54">
        <v>1</v>
      </c>
      <c r="C4" s="52">
        <v>5</v>
      </c>
      <c r="D4" s="52">
        <v>2</v>
      </c>
      <c r="E4" s="52">
        <f t="shared" si="0"/>
        <v>3</v>
      </c>
      <c r="F4" s="53"/>
      <c r="G4" s="53"/>
      <c r="H4" s="53">
        <f t="shared" si="1"/>
        <v>0</v>
      </c>
      <c r="I4" s="61">
        <v>0</v>
      </c>
      <c r="J4" s="62">
        <f t="shared" si="2"/>
        <v>0</v>
      </c>
      <c r="K4" s="63">
        <v>5</v>
      </c>
      <c r="L4" s="63">
        <f t="shared" si="4"/>
        <v>2</v>
      </c>
      <c r="M4" s="64">
        <f>L4/K4*100%</f>
        <v>0.4</v>
      </c>
    </row>
    <row r="5" spans="1:13">
      <c r="A5" s="56"/>
      <c r="B5" s="54">
        <v>2</v>
      </c>
      <c r="C5" s="52">
        <v>3</v>
      </c>
      <c r="D5" s="52">
        <v>2</v>
      </c>
      <c r="E5" s="52">
        <v>1</v>
      </c>
      <c r="F5" s="53"/>
      <c r="G5" s="53"/>
      <c r="H5" s="53">
        <f t="shared" si="1"/>
        <v>0</v>
      </c>
      <c r="I5" s="61">
        <v>0</v>
      </c>
      <c r="J5" s="62">
        <f t="shared" si="2"/>
        <v>0</v>
      </c>
      <c r="K5" s="63">
        <f t="shared" si="3"/>
        <v>3</v>
      </c>
      <c r="L5" s="63">
        <f t="shared" si="4"/>
        <v>2</v>
      </c>
      <c r="M5" s="64">
        <f>L5/K5*100%</f>
        <v>0.666666666666667</v>
      </c>
    </row>
    <row r="6" spans="1:13">
      <c r="A6" s="56"/>
      <c r="B6" s="54">
        <v>3</v>
      </c>
      <c r="C6" s="52">
        <v>1</v>
      </c>
      <c r="D6" s="52">
        <v>1</v>
      </c>
      <c r="E6" s="52">
        <f t="shared" si="0"/>
        <v>0</v>
      </c>
      <c r="F6" s="53"/>
      <c r="G6" s="53"/>
      <c r="H6" s="53">
        <f t="shared" si="1"/>
        <v>0</v>
      </c>
      <c r="I6" s="61">
        <v>0</v>
      </c>
      <c r="J6" s="62">
        <f t="shared" si="2"/>
        <v>0</v>
      </c>
      <c r="K6" s="63">
        <f t="shared" si="3"/>
        <v>1</v>
      </c>
      <c r="L6" s="63">
        <f t="shared" si="4"/>
        <v>1</v>
      </c>
      <c r="M6" s="64">
        <f>L6/K6*100%</f>
        <v>1</v>
      </c>
    </row>
    <row r="7" spans="1:13">
      <c r="A7" s="56"/>
      <c r="B7" s="54">
        <v>4</v>
      </c>
      <c r="C7" s="52">
        <v>3</v>
      </c>
      <c r="D7" s="52">
        <v>1</v>
      </c>
      <c r="E7" s="52">
        <f t="shared" si="0"/>
        <v>2</v>
      </c>
      <c r="F7" s="53"/>
      <c r="G7" s="53"/>
      <c r="H7" s="53">
        <f t="shared" si="1"/>
        <v>0</v>
      </c>
      <c r="I7" s="61">
        <v>0</v>
      </c>
      <c r="J7" s="62">
        <f t="shared" si="2"/>
        <v>0</v>
      </c>
      <c r="K7" s="63">
        <f t="shared" si="3"/>
        <v>3</v>
      </c>
      <c r="L7" s="63">
        <f t="shared" si="4"/>
        <v>1</v>
      </c>
      <c r="M7" s="64">
        <f>L7/K7*100%</f>
        <v>0.333333333333333</v>
      </c>
    </row>
    <row r="8" spans="1:13">
      <c r="A8" s="56"/>
      <c r="B8" s="54">
        <v>5</v>
      </c>
      <c r="C8" s="52">
        <v>3</v>
      </c>
      <c r="D8" s="52">
        <v>1</v>
      </c>
      <c r="E8" s="52">
        <v>2</v>
      </c>
      <c r="F8" s="53"/>
      <c r="G8" s="53"/>
      <c r="H8" s="53">
        <f t="shared" si="1"/>
        <v>0</v>
      </c>
      <c r="I8" s="61">
        <v>0</v>
      </c>
      <c r="J8" s="62">
        <f t="shared" si="2"/>
        <v>0</v>
      </c>
      <c r="K8" s="63">
        <v>3</v>
      </c>
      <c r="L8" s="63">
        <f t="shared" si="4"/>
        <v>1</v>
      </c>
      <c r="M8" s="64">
        <v>0.33</v>
      </c>
    </row>
    <row r="9" spans="1:13">
      <c r="A9" s="56"/>
      <c r="B9" s="54">
        <v>6</v>
      </c>
      <c r="C9" s="52">
        <v>3</v>
      </c>
      <c r="D9" s="52">
        <v>2</v>
      </c>
      <c r="E9" s="52">
        <v>1</v>
      </c>
      <c r="F9" s="53"/>
      <c r="G9" s="53"/>
      <c r="H9" s="53"/>
      <c r="I9" s="61">
        <v>0</v>
      </c>
      <c r="J9" s="62">
        <f t="shared" si="2"/>
        <v>0</v>
      </c>
      <c r="K9" s="63">
        <v>3</v>
      </c>
      <c r="L9" s="63">
        <v>2</v>
      </c>
      <c r="M9" s="65">
        <v>0.67</v>
      </c>
    </row>
    <row r="10" spans="1:13">
      <c r="A10" s="55">
        <v>3</v>
      </c>
      <c r="B10" s="54">
        <v>10</v>
      </c>
      <c r="C10" s="52">
        <v>1</v>
      </c>
      <c r="D10" s="52">
        <v>1</v>
      </c>
      <c r="E10" s="52">
        <f t="shared" ref="E10:E13" si="5">C10-D10</f>
        <v>0</v>
      </c>
      <c r="F10" s="53"/>
      <c r="G10" s="53"/>
      <c r="H10" s="53">
        <f t="shared" ref="H10:H15" si="6">F10-G10</f>
        <v>0</v>
      </c>
      <c r="I10" s="61">
        <v>0</v>
      </c>
      <c r="J10" s="62">
        <f t="shared" si="2"/>
        <v>0</v>
      </c>
      <c r="K10" s="63">
        <v>1</v>
      </c>
      <c r="L10" s="63">
        <f t="shared" ref="L10:L15" si="7">D10+G10</f>
        <v>1</v>
      </c>
      <c r="M10" s="64">
        <f>L10/K10*100%</f>
        <v>1</v>
      </c>
    </row>
    <row r="11" spans="1:13">
      <c r="A11" s="56"/>
      <c r="B11" s="54">
        <v>12</v>
      </c>
      <c r="C11" s="52">
        <v>1</v>
      </c>
      <c r="D11" s="52">
        <v>1</v>
      </c>
      <c r="E11" s="52">
        <v>0</v>
      </c>
      <c r="F11" s="53"/>
      <c r="G11" s="53"/>
      <c r="H11" s="53">
        <f t="shared" si="6"/>
        <v>0</v>
      </c>
      <c r="I11" s="61">
        <v>0</v>
      </c>
      <c r="J11" s="62">
        <f t="shared" si="2"/>
        <v>0</v>
      </c>
      <c r="K11" s="63">
        <f t="shared" ref="K11:K15" si="8">C11+G11</f>
        <v>1</v>
      </c>
      <c r="L11" s="63">
        <f t="shared" si="7"/>
        <v>1</v>
      </c>
      <c r="M11" s="64">
        <f t="shared" ref="M11:M20" si="9">L11/K11*100%</f>
        <v>1</v>
      </c>
    </row>
    <row r="12" spans="1:13">
      <c r="A12" s="56"/>
      <c r="B12" s="54">
        <v>13</v>
      </c>
      <c r="C12" s="52">
        <v>5</v>
      </c>
      <c r="D12" s="52">
        <v>5</v>
      </c>
      <c r="E12" s="52">
        <f t="shared" si="5"/>
        <v>0</v>
      </c>
      <c r="F12" s="53"/>
      <c r="G12" s="53"/>
      <c r="H12" s="53">
        <f t="shared" si="6"/>
        <v>0</v>
      </c>
      <c r="I12" s="61">
        <v>0</v>
      </c>
      <c r="J12" s="62">
        <f t="shared" si="2"/>
        <v>0</v>
      </c>
      <c r="K12" s="63">
        <f t="shared" si="8"/>
        <v>5</v>
      </c>
      <c r="L12" s="63">
        <f t="shared" si="7"/>
        <v>5</v>
      </c>
      <c r="M12" s="64">
        <f t="shared" si="9"/>
        <v>1</v>
      </c>
    </row>
    <row r="13" spans="1:13">
      <c r="A13" s="55">
        <v>4</v>
      </c>
      <c r="B13" s="54">
        <v>14</v>
      </c>
      <c r="C13" s="52">
        <v>2</v>
      </c>
      <c r="D13" s="52">
        <v>0</v>
      </c>
      <c r="E13" s="52">
        <v>0</v>
      </c>
      <c r="F13" s="53"/>
      <c r="G13" s="53"/>
      <c r="H13" s="53"/>
      <c r="I13" s="61">
        <v>0</v>
      </c>
      <c r="J13" s="62" t="e">
        <f t="shared" si="2"/>
        <v>#DIV/0!</v>
      </c>
      <c r="K13" s="63">
        <v>0</v>
      </c>
      <c r="L13" s="63">
        <v>0</v>
      </c>
      <c r="M13" s="65">
        <v>0</v>
      </c>
    </row>
    <row r="14" spans="1:13">
      <c r="A14" s="56"/>
      <c r="B14" s="54">
        <v>15</v>
      </c>
      <c r="C14" s="52">
        <v>1</v>
      </c>
      <c r="D14" s="52">
        <v>0</v>
      </c>
      <c r="E14" s="52">
        <v>1</v>
      </c>
      <c r="F14" s="53"/>
      <c r="G14" s="53"/>
      <c r="H14" s="53"/>
      <c r="I14" s="61"/>
      <c r="J14" s="62"/>
      <c r="K14" s="63">
        <v>1</v>
      </c>
      <c r="L14" s="63">
        <v>0</v>
      </c>
      <c r="M14" s="65">
        <v>0</v>
      </c>
    </row>
    <row r="15" spans="1:13">
      <c r="A15" s="56"/>
      <c r="B15" s="54">
        <v>16</v>
      </c>
      <c r="C15" s="52">
        <v>2</v>
      </c>
      <c r="D15" s="52">
        <v>0</v>
      </c>
      <c r="E15" s="52">
        <v>2</v>
      </c>
      <c r="F15" s="53"/>
      <c r="G15" s="53"/>
      <c r="H15" s="53"/>
      <c r="I15" s="61"/>
      <c r="J15" s="62"/>
      <c r="K15" s="63">
        <v>2</v>
      </c>
      <c r="L15" s="63">
        <v>2</v>
      </c>
      <c r="M15" s="65">
        <v>0</v>
      </c>
    </row>
    <row r="16" spans="1:13">
      <c r="A16" s="57">
        <v>5</v>
      </c>
      <c r="B16" s="54">
        <v>17</v>
      </c>
      <c r="C16" s="52">
        <v>7</v>
      </c>
      <c r="D16" s="52">
        <v>7</v>
      </c>
      <c r="E16" s="52">
        <f t="shared" ref="E16:E20" si="10">C16-D16</f>
        <v>0</v>
      </c>
      <c r="F16" s="53"/>
      <c r="G16" s="53"/>
      <c r="H16" s="53">
        <f t="shared" ref="H16:H21" si="11">F16-G16</f>
        <v>0</v>
      </c>
      <c r="I16" s="61">
        <v>0</v>
      </c>
      <c r="J16" s="62">
        <f t="shared" ref="J16:J21" si="12">I16/L16*100%</f>
        <v>0</v>
      </c>
      <c r="K16" s="63">
        <f t="shared" ref="K16:K20" si="13">C16+G16</f>
        <v>7</v>
      </c>
      <c r="L16" s="63">
        <f t="shared" ref="L16:L21" si="14">D16+G16</f>
        <v>7</v>
      </c>
      <c r="M16" s="64">
        <f t="shared" si="9"/>
        <v>1</v>
      </c>
    </row>
    <row r="17" spans="1:13">
      <c r="A17" s="58"/>
      <c r="B17" s="54">
        <v>18</v>
      </c>
      <c r="C17" s="52">
        <v>5</v>
      </c>
      <c r="D17" s="52">
        <v>5</v>
      </c>
      <c r="E17" s="52">
        <v>0</v>
      </c>
      <c r="F17" s="53"/>
      <c r="G17" s="53"/>
      <c r="H17" s="53">
        <f t="shared" si="11"/>
        <v>0</v>
      </c>
      <c r="I17" s="61">
        <v>0</v>
      </c>
      <c r="J17" s="62">
        <f t="shared" si="12"/>
        <v>0</v>
      </c>
      <c r="K17" s="63">
        <v>5</v>
      </c>
      <c r="L17" s="63">
        <f t="shared" si="14"/>
        <v>5</v>
      </c>
      <c r="M17" s="64">
        <f t="shared" si="9"/>
        <v>1</v>
      </c>
    </row>
    <row r="18" spans="1:13">
      <c r="A18" s="56"/>
      <c r="B18" s="54"/>
      <c r="C18" s="52">
        <v>0</v>
      </c>
      <c r="D18" s="52">
        <v>0</v>
      </c>
      <c r="E18" s="52">
        <v>0</v>
      </c>
      <c r="F18" s="53"/>
      <c r="G18" s="53"/>
      <c r="H18" s="53">
        <f t="shared" si="11"/>
        <v>0</v>
      </c>
      <c r="I18" s="61">
        <v>0</v>
      </c>
      <c r="J18" s="62" t="e">
        <f t="shared" si="12"/>
        <v>#DIV/0!</v>
      </c>
      <c r="K18" s="63">
        <f t="shared" si="13"/>
        <v>0</v>
      </c>
      <c r="L18" s="63">
        <f t="shared" si="14"/>
        <v>0</v>
      </c>
      <c r="M18" s="64" t="e">
        <f t="shared" si="9"/>
        <v>#DIV/0!</v>
      </c>
    </row>
    <row r="19" spans="1:13">
      <c r="A19" s="56"/>
      <c r="B19" s="54"/>
      <c r="C19" s="52">
        <v>0</v>
      </c>
      <c r="D19" s="52">
        <v>0</v>
      </c>
      <c r="E19" s="52">
        <f t="shared" si="10"/>
        <v>0</v>
      </c>
      <c r="F19" s="53"/>
      <c r="G19" s="53"/>
      <c r="H19" s="53">
        <f t="shared" si="11"/>
        <v>0</v>
      </c>
      <c r="I19" s="61">
        <v>0</v>
      </c>
      <c r="J19" s="62" t="e">
        <f t="shared" si="12"/>
        <v>#DIV/0!</v>
      </c>
      <c r="K19" s="63">
        <f t="shared" si="13"/>
        <v>0</v>
      </c>
      <c r="L19" s="63">
        <f t="shared" si="14"/>
        <v>0</v>
      </c>
      <c r="M19" s="64" t="e">
        <f t="shared" si="9"/>
        <v>#DIV/0!</v>
      </c>
    </row>
    <row r="20" spans="1:13">
      <c r="A20" s="56"/>
      <c r="B20" s="54"/>
      <c r="C20" s="52">
        <v>0</v>
      </c>
      <c r="D20" s="52">
        <v>0</v>
      </c>
      <c r="E20" s="52">
        <f t="shared" si="10"/>
        <v>0</v>
      </c>
      <c r="F20" s="53"/>
      <c r="G20" s="53"/>
      <c r="H20" s="53">
        <f t="shared" si="11"/>
        <v>0</v>
      </c>
      <c r="I20" s="61">
        <v>0</v>
      </c>
      <c r="J20" s="62" t="e">
        <f t="shared" si="12"/>
        <v>#DIV/0!</v>
      </c>
      <c r="K20" s="63">
        <f t="shared" si="13"/>
        <v>0</v>
      </c>
      <c r="L20" s="63">
        <f t="shared" si="14"/>
        <v>0</v>
      </c>
      <c r="M20" s="64" t="e">
        <f t="shared" si="9"/>
        <v>#DIV/0!</v>
      </c>
    </row>
    <row r="21" spans="1:13">
      <c r="A21" s="56"/>
      <c r="B21" s="54"/>
      <c r="C21" s="52">
        <v>0</v>
      </c>
      <c r="D21" s="52">
        <v>0</v>
      </c>
      <c r="E21" s="52">
        <v>0</v>
      </c>
      <c r="F21" s="53"/>
      <c r="G21" s="53"/>
      <c r="H21" s="53">
        <f t="shared" si="11"/>
        <v>0</v>
      </c>
      <c r="I21" s="61">
        <v>0</v>
      </c>
      <c r="J21" s="62" t="e">
        <f t="shared" si="12"/>
        <v>#DIV/0!</v>
      </c>
      <c r="K21" s="63">
        <v>0</v>
      </c>
      <c r="L21" s="63">
        <f t="shared" si="14"/>
        <v>0</v>
      </c>
      <c r="M21" s="64">
        <v>0.33</v>
      </c>
    </row>
  </sheetData>
  <mergeCells count="5">
    <mergeCell ref="A1:M1"/>
    <mergeCell ref="A4:A9"/>
    <mergeCell ref="A10:A12"/>
    <mergeCell ref="A13:A15"/>
    <mergeCell ref="A16:A1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4"/>
  <sheetViews>
    <sheetView tabSelected="1" topLeftCell="G19" workbookViewId="0">
      <selection activeCell="N31" sqref="N31"/>
    </sheetView>
  </sheetViews>
  <sheetFormatPr defaultColWidth="8.625" defaultRowHeight="13.5"/>
  <cols>
    <col min="1" max="1" width="12.8416666666667" customWidth="1"/>
    <col min="2" max="2" width="15.625" style="34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7" spans="1:15">
      <c r="A1" s="35" t="s">
        <v>14</v>
      </c>
      <c r="B1" s="36" t="s">
        <v>15</v>
      </c>
      <c r="C1" s="37" t="s">
        <v>16</v>
      </c>
      <c r="D1" s="37" t="s">
        <v>17</v>
      </c>
      <c r="E1" s="37" t="s">
        <v>18</v>
      </c>
      <c r="F1" s="37" t="s">
        <v>19</v>
      </c>
      <c r="G1" s="37" t="s">
        <v>20</v>
      </c>
      <c r="H1" s="38" t="s">
        <v>21</v>
      </c>
      <c r="I1" s="46" t="s">
        <v>22</v>
      </c>
      <c r="J1" s="37" t="s">
        <v>23</v>
      </c>
      <c r="K1" s="37" t="s">
        <v>24</v>
      </c>
      <c r="L1" s="35" t="s">
        <v>25</v>
      </c>
      <c r="M1" s="35" t="s">
        <v>26</v>
      </c>
      <c r="N1" s="35" t="s">
        <v>27</v>
      </c>
      <c r="O1" s="35" t="s">
        <v>28</v>
      </c>
    </row>
    <row r="2" spans="1:15">
      <c r="A2" s="10">
        <v>1</v>
      </c>
      <c r="B2" s="39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39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39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2"/>
      <c r="B5" s="39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1">
        <v>3</v>
      </c>
      <c r="B6" s="39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1">
        <v>4</v>
      </c>
      <c r="B7" s="39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1">
        <v>5</v>
      </c>
      <c r="B8" s="39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39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2"/>
      <c r="B10" s="39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1">
        <v>10</v>
      </c>
      <c r="B11" s="39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ht="19" customHeight="1" spans="1:15">
      <c r="A12" s="11">
        <v>12</v>
      </c>
      <c r="B12" s="39">
        <v>43182</v>
      </c>
      <c r="C12" s="1" t="s">
        <v>29</v>
      </c>
      <c r="D12" s="22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>
      <c r="A13" s="10">
        <v>13</v>
      </c>
      <c r="B13" s="40">
        <v>43185</v>
      </c>
      <c r="C13" s="1" t="s">
        <v>29</v>
      </c>
      <c r="D13" s="10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>
      <c r="A14" s="9"/>
      <c r="B14" s="41"/>
      <c r="C14" s="1" t="s">
        <v>29</v>
      </c>
      <c r="D14" s="9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>
      <c r="A15" s="9"/>
      <c r="B15" s="41"/>
      <c r="C15" s="1" t="s">
        <v>29</v>
      </c>
      <c r="D15" s="9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>
      <c r="A16" s="9"/>
      <c r="B16" s="41"/>
      <c r="C16" s="1" t="s">
        <v>29</v>
      </c>
      <c r="D16" s="9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5">
      <c r="A17" s="12"/>
      <c r="B17" s="42"/>
      <c r="C17" s="1" t="s">
        <v>29</v>
      </c>
      <c r="D17" s="12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5">
      <c r="A18" s="11">
        <v>14</v>
      </c>
      <c r="B18" s="39">
        <v>43198</v>
      </c>
      <c r="C18" s="1" t="s">
        <v>29</v>
      </c>
      <c r="D18" s="1" t="s">
        <v>79</v>
      </c>
      <c r="E18" s="1" t="s">
        <v>79</v>
      </c>
      <c r="F18" s="1" t="s">
        <v>31</v>
      </c>
      <c r="G18" s="1">
        <v>76155860</v>
      </c>
      <c r="H18" s="1" t="s">
        <v>79</v>
      </c>
      <c r="I18" s="1" t="s">
        <v>31</v>
      </c>
      <c r="J18" s="1" t="s">
        <v>32</v>
      </c>
      <c r="K18" s="1">
        <v>15189553449</v>
      </c>
      <c r="L18" s="1" t="s">
        <v>80</v>
      </c>
      <c r="M18" s="1" t="s">
        <v>34</v>
      </c>
      <c r="N18" s="1">
        <v>15005160358</v>
      </c>
      <c r="O18" s="1" t="s">
        <v>35</v>
      </c>
    </row>
    <row r="19" spans="1:15">
      <c r="A19" s="11">
        <v>15</v>
      </c>
      <c r="B19" s="39">
        <v>43199</v>
      </c>
      <c r="C19" s="1" t="s">
        <v>29</v>
      </c>
      <c r="D19" s="1" t="s">
        <v>81</v>
      </c>
      <c r="E19" s="1" t="s">
        <v>81</v>
      </c>
      <c r="F19" s="1" t="s">
        <v>31</v>
      </c>
      <c r="G19" s="1">
        <v>76152878</v>
      </c>
      <c r="H19" s="1" t="s">
        <v>81</v>
      </c>
      <c r="I19" s="1" t="s">
        <v>31</v>
      </c>
      <c r="J19" s="1" t="s">
        <v>32</v>
      </c>
      <c r="K19" s="1">
        <v>15189553449</v>
      </c>
      <c r="L19" s="1" t="s">
        <v>51</v>
      </c>
      <c r="M19" s="1" t="s">
        <v>82</v>
      </c>
      <c r="N19" s="1">
        <v>15071236167</v>
      </c>
      <c r="O19" s="1" t="s">
        <v>35</v>
      </c>
    </row>
    <row r="20" spans="1:15">
      <c r="A20" s="11">
        <v>16</v>
      </c>
      <c r="B20" s="39">
        <v>43210</v>
      </c>
      <c r="C20" s="1" t="s">
        <v>29</v>
      </c>
      <c r="D20" s="1" t="s">
        <v>83</v>
      </c>
      <c r="E20" s="1" t="s">
        <v>83</v>
      </c>
      <c r="F20" s="1" t="s">
        <v>31</v>
      </c>
      <c r="G20" s="1">
        <v>76159290</v>
      </c>
      <c r="H20" s="1" t="s">
        <v>83</v>
      </c>
      <c r="I20" s="1" t="s">
        <v>31</v>
      </c>
      <c r="J20" s="1" t="s">
        <v>32</v>
      </c>
      <c r="K20" s="1">
        <v>15189553449</v>
      </c>
      <c r="L20" s="1" t="s">
        <v>84</v>
      </c>
      <c r="M20" s="1" t="s">
        <v>34</v>
      </c>
      <c r="N20" s="1">
        <v>17342701977</v>
      </c>
      <c r="O20" s="1" t="s">
        <v>35</v>
      </c>
    </row>
    <row r="21" spans="1:15">
      <c r="A21" s="10">
        <v>17</v>
      </c>
      <c r="B21" s="39">
        <v>43213</v>
      </c>
      <c r="C21" s="1" t="s">
        <v>29</v>
      </c>
      <c r="D21" s="1" t="s">
        <v>85</v>
      </c>
      <c r="E21" s="1" t="s">
        <v>85</v>
      </c>
      <c r="F21" s="1" t="s">
        <v>31</v>
      </c>
      <c r="G21" s="1">
        <v>76159011</v>
      </c>
      <c r="H21" s="1" t="s">
        <v>86</v>
      </c>
      <c r="I21" s="1" t="s">
        <v>31</v>
      </c>
      <c r="J21" s="1" t="s">
        <v>32</v>
      </c>
      <c r="K21" s="1">
        <v>15189553449</v>
      </c>
      <c r="L21" s="1" t="s">
        <v>33</v>
      </c>
      <c r="M21" s="1" t="s">
        <v>34</v>
      </c>
      <c r="N21" s="1">
        <v>15805191899</v>
      </c>
      <c r="O21" s="1" t="s">
        <v>35</v>
      </c>
    </row>
    <row r="22" spans="1:16">
      <c r="A22" s="9"/>
      <c r="B22" s="39">
        <v>43215</v>
      </c>
      <c r="C22" s="1" t="s">
        <v>29</v>
      </c>
      <c r="D22" s="1" t="s">
        <v>87</v>
      </c>
      <c r="E22" s="1" t="s">
        <v>88</v>
      </c>
      <c r="F22" s="1" t="s">
        <v>89</v>
      </c>
      <c r="G22" s="1">
        <v>76138830</v>
      </c>
      <c r="H22" s="1" t="s">
        <v>90</v>
      </c>
      <c r="I22" s="1" t="s">
        <v>31</v>
      </c>
      <c r="J22" s="1" t="s">
        <v>32</v>
      </c>
      <c r="K22" s="1">
        <v>15189553449</v>
      </c>
      <c r="L22" s="1" t="s">
        <v>91</v>
      </c>
      <c r="M22" s="1" t="s">
        <v>92</v>
      </c>
      <c r="N22" s="1">
        <v>18020275119</v>
      </c>
      <c r="O22" s="1" t="s">
        <v>52</v>
      </c>
      <c r="P22" t="s">
        <v>93</v>
      </c>
    </row>
    <row r="23" spans="1:16">
      <c r="A23" s="9"/>
      <c r="B23" s="39">
        <v>43215</v>
      </c>
      <c r="C23" s="1" t="s">
        <v>29</v>
      </c>
      <c r="D23" s="1" t="s">
        <v>87</v>
      </c>
      <c r="E23" s="1" t="s">
        <v>88</v>
      </c>
      <c r="F23" s="1" t="s">
        <v>94</v>
      </c>
      <c r="G23" s="1">
        <v>76132999</v>
      </c>
      <c r="H23" s="1" t="s">
        <v>95</v>
      </c>
      <c r="I23" s="1" t="s">
        <v>31</v>
      </c>
      <c r="J23" s="1" t="s">
        <v>32</v>
      </c>
      <c r="K23" s="1">
        <v>15189553449</v>
      </c>
      <c r="L23" s="1" t="s">
        <v>91</v>
      </c>
      <c r="M23" s="1" t="s">
        <v>92</v>
      </c>
      <c r="N23" s="1">
        <v>18020275119</v>
      </c>
      <c r="O23" s="1" t="s">
        <v>52</v>
      </c>
      <c r="P23" t="s">
        <v>93</v>
      </c>
    </row>
    <row r="24" spans="1:15">
      <c r="A24" s="9"/>
      <c r="B24" s="39">
        <v>43218</v>
      </c>
      <c r="C24" s="1" t="s">
        <v>29</v>
      </c>
      <c r="D24" s="10" t="s">
        <v>66</v>
      </c>
      <c r="E24" s="1" t="s">
        <v>96</v>
      </c>
      <c r="F24" s="1" t="s">
        <v>31</v>
      </c>
      <c r="G24" s="1">
        <v>76161101</v>
      </c>
      <c r="H24" s="1" t="s">
        <v>97</v>
      </c>
      <c r="I24" s="1" t="s">
        <v>31</v>
      </c>
      <c r="J24" s="1" t="s">
        <v>32</v>
      </c>
      <c r="K24" s="1">
        <v>15189553449</v>
      </c>
      <c r="L24" s="1" t="s">
        <v>33</v>
      </c>
      <c r="M24" s="1" t="s">
        <v>34</v>
      </c>
      <c r="N24" s="1">
        <v>18502527718</v>
      </c>
      <c r="O24" s="1" t="s">
        <v>35</v>
      </c>
    </row>
    <row r="25" spans="1:15">
      <c r="A25" s="9"/>
      <c r="B25" s="39">
        <v>43218</v>
      </c>
      <c r="C25" s="1" t="s">
        <v>29</v>
      </c>
      <c r="D25" s="12"/>
      <c r="E25" s="1" t="s">
        <v>98</v>
      </c>
      <c r="F25" s="1" t="s">
        <v>31</v>
      </c>
      <c r="G25" s="1">
        <v>76159399</v>
      </c>
      <c r="H25" s="1" t="s">
        <v>99</v>
      </c>
      <c r="I25" s="1" t="s">
        <v>31</v>
      </c>
      <c r="J25" s="1" t="s">
        <v>32</v>
      </c>
      <c r="K25" s="1">
        <v>15189553449</v>
      </c>
      <c r="L25" s="1" t="s">
        <v>100</v>
      </c>
      <c r="M25" s="1" t="s">
        <v>34</v>
      </c>
      <c r="N25" s="1">
        <v>18751981936</v>
      </c>
      <c r="O25" s="1" t="s">
        <v>35</v>
      </c>
    </row>
    <row r="26" spans="1:15">
      <c r="A26" s="9"/>
      <c r="B26" s="39">
        <v>43218</v>
      </c>
      <c r="C26" s="1" t="s">
        <v>29</v>
      </c>
      <c r="D26" s="1" t="s">
        <v>101</v>
      </c>
      <c r="E26" s="1" t="s">
        <v>102</v>
      </c>
      <c r="F26" s="1" t="s">
        <v>103</v>
      </c>
      <c r="G26" s="1">
        <v>76157763</v>
      </c>
      <c r="H26" s="1" t="s">
        <v>104</v>
      </c>
      <c r="I26" s="1" t="s">
        <v>31</v>
      </c>
      <c r="J26" s="1" t="s">
        <v>32</v>
      </c>
      <c r="K26" s="1">
        <v>15189553449</v>
      </c>
      <c r="L26" s="1" t="s">
        <v>105</v>
      </c>
      <c r="M26" s="1" t="s">
        <v>106</v>
      </c>
      <c r="N26" s="1">
        <v>13263366335</v>
      </c>
      <c r="O26" s="1" t="s">
        <v>35</v>
      </c>
    </row>
    <row r="27" spans="1:15">
      <c r="A27" s="12"/>
      <c r="B27" s="39">
        <v>43219</v>
      </c>
      <c r="C27" s="1" t="s">
        <v>29</v>
      </c>
      <c r="D27" s="1" t="s">
        <v>56</v>
      </c>
      <c r="E27" s="1" t="s">
        <v>57</v>
      </c>
      <c r="F27" s="1" t="s">
        <v>107</v>
      </c>
      <c r="G27" s="1">
        <v>76160160</v>
      </c>
      <c r="H27" s="1" t="s">
        <v>108</v>
      </c>
      <c r="I27" s="1" t="s">
        <v>31</v>
      </c>
      <c r="J27" s="1" t="s">
        <v>32</v>
      </c>
      <c r="K27" s="1">
        <v>15189553449</v>
      </c>
      <c r="L27" s="1" t="s">
        <v>109</v>
      </c>
      <c r="M27" s="1" t="s">
        <v>34</v>
      </c>
      <c r="N27" s="1">
        <v>15051626196</v>
      </c>
      <c r="O27" s="1" t="s">
        <v>52</v>
      </c>
    </row>
    <row r="28" spans="1:15">
      <c r="A28" s="43">
        <v>18</v>
      </c>
      <c r="B28" s="39">
        <v>43224</v>
      </c>
      <c r="C28" s="1" t="s">
        <v>29</v>
      </c>
      <c r="D28" s="1" t="s">
        <v>56</v>
      </c>
      <c r="E28" s="1" t="s">
        <v>57</v>
      </c>
      <c r="F28" s="1" t="s">
        <v>110</v>
      </c>
      <c r="G28" s="1">
        <v>76162769</v>
      </c>
      <c r="H28" s="1" t="s">
        <v>111</v>
      </c>
      <c r="I28" s="1" t="s">
        <v>31</v>
      </c>
      <c r="J28" s="1" t="s">
        <v>32</v>
      </c>
      <c r="K28" s="1">
        <v>15189553449</v>
      </c>
      <c r="L28" s="1" t="s">
        <v>112</v>
      </c>
      <c r="M28" s="1" t="s">
        <v>34</v>
      </c>
      <c r="N28" s="1">
        <v>13912196802</v>
      </c>
      <c r="O28" s="1" t="s">
        <v>52</v>
      </c>
    </row>
    <row r="29" spans="1:15">
      <c r="A29" s="44"/>
      <c r="B29" s="39">
        <v>43226</v>
      </c>
      <c r="C29" s="1" t="s">
        <v>29</v>
      </c>
      <c r="D29" s="1" t="s">
        <v>113</v>
      </c>
      <c r="E29" s="1" t="s">
        <v>114</v>
      </c>
      <c r="F29" s="1" t="s">
        <v>31</v>
      </c>
      <c r="G29" s="1">
        <v>76167212</v>
      </c>
      <c r="H29" s="1" t="s">
        <v>115</v>
      </c>
      <c r="I29" s="1" t="s">
        <v>31</v>
      </c>
      <c r="J29" s="1" t="s">
        <v>32</v>
      </c>
      <c r="K29" s="1">
        <v>15189553449</v>
      </c>
      <c r="L29" s="1" t="s">
        <v>33</v>
      </c>
      <c r="M29" s="1" t="s">
        <v>34</v>
      </c>
      <c r="N29" s="1">
        <v>13057581993</v>
      </c>
      <c r="O29" s="1" t="s">
        <v>52</v>
      </c>
    </row>
    <row r="30" spans="1:15">
      <c r="A30" s="44"/>
      <c r="B30" s="39">
        <v>43229</v>
      </c>
      <c r="C30" s="1" t="s">
        <v>29</v>
      </c>
      <c r="D30" s="1" t="s">
        <v>116</v>
      </c>
      <c r="E30" s="1" t="s">
        <v>117</v>
      </c>
      <c r="F30" s="1" t="s">
        <v>31</v>
      </c>
      <c r="G30" s="1">
        <v>76162973</v>
      </c>
      <c r="H30" s="1" t="s">
        <v>118</v>
      </c>
      <c r="I30" s="1" t="s">
        <v>31</v>
      </c>
      <c r="J30" s="1" t="s">
        <v>32</v>
      </c>
      <c r="K30" s="1">
        <v>15189553449</v>
      </c>
      <c r="L30" s="1" t="s">
        <v>119</v>
      </c>
      <c r="M30" s="1" t="s">
        <v>34</v>
      </c>
      <c r="N30" s="1">
        <v>15895867930</v>
      </c>
      <c r="O30" s="1" t="s">
        <v>52</v>
      </c>
    </row>
    <row r="31" spans="1:15">
      <c r="A31" s="44"/>
      <c r="B31" s="39">
        <v>43229</v>
      </c>
      <c r="C31" s="1" t="s">
        <v>29</v>
      </c>
      <c r="D31" s="1" t="s">
        <v>116</v>
      </c>
      <c r="E31" s="1" t="s">
        <v>117</v>
      </c>
      <c r="F31" s="1" t="s">
        <v>31</v>
      </c>
      <c r="G31" s="1">
        <v>76162958</v>
      </c>
      <c r="H31" s="1" t="s">
        <v>120</v>
      </c>
      <c r="I31" s="1" t="s">
        <v>31</v>
      </c>
      <c r="J31" s="1" t="s">
        <v>32</v>
      </c>
      <c r="K31" s="1">
        <v>15189553449</v>
      </c>
      <c r="L31" s="1" t="s">
        <v>121</v>
      </c>
      <c r="M31" s="1" t="s">
        <v>82</v>
      </c>
      <c r="N31" s="1">
        <v>15952031799</v>
      </c>
      <c r="O31" s="1" t="s">
        <v>52</v>
      </c>
    </row>
    <row r="32" spans="1:15">
      <c r="A32" s="45"/>
      <c r="B32" s="39">
        <v>43229</v>
      </c>
      <c r="C32" s="1" t="s">
        <v>29</v>
      </c>
      <c r="D32" s="1" t="s">
        <v>116</v>
      </c>
      <c r="E32" s="1" t="s">
        <v>117</v>
      </c>
      <c r="F32" s="1" t="s">
        <v>31</v>
      </c>
      <c r="G32" s="1">
        <v>76167603</v>
      </c>
      <c r="H32" s="1" t="s">
        <v>122</v>
      </c>
      <c r="I32" s="1" t="s">
        <v>123</v>
      </c>
      <c r="J32" s="1" t="s">
        <v>32</v>
      </c>
      <c r="K32" s="1">
        <v>15189553449</v>
      </c>
      <c r="L32" s="1" t="s">
        <v>124</v>
      </c>
      <c r="M32" s="1" t="s">
        <v>34</v>
      </c>
      <c r="N32" s="1">
        <v>15961157058</v>
      </c>
      <c r="O32" s="1" t="s">
        <v>52</v>
      </c>
    </row>
    <row r="33" spans="1:15">
      <c r="A33" s="1"/>
      <c r="B33" s="3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9">
    <mergeCell ref="A2:A3"/>
    <mergeCell ref="A4:A5"/>
    <mergeCell ref="A9:A10"/>
    <mergeCell ref="A13:A17"/>
    <mergeCell ref="A21:A27"/>
    <mergeCell ref="A28:A32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20 O3:O4 O6:O7 O8:O9 O10:O11 O13:O17 O18:O19 O21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B13" sqref="B13"/>
    </sheetView>
  </sheetViews>
  <sheetFormatPr defaultColWidth="8.625" defaultRowHeight="13.5" outlineLevelCol="6"/>
  <cols>
    <col min="1" max="1" width="8.625" style="13"/>
    <col min="2" max="2" width="27.625" style="13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21</v>
      </c>
      <c r="C1" s="18" t="s">
        <v>125</v>
      </c>
      <c r="D1" s="19" t="s">
        <v>126</v>
      </c>
      <c r="E1" s="17" t="s">
        <v>127</v>
      </c>
      <c r="F1" s="17" t="s">
        <v>128</v>
      </c>
      <c r="G1" s="20" t="s">
        <v>129</v>
      </c>
    </row>
    <row r="2" spans="1:7">
      <c r="A2" s="10">
        <v>51</v>
      </c>
      <c r="B2" s="21" t="s">
        <v>43</v>
      </c>
      <c r="C2" s="14">
        <v>43087</v>
      </c>
      <c r="D2" s="22" t="s">
        <v>130</v>
      </c>
      <c r="E2" s="1" t="s">
        <v>131</v>
      </c>
      <c r="F2" s="1" t="s">
        <v>132</v>
      </c>
      <c r="G2" s="23" t="s">
        <v>133</v>
      </c>
    </row>
    <row r="3" spans="1:7">
      <c r="A3" s="9">
        <v>52</v>
      </c>
      <c r="B3" s="24" t="s">
        <v>36</v>
      </c>
      <c r="C3" s="14">
        <v>43092</v>
      </c>
      <c r="D3" s="22" t="s">
        <v>130</v>
      </c>
      <c r="E3" s="1" t="s">
        <v>131</v>
      </c>
      <c r="F3" s="1" t="s">
        <v>134</v>
      </c>
      <c r="G3" s="23" t="s">
        <v>135</v>
      </c>
    </row>
    <row r="4" spans="1:7">
      <c r="A4" s="9"/>
      <c r="B4" s="24" t="s">
        <v>136</v>
      </c>
      <c r="C4" s="14">
        <v>43098</v>
      </c>
      <c r="D4" s="22" t="s">
        <v>137</v>
      </c>
      <c r="E4" s="1" t="s">
        <v>131</v>
      </c>
      <c r="F4" s="1" t="s">
        <v>132</v>
      </c>
      <c r="G4" s="25" t="s">
        <v>138</v>
      </c>
    </row>
    <row r="5" ht="14.25" spans="1:7">
      <c r="A5" s="10">
        <v>1</v>
      </c>
      <c r="B5" s="26" t="s">
        <v>41</v>
      </c>
      <c r="C5" s="14">
        <v>43102</v>
      </c>
      <c r="D5" s="22" t="s">
        <v>130</v>
      </c>
      <c r="E5" s="1" t="s">
        <v>131</v>
      </c>
      <c r="F5" s="1" t="s">
        <v>132</v>
      </c>
      <c r="G5" s="27" t="s">
        <v>139</v>
      </c>
    </row>
    <row r="6" ht="14.25" spans="1:7">
      <c r="A6" s="9"/>
      <c r="B6" s="24"/>
      <c r="D6" s="28"/>
      <c r="E6" s="1"/>
      <c r="F6" s="1"/>
      <c r="G6" s="29"/>
    </row>
    <row r="7" spans="1:7">
      <c r="A7" s="9"/>
      <c r="B7" s="24"/>
      <c r="D7" s="22"/>
      <c r="E7" s="1"/>
      <c r="F7" s="1"/>
      <c r="G7" s="29"/>
    </row>
    <row r="8" spans="1:7">
      <c r="A8" s="10">
        <v>4</v>
      </c>
      <c r="B8" s="24" t="s">
        <v>140</v>
      </c>
      <c r="C8" s="14">
        <v>43123</v>
      </c>
      <c r="D8" s="22" t="s">
        <v>141</v>
      </c>
      <c r="E8" s="1" t="s">
        <v>131</v>
      </c>
      <c r="F8" s="1" t="s">
        <v>134</v>
      </c>
      <c r="G8" s="29" t="s">
        <v>139</v>
      </c>
    </row>
    <row r="9" spans="1:7">
      <c r="A9" s="9"/>
      <c r="B9" s="24" t="s">
        <v>54</v>
      </c>
      <c r="C9" s="14">
        <v>43123</v>
      </c>
      <c r="D9" s="22" t="s">
        <v>142</v>
      </c>
      <c r="E9" s="1" t="s">
        <v>131</v>
      </c>
      <c r="F9" s="1" t="s">
        <v>134</v>
      </c>
      <c r="G9" s="29" t="s">
        <v>139</v>
      </c>
    </row>
    <row r="10" spans="1:7">
      <c r="A10" s="9"/>
      <c r="B10" s="24"/>
      <c r="D10" s="22"/>
      <c r="E10" s="1"/>
      <c r="F10" s="1"/>
      <c r="G10" s="29"/>
    </row>
    <row r="11" spans="1:7">
      <c r="A11" s="10">
        <v>6</v>
      </c>
      <c r="B11" s="24" t="s">
        <v>143</v>
      </c>
      <c r="C11" s="14">
        <v>43137</v>
      </c>
      <c r="D11" s="30" t="s">
        <v>130</v>
      </c>
      <c r="E11" s="1" t="s">
        <v>131</v>
      </c>
      <c r="F11" s="1" t="s">
        <v>132</v>
      </c>
      <c r="G11" s="29" t="s">
        <v>144</v>
      </c>
    </row>
    <row r="12" spans="1:7">
      <c r="A12" s="9"/>
      <c r="B12" s="24"/>
      <c r="D12" s="22"/>
      <c r="E12" s="1"/>
      <c r="F12" s="1"/>
      <c r="G12" s="29"/>
    </row>
    <row r="13" ht="14.25" spans="1:7">
      <c r="A13" s="11">
        <v>13</v>
      </c>
      <c r="B13" s="24" t="s">
        <v>81</v>
      </c>
      <c r="C13" s="14">
        <v>43189</v>
      </c>
      <c r="D13" s="31" t="s">
        <v>130</v>
      </c>
      <c r="E13" s="1" t="s">
        <v>131</v>
      </c>
      <c r="F13" s="1" t="s">
        <v>132</v>
      </c>
      <c r="G13" s="29" t="s">
        <v>135</v>
      </c>
    </row>
    <row r="14" spans="1:7">
      <c r="A14" s="11"/>
      <c r="B14" s="24"/>
      <c r="D14" s="22"/>
      <c r="E14" s="1"/>
      <c r="F14" s="1"/>
      <c r="G14" s="29"/>
    </row>
    <row r="15" spans="1:7">
      <c r="A15" s="11">
        <v>14</v>
      </c>
      <c r="B15" s="24" t="s">
        <v>79</v>
      </c>
      <c r="C15" s="14">
        <v>43194</v>
      </c>
      <c r="D15" s="22" t="s">
        <v>130</v>
      </c>
      <c r="E15" s="1" t="s">
        <v>131</v>
      </c>
      <c r="F15" s="1" t="s">
        <v>132</v>
      </c>
      <c r="G15" s="29" t="s">
        <v>144</v>
      </c>
    </row>
    <row r="16" spans="1:7">
      <c r="A16" s="11">
        <v>15</v>
      </c>
      <c r="B16" s="11" t="s">
        <v>102</v>
      </c>
      <c r="C16" s="14">
        <v>43203</v>
      </c>
      <c r="D16" s="22" t="s">
        <v>130</v>
      </c>
      <c r="E16" s="1" t="s">
        <v>131</v>
      </c>
      <c r="F16" s="1" t="s">
        <v>132</v>
      </c>
      <c r="G16" s="29" t="s">
        <v>144</v>
      </c>
    </row>
    <row r="17" spans="1:7">
      <c r="A17" s="10">
        <v>16</v>
      </c>
      <c r="B17" s="11" t="s">
        <v>85</v>
      </c>
      <c r="C17" s="14">
        <v>43206</v>
      </c>
      <c r="D17" s="22" t="s">
        <v>130</v>
      </c>
      <c r="E17" s="1" t="s">
        <v>131</v>
      </c>
      <c r="F17" s="1" t="s">
        <v>132</v>
      </c>
      <c r="G17" s="29" t="s">
        <v>145</v>
      </c>
    </row>
    <row r="18" spans="1:7">
      <c r="A18" s="9"/>
      <c r="B18" s="11" t="s">
        <v>83</v>
      </c>
      <c r="C18" s="14">
        <v>43207</v>
      </c>
      <c r="D18" s="22" t="s">
        <v>130</v>
      </c>
      <c r="E18" s="1" t="s">
        <v>131</v>
      </c>
      <c r="F18" s="1" t="s">
        <v>132</v>
      </c>
      <c r="G18" s="29" t="s">
        <v>135</v>
      </c>
    </row>
    <row r="19" spans="1:7">
      <c r="A19" s="9"/>
      <c r="B19" s="11" t="s">
        <v>146</v>
      </c>
      <c r="C19" s="14">
        <v>43209</v>
      </c>
      <c r="D19" s="22" t="s">
        <v>147</v>
      </c>
      <c r="E19" s="1" t="s">
        <v>148</v>
      </c>
      <c r="F19" s="1" t="s">
        <v>132</v>
      </c>
      <c r="G19" s="29" t="s">
        <v>149</v>
      </c>
    </row>
    <row r="20" spans="1:7">
      <c r="A20" s="9"/>
      <c r="B20" s="11" t="s">
        <v>150</v>
      </c>
      <c r="C20" s="14">
        <v>43209</v>
      </c>
      <c r="D20" s="22" t="s">
        <v>130</v>
      </c>
      <c r="E20" s="1" t="s">
        <v>131</v>
      </c>
      <c r="F20" s="1" t="s">
        <v>132</v>
      </c>
      <c r="G20" s="29" t="s">
        <v>145</v>
      </c>
    </row>
    <row r="21" spans="1:7">
      <c r="A21" s="12"/>
      <c r="B21" s="11" t="s">
        <v>151</v>
      </c>
      <c r="C21" s="14">
        <v>43211</v>
      </c>
      <c r="D21" s="22" t="s">
        <v>130</v>
      </c>
      <c r="E21" s="1" t="s">
        <v>131</v>
      </c>
      <c r="F21" s="1" t="s">
        <v>132</v>
      </c>
      <c r="G21" s="29" t="s">
        <v>145</v>
      </c>
    </row>
    <row r="22" spans="1:7">
      <c r="A22" s="11"/>
      <c r="B22" s="11"/>
      <c r="D22" s="22"/>
      <c r="E22" s="1"/>
      <c r="F22" s="1"/>
      <c r="G22" s="29"/>
    </row>
    <row r="23" spans="1:7">
      <c r="A23" s="11"/>
      <c r="B23" s="11"/>
      <c r="D23" s="22"/>
      <c r="E23" s="1"/>
      <c r="F23" s="1"/>
      <c r="G23" s="29"/>
    </row>
    <row r="24" spans="1:7">
      <c r="A24" s="11"/>
      <c r="B24" s="11"/>
      <c r="D24" s="22"/>
      <c r="E24" s="1"/>
      <c r="F24" s="1"/>
      <c r="G24" s="29"/>
    </row>
    <row r="25" spans="1:7">
      <c r="A25" s="11"/>
      <c r="B25" s="11"/>
      <c r="D25" s="22"/>
      <c r="E25" s="1"/>
      <c r="F25" s="1"/>
      <c r="G25" s="29"/>
    </row>
    <row r="26" spans="1:7">
      <c r="A26" s="11"/>
      <c r="B26" s="11"/>
      <c r="D26" s="22"/>
      <c r="E26" s="1"/>
      <c r="F26" s="1"/>
      <c r="G26" s="29"/>
    </row>
    <row r="27" spans="1:7">
      <c r="A27" s="11"/>
      <c r="B27" s="11"/>
      <c r="D27" s="22"/>
      <c r="E27" s="1"/>
      <c r="F27" s="1"/>
      <c r="G27" s="29"/>
    </row>
    <row r="28" spans="1:7">
      <c r="A28" s="11"/>
      <c r="B28" s="11"/>
      <c r="D28" s="22"/>
      <c r="E28" s="1"/>
      <c r="F28" s="1"/>
      <c r="G28" s="29"/>
    </row>
    <row r="29" spans="1:7">
      <c r="A29" s="11"/>
      <c r="B29" s="11"/>
      <c r="D29" s="22"/>
      <c r="E29" s="1"/>
      <c r="F29" s="1"/>
      <c r="G29" s="29"/>
    </row>
    <row r="30" spans="1:7">
      <c r="A30" s="11"/>
      <c r="B30" s="11"/>
      <c r="D30" s="22"/>
      <c r="E30" s="1"/>
      <c r="F30" s="1"/>
      <c r="G30" s="29"/>
    </row>
    <row r="31" spans="1:7">
      <c r="A31" s="11"/>
      <c r="B31" s="11"/>
      <c r="D31" s="22"/>
      <c r="E31" s="1"/>
      <c r="F31" s="1"/>
      <c r="G31" s="29"/>
    </row>
    <row r="32" spans="1:7">
      <c r="A32" s="11"/>
      <c r="B32" s="11"/>
      <c r="D32" s="22"/>
      <c r="E32" s="1"/>
      <c r="F32" s="1"/>
      <c r="G32" s="29"/>
    </row>
    <row r="33" spans="1:7">
      <c r="A33" s="11"/>
      <c r="B33" s="11"/>
      <c r="D33" s="22"/>
      <c r="E33" s="1"/>
      <c r="F33" s="1"/>
      <c r="G33" s="29"/>
    </row>
    <row r="34" spans="1:7">
      <c r="A34" s="11"/>
      <c r="B34" s="11"/>
      <c r="D34" s="22"/>
      <c r="E34" s="1"/>
      <c r="F34" s="1"/>
      <c r="G34" s="29"/>
    </row>
    <row r="35" spans="1:7">
      <c r="A35" s="11"/>
      <c r="B35" s="11"/>
      <c r="D35" s="22"/>
      <c r="E35" s="1"/>
      <c r="F35" s="1"/>
      <c r="G35" s="29"/>
    </row>
    <row r="36" spans="1:7">
      <c r="A36" s="11"/>
      <c r="B36" s="11"/>
      <c r="D36" s="22"/>
      <c r="E36" s="1"/>
      <c r="F36" s="1"/>
      <c r="G36" s="29"/>
    </row>
    <row r="37" spans="1:7">
      <c r="A37" s="11"/>
      <c r="B37" s="11"/>
      <c r="D37" s="22"/>
      <c r="E37" s="1"/>
      <c r="F37" s="1"/>
      <c r="G37" s="29"/>
    </row>
    <row r="38" spans="1:7">
      <c r="A38" s="11"/>
      <c r="B38" s="11"/>
      <c r="D38" s="22"/>
      <c r="E38" s="1"/>
      <c r="F38" s="1"/>
      <c r="G38" s="29"/>
    </row>
    <row r="39" spans="1:7">
      <c r="A39" s="11"/>
      <c r="B39" s="11"/>
      <c r="D39" s="22"/>
      <c r="E39" s="1"/>
      <c r="F39" s="1"/>
      <c r="G39" s="29"/>
    </row>
    <row r="40" spans="1:7">
      <c r="A40" s="11"/>
      <c r="B40" s="11"/>
      <c r="D40" s="22"/>
      <c r="E40" s="1"/>
      <c r="F40" s="1"/>
      <c r="G40" s="29"/>
    </row>
    <row r="41" spans="1:7">
      <c r="A41" s="11"/>
      <c r="B41" s="11"/>
      <c r="D41" s="22"/>
      <c r="E41" s="1"/>
      <c r="F41" s="1"/>
      <c r="G41" s="29"/>
    </row>
    <row r="42" spans="1:7">
      <c r="A42" s="11"/>
      <c r="B42" s="11"/>
      <c r="D42" s="22"/>
      <c r="E42" s="1"/>
      <c r="F42" s="1"/>
      <c r="G42" s="29"/>
    </row>
    <row r="43" spans="1:7">
      <c r="A43" s="11"/>
      <c r="B43" s="11"/>
      <c r="D43" s="22"/>
      <c r="E43" s="1"/>
      <c r="F43" s="1"/>
      <c r="G43" s="29"/>
    </row>
    <row r="44" spans="3:3">
      <c r="C44" s="32"/>
    </row>
  </sheetData>
  <mergeCells count="6">
    <mergeCell ref="A3:A4"/>
    <mergeCell ref="A5:A7"/>
    <mergeCell ref="A8:A10"/>
    <mergeCell ref="A11:A12"/>
    <mergeCell ref="A13:A14"/>
    <mergeCell ref="A17:A21"/>
  </mergeCells>
  <dataValidations count="3">
    <dataValidation allowBlank="1" showInputMessage="1" showErrorMessage="1" sqref="F1"/>
    <dataValidation type="list" allowBlank="1" showInputMessage="1" showErrorMessage="1" sqref="E10 E15 E18 E19 E20 E2:E5 E6:E7 E8:E9 E11:E12 E13:E14 E16:E17 E21:E1048576">
      <formula1>"单店,连锁,KA,供应链"</formula1>
    </dataValidation>
    <dataValidation type="list" allowBlank="1" showInputMessage="1" showErrorMessage="1" promptTitle="saas" sqref="F15 F18 F19 F20 F2:F5 F6:F10 F11:F12 F13:F14 F16:F17 F2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B1" workbookViewId="0">
      <selection activeCell="C1" sqref="C$1:C$104857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152</v>
      </c>
      <c r="C1" s="6" t="s">
        <v>153</v>
      </c>
      <c r="D1" s="7" t="s">
        <v>154</v>
      </c>
      <c r="E1" s="8" t="s">
        <v>155</v>
      </c>
    </row>
    <row r="2" spans="1:5">
      <c r="A2" s="9" t="s">
        <v>156</v>
      </c>
      <c r="B2" s="10" t="s">
        <v>32</v>
      </c>
      <c r="C2" s="2">
        <v>43084</v>
      </c>
      <c r="D2" s="11" t="s">
        <v>157</v>
      </c>
      <c r="E2" s="11" t="s">
        <v>158</v>
      </c>
    </row>
    <row r="3" spans="1:5">
      <c r="A3" s="9"/>
      <c r="B3" s="9"/>
      <c r="C3" s="2">
        <v>43091</v>
      </c>
      <c r="D3" s="11" t="s">
        <v>159</v>
      </c>
      <c r="E3" s="11" t="s">
        <v>160</v>
      </c>
    </row>
    <row r="4" spans="1:5">
      <c r="A4" s="9"/>
      <c r="B4" s="9"/>
      <c r="C4" s="2">
        <v>43099</v>
      </c>
      <c r="D4" s="3" t="s">
        <v>161</v>
      </c>
      <c r="E4" s="11" t="s">
        <v>162</v>
      </c>
    </row>
    <row r="5" spans="1:5">
      <c r="A5" s="12"/>
      <c r="B5" s="12"/>
      <c r="C5" s="2">
        <v>43100</v>
      </c>
      <c r="D5" s="3" t="s">
        <v>161</v>
      </c>
      <c r="E5" s="11" t="s">
        <v>162</v>
      </c>
    </row>
    <row r="6" spans="1:5">
      <c r="A6" s="10" t="s">
        <v>163</v>
      </c>
      <c r="B6" s="10" t="s">
        <v>32</v>
      </c>
      <c r="C6" s="2">
        <v>43101</v>
      </c>
      <c r="D6" s="3" t="s">
        <v>164</v>
      </c>
      <c r="E6" s="11" t="s">
        <v>165</v>
      </c>
    </row>
    <row r="7" spans="1:5">
      <c r="A7" s="12"/>
      <c r="B7" s="12"/>
      <c r="C7" s="2">
        <v>43120</v>
      </c>
      <c r="D7" s="3" t="s">
        <v>166</v>
      </c>
      <c r="E7" s="11" t="s">
        <v>165</v>
      </c>
    </row>
    <row r="8" spans="1:5">
      <c r="A8" s="10" t="s">
        <v>167</v>
      </c>
      <c r="B8" s="10" t="s">
        <v>32</v>
      </c>
      <c r="C8" s="2">
        <v>43163</v>
      </c>
      <c r="D8" s="3" t="s">
        <v>168</v>
      </c>
      <c r="E8" s="11" t="s">
        <v>169</v>
      </c>
    </row>
    <row r="9" spans="1:5">
      <c r="A9" s="12"/>
      <c r="B9" s="12"/>
      <c r="E9" s="11"/>
    </row>
    <row r="10" spans="1:5">
      <c r="A10" s="11" t="s">
        <v>170</v>
      </c>
      <c r="B10" s="11" t="s">
        <v>32</v>
      </c>
      <c r="C10" s="2">
        <v>43197</v>
      </c>
      <c r="D10" s="3" t="s">
        <v>161</v>
      </c>
      <c r="E10" s="11" t="s">
        <v>162</v>
      </c>
    </row>
    <row r="11" spans="2:5">
      <c r="B11" s="11" t="s">
        <v>32</v>
      </c>
      <c r="C11" s="2">
        <v>43204</v>
      </c>
      <c r="D11" s="3" t="s">
        <v>171</v>
      </c>
      <c r="E11" s="11" t="s">
        <v>169</v>
      </c>
    </row>
    <row r="12" spans="2:5">
      <c r="B12" s="11" t="s">
        <v>32</v>
      </c>
      <c r="C12" s="2">
        <v>43220</v>
      </c>
      <c r="D12" s="3" t="s">
        <v>172</v>
      </c>
      <c r="E12" s="11" t="s">
        <v>169</v>
      </c>
    </row>
    <row r="13" spans="2:5">
      <c r="B13" s="11" t="s">
        <v>32</v>
      </c>
      <c r="C13" s="2">
        <v>43221</v>
      </c>
      <c r="D13" s="3" t="s">
        <v>172</v>
      </c>
      <c r="E13" s="11" t="s">
        <v>169</v>
      </c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2018-05-09T07:23:42Z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