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9330"/>
  </bookViews>
  <sheets>
    <sheet name="项目数据分析表" sheetId="2" r:id="rId1"/>
    <sheet name="项目明细表" sheetId="1" r:id="rId2"/>
    <sheet name="未上线项目明细" sheetId="3" r:id="rId3"/>
    <sheet name="加班明细" sheetId="4" r:id="rId4"/>
  </sheets>
  <calcPr calcId="124519" concurrentCalc="0"/>
</workbook>
</file>

<file path=xl/calcChain.xml><?xml version="1.0" encoding="utf-8"?>
<calcChain xmlns="http://schemas.openxmlformats.org/spreadsheetml/2006/main">
  <c r="J14" i="2"/>
  <c r="L14"/>
  <c r="M14"/>
  <c r="K14"/>
  <c r="L11"/>
  <c r="H14"/>
  <c r="L13"/>
  <c r="K13"/>
  <c r="M13"/>
  <c r="J13"/>
  <c r="H13"/>
  <c r="L12"/>
  <c r="K12"/>
  <c r="M12"/>
  <c r="H12"/>
  <c r="K11"/>
  <c r="M11"/>
  <c r="H11"/>
  <c r="L10"/>
  <c r="K10"/>
  <c r="M10"/>
  <c r="J10"/>
  <c r="H10"/>
  <c r="E9"/>
  <c r="J9"/>
  <c r="H8"/>
  <c r="H7"/>
  <c r="H6"/>
  <c r="K5"/>
  <c r="L5"/>
  <c r="M5"/>
  <c r="J5"/>
  <c r="H5"/>
  <c r="K4"/>
  <c r="L4"/>
  <c r="M4"/>
  <c r="J4"/>
  <c r="H4"/>
  <c r="K3"/>
  <c r="L3"/>
  <c r="M3"/>
  <c r="J3"/>
  <c r="H3"/>
</calcChain>
</file>

<file path=xl/sharedStrings.xml><?xml version="1.0" encoding="utf-8"?>
<sst xmlns="http://schemas.openxmlformats.org/spreadsheetml/2006/main" count="109" uniqueCount="82">
  <si>
    <t>个人上线率分析表</t>
  </si>
  <si>
    <t>月份</t>
  </si>
  <si>
    <t>周别</t>
  </si>
  <si>
    <t>单店项目立项数</t>
  </si>
  <si>
    <t>单店项目上线数</t>
  </si>
  <si>
    <t>单店项目未上线数</t>
  </si>
  <si>
    <t>KA项目立项数</t>
  </si>
  <si>
    <t>KA项目上线数</t>
  </si>
  <si>
    <t>KA项目未上线数</t>
  </si>
  <si>
    <t>项目远程上线数</t>
  </si>
  <si>
    <t>远程上线占比</t>
  </si>
  <si>
    <t>立项总计</t>
  </si>
  <si>
    <t>上线总计</t>
  </si>
  <si>
    <t>上线率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</si>
  <si>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</si>
  <si>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</si>
  <si>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</si>
  <si>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</si>
  <si>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</si>
  <si>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</si>
  <si>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</si>
  <si>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</si>
  <si>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</si>
  <si>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</si>
  <si>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</si>
  <si>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</si>
  <si>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</si>
  <si>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</si>
  <si>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新老品牌</t>
  </si>
  <si>
    <t>立项日期</t>
  </si>
  <si>
    <t>未完成原因</t>
  </si>
  <si>
    <t>项目类型</t>
  </si>
  <si>
    <t>上线模块</t>
  </si>
  <si>
    <t>销售人员</t>
  </si>
  <si>
    <t>姓名</t>
  </si>
  <si>
    <t>日期</t>
  </si>
  <si>
    <t>加班内容</t>
  </si>
  <si>
    <t>又卷扬州餐饮企业管理有限公司</t>
    <phoneticPr fontId="9" type="noConversion"/>
  </si>
  <si>
    <t>扬州又卷烧饼</t>
    <phoneticPr fontId="9" type="noConversion"/>
  </si>
  <si>
    <t>扬州</t>
    <phoneticPr fontId="9" type="noConversion"/>
  </si>
  <si>
    <t>又卷烧饼江都金鹰店</t>
    <phoneticPr fontId="9" type="noConversion"/>
  </si>
  <si>
    <t>南京</t>
    <phoneticPr fontId="9" type="noConversion"/>
  </si>
  <si>
    <t>方兆强</t>
    <phoneticPr fontId="9" type="noConversion"/>
  </si>
  <si>
    <t>马店长</t>
    <phoneticPr fontId="9" type="noConversion"/>
  </si>
  <si>
    <t>店长</t>
    <phoneticPr fontId="9" type="noConversion"/>
  </si>
  <si>
    <t>老品牌</t>
  </si>
  <si>
    <t>川嫂鲜活鱼馆</t>
    <phoneticPr fontId="9" type="noConversion"/>
  </si>
  <si>
    <t>大厂川嫂鲜活鱼馆</t>
    <phoneticPr fontId="9" type="noConversion"/>
  </si>
  <si>
    <t>川嫂鲜活鱼馆（大厂店）</t>
    <phoneticPr fontId="9" type="noConversion"/>
  </si>
  <si>
    <t>谢总</t>
    <phoneticPr fontId="9" type="noConversion"/>
  </si>
  <si>
    <t>老板</t>
    <phoneticPr fontId="9" type="noConversion"/>
  </si>
  <si>
    <t>新品牌</t>
  </si>
  <si>
    <t>又卷烧饼润辉店</t>
    <phoneticPr fontId="9" type="noConversion"/>
  </si>
  <si>
    <t>店铺装修中</t>
    <phoneticPr fontId="9" type="noConversion"/>
  </si>
  <si>
    <t>连锁</t>
  </si>
  <si>
    <t>SAAS</t>
  </si>
  <si>
    <t>崔冰冰</t>
    <phoneticPr fontId="9" type="noConversion"/>
  </si>
  <si>
    <t>李雪磊</t>
    <phoneticPr fontId="9" type="noConversion"/>
  </si>
  <si>
    <t>方兆强</t>
    <phoneticPr fontId="9" type="noConversion"/>
  </si>
  <si>
    <t>匠边鱼驻店</t>
    <phoneticPr fontId="9" type="noConversion"/>
  </si>
  <si>
    <t>常州存誉国际大饭店驻店</t>
    <phoneticPr fontId="9" type="noConversion"/>
  </si>
  <si>
    <t>八戒肥肠(3家店)</t>
    <phoneticPr fontId="9" type="noConversion"/>
  </si>
  <si>
    <t>SaaS</t>
    <phoneticPr fontId="9" type="noConversion"/>
  </si>
  <si>
    <t>和福饺子</t>
    <phoneticPr fontId="9" type="noConversion"/>
  </si>
  <si>
    <t>南京</t>
    <phoneticPr fontId="9" type="noConversion"/>
  </si>
  <si>
    <t>方兆强</t>
    <phoneticPr fontId="9" type="noConversion"/>
  </si>
  <si>
    <t>梁总</t>
    <phoneticPr fontId="9" type="noConversion"/>
  </si>
  <si>
    <t>老板</t>
    <phoneticPr fontId="9" type="noConversion"/>
  </si>
  <si>
    <t>又卷烧饼宝应时代国际店</t>
    <phoneticPr fontId="9" type="noConversion"/>
  </si>
  <si>
    <t>店铺装修中</t>
    <phoneticPr fontId="9" type="noConversion"/>
  </si>
  <si>
    <t>连锁</t>
    <phoneticPr fontId="9" type="noConversion"/>
  </si>
  <si>
    <t>崔冰冰</t>
    <phoneticPr fontId="9" type="noConversion"/>
  </si>
  <si>
    <t>南京</t>
    <phoneticPr fontId="9" type="noConversion"/>
  </si>
  <si>
    <t>锅掌门重庆老火锅</t>
    <phoneticPr fontId="9" type="noConversion"/>
  </si>
  <si>
    <t>方兆强</t>
    <phoneticPr fontId="9" type="noConversion"/>
  </si>
  <si>
    <t>胡总</t>
    <phoneticPr fontId="9" type="noConversion"/>
  </si>
  <si>
    <t>老板</t>
    <phoneticPr fontId="9" type="noConversion"/>
  </si>
  <si>
    <t>常州存誉国际大饭店</t>
    <phoneticPr fontId="9" type="noConversion"/>
  </si>
  <si>
    <t>宴会厅</t>
    <phoneticPr fontId="9" type="noConversion"/>
  </si>
  <si>
    <t>常州</t>
    <phoneticPr fontId="9" type="noConversion"/>
  </si>
  <si>
    <t>周女士</t>
    <phoneticPr fontId="9" type="noConversion"/>
  </si>
  <si>
    <t>财务</t>
    <phoneticPr fontId="9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</si>
</sst>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1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name val="宋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450666829432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4506668294322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14" fontId="0" fillId="0" borderId="5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4" fillId="3" borderId="8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center" wrapText="1"/>
    </xf>
    <xf numFmtId="9" fontId="0" fillId="0" borderId="0" xfId="0" applyNumberFormat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 wrapText="1"/>
    </xf>
    <xf numFmtId="0" fontId="0" fillId="6" borderId="18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 wrapText="1"/>
    </xf>
    <xf numFmtId="0" fontId="0" fillId="6" borderId="21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9" fontId="0" fillId="8" borderId="14" xfId="0" applyNumberForma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9" fontId="0" fillId="9" borderId="4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9" fontId="0" fillId="8" borderId="25" xfId="0" applyNumberFormat="1" applyFill="1" applyBorder="1" applyAlignment="1">
      <alignment horizontal="center" vertical="center"/>
    </xf>
    <xf numFmtId="0" fontId="0" fillId="9" borderId="25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9" fontId="0" fillId="9" borderId="26" xfId="0" applyNumberFormat="1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9" fontId="0" fillId="8" borderId="27" xfId="0" applyNumberFormat="1" applyFill="1" applyBorder="1" applyAlignment="1">
      <alignment horizontal="center" vertical="center"/>
    </xf>
    <xf numFmtId="0" fontId="0" fillId="9" borderId="27" xfId="0" applyFill="1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9" fontId="0" fillId="9" borderId="28" xfId="0" applyNumberFormat="1" applyFill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10" fillId="0" borderId="0" xfId="0" applyFont="1">
      <alignment vertical="center"/>
    </xf>
    <xf numFmtId="0" fontId="11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10" fillId="0" borderId="5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76" fontId="0" fillId="0" borderId="1" xfId="0" applyNumberFormat="1" applyBorder="1">
      <alignment vertical="center"/>
    </xf>
    <xf numFmtId="176" fontId="7" fillId="5" borderId="1" xfId="0" applyNumberFormat="1" applyFont="1" applyFill="1" applyBorder="1" applyAlignment="1">
      <alignment horizontal="center"/>
    </xf>
    <xf numFmtId="176" fontId="0" fillId="0" borderId="0" xfId="0" applyNumberFormat="1">
      <alignment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176" fontId="4" fillId="0" borderId="9" xfId="0" applyNumberFormat="1" applyFont="1" applyBorder="1" applyAlignment="1">
      <alignment horizontal="center" vertical="center"/>
    </xf>
    <xf numFmtId="176" fontId="4" fillId="3" borderId="10" xfId="0" applyNumberFormat="1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9" fontId="8" fillId="0" borderId="12" xfId="0" applyNumberFormat="1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>
      <selection activeCell="M19" sqref="M19"/>
    </sheetView>
  </sheetViews>
  <sheetFormatPr defaultColWidth="8.625" defaultRowHeight="13.5"/>
  <cols>
    <col min="1" max="1" width="5.125" style="8" customWidth="1"/>
    <col min="2" max="2" width="8.125" style="8" customWidth="1"/>
    <col min="3" max="4" width="16.25" style="8" customWidth="1"/>
    <col min="5" max="5" width="17.75" style="8" customWidth="1"/>
    <col min="6" max="6" width="15.875" style="8" hidden="1" customWidth="1"/>
    <col min="7" max="7" width="15.5" style="8" hidden="1" customWidth="1"/>
    <col min="8" max="8" width="17.875" style="8" hidden="1" customWidth="1"/>
    <col min="9" max="9" width="17.875" style="8" customWidth="1"/>
    <col min="10" max="10" width="17.875" style="23" customWidth="1"/>
    <col min="11" max="11" width="16" style="8" customWidth="1"/>
    <col min="12" max="12" width="17.875" style="8" customWidth="1"/>
    <col min="13" max="13" width="18.625" style="8" customWidth="1"/>
  </cols>
  <sheetData>
    <row r="1" spans="1:13" ht="14.25">
      <c r="A1" s="69" t="s">
        <v>0</v>
      </c>
      <c r="B1" s="70"/>
      <c r="C1" s="70"/>
      <c r="D1" s="70"/>
      <c r="E1" s="70"/>
      <c r="F1" s="70"/>
      <c r="G1" s="70"/>
      <c r="H1" s="70"/>
      <c r="I1" s="70"/>
      <c r="J1" s="71"/>
      <c r="K1" s="70"/>
      <c r="L1" s="70"/>
      <c r="M1" s="72"/>
    </row>
    <row r="2" spans="1:13">
      <c r="A2" s="24" t="s">
        <v>1</v>
      </c>
      <c r="B2" s="25" t="s">
        <v>2</v>
      </c>
      <c r="C2" s="26" t="s">
        <v>3</v>
      </c>
      <c r="D2" s="27" t="s">
        <v>4</v>
      </c>
      <c r="E2" s="27" t="s">
        <v>5</v>
      </c>
      <c r="F2" s="28" t="s">
        <v>6</v>
      </c>
      <c r="G2" s="28" t="s">
        <v>7</v>
      </c>
      <c r="H2" s="29" t="s">
        <v>8</v>
      </c>
      <c r="I2" s="40" t="s">
        <v>9</v>
      </c>
      <c r="J2" s="41" t="s">
        <v>10</v>
      </c>
      <c r="K2" s="42" t="s">
        <v>11</v>
      </c>
      <c r="L2" s="43" t="s">
        <v>12</v>
      </c>
      <c r="M2" s="44" t="s">
        <v>13</v>
      </c>
    </row>
    <row r="3" spans="1:13">
      <c r="A3" s="73">
        <v>12</v>
      </c>
      <c r="B3" s="30">
        <v>51</v>
      </c>
      <c r="C3" s="31">
        <v>1</v>
      </c>
      <c r="D3" s="32">
        <v>1</v>
      </c>
      <c r="E3" s="32">
        <v>0</v>
      </c>
      <c r="F3" s="33"/>
      <c r="G3" s="34"/>
      <c r="H3" s="33">
        <f>F3-G3</f>
        <v>0</v>
      </c>
      <c r="I3" s="45">
        <v>0</v>
      </c>
      <c r="J3" s="46">
        <f>I3/L3*100%</f>
        <v>0</v>
      </c>
      <c r="K3" s="47">
        <f>C3+G3</f>
        <v>1</v>
      </c>
      <c r="L3" s="48">
        <f>D3+G3</f>
        <v>1</v>
      </c>
      <c r="M3" s="49">
        <f>L3/K3*100%</f>
        <v>1</v>
      </c>
    </row>
    <row r="4" spans="1:13">
      <c r="A4" s="73"/>
      <c r="B4" s="30">
        <v>52</v>
      </c>
      <c r="C4" s="31">
        <v>1</v>
      </c>
      <c r="D4" s="32">
        <v>1</v>
      </c>
      <c r="E4" s="32">
        <v>0</v>
      </c>
      <c r="F4" s="33"/>
      <c r="G4" s="34"/>
      <c r="H4" s="33">
        <f t="shared" ref="H4:H8" si="0">F4-G4</f>
        <v>0</v>
      </c>
      <c r="I4" s="45">
        <v>1</v>
      </c>
      <c r="J4" s="46">
        <f>I4/L4*100%</f>
        <v>1</v>
      </c>
      <c r="K4" s="47">
        <f t="shared" ref="K4:K5" si="1">C4+G4</f>
        <v>1</v>
      </c>
      <c r="L4" s="48">
        <f t="shared" ref="L4:L5" si="2">D4+G4</f>
        <v>1</v>
      </c>
      <c r="M4" s="49">
        <f t="shared" ref="M4:M5" si="3">L4/K4*100%</f>
        <v>1</v>
      </c>
    </row>
    <row r="5" spans="1:13">
      <c r="A5" s="73"/>
      <c r="B5" s="30">
        <v>53</v>
      </c>
      <c r="C5" s="31">
        <v>5</v>
      </c>
      <c r="D5" s="32">
        <v>3</v>
      </c>
      <c r="E5" s="32">
        <v>2</v>
      </c>
      <c r="F5" s="33"/>
      <c r="G5" s="34"/>
      <c r="H5" s="33">
        <f t="shared" si="0"/>
        <v>0</v>
      </c>
      <c r="I5" s="45">
        <v>0</v>
      </c>
      <c r="J5" s="46">
        <f t="shared" ref="J5:J9" si="4">I5/L5*100%</f>
        <v>0</v>
      </c>
      <c r="K5" s="47">
        <f t="shared" si="1"/>
        <v>5</v>
      </c>
      <c r="L5" s="48">
        <f t="shared" si="2"/>
        <v>3</v>
      </c>
      <c r="M5" s="49">
        <f t="shared" si="3"/>
        <v>0.6</v>
      </c>
    </row>
    <row r="6" spans="1:13">
      <c r="A6" s="73"/>
      <c r="B6" s="30"/>
      <c r="C6" s="31"/>
      <c r="D6" s="32"/>
      <c r="E6" s="32"/>
      <c r="F6" s="33"/>
      <c r="G6" s="34"/>
      <c r="H6" s="33">
        <f t="shared" si="0"/>
        <v>0</v>
      </c>
      <c r="I6" s="45"/>
      <c r="J6" s="46"/>
      <c r="K6" s="47"/>
      <c r="L6" s="48"/>
      <c r="M6" s="49"/>
    </row>
    <row r="7" spans="1:13">
      <c r="A7" s="73"/>
      <c r="B7" s="30"/>
      <c r="C7" s="31"/>
      <c r="D7" s="32"/>
      <c r="E7" s="32"/>
      <c r="F7" s="33"/>
      <c r="G7" s="34"/>
      <c r="H7" s="33">
        <f t="shared" si="0"/>
        <v>0</v>
      </c>
      <c r="I7" s="45"/>
      <c r="J7" s="46"/>
      <c r="K7" s="47"/>
      <c r="L7" s="48"/>
      <c r="M7" s="49"/>
    </row>
    <row r="8" spans="1:13" ht="14.25" thickBot="1">
      <c r="A8" s="74"/>
      <c r="B8" s="35"/>
      <c r="C8" s="36"/>
      <c r="D8" s="37"/>
      <c r="E8" s="37"/>
      <c r="F8" s="38"/>
      <c r="G8" s="39"/>
      <c r="H8" s="38">
        <f t="shared" si="0"/>
        <v>0</v>
      </c>
      <c r="I8" s="50"/>
      <c r="J8" s="51"/>
      <c r="K8" s="52"/>
      <c r="L8" s="53"/>
      <c r="M8" s="54"/>
    </row>
    <row r="9" spans="1:13" ht="0.75" customHeight="1" thickBot="1">
      <c r="A9" s="73">
        <v>1</v>
      </c>
      <c r="B9" s="35"/>
      <c r="C9" s="36"/>
      <c r="D9" s="37"/>
      <c r="E9" s="37">
        <f t="shared" ref="E9" si="5">C9-D9</f>
        <v>0</v>
      </c>
      <c r="I9" s="50"/>
      <c r="J9" s="51" t="e">
        <f t="shared" si="4"/>
        <v>#DIV/0!</v>
      </c>
    </row>
    <row r="10" spans="1:13">
      <c r="A10" s="73"/>
      <c r="B10" s="30">
        <v>1</v>
      </c>
      <c r="C10" s="31">
        <v>7</v>
      </c>
      <c r="D10" s="32">
        <v>2</v>
      </c>
      <c r="E10" s="32">
        <v>5</v>
      </c>
      <c r="F10" s="33"/>
      <c r="G10" s="34"/>
      <c r="H10" s="33">
        <f>F10-G10</f>
        <v>0</v>
      </c>
      <c r="I10" s="45">
        <v>1</v>
      </c>
      <c r="J10" s="46">
        <f>I10/L10*100%</f>
        <v>0.5</v>
      </c>
      <c r="K10" s="47">
        <f>C10+G10</f>
        <v>7</v>
      </c>
      <c r="L10" s="48">
        <f>D10+G10</f>
        <v>2</v>
      </c>
      <c r="M10" s="49">
        <f>L10/K10*100%</f>
        <v>0.2857142857142857</v>
      </c>
    </row>
    <row r="11" spans="1:13">
      <c r="A11" s="73"/>
      <c r="B11" s="30">
        <v>2</v>
      </c>
      <c r="C11" s="31">
        <v>5</v>
      </c>
      <c r="D11" s="32">
        <v>0</v>
      </c>
      <c r="E11" s="32">
        <v>5</v>
      </c>
      <c r="F11" s="33"/>
      <c r="G11" s="34"/>
      <c r="H11" s="33">
        <f t="shared" ref="H11:H14" si="6">F11-G11</f>
        <v>0</v>
      </c>
      <c r="I11" s="45">
        <v>0</v>
      </c>
      <c r="J11" s="46">
        <v>0</v>
      </c>
      <c r="K11" s="47">
        <f t="shared" ref="K11:K14" si="7">C11+G11</f>
        <v>5</v>
      </c>
      <c r="L11" s="48">
        <f t="shared" ref="L11:L14" si="8">D11+G11</f>
        <v>0</v>
      </c>
      <c r="M11" s="49">
        <f t="shared" ref="M11:M14" si="9">L11/K11*100%</f>
        <v>0</v>
      </c>
    </row>
    <row r="12" spans="1:13">
      <c r="A12" s="73"/>
      <c r="B12" s="30">
        <v>3</v>
      </c>
      <c r="C12" s="31">
        <v>6</v>
      </c>
      <c r="D12" s="32">
        <v>0</v>
      </c>
      <c r="E12" s="32">
        <v>6</v>
      </c>
      <c r="F12" s="33"/>
      <c r="G12" s="34"/>
      <c r="H12" s="33">
        <f t="shared" si="6"/>
        <v>0</v>
      </c>
      <c r="I12" s="45">
        <v>0</v>
      </c>
      <c r="J12" s="46">
        <v>0</v>
      </c>
      <c r="K12" s="47">
        <f t="shared" si="7"/>
        <v>6</v>
      </c>
      <c r="L12" s="48">
        <f t="shared" si="8"/>
        <v>0</v>
      </c>
      <c r="M12" s="49">
        <f t="shared" si="9"/>
        <v>0</v>
      </c>
    </row>
    <row r="13" spans="1:13" ht="15.75" customHeight="1">
      <c r="A13" s="73"/>
      <c r="B13" s="30">
        <v>4</v>
      </c>
      <c r="C13" s="31">
        <v>6</v>
      </c>
      <c r="D13" s="32">
        <v>1</v>
      </c>
      <c r="E13" s="32">
        <v>5</v>
      </c>
      <c r="F13" s="33"/>
      <c r="G13" s="34"/>
      <c r="H13" s="33">
        <f t="shared" si="6"/>
        <v>0</v>
      </c>
      <c r="I13" s="45">
        <v>0</v>
      </c>
      <c r="J13" s="46">
        <f t="shared" ref="J13:J14" si="10">I13/L13*100%</f>
        <v>0</v>
      </c>
      <c r="K13" s="47">
        <f t="shared" si="7"/>
        <v>6</v>
      </c>
      <c r="L13" s="48">
        <f t="shared" si="8"/>
        <v>1</v>
      </c>
      <c r="M13" s="49">
        <f t="shared" si="9"/>
        <v>0.16666666666666666</v>
      </c>
    </row>
    <row r="14" spans="1:13" ht="16.5" customHeight="1" thickBot="1">
      <c r="A14" s="74"/>
      <c r="B14" s="30">
        <v>5</v>
      </c>
      <c r="C14" s="31">
        <v>7</v>
      </c>
      <c r="D14" s="32">
        <v>2</v>
      </c>
      <c r="E14" s="32">
        <v>5</v>
      </c>
      <c r="F14" s="33"/>
      <c r="G14" s="34"/>
      <c r="H14" s="33">
        <f t="shared" si="6"/>
        <v>0</v>
      </c>
      <c r="I14" s="45">
        <v>1</v>
      </c>
      <c r="J14" s="46">
        <f t="shared" si="10"/>
        <v>0.5</v>
      </c>
      <c r="K14" s="47">
        <f t="shared" si="7"/>
        <v>7</v>
      </c>
      <c r="L14" s="48">
        <f t="shared" si="8"/>
        <v>2</v>
      </c>
      <c r="M14" s="49">
        <f t="shared" si="9"/>
        <v>0.2857142857142857</v>
      </c>
    </row>
  </sheetData>
  <mergeCells count="3">
    <mergeCell ref="A1:M1"/>
    <mergeCell ref="A3:A8"/>
    <mergeCell ref="A9:A14"/>
  </mergeCells>
  <phoneticPr fontId="9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00"/>
  <sheetViews>
    <sheetView workbookViewId="0">
      <selection activeCell="O9" sqref="O9"/>
    </sheetView>
  </sheetViews>
  <sheetFormatPr defaultColWidth="9.75" defaultRowHeight="13.5"/>
  <cols>
    <col min="1" max="1" width="12.875" customWidth="1"/>
    <col min="2" max="2" width="11.5" style="64" customWidth="1"/>
    <col min="3" max="3" width="11.5" customWidth="1"/>
    <col min="4" max="4" width="26.875" customWidth="1"/>
    <col min="6" max="6" width="15" customWidth="1"/>
    <col min="7" max="7" width="10.25" customWidth="1"/>
    <col min="8" max="8" width="17.125" customWidth="1"/>
    <col min="9" max="9" width="9.875" customWidth="1"/>
    <col min="10" max="10" width="13.875" customWidth="1"/>
    <col min="11" max="11" width="18" customWidth="1"/>
    <col min="12" max="14" width="15" customWidth="1"/>
  </cols>
  <sheetData>
    <row r="1" spans="1:15" s="18" customFormat="1" ht="27">
      <c r="A1" s="19" t="s">
        <v>14</v>
      </c>
      <c r="B1" s="63" t="s">
        <v>15</v>
      </c>
      <c r="C1" s="20" t="s">
        <v>16</v>
      </c>
      <c r="D1" s="20" t="s">
        <v>17</v>
      </c>
      <c r="E1" s="20" t="s">
        <v>18</v>
      </c>
      <c r="F1" s="20" t="s">
        <v>19</v>
      </c>
      <c r="G1" s="20" t="s">
        <v>20</v>
      </c>
      <c r="H1" s="21" t="s">
        <v>21</v>
      </c>
      <c r="I1" s="22" t="s">
        <v>22</v>
      </c>
      <c r="J1" s="20" t="s">
        <v>23</v>
      </c>
      <c r="K1" s="20" t="s">
        <v>24</v>
      </c>
      <c r="L1" s="19" t="s">
        <v>25</v>
      </c>
      <c r="M1" s="19" t="s">
        <v>26</v>
      </c>
      <c r="N1" s="19" t="s">
        <v>27</v>
      </c>
      <c r="O1" s="19" t="s">
        <v>28</v>
      </c>
    </row>
    <row r="2" spans="1:15">
      <c r="A2" s="1">
        <v>1</v>
      </c>
      <c r="B2" s="62">
        <v>43102</v>
      </c>
      <c r="C2" s="55" t="s">
        <v>62</v>
      </c>
      <c r="D2" s="55" t="s">
        <v>37</v>
      </c>
      <c r="E2" s="55" t="s">
        <v>38</v>
      </c>
      <c r="F2" s="55" t="s">
        <v>39</v>
      </c>
      <c r="G2" s="56">
        <v>76119980</v>
      </c>
      <c r="H2" s="55" t="s">
        <v>40</v>
      </c>
      <c r="I2" s="55" t="s">
        <v>41</v>
      </c>
      <c r="J2" s="55" t="s">
        <v>42</v>
      </c>
      <c r="K2" s="1">
        <v>15952077449</v>
      </c>
      <c r="L2" s="55" t="s">
        <v>43</v>
      </c>
      <c r="M2" s="55" t="s">
        <v>44</v>
      </c>
      <c r="N2" s="1">
        <v>18112141314</v>
      </c>
      <c r="O2" s="14" t="s">
        <v>45</v>
      </c>
    </row>
    <row r="3" spans="1:15">
      <c r="A3" s="1">
        <v>1</v>
      </c>
      <c r="B3" s="62">
        <v>43103</v>
      </c>
      <c r="C3" s="55" t="s">
        <v>62</v>
      </c>
      <c r="D3" s="55" t="s">
        <v>46</v>
      </c>
      <c r="E3" s="55" t="s">
        <v>47</v>
      </c>
      <c r="F3" s="55" t="s">
        <v>41</v>
      </c>
      <c r="G3" s="56">
        <v>76120617</v>
      </c>
      <c r="H3" s="55" t="s">
        <v>48</v>
      </c>
      <c r="I3" s="55" t="s">
        <v>41</v>
      </c>
      <c r="J3" s="55" t="s">
        <v>42</v>
      </c>
      <c r="K3" s="14">
        <v>15952077449</v>
      </c>
      <c r="L3" s="55" t="s">
        <v>49</v>
      </c>
      <c r="M3" s="55" t="s">
        <v>50</v>
      </c>
      <c r="N3" s="56">
        <v>15651615666</v>
      </c>
      <c r="O3" s="14" t="s">
        <v>51</v>
      </c>
    </row>
    <row r="4" spans="1:15">
      <c r="A4" s="1">
        <v>4</v>
      </c>
      <c r="B4" s="62">
        <v>43124</v>
      </c>
      <c r="C4" s="55" t="s">
        <v>62</v>
      </c>
      <c r="D4" s="55" t="s">
        <v>63</v>
      </c>
      <c r="E4" s="55" t="s">
        <v>63</v>
      </c>
      <c r="F4" s="55" t="s">
        <v>64</v>
      </c>
      <c r="G4" s="56">
        <v>76125705</v>
      </c>
      <c r="H4" s="55" t="s">
        <v>63</v>
      </c>
      <c r="I4" s="55" t="s">
        <v>64</v>
      </c>
      <c r="J4" s="55" t="s">
        <v>65</v>
      </c>
      <c r="K4" s="14">
        <v>15952077449</v>
      </c>
      <c r="L4" s="55" t="s">
        <v>66</v>
      </c>
      <c r="M4" s="55" t="s">
        <v>67</v>
      </c>
      <c r="N4" s="1">
        <v>13952023516</v>
      </c>
      <c r="O4" s="14" t="s">
        <v>51</v>
      </c>
    </row>
    <row r="5" spans="1:15">
      <c r="A5" s="1">
        <v>5</v>
      </c>
      <c r="B5" s="62">
        <v>43129</v>
      </c>
      <c r="C5" s="55" t="s">
        <v>62</v>
      </c>
      <c r="D5" s="55" t="s">
        <v>73</v>
      </c>
      <c r="E5" s="55" t="s">
        <v>73</v>
      </c>
      <c r="F5" s="55" t="s">
        <v>72</v>
      </c>
      <c r="G5" s="1">
        <v>76125076</v>
      </c>
      <c r="H5" s="55" t="s">
        <v>73</v>
      </c>
      <c r="I5" s="55" t="s">
        <v>72</v>
      </c>
      <c r="J5" s="55" t="s">
        <v>74</v>
      </c>
      <c r="K5" s="1">
        <v>15952077449</v>
      </c>
      <c r="L5" s="55" t="s">
        <v>75</v>
      </c>
      <c r="M5" s="55" t="s">
        <v>76</v>
      </c>
      <c r="N5" s="1">
        <v>15605155898</v>
      </c>
      <c r="O5" s="14" t="s">
        <v>51</v>
      </c>
    </row>
    <row r="6" spans="1:15">
      <c r="A6" s="1">
        <v>5</v>
      </c>
      <c r="B6" s="62">
        <v>43130</v>
      </c>
      <c r="C6" s="55" t="s">
        <v>62</v>
      </c>
      <c r="D6" s="55" t="s">
        <v>77</v>
      </c>
      <c r="E6" s="55" t="s">
        <v>78</v>
      </c>
      <c r="F6" s="55" t="s">
        <v>79</v>
      </c>
      <c r="G6" s="1">
        <v>76125593</v>
      </c>
      <c r="H6" s="55" t="s">
        <v>78</v>
      </c>
      <c r="I6" s="55" t="s">
        <v>72</v>
      </c>
      <c r="J6" s="55" t="s">
        <v>74</v>
      </c>
      <c r="K6" s="1">
        <v>15952077449</v>
      </c>
      <c r="L6" s="55" t="s">
        <v>80</v>
      </c>
      <c r="M6" s="55" t="s">
        <v>81</v>
      </c>
      <c r="N6" s="1">
        <v>18796963653</v>
      </c>
      <c r="O6" s="14" t="s">
        <v>51</v>
      </c>
    </row>
    <row r="7" spans="1:15">
      <c r="A7" s="1"/>
      <c r="B7" s="62"/>
      <c r="C7" s="55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 s="1"/>
      <c r="B8" s="6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 s="1"/>
      <c r="B9" s="6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 s="1"/>
      <c r="B10" s="6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>
      <c r="A11" s="1"/>
      <c r="B11" s="6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A12" s="1"/>
      <c r="B12" s="6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A13" s="1"/>
      <c r="B13" s="6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/>
      <c r="B14" s="6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>
      <c r="A15" s="1"/>
      <c r="B15" s="6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>
      <c r="A16" s="1"/>
      <c r="B16" s="6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>
      <c r="A17" s="1"/>
      <c r="B17" s="6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1"/>
      <c r="B18" s="6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6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6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1"/>
      <c r="B21" s="6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6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6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1"/>
      <c r="B24" s="6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1"/>
      <c r="B25" s="6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6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1"/>
      <c r="B27" s="6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 s="1"/>
      <c r="B28" s="6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1"/>
      <c r="B29" s="6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1"/>
      <c r="B30" s="6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/>
      <c r="B31" s="6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1"/>
      <c r="B32" s="6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6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/>
      <c r="B34" s="6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1"/>
      <c r="B35" s="6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 s="1"/>
      <c r="B36" s="6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>
      <c r="A37" s="1"/>
      <c r="B37" s="6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>
      <c r="A38" s="1"/>
      <c r="B38" s="6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>
      <c r="A39" s="1"/>
      <c r="B39" s="6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>
      <c r="A40" s="1"/>
      <c r="B40" s="6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1"/>
      <c r="B41" s="6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1"/>
      <c r="B42" s="6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>
      <c r="A43" s="1"/>
      <c r="B43" s="6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>
      <c r="A44" s="1"/>
      <c r="B44" s="6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/>
      <c r="B45" s="6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A46" s="1"/>
      <c r="B46" s="6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>
      <c r="A47" s="1"/>
      <c r="B47" s="6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>
      <c r="A48" s="1"/>
      <c r="B48" s="6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>
      <c r="A49" s="1"/>
      <c r="B49" s="6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>
      <c r="A50" s="1"/>
      <c r="B50" s="6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>
      <c r="A51" s="1"/>
      <c r="B51" s="6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1"/>
      <c r="B52" s="6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1"/>
      <c r="B53" s="6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1"/>
      <c r="B54" s="6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1"/>
      <c r="B55" s="6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>
      <c r="A56" s="1"/>
      <c r="B56" s="6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>
      <c r="A57" s="1"/>
      <c r="B57" s="6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>
      <c r="A58" s="1"/>
      <c r="B58" s="6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>
      <c r="A59" s="1"/>
      <c r="B59" s="6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1"/>
      <c r="B60" s="6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1"/>
      <c r="B61" s="6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1"/>
      <c r="B62" s="6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>
      <c r="A63" s="1"/>
      <c r="B63" s="6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>
      <c r="A64" s="1"/>
      <c r="B64" s="6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>
      <c r="A65" s="1"/>
      <c r="B65" s="6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>
      <c r="A66" s="1"/>
      <c r="B66" s="6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>
      <c r="A67" s="1"/>
      <c r="B67" s="6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>
      <c r="A68" s="1"/>
      <c r="B68" s="6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>
      <c r="A69" s="1"/>
      <c r="B69" s="6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>
      <c r="A70" s="1"/>
      <c r="B70" s="6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/>
      <c r="B71" s="6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1"/>
      <c r="B72" s="6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>
      <c r="A73" s="1"/>
      <c r="B73" s="6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>
      <c r="A74" s="1"/>
      <c r="B74" s="6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>
      <c r="A75" s="1"/>
      <c r="B75" s="6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>
      <c r="A76" s="1"/>
      <c r="B76" s="6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>
      <c r="A77" s="1"/>
      <c r="B77" s="6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>
      <c r="A78" s="1"/>
      <c r="B78" s="6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>
      <c r="A79" s="1"/>
      <c r="B79" s="6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>
      <c r="A80" s="1"/>
      <c r="B80" s="6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/>
      <c r="B81" s="6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>
      <c r="A82" s="1"/>
      <c r="B82" s="6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>
      <c r="A83" s="1"/>
      <c r="B83" s="6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>
      <c r="A84" s="1"/>
      <c r="B84" s="6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>
      <c r="A85" s="1"/>
      <c r="B85" s="6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>
      <c r="A86" s="1"/>
      <c r="B86" s="6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>
      <c r="A87" s="1"/>
      <c r="B87" s="6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>
      <c r="A88" s="1"/>
      <c r="B88" s="6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>
      <c r="A89" s="1"/>
      <c r="B89" s="6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>
      <c r="A90" s="1"/>
      <c r="B90" s="6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>
      <c r="A91" s="1"/>
      <c r="B91" s="6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>
      <c r="A92" s="1"/>
      <c r="B92" s="6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>
      <c r="A93" s="1"/>
      <c r="B93" s="6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>
      <c r="A94" s="1"/>
      <c r="B94" s="6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>
      <c r="A95" s="1"/>
      <c r="B95" s="6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>
      <c r="A96" s="1"/>
      <c r="B96" s="6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>
      <c r="A97" s="1"/>
      <c r="B97" s="6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>
      <c r="A98" s="1"/>
      <c r="B98" s="6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>
      <c r="A99" s="1"/>
      <c r="B99" s="6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>
      <c r="A100" s="1"/>
      <c r="B100" s="6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>
      <c r="A101" s="1"/>
      <c r="B101" s="6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>
      <c r="A102" s="1"/>
      <c r="B102" s="6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>
      <c r="A103" s="1"/>
      <c r="B103" s="6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>
      <c r="A104" s="1"/>
      <c r="B104" s="6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>
      <c r="A105" s="1"/>
      <c r="B105" s="6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>
      <c r="A106" s="1"/>
      <c r="B106" s="6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>
      <c r="A107" s="1"/>
      <c r="B107" s="6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>
      <c r="A108" s="1"/>
      <c r="B108" s="6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>
      <c r="A109" s="1"/>
      <c r="B109" s="6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>
      <c r="A110" s="1"/>
      <c r="B110" s="6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>
      <c r="A111" s="1"/>
      <c r="B111" s="6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>
      <c r="A112" s="1"/>
      <c r="B112" s="6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>
      <c r="A113" s="1"/>
      <c r="B113" s="6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>
      <c r="A114" s="1"/>
      <c r="B114" s="6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>
      <c r="A115" s="1"/>
      <c r="B115" s="6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>
      <c r="A116" s="1"/>
      <c r="B116" s="6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>
      <c r="A117" s="1"/>
      <c r="B117" s="6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>
      <c r="A118" s="1"/>
      <c r="B118" s="6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>
      <c r="A119" s="1"/>
      <c r="B119" s="6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>
      <c r="A120" s="1"/>
      <c r="B120" s="6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>
      <c r="A121" s="1"/>
      <c r="B121" s="6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>
      <c r="A122" s="1"/>
      <c r="B122" s="6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1"/>
      <c r="B123" s="6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>
      <c r="A124" s="1"/>
      <c r="B124" s="6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>
      <c r="A125" s="1"/>
      <c r="B125" s="6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>
      <c r="A126" s="1"/>
      <c r="B126" s="6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>
      <c r="A127" s="1"/>
      <c r="B127" s="6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>
      <c r="A128" s="1"/>
      <c r="B128" s="6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1"/>
      <c r="B129" s="6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>
      <c r="A130" s="1"/>
      <c r="B130" s="6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>
      <c r="A131" s="1"/>
      <c r="B131" s="6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>
      <c r="A132" s="1"/>
      <c r="B132" s="6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>
      <c r="A133" s="1"/>
      <c r="B133" s="6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>
      <c r="A134" s="1"/>
      <c r="B134" s="6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>
      <c r="A135" s="1"/>
      <c r="B135" s="6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>
      <c r="A136" s="1"/>
      <c r="B136" s="6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1"/>
      <c r="B137" s="6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>
      <c r="A138" s="1"/>
      <c r="B138" s="6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>
      <c r="A139" s="1"/>
      <c r="B139" s="6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>
      <c r="A140" s="1"/>
      <c r="B140" s="6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>
      <c r="A141" s="1"/>
      <c r="B141" s="6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>
      <c r="A142" s="1"/>
      <c r="B142" s="6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>
      <c r="A143" s="1"/>
      <c r="B143" s="6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>
      <c r="A144" s="1"/>
      <c r="B144" s="6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>
      <c r="A145" s="1"/>
      <c r="B145" s="6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>
      <c r="A146" s="1"/>
      <c r="B146" s="6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>
      <c r="A147" s="1"/>
      <c r="B147" s="6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>
      <c r="A148" s="1"/>
      <c r="B148" s="6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>
      <c r="A149" s="1"/>
      <c r="B149" s="6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>
      <c r="A150" s="1"/>
      <c r="B150" s="6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>
      <c r="A151" s="1"/>
      <c r="B151" s="6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>
      <c r="A152" s="1"/>
      <c r="B152" s="6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>
      <c r="A153" s="1"/>
      <c r="B153" s="6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>
      <c r="A154" s="1"/>
      <c r="B154" s="6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>
      <c r="A155" s="1"/>
      <c r="B155" s="6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>
      <c r="A156" s="1"/>
      <c r="B156" s="6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>
      <c r="A157" s="1"/>
      <c r="B157" s="6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>
      <c r="A158" s="1"/>
      <c r="B158" s="6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>
      <c r="A159" s="1"/>
      <c r="B159" s="6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>
      <c r="A160" s="1"/>
      <c r="B160" s="6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>
      <c r="A161" s="1"/>
      <c r="B161" s="6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>
      <c r="A162" s="1"/>
      <c r="B162" s="6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>
      <c r="A163" s="1"/>
      <c r="B163" s="6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>
      <c r="A164" s="1"/>
      <c r="B164" s="6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>
      <c r="A165" s="1"/>
      <c r="B165" s="6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>
      <c r="A166" s="1"/>
      <c r="B166" s="6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>
      <c r="A167" s="1"/>
      <c r="B167" s="6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>
      <c r="A168" s="1"/>
      <c r="B168" s="6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>
      <c r="A169" s="1"/>
      <c r="B169" s="6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>
      <c r="A170" s="1"/>
      <c r="B170" s="6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>
      <c r="A171" s="1"/>
      <c r="B171" s="6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>
      <c r="A172" s="1"/>
      <c r="B172" s="6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>
      <c r="A173" s="1"/>
      <c r="B173" s="6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>
      <c r="A174" s="1"/>
      <c r="B174" s="6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>
      <c r="A175" s="1"/>
      <c r="B175" s="6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>
      <c r="A176" s="1"/>
      <c r="B176" s="6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>
      <c r="A177" s="1"/>
      <c r="B177" s="6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>
      <c r="A178" s="1"/>
      <c r="B178" s="6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>
      <c r="A179" s="1"/>
      <c r="B179" s="6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>
      <c r="A180" s="1"/>
      <c r="B180" s="6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>
      <c r="A181" s="1"/>
      <c r="B181" s="6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>
      <c r="A182" s="1"/>
      <c r="B182" s="6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>
      <c r="A183" s="1"/>
      <c r="B183" s="6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>
      <c r="A184" s="1"/>
      <c r="B184" s="6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>
      <c r="A185" s="1"/>
      <c r="B185" s="6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>
      <c r="A186" s="1"/>
      <c r="B186" s="6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>
      <c r="A187" s="1"/>
      <c r="B187" s="6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>
      <c r="A188" s="1"/>
      <c r="B188" s="6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>
      <c r="A189" s="1"/>
      <c r="B189" s="6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>
      <c r="A190" s="1"/>
      <c r="B190" s="6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>
      <c r="A191" s="1"/>
      <c r="B191" s="6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>
      <c r="A192" s="1"/>
      <c r="B192" s="6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>
      <c r="A193" s="1"/>
      <c r="B193" s="6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>
      <c r="A194" s="1"/>
      <c r="B194" s="6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>
      <c r="A195" s="1"/>
      <c r="B195" s="6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>
      <c r="A196" s="1"/>
      <c r="B196" s="6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>
      <c r="A197" s="1"/>
      <c r="B197" s="6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>
      <c r="A198" s="1"/>
      <c r="B198" s="6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>
      <c r="A199" s="1"/>
      <c r="B199" s="6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>
      <c r="A200" s="1"/>
      <c r="B200" s="6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>
      <c r="A201" s="1"/>
      <c r="B201" s="6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>
      <c r="A202" s="1"/>
      <c r="B202" s="6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>
      <c r="A203" s="1"/>
      <c r="B203" s="6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>
      <c r="A204" s="1"/>
      <c r="B204" s="6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>
      <c r="A205" s="1"/>
      <c r="B205" s="6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>
      <c r="A206" s="1"/>
      <c r="B206" s="6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>
      <c r="A207" s="1"/>
      <c r="B207" s="6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>
      <c r="A208" s="1"/>
      <c r="B208" s="6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>
      <c r="A209" s="1"/>
      <c r="B209" s="6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>
      <c r="A210" s="1"/>
      <c r="B210" s="6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>
      <c r="A211" s="1"/>
      <c r="B211" s="6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>
      <c r="A212" s="1"/>
      <c r="B212" s="6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>
      <c r="A213" s="1"/>
      <c r="B213" s="6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>
      <c r="A214" s="1"/>
      <c r="B214" s="6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>
      <c r="A215" s="1"/>
      <c r="B215" s="6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>
      <c r="A216" s="1"/>
      <c r="B216" s="6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>
      <c r="A217" s="1"/>
      <c r="B217" s="6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>
      <c r="A218" s="1"/>
      <c r="B218" s="6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>
      <c r="A219" s="1"/>
      <c r="B219" s="6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>
      <c r="A220" s="1"/>
      <c r="B220" s="6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>
      <c r="A221" s="1"/>
      <c r="B221" s="6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>
      <c r="A222" s="1"/>
      <c r="B222" s="6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>
      <c r="A223" s="1"/>
      <c r="B223" s="6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>
      <c r="A224" s="1"/>
      <c r="B224" s="6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>
      <c r="A225" s="1"/>
      <c r="B225" s="6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>
      <c r="A226" s="1"/>
      <c r="B226" s="6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>
      <c r="A227" s="1"/>
      <c r="B227" s="6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>
      <c r="A228" s="1"/>
      <c r="B228" s="6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>
      <c r="A229" s="1"/>
      <c r="B229" s="6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>
      <c r="A230" s="1"/>
      <c r="B230" s="6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>
      <c r="A231" s="1"/>
      <c r="B231" s="6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>
      <c r="A232" s="1"/>
      <c r="B232" s="6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>
      <c r="A233" s="1"/>
      <c r="B233" s="6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>
      <c r="A234" s="1"/>
      <c r="B234" s="6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>
      <c r="A235" s="1"/>
      <c r="B235" s="6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>
      <c r="A236" s="1"/>
      <c r="B236" s="6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>
      <c r="A237" s="1"/>
      <c r="B237" s="6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>
      <c r="A238" s="1"/>
      <c r="B238" s="6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>
      <c r="A239" s="1"/>
      <c r="B239" s="6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>
      <c r="A240" s="1"/>
      <c r="B240" s="6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>
      <c r="A241" s="1"/>
      <c r="B241" s="6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>
      <c r="A242" s="1"/>
      <c r="B242" s="6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>
      <c r="A243" s="1"/>
      <c r="B243" s="6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>
      <c r="A244" s="1"/>
      <c r="B244" s="6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>
      <c r="A245" s="1"/>
      <c r="B245" s="6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>
      <c r="A246" s="1"/>
      <c r="B246" s="6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>
      <c r="A247" s="1"/>
      <c r="B247" s="6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>
      <c r="A248" s="1"/>
      <c r="B248" s="6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>
      <c r="A249" s="1"/>
      <c r="B249" s="6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>
      <c r="A250" s="1"/>
      <c r="B250" s="6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>
      <c r="A251" s="1"/>
      <c r="B251" s="6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>
      <c r="A252" s="1"/>
      <c r="B252" s="6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>
      <c r="A253" s="1"/>
      <c r="B253" s="6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>
      <c r="A254" s="1"/>
      <c r="B254" s="6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>
      <c r="A255" s="1"/>
      <c r="B255" s="6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>
      <c r="A256" s="1"/>
      <c r="B256" s="6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>
      <c r="A257" s="1"/>
      <c r="B257" s="6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>
      <c r="A258" s="1"/>
      <c r="B258" s="6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>
      <c r="A259" s="1"/>
      <c r="B259" s="6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>
      <c r="A260" s="1"/>
      <c r="B260" s="6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>
      <c r="A261" s="1"/>
      <c r="B261" s="6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>
      <c r="A262" s="1"/>
      <c r="B262" s="6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>
      <c r="A263" s="1"/>
      <c r="B263" s="6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>
      <c r="A264" s="1"/>
      <c r="B264" s="6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>
      <c r="A265" s="1"/>
      <c r="B265" s="6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>
      <c r="A266" s="1"/>
      <c r="B266" s="6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>
      <c r="A267" s="1"/>
      <c r="B267" s="6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>
      <c r="A268" s="1"/>
      <c r="B268" s="6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>
      <c r="A269" s="1"/>
      <c r="B269" s="6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>
      <c r="A270" s="1"/>
      <c r="B270" s="6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>
      <c r="A271" s="1"/>
      <c r="B271" s="6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>
      <c r="A272" s="1"/>
      <c r="B272" s="6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>
      <c r="A273" s="1"/>
      <c r="B273" s="6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>
      <c r="A274" s="1"/>
      <c r="B274" s="6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>
      <c r="A275" s="1"/>
      <c r="B275" s="6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>
      <c r="A276" s="1"/>
      <c r="B276" s="6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>
      <c r="A277" s="1"/>
      <c r="B277" s="6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>
      <c r="A278" s="1"/>
      <c r="B278" s="6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>
      <c r="A279" s="1"/>
      <c r="B279" s="6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>
      <c r="A280" s="1"/>
      <c r="B280" s="6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>
      <c r="A281" s="1"/>
      <c r="B281" s="6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>
      <c r="A282" s="1"/>
      <c r="B282" s="6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>
      <c r="A283" s="1"/>
      <c r="B283" s="6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>
      <c r="A284" s="1"/>
      <c r="B284" s="6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>
      <c r="A285" s="1"/>
      <c r="B285" s="6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>
      <c r="A286" s="1"/>
      <c r="B286" s="6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>
      <c r="A287" s="1"/>
      <c r="B287" s="6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>
      <c r="A288" s="1"/>
      <c r="B288" s="6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>
      <c r="A289" s="1"/>
      <c r="B289" s="6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>
      <c r="A290" s="1"/>
      <c r="B290" s="6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>
      <c r="A291" s="1"/>
      <c r="B291" s="6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>
      <c r="A292" s="1"/>
      <c r="B292" s="6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>
      <c r="A293" s="1"/>
      <c r="B293" s="6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>
      <c r="A294" s="1"/>
      <c r="B294" s="6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>
      <c r="A295" s="1"/>
      <c r="B295" s="6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>
      <c r="A296" s="1"/>
      <c r="B296" s="6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>
      <c r="A297" s="1"/>
      <c r="B297" s="6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>
      <c r="A298" s="1"/>
      <c r="B298" s="6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>
      <c r="A299" s="1"/>
      <c r="B299" s="6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>
      <c r="A300" s="1"/>
      <c r="B300" s="6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phoneticPr fontId="9" type="noConversion"/>
  <dataValidations count="3">
    <dataValidation type="date" operator="greaterThanOrEqual" allowBlank="1" showInputMessage="1" showErrorMessage="1" sqref="B1">
      <formula1>42736</formula1>
    </dataValidation>
    <dataValidation type="list" allowBlank="1" showInputMessage="1" showErrorMessage="1" sqref="C1">
      <formula1>"SaaS,库存,供应链,饮食通,饮食通老客户上线"</formula1>
    </dataValidation>
    <dataValidation type="list" allowBlank="1" showInputMessage="1" showErrorMessage="1" sqref="O2:O1048576">
      <formula1>"新品牌,老品牌"</formula1>
    </dataValidation>
  </dataValidations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16" sqref="B16"/>
    </sheetView>
  </sheetViews>
  <sheetFormatPr defaultColWidth="8.625" defaultRowHeight="13.5"/>
  <cols>
    <col min="1" max="1" width="8.625" style="8"/>
    <col min="2" max="2" width="15.625" customWidth="1"/>
    <col min="3" max="3" width="12.75" style="64" customWidth="1"/>
    <col min="4" max="4" width="35.25" style="9" customWidth="1"/>
    <col min="5" max="5" width="13.5" customWidth="1"/>
    <col min="6" max="6" width="14" customWidth="1"/>
    <col min="7" max="7" width="11.375" customWidth="1"/>
  </cols>
  <sheetData>
    <row r="1" spans="1:7">
      <c r="A1" s="10" t="s">
        <v>2</v>
      </c>
      <c r="B1" s="10" t="s">
        <v>21</v>
      </c>
      <c r="C1" s="65" t="s">
        <v>29</v>
      </c>
      <c r="D1" s="11" t="s">
        <v>30</v>
      </c>
      <c r="E1" s="10" t="s">
        <v>31</v>
      </c>
      <c r="F1" s="10" t="s">
        <v>32</v>
      </c>
      <c r="G1" s="10" t="s">
        <v>33</v>
      </c>
    </row>
    <row r="2" spans="1:7">
      <c r="A2" s="75">
        <v>5</v>
      </c>
      <c r="B2" s="57" t="s">
        <v>52</v>
      </c>
      <c r="C2" s="66">
        <v>43094</v>
      </c>
      <c r="D2" s="58" t="s">
        <v>53</v>
      </c>
      <c r="E2" s="14" t="s">
        <v>54</v>
      </c>
      <c r="F2" s="14" t="s">
        <v>55</v>
      </c>
      <c r="G2" s="55" t="s">
        <v>56</v>
      </c>
    </row>
    <row r="3" spans="1:7">
      <c r="A3" s="76"/>
      <c r="B3" s="57" t="s">
        <v>61</v>
      </c>
      <c r="C3" s="66">
        <v>43102</v>
      </c>
      <c r="D3" s="58" t="s">
        <v>53</v>
      </c>
      <c r="E3" s="14" t="s">
        <v>54</v>
      </c>
      <c r="F3" s="14" t="s">
        <v>55</v>
      </c>
      <c r="G3" s="55" t="s">
        <v>57</v>
      </c>
    </row>
    <row r="4" spans="1:7">
      <c r="A4" s="76"/>
      <c r="B4" s="57" t="s">
        <v>68</v>
      </c>
      <c r="C4" s="66">
        <v>43124</v>
      </c>
      <c r="D4" s="58" t="s">
        <v>69</v>
      </c>
      <c r="E4" s="55" t="s">
        <v>70</v>
      </c>
      <c r="F4" s="14" t="s">
        <v>55</v>
      </c>
      <c r="G4" s="55" t="s">
        <v>71</v>
      </c>
    </row>
    <row r="5" spans="1:7">
      <c r="A5" s="76"/>
      <c r="B5" s="57"/>
      <c r="C5" s="66"/>
      <c r="D5" s="58"/>
      <c r="E5" s="55"/>
      <c r="F5" s="14"/>
      <c r="G5" s="55"/>
    </row>
    <row r="6" spans="1:7">
      <c r="A6" s="76"/>
      <c r="B6" s="12"/>
      <c r="C6" s="66"/>
      <c r="D6" s="13"/>
      <c r="E6" s="14"/>
      <c r="F6" s="14"/>
      <c r="G6" s="14"/>
    </row>
    <row r="7" spans="1:7">
      <c r="A7" s="76"/>
      <c r="B7" s="12"/>
      <c r="C7" s="66"/>
      <c r="D7" s="13"/>
      <c r="E7" s="14"/>
      <c r="F7" s="14"/>
      <c r="G7" s="14"/>
    </row>
    <row r="8" spans="1:7">
      <c r="A8" s="76"/>
      <c r="B8" s="12"/>
      <c r="C8" s="66"/>
      <c r="D8" s="13"/>
      <c r="E8" s="14"/>
      <c r="F8" s="14"/>
      <c r="G8" s="14"/>
    </row>
    <row r="9" spans="1:7">
      <c r="A9" s="76"/>
      <c r="B9" s="12"/>
      <c r="C9" s="66"/>
      <c r="D9" s="13"/>
      <c r="E9" s="14"/>
      <c r="F9" s="14"/>
      <c r="G9" s="14"/>
    </row>
    <row r="10" spans="1:7">
      <c r="A10" s="76"/>
      <c r="B10" s="12"/>
      <c r="C10" s="66"/>
      <c r="D10" s="13"/>
      <c r="E10" s="14"/>
      <c r="F10" s="14"/>
      <c r="G10" s="14"/>
    </row>
    <row r="11" spans="1:7">
      <c r="A11" s="76"/>
      <c r="B11" s="12"/>
      <c r="C11" s="66"/>
      <c r="D11" s="13"/>
      <c r="E11" s="14"/>
      <c r="F11" s="14"/>
      <c r="G11" s="14"/>
    </row>
    <row r="12" spans="1:7">
      <c r="A12" s="76"/>
      <c r="B12" s="12"/>
      <c r="C12" s="66"/>
      <c r="D12" s="13"/>
      <c r="E12" s="14"/>
      <c r="F12" s="14"/>
      <c r="G12" s="14"/>
    </row>
    <row r="13" spans="1:7" hidden="1">
      <c r="A13" s="77"/>
      <c r="B13" s="12"/>
      <c r="C13" s="66"/>
      <c r="D13" s="13"/>
      <c r="E13" s="14"/>
      <c r="F13" s="14"/>
      <c r="G13" s="14"/>
    </row>
    <row r="14" spans="1:7" ht="14.25">
      <c r="A14" s="75"/>
      <c r="B14" s="15"/>
      <c r="C14" s="67"/>
      <c r="D14" s="16"/>
      <c r="E14" s="14"/>
      <c r="F14" s="14"/>
      <c r="G14" s="15"/>
    </row>
    <row r="15" spans="1:7" ht="14.25">
      <c r="A15" s="76"/>
      <c r="B15" s="15"/>
      <c r="C15" s="68"/>
      <c r="D15" s="16"/>
      <c r="E15" s="14"/>
      <c r="F15" s="14"/>
      <c r="G15" s="15"/>
    </row>
    <row r="16" spans="1:7" ht="14.25">
      <c r="A16" s="76"/>
      <c r="B16" s="12"/>
      <c r="C16" s="68"/>
      <c r="D16" s="16"/>
      <c r="E16" s="14"/>
      <c r="F16" s="14"/>
      <c r="G16" s="12"/>
    </row>
    <row r="17" spans="1:7">
      <c r="A17" s="76"/>
      <c r="B17" s="12"/>
      <c r="C17" s="66"/>
      <c r="D17" s="13"/>
      <c r="E17" s="14"/>
      <c r="F17" s="14"/>
      <c r="G17" s="14"/>
    </row>
    <row r="18" spans="1:7">
      <c r="A18" s="76"/>
      <c r="B18" s="12"/>
      <c r="C18" s="66"/>
      <c r="D18" s="13"/>
      <c r="E18" s="14"/>
      <c r="F18" s="14"/>
      <c r="G18" s="14"/>
    </row>
    <row r="19" spans="1:7">
      <c r="A19" s="76"/>
      <c r="B19" s="12"/>
      <c r="C19" s="66"/>
      <c r="D19" s="13"/>
      <c r="E19" s="14"/>
      <c r="F19" s="14"/>
      <c r="G19" s="14"/>
    </row>
    <row r="20" spans="1:7">
      <c r="A20" s="76"/>
      <c r="B20" s="12"/>
      <c r="C20" s="66"/>
      <c r="D20" s="13"/>
      <c r="E20" s="14"/>
      <c r="F20" s="14"/>
      <c r="G20" s="14"/>
    </row>
    <row r="21" spans="1:7">
      <c r="A21" s="76"/>
      <c r="B21" s="12"/>
      <c r="C21" s="66"/>
      <c r="D21" s="13"/>
      <c r="E21" s="14"/>
      <c r="F21" s="14"/>
      <c r="G21" s="14"/>
    </row>
    <row r="22" spans="1:7">
      <c r="A22" s="76"/>
      <c r="B22" s="14"/>
      <c r="C22" s="62"/>
      <c r="D22" s="13"/>
      <c r="E22" s="14"/>
      <c r="F22" s="14"/>
      <c r="G22" s="14"/>
    </row>
    <row r="23" spans="1:7">
      <c r="A23" s="76"/>
      <c r="B23" s="14"/>
      <c r="C23" s="62"/>
      <c r="D23" s="13"/>
      <c r="E23" s="14"/>
      <c r="F23" s="14"/>
      <c r="G23" s="14"/>
    </row>
    <row r="24" spans="1:7">
      <c r="A24" s="76"/>
      <c r="B24" s="14"/>
      <c r="C24" s="62"/>
      <c r="D24" s="13"/>
      <c r="E24" s="14"/>
      <c r="F24" s="14"/>
      <c r="G24" s="14"/>
    </row>
    <row r="25" spans="1:7">
      <c r="A25" s="76"/>
      <c r="B25" s="14"/>
      <c r="C25" s="62"/>
      <c r="D25" s="13"/>
      <c r="E25" s="14"/>
      <c r="F25" s="14"/>
      <c r="G25" s="14"/>
    </row>
    <row r="26" spans="1:7">
      <c r="A26" s="77"/>
      <c r="B26" s="14"/>
      <c r="C26" s="62"/>
      <c r="D26" s="13"/>
      <c r="E26" s="14"/>
      <c r="F26" s="14"/>
      <c r="G26" s="14"/>
    </row>
    <row r="27" spans="1:7" ht="14.25">
      <c r="A27" s="75"/>
      <c r="B27" s="15"/>
      <c r="C27" s="68"/>
      <c r="D27" s="16"/>
      <c r="E27" s="14"/>
      <c r="F27" s="14"/>
      <c r="G27" s="15"/>
    </row>
    <row r="28" spans="1:7" ht="14.25">
      <c r="A28" s="76"/>
      <c r="B28" s="12"/>
      <c r="C28" s="68"/>
      <c r="D28" s="16"/>
      <c r="E28" s="14"/>
      <c r="F28" s="14"/>
      <c r="G28" s="12"/>
    </row>
    <row r="29" spans="1:7">
      <c r="A29" s="76"/>
      <c r="B29" s="12"/>
      <c r="C29" s="66"/>
      <c r="D29" s="13"/>
      <c r="E29" s="14"/>
      <c r="F29" s="14"/>
      <c r="G29" s="14"/>
    </row>
    <row r="30" spans="1:7">
      <c r="A30" s="76"/>
      <c r="B30" s="12"/>
      <c r="C30" s="66"/>
      <c r="D30" s="13"/>
      <c r="E30" s="14"/>
      <c r="F30" s="14"/>
      <c r="G30" s="14"/>
    </row>
    <row r="31" spans="1:7">
      <c r="A31" s="76"/>
      <c r="B31" s="14"/>
      <c r="C31" s="62"/>
      <c r="D31" s="13"/>
      <c r="E31" s="14"/>
      <c r="F31" s="14"/>
      <c r="G31" s="14"/>
    </row>
    <row r="32" spans="1:7">
      <c r="A32" s="76"/>
      <c r="B32" s="14"/>
      <c r="C32" s="62"/>
      <c r="D32" s="13"/>
      <c r="E32" s="14"/>
      <c r="F32" s="14"/>
      <c r="G32" s="14"/>
    </row>
    <row r="33" spans="1:7">
      <c r="A33" s="76"/>
      <c r="B33" s="14"/>
      <c r="C33" s="62"/>
      <c r="D33" s="13"/>
      <c r="E33" s="14"/>
      <c r="F33" s="14"/>
      <c r="G33" s="14"/>
    </row>
    <row r="34" spans="1:7">
      <c r="A34" s="76"/>
      <c r="B34" s="12"/>
      <c r="C34" s="66"/>
      <c r="D34" s="13"/>
      <c r="E34" s="14"/>
      <c r="F34" s="14"/>
      <c r="G34" s="14"/>
    </row>
    <row r="35" spans="1:7">
      <c r="A35" s="76"/>
      <c r="B35" s="12"/>
      <c r="C35" s="66"/>
      <c r="D35" s="13"/>
      <c r="E35" s="14"/>
      <c r="F35" s="14"/>
      <c r="G35" s="14"/>
    </row>
    <row r="36" spans="1:7">
      <c r="A36" s="76"/>
      <c r="B36" s="14"/>
      <c r="C36" s="62"/>
      <c r="D36" s="13"/>
      <c r="E36" s="14"/>
      <c r="F36" s="14"/>
      <c r="G36" s="14"/>
    </row>
    <row r="37" spans="1:7">
      <c r="A37" s="76"/>
      <c r="B37" s="14"/>
      <c r="C37" s="62"/>
      <c r="D37" s="13"/>
      <c r="E37" s="14"/>
      <c r="F37" s="14"/>
      <c r="G37" s="14"/>
    </row>
    <row r="38" spans="1:7">
      <c r="A38" s="76"/>
      <c r="B38" s="14"/>
      <c r="C38" s="62"/>
      <c r="D38" s="13"/>
      <c r="E38" s="14"/>
      <c r="F38" s="14"/>
      <c r="G38" s="14"/>
    </row>
    <row r="39" spans="1:7">
      <c r="A39" s="76"/>
      <c r="B39" s="14"/>
      <c r="C39" s="62"/>
      <c r="D39" s="13"/>
      <c r="E39" s="14"/>
      <c r="F39" s="14"/>
      <c r="G39" s="14"/>
    </row>
    <row r="40" spans="1:7">
      <c r="A40" s="76"/>
      <c r="B40" s="14"/>
      <c r="C40" s="62"/>
      <c r="D40" s="13"/>
      <c r="E40" s="14"/>
      <c r="F40" s="14"/>
      <c r="G40" s="14"/>
    </row>
    <row r="41" spans="1:7">
      <c r="A41" s="77"/>
      <c r="B41" s="14"/>
      <c r="C41" s="62"/>
      <c r="D41" s="13"/>
      <c r="E41" s="14"/>
      <c r="F41" s="14"/>
      <c r="G41" s="14"/>
    </row>
    <row r="42" spans="1:7" ht="14.25">
      <c r="A42" s="75"/>
      <c r="B42" s="12"/>
      <c r="C42" s="68"/>
      <c r="D42" s="16"/>
      <c r="E42" s="14"/>
      <c r="F42" s="14"/>
      <c r="G42" s="12"/>
    </row>
    <row r="43" spans="1:7" ht="14.25">
      <c r="A43" s="76"/>
      <c r="B43" s="12"/>
      <c r="C43" s="66"/>
      <c r="D43" s="16"/>
      <c r="E43" s="14"/>
      <c r="F43" s="14"/>
      <c r="G43" s="7"/>
    </row>
    <row r="44" spans="1:7">
      <c r="A44" s="76"/>
      <c r="B44" s="12"/>
      <c r="C44" s="66"/>
      <c r="D44" s="13"/>
      <c r="E44" s="14"/>
      <c r="F44" s="14"/>
      <c r="G44" s="14"/>
    </row>
    <row r="45" spans="1:7">
      <c r="A45" s="76"/>
      <c r="B45" s="12"/>
      <c r="C45" s="66"/>
      <c r="D45" s="13"/>
      <c r="E45" s="14"/>
      <c r="F45" s="14"/>
      <c r="G45" s="14"/>
    </row>
    <row r="46" spans="1:7">
      <c r="A46" s="76"/>
      <c r="B46" s="12"/>
      <c r="C46" s="66"/>
      <c r="D46" s="13"/>
      <c r="E46" s="14"/>
      <c r="F46" s="14"/>
      <c r="G46" s="14"/>
    </row>
    <row r="47" spans="1:7">
      <c r="A47" s="76"/>
      <c r="B47" s="12"/>
      <c r="C47" s="66"/>
      <c r="D47" s="13"/>
      <c r="E47" s="14"/>
      <c r="F47" s="14"/>
      <c r="G47" s="14"/>
    </row>
    <row r="48" spans="1:7">
      <c r="A48" s="76"/>
      <c r="B48" s="12"/>
      <c r="C48" s="66"/>
      <c r="D48" s="13"/>
      <c r="E48" s="14"/>
      <c r="F48" s="14"/>
      <c r="G48" s="14"/>
    </row>
    <row r="49" spans="1:7">
      <c r="A49" s="76"/>
      <c r="B49" s="12"/>
      <c r="C49" s="66"/>
      <c r="D49" s="13"/>
      <c r="E49" s="14"/>
      <c r="F49" s="14"/>
      <c r="G49" s="14"/>
    </row>
    <row r="50" spans="1:7">
      <c r="A50" s="76"/>
      <c r="B50" s="14"/>
      <c r="C50" s="62"/>
      <c r="D50" s="13"/>
      <c r="E50" s="14"/>
      <c r="F50" s="14"/>
      <c r="G50" s="14"/>
    </row>
    <row r="51" spans="1:7">
      <c r="A51" s="76"/>
      <c r="B51" s="14"/>
      <c r="C51" s="62"/>
      <c r="D51" s="13"/>
      <c r="E51" s="14"/>
      <c r="F51" s="14"/>
      <c r="G51" s="14"/>
    </row>
    <row r="52" spans="1:7">
      <c r="A52" s="76"/>
      <c r="B52" s="14"/>
      <c r="C52" s="62"/>
      <c r="D52" s="13"/>
      <c r="E52" s="14"/>
      <c r="F52" s="14"/>
      <c r="G52" s="14"/>
    </row>
    <row r="53" spans="1:7">
      <c r="A53" s="76"/>
      <c r="B53" s="14"/>
      <c r="C53" s="62"/>
      <c r="D53" s="13"/>
      <c r="E53" s="14"/>
      <c r="F53" s="14"/>
      <c r="G53" s="14"/>
    </row>
    <row r="54" spans="1:7">
      <c r="A54" s="76"/>
      <c r="B54" s="14"/>
      <c r="C54" s="62"/>
      <c r="D54" s="13"/>
      <c r="E54" s="14"/>
      <c r="F54" s="14"/>
      <c r="G54" s="14"/>
    </row>
    <row r="55" spans="1:7">
      <c r="A55" s="76"/>
      <c r="B55" s="14"/>
      <c r="C55" s="62"/>
      <c r="D55" s="13"/>
      <c r="E55" s="14"/>
      <c r="F55" s="14"/>
      <c r="G55" s="14"/>
    </row>
    <row r="56" spans="1:7">
      <c r="A56" s="77"/>
      <c r="B56" s="12"/>
      <c r="C56" s="66"/>
      <c r="D56" s="13"/>
      <c r="E56" s="14"/>
      <c r="F56" s="14"/>
      <c r="G56" s="14"/>
    </row>
    <row r="57" spans="1:7" ht="14.25">
      <c r="A57" s="75"/>
      <c r="B57" s="12"/>
      <c r="C57" s="68"/>
      <c r="D57" s="16"/>
      <c r="E57" s="14"/>
      <c r="F57" s="14"/>
      <c r="G57" s="12"/>
    </row>
    <row r="58" spans="1:7" ht="14.25">
      <c r="A58" s="76"/>
      <c r="B58" s="12"/>
      <c r="C58" s="66"/>
      <c r="D58" s="16"/>
      <c r="E58" s="14"/>
      <c r="F58" s="14"/>
      <c r="G58" s="7"/>
    </row>
    <row r="59" spans="1:7" ht="14.25">
      <c r="A59" s="76"/>
      <c r="B59" s="12"/>
      <c r="C59" s="66"/>
      <c r="D59" s="16"/>
      <c r="E59" s="14"/>
      <c r="F59" s="14"/>
      <c r="G59" s="7"/>
    </row>
    <row r="60" spans="1:7" ht="14.25">
      <c r="A60" s="76"/>
      <c r="B60" s="12"/>
      <c r="C60" s="66"/>
      <c r="D60" s="16"/>
      <c r="E60" s="14"/>
      <c r="F60" s="14"/>
      <c r="G60" s="17"/>
    </row>
    <row r="61" spans="1:7">
      <c r="A61" s="76"/>
      <c r="B61" s="12"/>
      <c r="C61" s="66"/>
      <c r="D61" s="13"/>
      <c r="E61" s="14"/>
      <c r="F61" s="14"/>
      <c r="G61" s="14"/>
    </row>
    <row r="62" spans="1:7">
      <c r="A62" s="76"/>
      <c r="B62" s="12"/>
      <c r="C62" s="66"/>
      <c r="D62" s="13"/>
      <c r="E62" s="14"/>
      <c r="F62" s="14"/>
      <c r="G62" s="14"/>
    </row>
    <row r="63" spans="1:7">
      <c r="A63" s="76"/>
      <c r="B63" s="12"/>
      <c r="C63" s="66"/>
      <c r="D63" s="13"/>
      <c r="E63" s="14"/>
      <c r="F63" s="14"/>
      <c r="G63" s="14"/>
    </row>
    <row r="64" spans="1:7">
      <c r="A64" s="76"/>
      <c r="B64" s="12"/>
      <c r="C64" s="66"/>
      <c r="D64" s="13"/>
      <c r="E64" s="14"/>
      <c r="F64" s="14"/>
      <c r="G64" s="14"/>
    </row>
    <row r="65" spans="1:7">
      <c r="A65" s="76"/>
      <c r="B65" s="12"/>
      <c r="C65" s="66"/>
      <c r="D65" s="13"/>
      <c r="E65" s="14"/>
      <c r="F65" s="14"/>
      <c r="G65" s="14"/>
    </row>
    <row r="66" spans="1:7">
      <c r="A66" s="76"/>
      <c r="B66" s="12"/>
      <c r="C66" s="66"/>
      <c r="D66" s="13"/>
      <c r="E66" s="14"/>
      <c r="F66" s="14"/>
      <c r="G66" s="14"/>
    </row>
    <row r="67" spans="1:7">
      <c r="A67" s="76"/>
      <c r="B67" s="12"/>
      <c r="C67" s="66"/>
      <c r="D67" s="13"/>
      <c r="E67" s="14"/>
      <c r="F67" s="14"/>
      <c r="G67" s="14"/>
    </row>
    <row r="68" spans="1:7">
      <c r="A68" s="77"/>
      <c r="B68" s="12"/>
      <c r="C68" s="66"/>
      <c r="D68" s="13"/>
      <c r="E68" s="14"/>
      <c r="F68" s="14"/>
      <c r="G68" s="14"/>
    </row>
    <row r="69" spans="1:7" ht="14.25">
      <c r="A69" s="75"/>
      <c r="B69" s="12"/>
      <c r="C69" s="68"/>
      <c r="D69" s="16"/>
      <c r="E69" s="14"/>
      <c r="F69" s="14"/>
      <c r="G69" s="12"/>
    </row>
    <row r="70" spans="1:7" ht="14.25">
      <c r="A70" s="76"/>
      <c r="B70" s="12"/>
      <c r="C70" s="66"/>
      <c r="D70" s="16"/>
      <c r="E70" s="14"/>
      <c r="F70" s="14"/>
      <c r="G70" s="7"/>
    </row>
    <row r="71" spans="1:7" ht="14.25">
      <c r="A71" s="76"/>
      <c r="B71" s="12"/>
      <c r="C71" s="66"/>
      <c r="D71" s="16"/>
      <c r="E71" s="14"/>
      <c r="F71" s="14"/>
      <c r="G71" s="7"/>
    </row>
    <row r="72" spans="1:7" ht="14.25">
      <c r="A72" s="76"/>
      <c r="B72" s="12"/>
      <c r="C72" s="66"/>
      <c r="D72" s="16"/>
      <c r="E72" s="14"/>
      <c r="F72" s="14"/>
      <c r="G72" s="17"/>
    </row>
    <row r="73" spans="1:7">
      <c r="A73" s="76"/>
      <c r="B73" s="12"/>
      <c r="C73" s="66"/>
      <c r="D73" s="13"/>
      <c r="E73" s="14"/>
      <c r="F73" s="14"/>
      <c r="G73" s="14"/>
    </row>
    <row r="74" spans="1:7">
      <c r="A74" s="76"/>
      <c r="B74" s="12"/>
      <c r="C74" s="66"/>
      <c r="D74" s="13"/>
      <c r="E74" s="14"/>
      <c r="F74" s="14"/>
      <c r="G74" s="14"/>
    </row>
    <row r="75" spans="1:7">
      <c r="A75" s="76"/>
      <c r="B75" s="12"/>
      <c r="C75" s="66"/>
      <c r="D75" s="13"/>
      <c r="E75" s="14"/>
      <c r="F75" s="14"/>
      <c r="G75" s="14"/>
    </row>
    <row r="76" spans="1:7">
      <c r="A76" s="76"/>
      <c r="B76" s="12"/>
      <c r="C76" s="66"/>
      <c r="D76" s="13"/>
      <c r="E76" s="14"/>
      <c r="F76" s="14"/>
      <c r="G76" s="14"/>
    </row>
    <row r="77" spans="1:7">
      <c r="A77" s="76"/>
      <c r="B77" s="12"/>
      <c r="C77" s="66"/>
      <c r="D77" s="13"/>
      <c r="E77" s="14"/>
      <c r="F77" s="14"/>
      <c r="G77" s="14"/>
    </row>
    <row r="78" spans="1:7">
      <c r="A78" s="76"/>
      <c r="B78" s="12"/>
      <c r="C78" s="66"/>
      <c r="D78" s="13"/>
      <c r="E78" s="14"/>
      <c r="F78" s="14"/>
      <c r="G78" s="14"/>
    </row>
    <row r="79" spans="1:7">
      <c r="A79" s="76"/>
      <c r="B79" s="12"/>
      <c r="C79" s="66"/>
      <c r="D79" s="13"/>
      <c r="E79" s="14"/>
      <c r="F79" s="14"/>
      <c r="G79" s="14"/>
    </row>
    <row r="80" spans="1:7">
      <c r="A80" s="77"/>
      <c r="B80" s="12"/>
      <c r="C80" s="66"/>
      <c r="D80" s="13"/>
      <c r="E80" s="14"/>
      <c r="F80" s="14"/>
      <c r="G80" s="14"/>
    </row>
    <row r="81" spans="1:7" ht="14.25">
      <c r="A81" s="76"/>
      <c r="B81" s="12"/>
      <c r="C81" s="66"/>
      <c r="D81" s="16"/>
      <c r="E81" s="14"/>
      <c r="F81" s="14"/>
      <c r="G81" s="7"/>
    </row>
    <row r="82" spans="1:7" ht="14.25">
      <c r="A82" s="76"/>
      <c r="B82" s="12"/>
      <c r="C82" s="66"/>
      <c r="D82" s="16"/>
      <c r="E82" s="14"/>
      <c r="F82" s="14"/>
      <c r="G82" s="17"/>
    </row>
    <row r="83" spans="1:7">
      <c r="A83" s="76"/>
      <c r="B83" s="12"/>
      <c r="C83" s="66"/>
      <c r="D83" s="13"/>
      <c r="E83" s="14"/>
      <c r="F83" s="14"/>
      <c r="G83" s="14"/>
    </row>
    <row r="84" spans="1:7">
      <c r="A84" s="76"/>
      <c r="B84" s="12"/>
      <c r="C84" s="66"/>
      <c r="D84" s="13"/>
      <c r="E84" s="14"/>
      <c r="F84" s="14"/>
      <c r="G84" s="14"/>
    </row>
    <row r="85" spans="1:7">
      <c r="A85" s="76"/>
      <c r="B85" s="12"/>
      <c r="C85" s="66"/>
      <c r="D85" s="13"/>
      <c r="E85" s="14"/>
      <c r="F85" s="14"/>
      <c r="G85" s="14"/>
    </row>
    <row r="86" spans="1:7">
      <c r="A86" s="76"/>
      <c r="B86" s="12"/>
      <c r="C86" s="66"/>
      <c r="D86" s="13"/>
      <c r="E86" s="14"/>
      <c r="F86" s="14"/>
      <c r="G86" s="14"/>
    </row>
    <row r="87" spans="1:7">
      <c r="A87" s="76"/>
      <c r="B87" s="12"/>
      <c r="C87" s="66"/>
      <c r="D87" s="13"/>
      <c r="E87" s="14"/>
      <c r="F87" s="14"/>
      <c r="G87" s="14"/>
    </row>
    <row r="88" spans="1:7">
      <c r="A88" s="76"/>
      <c r="B88" s="12"/>
      <c r="C88" s="66"/>
      <c r="D88" s="13"/>
      <c r="E88" s="14"/>
      <c r="F88" s="14"/>
      <c r="G88" s="14"/>
    </row>
    <row r="89" spans="1:7">
      <c r="A89" s="76"/>
      <c r="B89" s="12"/>
      <c r="C89" s="66"/>
      <c r="D89" s="13"/>
      <c r="E89" s="14"/>
      <c r="F89" s="14"/>
      <c r="G89" s="14"/>
    </row>
    <row r="90" spans="1:7">
      <c r="A90" s="77"/>
      <c r="B90" s="12"/>
      <c r="C90" s="66"/>
      <c r="D90" s="13"/>
      <c r="E90" s="14"/>
      <c r="F90" s="14"/>
      <c r="G90" s="14"/>
    </row>
  </sheetData>
  <mergeCells count="7">
    <mergeCell ref="A69:A80"/>
    <mergeCell ref="A81:A90"/>
    <mergeCell ref="A2:A13"/>
    <mergeCell ref="A14:A26"/>
    <mergeCell ref="A27:A41"/>
    <mergeCell ref="A42:A56"/>
    <mergeCell ref="A57:A68"/>
  </mergeCells>
  <phoneticPr fontId="9" type="noConversion"/>
  <dataValidations count="3">
    <dataValidation allowBlank="1" showInputMessage="1" showErrorMessage="1" sqref="F1"/>
    <dataValidation type="list" allowBlank="1" showInputMessage="1" showErrorMessage="1" sqref="E2:E1048576">
      <formula1>"单店,连锁,KA,供应链"</formula1>
    </dataValidation>
    <dataValidation type="list" allowBlank="1" showInputMessage="1" showErrorMessage="1" promptTitle="saas" sqref="F2:F1048576">
      <formula1>"SAAS,供应链,SAAS+微信,SAAS+供应链,SAAS+微信+供应链"</formula1>
    </dataValidation>
  </dataValidations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D8" sqref="D8"/>
    </sheetView>
  </sheetViews>
  <sheetFormatPr defaultColWidth="9" defaultRowHeight="13.5"/>
  <cols>
    <col min="1" max="1" width="9" style="1"/>
    <col min="2" max="2" width="15.125" style="1" customWidth="1"/>
    <col min="3" max="3" width="17" style="1" customWidth="1"/>
    <col min="4" max="4" width="48.75" style="1" customWidth="1"/>
    <col min="5" max="5" width="45" customWidth="1"/>
  </cols>
  <sheetData>
    <row r="1" spans="1:4">
      <c r="A1" s="2" t="s">
        <v>1</v>
      </c>
      <c r="B1" s="3" t="s">
        <v>34</v>
      </c>
      <c r="C1" s="3" t="s">
        <v>35</v>
      </c>
      <c r="D1" s="4" t="s">
        <v>36</v>
      </c>
    </row>
    <row r="2" spans="1:4">
      <c r="A2" s="5">
        <v>12</v>
      </c>
      <c r="B2" s="59" t="s">
        <v>58</v>
      </c>
      <c r="C2" s="6">
        <v>43086</v>
      </c>
      <c r="D2" s="59" t="s">
        <v>59</v>
      </c>
    </row>
    <row r="3" spans="1:4">
      <c r="A3" s="14">
        <v>12</v>
      </c>
      <c r="B3" s="60" t="s">
        <v>58</v>
      </c>
      <c r="C3" s="61">
        <v>43092</v>
      </c>
      <c r="D3" s="60" t="s">
        <v>60</v>
      </c>
    </row>
    <row r="4" spans="1:4">
      <c r="B4" s="7"/>
      <c r="C4" s="7"/>
      <c r="D4" s="7"/>
    </row>
    <row r="5" spans="1:4">
      <c r="B5" s="7"/>
      <c r="C5" s="7"/>
      <c r="D5" s="7"/>
    </row>
    <row r="6" spans="1:4">
      <c r="B6" s="7"/>
      <c r="C6" s="7"/>
      <c r="D6" s="7"/>
    </row>
    <row r="7" spans="1:4">
      <c r="B7" s="7"/>
      <c r="C7" s="7"/>
      <c r="D7" s="7"/>
    </row>
    <row r="8" spans="1:4">
      <c r="B8" s="7"/>
      <c r="C8" s="7"/>
      <c r="D8" s="7"/>
    </row>
    <row r="9" spans="1:4">
      <c r="B9" s="7"/>
      <c r="C9" s="7"/>
      <c r="D9" s="7"/>
    </row>
    <row r="10" spans="1:4">
      <c r="B10" s="7"/>
      <c r="C10" s="7"/>
      <c r="D10" s="7"/>
    </row>
    <row r="11" spans="1:4">
      <c r="B11" s="7"/>
      <c r="C11" s="7"/>
      <c r="D11" s="7"/>
    </row>
    <row r="12" spans="1:4">
      <c r="B12" s="7"/>
      <c r="C12" s="7"/>
      <c r="D12" s="7"/>
    </row>
  </sheetData>
  <phoneticPr fontId="9" type="noConversion"/>
  <pageMargins left="0.69930555555555596" right="0.69930555555555596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项目数据分析表</vt:lpstr>
      <vt:lpstr>项目明细表</vt:lpstr>
      <vt:lpstr>未上线项目明细</vt:lpstr>
      <vt:lpstr>加班明细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fzq</cp:lastModifiedBy>
  <dcterms:created xsi:type="dcterms:W3CDTF">2017-05-24T09:30:00Z</dcterms:created>
  <dcterms:modified xsi:type="dcterms:W3CDTF">2018-01-31T02:33:40Z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