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<sst xmlns="http://schemas.openxmlformats.org/spreadsheetml/2006/main" count="60">
  <si>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</si>
  <si>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</si>
  <si>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</si>
  <si>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</si>
  <si>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</si>
  <si>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</si>
  <si>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</si>
  <si>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</si>
  <si>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</si>
  <si>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</si>
  <si>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</si>
  <si>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</si>
  <si>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</si>
  <si>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</si>
  <si>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</si>
  <si>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</si>
  <si>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</si>
  <si>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</si>
  <si>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</si>
  <si>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</si>
  <si>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</si>
  <si>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</si>
  <si>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</si>
  <si>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</si>
  <si>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</si>
  <si>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</si>
  <si>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</si>
  <si>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</si>
  <si>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</si>
  <si>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</si>
  <si>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</si>
  <si>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</si>
  <si>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</si>
  <si>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</si>
  <si>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</si>
  <si>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</si>
  <si>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</si>
  <si>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</si>
  <si>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</si>
  <si>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</si>
  <si>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</si>
  <si>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</si>
  <si>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</si>
  <si>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</si>
  <si>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</si>
  <si>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</si>
  <si>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</si>
  <si>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</si>
  <si>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</si>
  <si>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</si>
  <si>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</si>
  <si>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</si>
  <si>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</si>
  <si>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</si>
  <si>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牛的故事</t>
  </si>
  <si>
    <t>店铺装修，安装时间再约</t>
  </si>
  <si>
    <t>李雪磊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</si>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</sst>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29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25" borderId="28" applyNumberFormat="0" applyAlignment="0" applyProtection="0">
      <alignment vertical="center"/>
    </xf>
    <xf numFmtId="0" fontId="28" fillId="25" borderId="30" applyNumberFormat="0" applyAlignment="0" applyProtection="0">
      <alignment vertical="center"/>
    </xf>
    <xf numFmtId="0" fontId="16" fillId="16" borderId="2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1" fillId="0" borderId="7" xfId="0" applyNumberFormat="1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M11" sqref="M11"/>
    </sheetView>
  </sheetViews>
  <sheetFormatPr defaultColWidth="8.625" defaultRowHeight="13.5" outlineLevelRow="7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3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54"/>
      <c r="K1" s="35"/>
      <c r="L1" s="35"/>
      <c r="M1" s="55"/>
    </row>
    <row r="2" ht="14.25" spans="1:13">
      <c r="A2" s="36" t="s">
        <v>1</v>
      </c>
      <c r="B2" s="37" t="s">
        <v>2</v>
      </c>
      <c r="C2" s="38" t="s">
        <v>3</v>
      </c>
      <c r="D2" s="39" t="s">
        <v>4</v>
      </c>
      <c r="E2" s="39" t="s">
        <v>5</v>
      </c>
      <c r="F2" s="40" t="s">
        <v>6</v>
      </c>
      <c r="G2" s="40" t="s">
        <v>7</v>
      </c>
      <c r="H2" s="41" t="s">
        <v>8</v>
      </c>
      <c r="I2" s="56" t="s">
        <v>9</v>
      </c>
      <c r="J2" s="57" t="s">
        <v>10</v>
      </c>
      <c r="K2" s="58" t="s">
        <v>11</v>
      </c>
      <c r="L2" s="59" t="s">
        <v>12</v>
      </c>
      <c r="M2" s="60" t="s">
        <v>13</v>
      </c>
    </row>
    <row r="3" spans="1:13">
      <c r="A3" s="42">
        <v>1</v>
      </c>
      <c r="B3" s="43">
        <v>1</v>
      </c>
      <c r="C3" s="44">
        <v>1</v>
      </c>
      <c r="D3" s="45"/>
      <c r="E3" s="45">
        <f>C3-D3</f>
        <v>1</v>
      </c>
      <c r="F3" s="46"/>
      <c r="G3" s="47"/>
      <c r="H3" s="46">
        <f>F3-G3</f>
        <v>0</v>
      </c>
      <c r="I3" s="61"/>
      <c r="J3" s="62" t="e">
        <f>I3/L3*100%</f>
        <v>#DIV/0!</v>
      </c>
      <c r="K3" s="63">
        <f>C3+G3</f>
        <v>1</v>
      </c>
      <c r="L3" s="64">
        <f>D3+G3</f>
        <v>0</v>
      </c>
      <c r="M3" s="65">
        <f>L3/K3*100%</f>
        <v>0</v>
      </c>
    </row>
    <row r="4" spans="1:13">
      <c r="A4" s="42"/>
      <c r="B4" s="43">
        <v>2</v>
      </c>
      <c r="C4" s="44">
        <v>1</v>
      </c>
      <c r="D4" s="45"/>
      <c r="E4" s="45">
        <v>1</v>
      </c>
      <c r="F4" s="46"/>
      <c r="G4" s="47"/>
      <c r="H4" s="46">
        <f t="shared" ref="H4:H8" si="0">F4-G4</f>
        <v>0</v>
      </c>
      <c r="I4" s="61"/>
      <c r="J4" s="62" t="e">
        <f>I4/L4*100%</f>
        <v>#DIV/0!</v>
      </c>
      <c r="K4" s="63">
        <v>1</v>
      </c>
      <c r="L4" s="64">
        <v>0</v>
      </c>
      <c r="M4" s="65">
        <f t="shared" ref="M4:M8" si="1">L4/K4*100%</f>
        <v>0</v>
      </c>
    </row>
    <row r="5" spans="1:13">
      <c r="A5" s="42"/>
      <c r="B5" s="43">
        <v>3</v>
      </c>
      <c r="C5" s="44">
        <v>0</v>
      </c>
      <c r="D5" s="45"/>
      <c r="E5" s="45">
        <v>0</v>
      </c>
      <c r="F5" s="46"/>
      <c r="G5" s="47"/>
      <c r="H5" s="46">
        <f t="shared" si="0"/>
        <v>0</v>
      </c>
      <c r="I5" s="61"/>
      <c r="J5" s="62" t="e">
        <f t="shared" ref="J5:J8" si="2">I5/L5*100%</f>
        <v>#DIV/0!</v>
      </c>
      <c r="K5" s="63">
        <v>0</v>
      </c>
      <c r="L5" s="64">
        <v>0</v>
      </c>
      <c r="M5" s="65" t="e">
        <f t="shared" si="1"/>
        <v>#DIV/0!</v>
      </c>
    </row>
    <row r="6" spans="1:13">
      <c r="A6" s="42"/>
      <c r="B6" s="43">
        <v>4</v>
      </c>
      <c r="C6" s="44">
        <v>0</v>
      </c>
      <c r="D6" s="45"/>
      <c r="E6" s="45">
        <v>0</v>
      </c>
      <c r="F6" s="46"/>
      <c r="G6" s="47"/>
      <c r="H6" s="46">
        <f t="shared" si="0"/>
        <v>0</v>
      </c>
      <c r="I6" s="61"/>
      <c r="J6" s="62" t="e">
        <f t="shared" si="2"/>
        <v>#DIV/0!</v>
      </c>
      <c r="K6" s="63">
        <v>0</v>
      </c>
      <c r="L6" s="64">
        <v>0</v>
      </c>
      <c r="M6" s="65" t="e">
        <f t="shared" si="1"/>
        <v>#DIV/0!</v>
      </c>
    </row>
    <row r="7" spans="1:13">
      <c r="A7" s="42"/>
      <c r="B7" s="43">
        <v>5</v>
      </c>
      <c r="C7" s="44">
        <v>1</v>
      </c>
      <c r="D7" s="45"/>
      <c r="E7" s="45">
        <v>1</v>
      </c>
      <c r="F7" s="46"/>
      <c r="G7" s="47"/>
      <c r="H7" s="46">
        <f t="shared" si="0"/>
        <v>0</v>
      </c>
      <c r="I7" s="61"/>
      <c r="J7" s="62" t="e">
        <f t="shared" si="2"/>
        <v>#DIV/0!</v>
      </c>
      <c r="K7" s="63">
        <v>1</v>
      </c>
      <c r="L7" s="64">
        <v>0</v>
      </c>
      <c r="M7" s="65">
        <f t="shared" si="1"/>
        <v>0</v>
      </c>
    </row>
    <row r="8" ht="14.25" spans="1:13">
      <c r="A8" s="48"/>
      <c r="B8" s="49"/>
      <c r="C8" s="50"/>
      <c r="D8" s="51"/>
      <c r="E8" s="51"/>
      <c r="F8" s="52"/>
      <c r="G8" s="53"/>
      <c r="H8" s="52">
        <f t="shared" si="0"/>
        <v>0</v>
      </c>
      <c r="I8" s="66"/>
      <c r="J8" s="67" t="e">
        <f t="shared" si="2"/>
        <v>#DIV/0!</v>
      </c>
      <c r="K8" s="68">
        <v>0</v>
      </c>
      <c r="L8" s="69">
        <v>0</v>
      </c>
      <c r="M8" s="70" t="e">
        <f t="shared" si="1"/>
        <v>#DIV/0!</v>
      </c>
    </row>
  </sheetData>
  <mergeCells count="2">
    <mergeCell ref="A1:M1"/>
    <mergeCell ref="A3:A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13" sqref="D13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17.2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32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24">
        <v>43116</v>
      </c>
      <c r="C2" s="25" t="s">
        <v>29</v>
      </c>
      <c r="D2" s="25" t="s">
        <v>30</v>
      </c>
      <c r="E2" s="26" t="s">
        <v>31</v>
      </c>
      <c r="F2" s="25" t="s">
        <v>32</v>
      </c>
      <c r="G2" s="27">
        <v>76123117</v>
      </c>
      <c r="H2" s="28" t="s">
        <v>33</v>
      </c>
      <c r="I2" s="25" t="s">
        <v>32</v>
      </c>
      <c r="J2" s="25" t="s">
        <v>34</v>
      </c>
      <c r="K2" s="8">
        <v>17625903469</v>
      </c>
      <c r="L2" s="25" t="s">
        <v>35</v>
      </c>
      <c r="M2" s="25" t="s">
        <v>36</v>
      </c>
      <c r="N2" s="8">
        <v>13951705734</v>
      </c>
      <c r="O2" s="8" t="s">
        <v>37</v>
      </c>
    </row>
    <row r="3" ht="14.25" spans="1:15">
      <c r="A3" s="8">
        <v>4</v>
      </c>
      <c r="B3" s="26" t="s">
        <v>38</v>
      </c>
      <c r="C3" s="1"/>
      <c r="D3" s="29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27">
        <v>5</v>
      </c>
      <c r="B4" s="30">
        <v>43117</v>
      </c>
      <c r="C4" s="27" t="s">
        <v>39</v>
      </c>
      <c r="D4" s="27" t="s">
        <v>40</v>
      </c>
      <c r="E4" s="31" t="s">
        <v>40</v>
      </c>
      <c r="F4" s="27" t="s">
        <v>32</v>
      </c>
      <c r="G4" s="27">
        <v>76126162</v>
      </c>
      <c r="H4" s="1" t="s">
        <v>40</v>
      </c>
      <c r="I4" s="27" t="s">
        <v>32</v>
      </c>
      <c r="J4" s="27" t="s">
        <v>34</v>
      </c>
      <c r="K4" s="27">
        <v>17625903469</v>
      </c>
      <c r="L4" s="27" t="s">
        <v>41</v>
      </c>
      <c r="M4" s="27" t="s">
        <v>36</v>
      </c>
      <c r="N4" s="27">
        <v>13951856747</v>
      </c>
      <c r="O4" s="27" t="s">
        <v>37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C11" sqref="C11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42</v>
      </c>
      <c r="D1" s="14" t="s">
        <v>43</v>
      </c>
      <c r="E1" s="12" t="s">
        <v>44</v>
      </c>
      <c r="F1" s="12" t="s">
        <v>45</v>
      </c>
      <c r="G1" s="12" t="s">
        <v>46</v>
      </c>
    </row>
    <row r="2" spans="1:7">
      <c r="A2" s="8">
        <v>1</v>
      </c>
      <c r="B2" s="15" t="s">
        <v>47</v>
      </c>
      <c r="C2" s="16">
        <v>43102</v>
      </c>
      <c r="D2" s="17" t="s">
        <v>48</v>
      </c>
      <c r="E2" s="1" t="s">
        <v>49</v>
      </c>
      <c r="F2" s="1" t="s">
        <v>50</v>
      </c>
      <c r="G2" s="1" t="s">
        <v>51</v>
      </c>
    </row>
    <row r="3" spans="1:7">
      <c r="A3" s="8">
        <v>2</v>
      </c>
      <c r="B3" s="15" t="s">
        <v>31</v>
      </c>
      <c r="C3" s="16">
        <v>43110</v>
      </c>
      <c r="D3" s="17" t="s">
        <v>52</v>
      </c>
      <c r="E3" s="1" t="s">
        <v>49</v>
      </c>
      <c r="F3" s="1" t="s">
        <v>50</v>
      </c>
      <c r="G3" s="1" t="s">
        <v>53</v>
      </c>
    </row>
    <row r="4" spans="1:7">
      <c r="A4" s="8">
        <v>5</v>
      </c>
      <c r="B4" s="15" t="s">
        <v>54</v>
      </c>
      <c r="C4" s="16">
        <v>43126</v>
      </c>
      <c r="D4" s="17" t="s">
        <v>55</v>
      </c>
      <c r="E4" s="1" t="s">
        <v>49</v>
      </c>
      <c r="F4" s="1" t="s">
        <v>50</v>
      </c>
      <c r="G4" s="1" t="s">
        <v>56</v>
      </c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57</v>
      </c>
      <c r="C1" s="3" t="s">
        <v>58</v>
      </c>
      <c r="D1" s="4" t="s">
        <v>59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2018-01-31T01:59:19Z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