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E3" i="2"/>
  <c r="E4"/>
  <c r="L14" l="1"/>
  <c r="J14" s="1"/>
  <c r="K14"/>
  <c r="M14"/>
  <c r="H14"/>
  <c r="E14"/>
  <c r="L13"/>
  <c r="J13" s="1"/>
  <c r="K13"/>
  <c r="M13"/>
  <c r="H13"/>
  <c r="E13"/>
  <c r="L12"/>
  <c r="J12" s="1"/>
  <c r="K12"/>
  <c r="M12" s="1"/>
  <c r="H12"/>
  <c r="E12"/>
  <c r="L11"/>
  <c r="J11" s="1"/>
  <c r="K11"/>
  <c r="M11"/>
  <c r="H11"/>
  <c r="E11"/>
  <c r="L10"/>
  <c r="J10" s="1"/>
  <c r="K10"/>
  <c r="M10" s="1"/>
  <c r="H10"/>
  <c r="E10"/>
  <c r="L9"/>
  <c r="J9" s="1"/>
  <c r="K9"/>
  <c r="H9"/>
  <c r="E9"/>
  <c r="L8"/>
  <c r="K8"/>
  <c r="M8" s="1"/>
  <c r="J8"/>
  <c r="H8"/>
  <c r="E8"/>
  <c r="L7"/>
  <c r="K7"/>
  <c r="J7"/>
  <c r="H7"/>
  <c r="E7"/>
  <c r="K6"/>
  <c r="L6"/>
  <c r="M6" s="1"/>
  <c r="H6"/>
  <c r="E6"/>
  <c r="K5"/>
  <c r="L5"/>
  <c r="J5"/>
  <c r="H5"/>
  <c r="E5"/>
  <c r="K4"/>
  <c r="L4"/>
  <c r="M4" s="1"/>
  <c r="H4"/>
  <c r="K3"/>
  <c r="L3"/>
  <c r="J3" s="1"/>
  <c r="H3"/>
  <c r="M3" l="1"/>
  <c r="J4"/>
  <c r="M5"/>
  <c r="J6"/>
  <c r="M9"/>
  <c r="M7"/>
</calcChain>
</file>

<file path=xl/sharedStrings.xml><?xml version="1.0" encoding="utf-8"?>
<sst xmlns="http://schemas.openxmlformats.org/spreadsheetml/2006/main" count="231" uniqueCount="132">
  <si>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</si>
  <si>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</si>
  <si>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</si>
  <si>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</si>
  <si>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</si>
  <si>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</si>
  <si>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</si>
  <si>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</si>
  <si>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</si>
  <si>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</si>
  <si>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</si>
  <si>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</si>
  <si>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</si>
  <si>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</si>
  <si>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</si>
  <si>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</si>
  <si>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</si>
  <si>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</si>
  <si>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</si>
  <si>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</si>
  <si>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</si>
  <si>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</si>
  <si>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</si>
  <si>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</si>
  <si>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</si>
  <si>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</si>
  <si>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</si>
  <si>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</si>
  <si>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</si>
  <si>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</si>
  <si>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</si>
  <si>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</si>
  <si>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</si>
  <si>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</si>
  <si>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</si>
  <si>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</si>
  <si>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</si>
  <si>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</si>
  <si>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</si>
  <si>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</si>
  <si>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</si>
  <si>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</si>
  <si>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</si>
  <si>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</si>
  <si>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</si>
  <si>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</si>
  <si>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</si>
  <si>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</si>
  <si>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</si>
  <si>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</si>
  <si>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</si>
  <si>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</si>
  <si>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</si>
  <si>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沈芳芳</t>
    <phoneticPr fontId="10" type="noConversion"/>
  </si>
  <si>
    <t>加班地点/商户名称</t>
    <phoneticPr fontId="10" type="noConversion"/>
  </si>
  <si>
    <t>实施</t>
  </si>
  <si>
    <t>单店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</si>
  <si>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</si>
  <si>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</si>
  <si>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</si>
  <si>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</si>
  <si>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</si>
  <si>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库存</t>
    <phoneticPr fontId="10" type="noConversion"/>
  </si>
  <si>
    <t>天翼源餐饮管理</t>
    <phoneticPr fontId="10" type="noConversion"/>
  </si>
  <si>
    <t>天翼源</t>
    <phoneticPr fontId="10" type="noConversion"/>
  </si>
  <si>
    <t>汪家味私房菜</t>
    <phoneticPr fontId="10" type="noConversion"/>
  </si>
  <si>
    <t>南京</t>
    <phoneticPr fontId="10" type="noConversion"/>
  </si>
  <si>
    <t>汪传宏</t>
    <phoneticPr fontId="10" type="noConversion"/>
  </si>
  <si>
    <t>老板</t>
    <phoneticPr fontId="10" type="noConversion"/>
  </si>
  <si>
    <t>025-86807279</t>
    <phoneticPr fontId="10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</si>
  <si>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</si>
  <si>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</si>
  <si>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</si>
  <si>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</si>
  <si>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</si>
  <si>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</si>
  <si>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</si>
  <si>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</si>
  <si>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</si>
  <si>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</si>
  <si>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</si>
  <si>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</si>
  <si>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</si>
  <si>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</si>
  <si>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</si>
  <si>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</si>
  <si>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</si>
  <si>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沽涷无锡苏宁店</t>
    <phoneticPr fontId="10" type="noConversion"/>
  </si>
  <si>
    <t>沽凍无锡宝龙店</t>
    <phoneticPr fontId="10" type="noConversion"/>
  </si>
  <si>
    <t>跟商户约时间远程实施</t>
    <phoneticPr fontId="10" type="noConversion"/>
  </si>
  <si>
    <t>沽涷成都万达店</t>
    <phoneticPr fontId="10" type="noConversion"/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</si>
  <si>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</si>
  <si>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</si>
  <si>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</si>
  <si>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</si>
  <si>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</si>
  <si>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</si>
  <si>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</si>
  <si>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</si>
  <si>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</si>
  <si>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</si>
  <si>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</si>
  <si>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</si>
  <si>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</si>
  <si>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</si>
  <si>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</si>
  <si>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</si>
  <si>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已到店实施，商户未开业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</si>
  <si>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</si>
  <si>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</si>
  <si>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</si>
  <si>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</si>
  <si>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</si>
  <si>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</si>
  <si>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</si>
  <si>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</si>
  <si>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</si>
  <si>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</si>
  <si>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</si>
  <si>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</si>
  <si>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</si>
  <si>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有点烫欧尚店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</si>
  <si>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</si>
  <si>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</si>
  <si>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沽涷江阴精品店</t>
    <phoneticPr fontId="10" type="noConversion"/>
  </si>
  <si>
    <t>商户没开业，跟商户约时间远程实施</t>
    <phoneticPr fontId="10" type="noConversion"/>
  </si>
  <si>
    <t>沈芳芳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</si>
  <si>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</si>
  <si>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</si>
  <si>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跟商户约时间实施</t>
    <phoneticPr fontId="10" type="noConversion"/>
  </si>
  <si>
    <t>哈姆特（鸡鸣寺店）</t>
    <phoneticPr fontId="13" type="noConversion"/>
  </si>
  <si>
    <t>堵雪军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</si>
</sst>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opLeftCell="B1" workbookViewId="0">
      <selection activeCell="O3" sqref="O3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2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9"/>
      <c r="L1" s="89"/>
      <c r="M1" s="91"/>
    </row>
    <row r="2" spans="1:13" ht="14.25" thickBot="1">
      <c r="A2" s="71" t="s">
        <v>1</v>
      </c>
      <c r="B2" s="23" t="s">
        <v>2</v>
      </c>
      <c r="C2" s="24" t="s">
        <v>3</v>
      </c>
      <c r="D2" s="25" t="s">
        <v>4</v>
      </c>
      <c r="E2" s="25" t="s">
        <v>5</v>
      </c>
      <c r="F2" s="26" t="s">
        <v>6</v>
      </c>
      <c r="G2" s="26" t="s">
        <v>7</v>
      </c>
      <c r="H2" s="27" t="s">
        <v>8</v>
      </c>
      <c r="I2" s="36" t="s">
        <v>9</v>
      </c>
      <c r="J2" s="37" t="s">
        <v>10</v>
      </c>
      <c r="K2" s="38" t="s">
        <v>11</v>
      </c>
      <c r="L2" s="39" t="s">
        <v>12</v>
      </c>
      <c r="M2" s="40" t="s">
        <v>13</v>
      </c>
    </row>
    <row r="3" spans="1:13">
      <c r="A3" s="92">
        <v>12</v>
      </c>
      <c r="B3" s="72">
        <v>50</v>
      </c>
      <c r="C3" s="28">
        <v>3</v>
      </c>
      <c r="D3" s="29">
        <v>2</v>
      </c>
      <c r="E3" s="29">
        <f>C3-D3</f>
        <v>1</v>
      </c>
      <c r="F3" s="30"/>
      <c r="G3" s="31"/>
      <c r="H3" s="30">
        <f>F3-G3</f>
        <v>0</v>
      </c>
      <c r="I3" s="41"/>
      <c r="J3" s="42">
        <f>I3/L3*100%</f>
        <v>0</v>
      </c>
      <c r="K3" s="43">
        <f>C3+G3</f>
        <v>3</v>
      </c>
      <c r="L3" s="44">
        <f>D3+G3</f>
        <v>2</v>
      </c>
      <c r="M3" s="45">
        <f>L3/K3*100%</f>
        <v>0.66666666666666663</v>
      </c>
    </row>
    <row r="4" spans="1:13">
      <c r="A4" s="93"/>
      <c r="B4" s="73">
        <v>51</v>
      </c>
      <c r="C4" s="28">
        <v>3</v>
      </c>
      <c r="D4" s="29">
        <v>0</v>
      </c>
      <c r="E4" s="29">
        <f>C4-D4</f>
        <v>3</v>
      </c>
      <c r="F4" s="30"/>
      <c r="G4" s="31"/>
      <c r="H4" s="30">
        <f t="shared" ref="H4:H8" si="0">F4-G4</f>
        <v>0</v>
      </c>
      <c r="I4" s="41"/>
      <c r="J4" s="42" t="e">
        <f>I4/L4*100%</f>
        <v>#DIV/0!</v>
      </c>
      <c r="K4" s="43">
        <f t="shared" ref="K4:K8" si="1">C4+G4</f>
        <v>3</v>
      </c>
      <c r="L4" s="44">
        <f t="shared" ref="L4:L8" si="2">D4+G4</f>
        <v>0</v>
      </c>
      <c r="M4" s="45">
        <f t="shared" ref="M4:M8" si="3">L4/K4*100%</f>
        <v>0</v>
      </c>
    </row>
    <row r="5" spans="1:13">
      <c r="A5" s="93"/>
      <c r="B5" s="73">
        <v>52</v>
      </c>
      <c r="C5" s="28">
        <v>2</v>
      </c>
      <c r="D5" s="29">
        <v>1</v>
      </c>
      <c r="E5" s="29">
        <f t="shared" ref="E5:E8" si="4">C5-D5</f>
        <v>1</v>
      </c>
      <c r="F5" s="30"/>
      <c r="G5" s="31"/>
      <c r="H5" s="30">
        <f t="shared" si="0"/>
        <v>0</v>
      </c>
      <c r="I5" s="41">
        <v>1</v>
      </c>
      <c r="J5" s="42">
        <f t="shared" ref="J5:J8" si="5">I5/L5*100%</f>
        <v>1</v>
      </c>
      <c r="K5" s="43">
        <f t="shared" si="1"/>
        <v>2</v>
      </c>
      <c r="L5" s="44">
        <f t="shared" si="2"/>
        <v>1</v>
      </c>
      <c r="M5" s="45">
        <f t="shared" si="3"/>
        <v>0.5</v>
      </c>
    </row>
    <row r="6" spans="1:13">
      <c r="A6" s="94">
        <v>1</v>
      </c>
      <c r="B6" s="73">
        <v>1</v>
      </c>
      <c r="C6" s="28">
        <v>2</v>
      </c>
      <c r="D6" s="29">
        <v>0</v>
      </c>
      <c r="E6" s="29">
        <f t="shared" si="4"/>
        <v>2</v>
      </c>
      <c r="F6" s="30"/>
      <c r="G6" s="31"/>
      <c r="H6" s="30">
        <f t="shared" si="0"/>
        <v>0</v>
      </c>
      <c r="I6" s="41">
        <v>2</v>
      </c>
      <c r="J6" s="42" t="e">
        <f t="shared" si="5"/>
        <v>#DIV/0!</v>
      </c>
      <c r="K6" s="43">
        <f t="shared" si="1"/>
        <v>2</v>
      </c>
      <c r="L6" s="44">
        <f t="shared" si="2"/>
        <v>0</v>
      </c>
      <c r="M6" s="45">
        <f t="shared" si="3"/>
        <v>0</v>
      </c>
    </row>
    <row r="7" spans="1:13">
      <c r="A7" s="95"/>
      <c r="B7" s="73">
        <v>2</v>
      </c>
      <c r="C7" s="28">
        <v>4</v>
      </c>
      <c r="D7" s="29">
        <v>2</v>
      </c>
      <c r="E7" s="29">
        <f t="shared" si="4"/>
        <v>2</v>
      </c>
      <c r="F7" s="30"/>
      <c r="G7" s="31"/>
      <c r="H7" s="30">
        <f t="shared" si="0"/>
        <v>0</v>
      </c>
      <c r="I7" s="41">
        <v>1</v>
      </c>
      <c r="J7" s="42">
        <f t="shared" si="5"/>
        <v>0.5</v>
      </c>
      <c r="K7" s="43">
        <f t="shared" si="1"/>
        <v>4</v>
      </c>
      <c r="L7" s="44">
        <f t="shared" si="2"/>
        <v>2</v>
      </c>
      <c r="M7" s="45">
        <f t="shared" si="3"/>
        <v>0.5</v>
      </c>
    </row>
    <row r="8" spans="1:13">
      <c r="A8" s="96"/>
      <c r="B8" s="73">
        <v>3</v>
      </c>
      <c r="C8" s="28">
        <v>2</v>
      </c>
      <c r="D8" s="29">
        <v>2</v>
      </c>
      <c r="E8" s="29">
        <f t="shared" si="4"/>
        <v>0</v>
      </c>
      <c r="F8" s="30"/>
      <c r="G8" s="30"/>
      <c r="H8" s="30">
        <f t="shared" si="0"/>
        <v>0</v>
      </c>
      <c r="I8" s="41">
        <v>2</v>
      </c>
      <c r="J8" s="67">
        <f t="shared" si="5"/>
        <v>1</v>
      </c>
      <c r="K8" s="68">
        <f t="shared" si="1"/>
        <v>2</v>
      </c>
      <c r="L8" s="69">
        <f t="shared" si="2"/>
        <v>2</v>
      </c>
      <c r="M8" s="70">
        <f t="shared" si="3"/>
        <v>1</v>
      </c>
    </row>
    <row r="9" spans="1:13">
      <c r="A9" s="77"/>
      <c r="B9" s="74">
        <v>4</v>
      </c>
      <c r="C9" s="64">
        <v>1</v>
      </c>
      <c r="D9" s="65">
        <v>1</v>
      </c>
      <c r="E9" s="65">
        <f t="shared" ref="E9:E14" si="6">C9-D9</f>
        <v>0</v>
      </c>
      <c r="F9" s="31"/>
      <c r="G9" s="31"/>
      <c r="H9" s="31">
        <f>F9-G9</f>
        <v>0</v>
      </c>
      <c r="I9" s="66">
        <v>1</v>
      </c>
      <c r="J9" s="42">
        <f>I9/L9*100%</f>
        <v>1</v>
      </c>
      <c r="K9" s="43">
        <f>C9+G9</f>
        <v>1</v>
      </c>
      <c r="L9" s="44">
        <f>D9+G9</f>
        <v>1</v>
      </c>
      <c r="M9" s="45">
        <f>L9/K9*100%</f>
        <v>1</v>
      </c>
    </row>
    <row r="10" spans="1:13">
      <c r="A10" s="78"/>
      <c r="B10" s="73">
        <v>5</v>
      </c>
      <c r="C10" s="28">
        <v>1</v>
      </c>
      <c r="D10" s="29">
        <v>1</v>
      </c>
      <c r="E10" s="29">
        <f t="shared" si="6"/>
        <v>0</v>
      </c>
      <c r="F10" s="30"/>
      <c r="G10" s="31"/>
      <c r="H10" s="30">
        <f t="shared" ref="H10:H14" si="7">F10-G10</f>
        <v>0</v>
      </c>
      <c r="I10" s="41"/>
      <c r="J10" s="42">
        <f>I10/L10*100%</f>
        <v>0</v>
      </c>
      <c r="K10" s="43">
        <f t="shared" ref="K10:K14" si="8">C10+G10</f>
        <v>1</v>
      </c>
      <c r="L10" s="44">
        <f t="shared" ref="L10:L14" si="9">D10+G10</f>
        <v>1</v>
      </c>
      <c r="M10" s="45">
        <f t="shared" ref="M10:M14" si="10">L10/K10*100%</f>
        <v>1</v>
      </c>
    </row>
    <row r="11" spans="1:13">
      <c r="A11" s="78"/>
      <c r="B11" s="73"/>
      <c r="C11" s="28"/>
      <c r="D11" s="29"/>
      <c r="E11" s="29">
        <f t="shared" si="6"/>
        <v>0</v>
      </c>
      <c r="F11" s="30"/>
      <c r="G11" s="31"/>
      <c r="H11" s="30">
        <f t="shared" si="7"/>
        <v>0</v>
      </c>
      <c r="I11" s="41"/>
      <c r="J11" s="42" t="e">
        <f t="shared" ref="J11:J14" si="11">I11/L11*100%</f>
        <v>#DIV/0!</v>
      </c>
      <c r="K11" s="43">
        <f t="shared" si="8"/>
        <v>0</v>
      </c>
      <c r="L11" s="44">
        <f t="shared" si="9"/>
        <v>0</v>
      </c>
      <c r="M11" s="45" t="e">
        <f t="shared" si="10"/>
        <v>#DIV/0!</v>
      </c>
    </row>
    <row r="12" spans="1:13">
      <c r="A12" s="78"/>
      <c r="B12" s="73"/>
      <c r="C12" s="28"/>
      <c r="D12" s="29"/>
      <c r="E12" s="29">
        <f t="shared" si="6"/>
        <v>0</v>
      </c>
      <c r="F12" s="30"/>
      <c r="G12" s="31"/>
      <c r="H12" s="30">
        <f t="shared" si="7"/>
        <v>0</v>
      </c>
      <c r="I12" s="41"/>
      <c r="J12" s="42" t="e">
        <f t="shared" si="11"/>
        <v>#DIV/0!</v>
      </c>
      <c r="K12" s="43">
        <f t="shared" si="8"/>
        <v>0</v>
      </c>
      <c r="L12" s="44">
        <f t="shared" si="9"/>
        <v>0</v>
      </c>
      <c r="M12" s="45" t="e">
        <f t="shared" si="10"/>
        <v>#DIV/0!</v>
      </c>
    </row>
    <row r="13" spans="1:13">
      <c r="A13" s="78"/>
      <c r="B13" s="73"/>
      <c r="C13" s="28"/>
      <c r="D13" s="29"/>
      <c r="E13" s="29">
        <f t="shared" si="6"/>
        <v>0</v>
      </c>
      <c r="F13" s="30"/>
      <c r="G13" s="31"/>
      <c r="H13" s="30">
        <f t="shared" si="7"/>
        <v>0</v>
      </c>
      <c r="I13" s="41"/>
      <c r="J13" s="42" t="e">
        <f t="shared" si="11"/>
        <v>#DIV/0!</v>
      </c>
      <c r="K13" s="43">
        <f t="shared" si="8"/>
        <v>0</v>
      </c>
      <c r="L13" s="44">
        <f t="shared" si="9"/>
        <v>0</v>
      </c>
      <c r="M13" s="45" t="e">
        <f t="shared" si="10"/>
        <v>#DIV/0!</v>
      </c>
    </row>
    <row r="14" spans="1:13" ht="14.25" thickBot="1">
      <c r="A14" s="79"/>
      <c r="B14" s="75"/>
      <c r="C14" s="32"/>
      <c r="D14" s="33"/>
      <c r="E14" s="33">
        <f t="shared" si="6"/>
        <v>0</v>
      </c>
      <c r="F14" s="34"/>
      <c r="G14" s="35"/>
      <c r="H14" s="34">
        <f t="shared" si="7"/>
        <v>0</v>
      </c>
      <c r="I14" s="46"/>
      <c r="J14" s="47" t="e">
        <f t="shared" si="11"/>
        <v>#DIV/0!</v>
      </c>
      <c r="K14" s="48">
        <f t="shared" si="8"/>
        <v>0</v>
      </c>
      <c r="L14" s="49">
        <f t="shared" si="9"/>
        <v>0</v>
      </c>
      <c r="M14" s="50" t="e">
        <f t="shared" si="10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Q2" sqref="Q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7" customFormat="1" ht="27">
      <c r="A1" s="18" t="s">
        <v>14</v>
      </c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  <c r="H1" s="20" t="s">
        <v>21</v>
      </c>
      <c r="I1" s="21" t="s">
        <v>22</v>
      </c>
      <c r="J1" s="19" t="s">
        <v>23</v>
      </c>
      <c r="K1" s="19" t="s">
        <v>24</v>
      </c>
      <c r="L1" s="18" t="s">
        <v>25</v>
      </c>
      <c r="M1" s="18" t="s">
        <v>26</v>
      </c>
      <c r="N1" s="18" t="s">
        <v>27</v>
      </c>
      <c r="O1" s="18" t="s">
        <v>28</v>
      </c>
    </row>
    <row r="2" spans="1:15">
      <c r="A2" s="97">
        <v>51</v>
      </c>
      <c r="B2" s="61">
        <v>43085</v>
      </c>
      <c r="C2" s="51" t="s">
        <v>37</v>
      </c>
      <c r="D2" s="51" t="s">
        <v>38</v>
      </c>
      <c r="E2" s="51" t="s">
        <v>39</v>
      </c>
      <c r="F2" s="51" t="s">
        <v>41</v>
      </c>
      <c r="G2" s="1">
        <v>76115600</v>
      </c>
      <c r="H2" s="51" t="s">
        <v>42</v>
      </c>
      <c r="I2" s="51" t="s">
        <v>40</v>
      </c>
      <c r="J2" s="51" t="s">
        <v>44</v>
      </c>
      <c r="K2" s="1">
        <v>17602558329</v>
      </c>
      <c r="L2" s="51" t="s">
        <v>45</v>
      </c>
      <c r="M2" s="51" t="s">
        <v>46</v>
      </c>
      <c r="N2" s="1">
        <v>15951931503</v>
      </c>
      <c r="O2" s="11" t="s">
        <v>47</v>
      </c>
    </row>
    <row r="3" spans="1:15">
      <c r="A3" s="99"/>
      <c r="B3" s="61">
        <v>43085</v>
      </c>
      <c r="C3" s="51" t="s">
        <v>37</v>
      </c>
      <c r="D3" s="51" t="s">
        <v>38</v>
      </c>
      <c r="E3" s="51" t="s">
        <v>39</v>
      </c>
      <c r="F3" s="51" t="s">
        <v>48</v>
      </c>
      <c r="G3" s="1">
        <v>76116311</v>
      </c>
      <c r="H3" s="51" t="s">
        <v>49</v>
      </c>
      <c r="I3" s="51" t="s">
        <v>40</v>
      </c>
      <c r="J3" s="51" t="s">
        <v>44</v>
      </c>
      <c r="K3" s="11">
        <v>17602558329</v>
      </c>
      <c r="L3" s="51" t="s">
        <v>50</v>
      </c>
      <c r="M3" s="51" t="s">
        <v>46</v>
      </c>
      <c r="N3" s="1">
        <v>13855003266</v>
      </c>
      <c r="O3" s="11" t="s">
        <v>47</v>
      </c>
    </row>
    <row r="4" spans="1:15">
      <c r="A4" s="97">
        <v>52</v>
      </c>
      <c r="B4" s="61">
        <v>43084</v>
      </c>
      <c r="C4" s="51" t="s">
        <v>62</v>
      </c>
      <c r="D4" s="51" t="s">
        <v>63</v>
      </c>
      <c r="E4" s="51" t="s">
        <v>64</v>
      </c>
      <c r="F4" s="51" t="s">
        <v>66</v>
      </c>
      <c r="G4" s="11">
        <v>76101513</v>
      </c>
      <c r="H4" s="51" t="s">
        <v>65</v>
      </c>
      <c r="I4" s="51" t="s">
        <v>66</v>
      </c>
      <c r="J4" s="51" t="s">
        <v>44</v>
      </c>
      <c r="K4" s="11">
        <v>17602558329</v>
      </c>
      <c r="L4" s="51" t="s">
        <v>67</v>
      </c>
      <c r="M4" s="51" t="s">
        <v>68</v>
      </c>
      <c r="N4" s="60" t="s">
        <v>69</v>
      </c>
      <c r="O4" s="11" t="s">
        <v>47</v>
      </c>
    </row>
    <row r="5" spans="1:15">
      <c r="A5" s="99"/>
      <c r="B5" s="61">
        <v>43097</v>
      </c>
      <c r="C5" s="51" t="s">
        <v>37</v>
      </c>
      <c r="D5" s="51" t="s">
        <v>58</v>
      </c>
      <c r="E5" s="51" t="s">
        <v>59</v>
      </c>
      <c r="F5" s="51" t="s">
        <v>70</v>
      </c>
      <c r="G5" s="1">
        <v>76119685</v>
      </c>
      <c r="H5" s="51" t="s">
        <v>57</v>
      </c>
      <c r="I5" s="51" t="s">
        <v>40</v>
      </c>
      <c r="J5" s="51" t="s">
        <v>44</v>
      </c>
      <c r="K5" s="11">
        <v>17602558329</v>
      </c>
      <c r="L5" s="59" t="s">
        <v>60</v>
      </c>
      <c r="M5" s="59" t="s">
        <v>61</v>
      </c>
      <c r="N5" s="59">
        <v>18601585219</v>
      </c>
      <c r="O5" s="11" t="s">
        <v>47</v>
      </c>
    </row>
    <row r="6" spans="1:15">
      <c r="A6" s="97">
        <v>1</v>
      </c>
      <c r="B6" s="62">
        <v>43103</v>
      </c>
      <c r="C6" s="51" t="s">
        <v>37</v>
      </c>
      <c r="D6" s="51" t="s">
        <v>58</v>
      </c>
      <c r="E6" s="51" t="s">
        <v>59</v>
      </c>
      <c r="F6" s="51" t="s">
        <v>71</v>
      </c>
      <c r="G6" s="1">
        <v>76119689</v>
      </c>
      <c r="H6" s="51" t="s">
        <v>72</v>
      </c>
      <c r="I6" s="51" t="s">
        <v>73</v>
      </c>
      <c r="J6" s="51" t="s">
        <v>44</v>
      </c>
      <c r="K6" s="11">
        <v>17602558329</v>
      </c>
      <c r="L6" s="59" t="s">
        <v>60</v>
      </c>
      <c r="M6" s="59" t="s">
        <v>61</v>
      </c>
      <c r="N6" s="59">
        <v>18601585219</v>
      </c>
      <c r="O6" s="11" t="s">
        <v>47</v>
      </c>
    </row>
    <row r="7" spans="1:15">
      <c r="A7" s="99"/>
      <c r="B7" s="62">
        <v>43103</v>
      </c>
      <c r="C7" s="51" t="s">
        <v>37</v>
      </c>
      <c r="D7" s="51" t="s">
        <v>58</v>
      </c>
      <c r="E7" s="51" t="s">
        <v>59</v>
      </c>
      <c r="F7" s="51" t="s">
        <v>76</v>
      </c>
      <c r="G7" s="1">
        <v>76115775</v>
      </c>
      <c r="H7" s="51" t="s">
        <v>77</v>
      </c>
      <c r="I7" s="51" t="s">
        <v>78</v>
      </c>
      <c r="J7" s="51" t="s">
        <v>44</v>
      </c>
      <c r="K7" s="11">
        <v>17602558329</v>
      </c>
      <c r="L7" s="59" t="s">
        <v>60</v>
      </c>
      <c r="M7" s="59" t="s">
        <v>61</v>
      </c>
      <c r="N7" s="59">
        <v>18601585219</v>
      </c>
      <c r="O7" s="11" t="s">
        <v>47</v>
      </c>
    </row>
    <row r="8" spans="1:15">
      <c r="A8" s="97">
        <v>2</v>
      </c>
      <c r="B8" s="62">
        <v>43109</v>
      </c>
      <c r="C8" s="51" t="s">
        <v>37</v>
      </c>
      <c r="D8" s="51" t="s">
        <v>82</v>
      </c>
      <c r="E8" s="51" t="s">
        <v>82</v>
      </c>
      <c r="F8" s="51" t="s">
        <v>83</v>
      </c>
      <c r="G8" s="1">
        <v>76120305</v>
      </c>
      <c r="H8" s="51" t="s">
        <v>82</v>
      </c>
      <c r="I8" s="51" t="s">
        <v>40</v>
      </c>
      <c r="J8" s="51" t="s">
        <v>44</v>
      </c>
      <c r="K8" s="11">
        <v>17602558329</v>
      </c>
      <c r="L8" s="51" t="s">
        <v>84</v>
      </c>
      <c r="M8" s="51" t="s">
        <v>85</v>
      </c>
      <c r="N8" s="1">
        <v>13921387360</v>
      </c>
      <c r="O8" s="11" t="s">
        <v>86</v>
      </c>
    </row>
    <row r="9" spans="1:15">
      <c r="A9" s="99"/>
      <c r="B9" s="62">
        <v>43109</v>
      </c>
      <c r="C9" s="51" t="s">
        <v>37</v>
      </c>
      <c r="D9" s="51" t="s">
        <v>58</v>
      </c>
      <c r="E9" s="51" t="s">
        <v>59</v>
      </c>
      <c r="F9" s="51" t="s">
        <v>80</v>
      </c>
      <c r="G9" s="1">
        <v>76117397</v>
      </c>
      <c r="H9" s="51" t="s">
        <v>79</v>
      </c>
      <c r="I9" s="51" t="s">
        <v>40</v>
      </c>
      <c r="J9" s="51" t="s">
        <v>44</v>
      </c>
      <c r="K9" s="11">
        <v>17602558329</v>
      </c>
      <c r="L9" s="51" t="s">
        <v>81</v>
      </c>
      <c r="M9" s="51" t="s">
        <v>85</v>
      </c>
      <c r="N9" s="1">
        <v>13567912454</v>
      </c>
      <c r="O9" s="11" t="s">
        <v>47</v>
      </c>
    </row>
    <row r="10" spans="1:15">
      <c r="A10" s="97">
        <v>3</v>
      </c>
      <c r="B10" s="62">
        <v>43116</v>
      </c>
      <c r="C10" s="51" t="s">
        <v>37</v>
      </c>
      <c r="D10" s="51" t="s">
        <v>92</v>
      </c>
      <c r="E10" s="51" t="s">
        <v>93</v>
      </c>
      <c r="F10" s="51" t="s">
        <v>94</v>
      </c>
      <c r="G10" s="1">
        <v>76110597</v>
      </c>
      <c r="H10" s="51" t="s">
        <v>95</v>
      </c>
      <c r="I10" s="51" t="s">
        <v>96</v>
      </c>
      <c r="J10" s="51" t="s">
        <v>44</v>
      </c>
      <c r="K10" s="11">
        <v>17602558329</v>
      </c>
      <c r="L10" s="11" t="s">
        <v>97</v>
      </c>
      <c r="M10" s="51" t="s">
        <v>98</v>
      </c>
      <c r="N10" s="80">
        <v>15651888368</v>
      </c>
      <c r="O10" s="11" t="s">
        <v>47</v>
      </c>
    </row>
    <row r="11" spans="1:15">
      <c r="A11" s="99"/>
      <c r="B11" s="62">
        <v>43116</v>
      </c>
      <c r="C11" s="51" t="s">
        <v>37</v>
      </c>
      <c r="D11" s="51" t="s">
        <v>58</v>
      </c>
      <c r="E11" s="51" t="s">
        <v>59</v>
      </c>
      <c r="F11" s="51" t="s">
        <v>99</v>
      </c>
      <c r="G11" s="1">
        <v>76117399</v>
      </c>
      <c r="H11" s="51" t="s">
        <v>100</v>
      </c>
      <c r="I11" s="51" t="s">
        <v>96</v>
      </c>
      <c r="J11" s="51" t="s">
        <v>44</v>
      </c>
      <c r="K11" s="11">
        <v>17602558329</v>
      </c>
      <c r="L11" s="11" t="s">
        <v>101</v>
      </c>
      <c r="M11" s="83" t="s">
        <v>102</v>
      </c>
      <c r="N11" s="80">
        <v>13780054964</v>
      </c>
      <c r="O11" s="11" t="s">
        <v>47</v>
      </c>
    </row>
    <row r="12" spans="1:15">
      <c r="A12" s="81">
        <v>4</v>
      </c>
      <c r="B12" s="62">
        <v>43122</v>
      </c>
      <c r="C12" s="51" t="s">
        <v>37</v>
      </c>
      <c r="D12" s="51" t="s">
        <v>58</v>
      </c>
      <c r="E12" s="51" t="s">
        <v>59</v>
      </c>
      <c r="F12" s="51" t="s">
        <v>103</v>
      </c>
      <c r="G12" s="1">
        <v>76121691</v>
      </c>
      <c r="H12" s="51" t="s">
        <v>104</v>
      </c>
      <c r="I12" s="51" t="s">
        <v>96</v>
      </c>
      <c r="J12" s="51" t="s">
        <v>44</v>
      </c>
      <c r="K12" s="11">
        <v>17602558329</v>
      </c>
      <c r="L12" t="s">
        <v>105</v>
      </c>
      <c r="M12" s="83" t="s">
        <v>106</v>
      </c>
      <c r="N12" s="82">
        <v>18852665200</v>
      </c>
      <c r="O12" s="11" t="s">
        <v>47</v>
      </c>
    </row>
    <row r="13" spans="1:15">
      <c r="A13" s="97">
        <v>5</v>
      </c>
      <c r="B13" s="62">
        <v>43130</v>
      </c>
      <c r="C13" s="51" t="s">
        <v>37</v>
      </c>
      <c r="D13" s="51" t="s">
        <v>58</v>
      </c>
      <c r="E13" s="51" t="s">
        <v>59</v>
      </c>
      <c r="F13" s="51" t="s">
        <v>109</v>
      </c>
      <c r="G13" s="1">
        <v>76121956</v>
      </c>
      <c r="H13" s="51" t="s">
        <v>110</v>
      </c>
      <c r="I13" s="51" t="s">
        <v>40</v>
      </c>
      <c r="J13" s="51" t="s">
        <v>44</v>
      </c>
      <c r="K13" s="11">
        <v>17602558329</v>
      </c>
      <c r="L13" s="51" t="s">
        <v>111</v>
      </c>
      <c r="M13" s="51" t="s">
        <v>112</v>
      </c>
      <c r="N13" s="1">
        <v>13921280802</v>
      </c>
      <c r="O13" s="11" t="s">
        <v>47</v>
      </c>
    </row>
    <row r="14" spans="1:15">
      <c r="A14" s="98"/>
      <c r="B14" s="62">
        <v>43130</v>
      </c>
      <c r="C14" s="51" t="s">
        <v>37</v>
      </c>
      <c r="D14" s="51" t="s">
        <v>113</v>
      </c>
      <c r="E14" s="51" t="s">
        <v>93</v>
      </c>
      <c r="F14" s="51" t="s">
        <v>114</v>
      </c>
      <c r="G14" s="1">
        <v>76121671</v>
      </c>
      <c r="H14" s="51" t="s">
        <v>115</v>
      </c>
      <c r="I14" s="51" t="s">
        <v>40</v>
      </c>
      <c r="J14" s="51" t="s">
        <v>44</v>
      </c>
      <c r="K14" s="11">
        <v>17602558329</v>
      </c>
      <c r="L14" s="87" t="s">
        <v>116</v>
      </c>
      <c r="M14" s="51" t="s">
        <v>117</v>
      </c>
      <c r="N14" s="82">
        <v>13605150024</v>
      </c>
      <c r="O14" s="11" t="s">
        <v>47</v>
      </c>
    </row>
    <row r="15" spans="1:15">
      <c r="A15" s="99"/>
      <c r="B15" s="62">
        <v>43131</v>
      </c>
      <c r="C15" s="51" t="s">
        <v>37</v>
      </c>
      <c r="D15" s="51" t="s">
        <v>118</v>
      </c>
      <c r="E15" s="51" t="s">
        <v>119</v>
      </c>
      <c r="F15" s="51" t="s">
        <v>120</v>
      </c>
      <c r="G15" s="1">
        <v>76125223</v>
      </c>
      <c r="H15" s="51" t="s">
        <v>121</v>
      </c>
      <c r="I15" s="51" t="s">
        <v>40</v>
      </c>
      <c r="J15" s="51" t="s">
        <v>44</v>
      </c>
      <c r="K15" s="11">
        <v>17602558329</v>
      </c>
      <c r="L15" s="51" t="s">
        <v>122</v>
      </c>
      <c r="M15" s="51" t="s">
        <v>123</v>
      </c>
      <c r="N15" s="1">
        <v>18112604296</v>
      </c>
      <c r="O15" s="11" t="s">
        <v>86</v>
      </c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6">
    <mergeCell ref="A13:A15"/>
    <mergeCell ref="A2:A3"/>
    <mergeCell ref="A4:A5"/>
    <mergeCell ref="A6:A7"/>
    <mergeCell ref="A8:A9"/>
    <mergeCell ref="A10:A11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4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4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97">
        <v>1</v>
      </c>
      <c r="B2" s="9" t="s">
        <v>74</v>
      </c>
      <c r="C2" s="103">
        <v>43102</v>
      </c>
      <c r="D2" s="52" t="s">
        <v>107</v>
      </c>
      <c r="E2" s="11" t="s">
        <v>56</v>
      </c>
      <c r="F2" s="11" t="s">
        <v>52</v>
      </c>
      <c r="G2" s="51" t="s">
        <v>75</v>
      </c>
    </row>
    <row r="3" spans="1:7">
      <c r="A3" s="98"/>
      <c r="B3" s="9" t="s">
        <v>87</v>
      </c>
      <c r="C3" s="103">
        <v>43105</v>
      </c>
      <c r="D3" s="52" t="s">
        <v>89</v>
      </c>
      <c r="E3" s="11" t="s">
        <v>51</v>
      </c>
      <c r="F3" s="11" t="s">
        <v>52</v>
      </c>
      <c r="G3" s="51" t="s">
        <v>53</v>
      </c>
    </row>
    <row r="4" spans="1:7">
      <c r="A4" s="99"/>
      <c r="B4" s="9" t="s">
        <v>88</v>
      </c>
      <c r="C4" s="103">
        <v>43105</v>
      </c>
      <c r="D4" s="52" t="s">
        <v>89</v>
      </c>
      <c r="E4" s="11" t="s">
        <v>51</v>
      </c>
      <c r="F4" s="11" t="s">
        <v>52</v>
      </c>
      <c r="G4" s="51" t="s">
        <v>53</v>
      </c>
    </row>
    <row r="5" spans="1:7">
      <c r="A5" s="63">
        <v>2</v>
      </c>
      <c r="B5" s="9" t="s">
        <v>90</v>
      </c>
      <c r="C5" s="103">
        <v>43111</v>
      </c>
      <c r="D5" s="52" t="s">
        <v>125</v>
      </c>
      <c r="E5" s="11" t="s">
        <v>51</v>
      </c>
      <c r="F5" s="11" t="s">
        <v>52</v>
      </c>
      <c r="G5" s="51" t="s">
        <v>53</v>
      </c>
    </row>
    <row r="6" spans="1:7">
      <c r="A6" s="86">
        <v>3</v>
      </c>
      <c r="B6" s="5" t="s">
        <v>130</v>
      </c>
      <c r="C6" s="103">
        <v>43119</v>
      </c>
      <c r="D6" s="52" t="s">
        <v>107</v>
      </c>
      <c r="E6" s="11" t="s">
        <v>51</v>
      </c>
      <c r="F6" s="11" t="s">
        <v>52</v>
      </c>
      <c r="G6" s="51" t="s">
        <v>131</v>
      </c>
    </row>
    <row r="7" spans="1:7">
      <c r="A7" s="97">
        <v>4</v>
      </c>
      <c r="B7" s="9" t="s">
        <v>124</v>
      </c>
      <c r="C7" s="103">
        <v>43126</v>
      </c>
      <c r="D7" s="52" t="s">
        <v>89</v>
      </c>
      <c r="E7" s="11" t="s">
        <v>51</v>
      </c>
      <c r="F7" s="11" t="s">
        <v>52</v>
      </c>
      <c r="G7" s="51" t="s">
        <v>126</v>
      </c>
    </row>
    <row r="8" spans="1:7">
      <c r="A8" s="98"/>
      <c r="B8" s="101" t="s">
        <v>127</v>
      </c>
      <c r="C8" s="103">
        <v>43126</v>
      </c>
      <c r="D8" s="102" t="s">
        <v>129</v>
      </c>
      <c r="E8" s="11" t="s">
        <v>51</v>
      </c>
      <c r="F8" s="11" t="s">
        <v>52</v>
      </c>
      <c r="G8" s="51" t="s">
        <v>126</v>
      </c>
    </row>
    <row r="9" spans="1:7">
      <c r="A9" s="99"/>
      <c r="B9" s="101" t="s">
        <v>128</v>
      </c>
      <c r="C9" s="103">
        <v>43126</v>
      </c>
      <c r="D9" s="102" t="s">
        <v>129</v>
      </c>
      <c r="E9" s="11" t="s">
        <v>51</v>
      </c>
      <c r="F9" s="11" t="s">
        <v>52</v>
      </c>
      <c r="G9" s="51" t="s">
        <v>126</v>
      </c>
    </row>
    <row r="10" spans="1:7" ht="14.25">
      <c r="A10" s="100"/>
      <c r="B10" s="9"/>
      <c r="C10" s="14"/>
      <c r="D10" s="13"/>
      <c r="E10" s="11"/>
      <c r="F10" s="11"/>
      <c r="G10" s="9"/>
    </row>
    <row r="11" spans="1:7">
      <c r="A11" s="100"/>
      <c r="B11" s="9"/>
      <c r="C11" s="9"/>
      <c r="D11" s="10"/>
      <c r="E11" s="11"/>
      <c r="F11" s="11"/>
      <c r="G11" s="11"/>
    </row>
    <row r="12" spans="1:7">
      <c r="A12" s="100"/>
      <c r="B12" s="9"/>
      <c r="C12" s="9"/>
      <c r="D12" s="10"/>
      <c r="E12" s="11"/>
      <c r="F12" s="11"/>
      <c r="G12" s="11"/>
    </row>
    <row r="13" spans="1:7">
      <c r="A13" s="100"/>
      <c r="B13" s="9"/>
      <c r="C13" s="9"/>
      <c r="D13" s="10"/>
      <c r="E13" s="11"/>
      <c r="F13" s="11"/>
      <c r="G13" s="11"/>
    </row>
    <row r="14" spans="1:7">
      <c r="A14" s="100"/>
      <c r="B14" s="9"/>
      <c r="C14" s="9"/>
      <c r="D14" s="10"/>
      <c r="E14" s="11"/>
      <c r="F14" s="11"/>
      <c r="G14" s="11"/>
    </row>
    <row r="15" spans="1:7">
      <c r="A15" s="100"/>
      <c r="B15" s="9"/>
      <c r="C15" s="9"/>
      <c r="D15" s="10"/>
      <c r="E15" s="11"/>
      <c r="F15" s="11"/>
      <c r="G15" s="11"/>
    </row>
    <row r="16" spans="1:7">
      <c r="A16" s="100"/>
      <c r="B16" s="11"/>
      <c r="C16" s="11"/>
      <c r="D16" s="10"/>
      <c r="E16" s="11"/>
      <c r="F16" s="11"/>
      <c r="G16" s="11"/>
    </row>
    <row r="17" spans="1:7">
      <c r="A17" s="100"/>
      <c r="B17" s="11"/>
      <c r="C17" s="11"/>
      <c r="D17" s="10"/>
      <c r="E17" s="11"/>
      <c r="F17" s="11"/>
      <c r="G17" s="11"/>
    </row>
    <row r="18" spans="1:7">
      <c r="A18" s="100"/>
      <c r="B18" s="11"/>
      <c r="C18" s="11"/>
      <c r="D18" s="10"/>
      <c r="E18" s="11"/>
      <c r="F18" s="11"/>
      <c r="G18" s="11"/>
    </row>
    <row r="19" spans="1:7">
      <c r="A19" s="100"/>
      <c r="B19" s="11"/>
      <c r="C19" s="11"/>
      <c r="D19" s="10"/>
      <c r="E19" s="11"/>
      <c r="F19" s="11"/>
      <c r="G19" s="11"/>
    </row>
    <row r="20" spans="1:7">
      <c r="A20" s="53"/>
      <c r="B20" s="11"/>
      <c r="C20" s="11"/>
      <c r="D20" s="10"/>
      <c r="E20" s="11"/>
      <c r="F20" s="11"/>
      <c r="G20" s="11"/>
    </row>
    <row r="21" spans="1:7" ht="14.25">
      <c r="A21" s="97"/>
      <c r="B21" s="12"/>
      <c r="C21" s="14"/>
      <c r="D21" s="13"/>
      <c r="E21" s="11"/>
      <c r="F21" s="11"/>
      <c r="G21" s="12"/>
    </row>
    <row r="22" spans="1:7" ht="14.25">
      <c r="A22" s="98"/>
      <c r="B22" s="9"/>
      <c r="C22" s="14"/>
      <c r="D22" s="13"/>
      <c r="E22" s="11"/>
      <c r="F22" s="11"/>
      <c r="G22" s="9"/>
    </row>
    <row r="23" spans="1:7">
      <c r="A23" s="98"/>
      <c r="B23" s="9"/>
      <c r="C23" s="9"/>
      <c r="D23" s="10"/>
      <c r="E23" s="11"/>
      <c r="F23" s="11"/>
      <c r="G23" s="11"/>
    </row>
    <row r="24" spans="1:7">
      <c r="A24" s="98"/>
      <c r="B24" s="9"/>
      <c r="C24" s="9"/>
      <c r="D24" s="10"/>
      <c r="E24" s="11"/>
      <c r="F24" s="11"/>
      <c r="G24" s="11"/>
    </row>
    <row r="25" spans="1:7">
      <c r="A25" s="98"/>
      <c r="B25" s="11"/>
      <c r="C25" s="11"/>
      <c r="D25" s="10"/>
      <c r="E25" s="11"/>
      <c r="F25" s="11"/>
      <c r="G25" s="11"/>
    </row>
    <row r="26" spans="1:7">
      <c r="A26" s="98"/>
      <c r="B26" s="11"/>
      <c r="C26" s="11"/>
      <c r="D26" s="10"/>
      <c r="E26" s="11"/>
      <c r="F26" s="11"/>
      <c r="G26" s="11"/>
    </row>
    <row r="27" spans="1:7">
      <c r="A27" s="98"/>
      <c r="B27" s="11"/>
      <c r="C27" s="11"/>
      <c r="D27" s="10"/>
      <c r="E27" s="11"/>
      <c r="F27" s="11"/>
      <c r="G27" s="11"/>
    </row>
    <row r="28" spans="1:7">
      <c r="A28" s="98"/>
      <c r="B28" s="9"/>
      <c r="C28" s="9"/>
      <c r="D28" s="10"/>
      <c r="E28" s="11"/>
      <c r="F28" s="11"/>
      <c r="G28" s="11"/>
    </row>
    <row r="29" spans="1:7">
      <c r="A29" s="98"/>
      <c r="B29" s="9"/>
      <c r="C29" s="9"/>
      <c r="D29" s="10"/>
      <c r="E29" s="11"/>
      <c r="F29" s="11"/>
      <c r="G29" s="11"/>
    </row>
    <row r="30" spans="1:7">
      <c r="A30" s="98"/>
      <c r="B30" s="11"/>
      <c r="C30" s="11"/>
      <c r="D30" s="10"/>
      <c r="E30" s="11"/>
      <c r="F30" s="11"/>
      <c r="G30" s="11"/>
    </row>
    <row r="31" spans="1:7">
      <c r="A31" s="98"/>
      <c r="B31" s="11"/>
      <c r="C31" s="11"/>
      <c r="D31" s="10"/>
      <c r="E31" s="11"/>
      <c r="F31" s="11"/>
      <c r="G31" s="11"/>
    </row>
    <row r="32" spans="1:7">
      <c r="A32" s="98"/>
      <c r="B32" s="11"/>
      <c r="C32" s="11"/>
      <c r="D32" s="10"/>
      <c r="E32" s="11"/>
      <c r="F32" s="11"/>
      <c r="G32" s="11"/>
    </row>
    <row r="33" spans="1:7">
      <c r="A33" s="98"/>
      <c r="B33" s="11"/>
      <c r="C33" s="11"/>
      <c r="D33" s="10"/>
      <c r="E33" s="11"/>
      <c r="F33" s="11"/>
      <c r="G33" s="11"/>
    </row>
    <row r="34" spans="1:7">
      <c r="A34" s="98"/>
      <c r="B34" s="11"/>
      <c r="C34" s="11"/>
      <c r="D34" s="10"/>
      <c r="E34" s="11"/>
      <c r="F34" s="11"/>
      <c r="G34" s="11"/>
    </row>
    <row r="35" spans="1:7">
      <c r="A35" s="99"/>
      <c r="B35" s="11"/>
      <c r="C35" s="11"/>
      <c r="D35" s="10"/>
      <c r="E35" s="11"/>
      <c r="F35" s="11"/>
      <c r="G35" s="11"/>
    </row>
    <row r="36" spans="1:7" ht="14.25">
      <c r="A36" s="97"/>
      <c r="B36" s="9"/>
      <c r="C36" s="14"/>
      <c r="D36" s="13"/>
      <c r="E36" s="11"/>
      <c r="F36" s="11"/>
      <c r="G36" s="9"/>
    </row>
    <row r="37" spans="1:7" ht="14.25">
      <c r="A37" s="98"/>
      <c r="B37" s="9"/>
      <c r="C37" s="15"/>
      <c r="D37" s="13"/>
      <c r="E37" s="11"/>
      <c r="F37" s="11"/>
      <c r="G37" s="4"/>
    </row>
    <row r="38" spans="1:7">
      <c r="A38" s="98"/>
      <c r="B38" s="9"/>
      <c r="C38" s="9"/>
      <c r="D38" s="10"/>
      <c r="E38" s="11"/>
      <c r="F38" s="11"/>
      <c r="G38" s="11"/>
    </row>
    <row r="39" spans="1:7">
      <c r="A39" s="98"/>
      <c r="B39" s="9"/>
      <c r="C39" s="9"/>
      <c r="D39" s="10"/>
      <c r="E39" s="11"/>
      <c r="F39" s="11"/>
      <c r="G39" s="11"/>
    </row>
    <row r="40" spans="1:7">
      <c r="A40" s="98"/>
      <c r="B40" s="9"/>
      <c r="C40" s="9"/>
      <c r="D40" s="10"/>
      <c r="E40" s="11"/>
      <c r="F40" s="11"/>
      <c r="G40" s="11"/>
    </row>
    <row r="41" spans="1:7">
      <c r="A41" s="98"/>
      <c r="B41" s="9"/>
      <c r="C41" s="9"/>
      <c r="D41" s="10"/>
      <c r="E41" s="11"/>
      <c r="F41" s="11"/>
      <c r="G41" s="11"/>
    </row>
    <row r="42" spans="1:7">
      <c r="A42" s="98"/>
      <c r="B42" s="9"/>
      <c r="C42" s="9"/>
      <c r="D42" s="10"/>
      <c r="E42" s="11"/>
      <c r="F42" s="11"/>
      <c r="G42" s="11"/>
    </row>
    <row r="43" spans="1:7">
      <c r="A43" s="98"/>
      <c r="B43" s="9"/>
      <c r="C43" s="9"/>
      <c r="D43" s="10"/>
      <c r="E43" s="11"/>
      <c r="F43" s="11"/>
      <c r="G43" s="11"/>
    </row>
    <row r="44" spans="1:7">
      <c r="A44" s="98"/>
      <c r="B44" s="11"/>
      <c r="C44" s="11"/>
      <c r="D44" s="10"/>
      <c r="E44" s="11"/>
      <c r="F44" s="11"/>
      <c r="G44" s="11"/>
    </row>
    <row r="45" spans="1:7">
      <c r="A45" s="98"/>
      <c r="B45" s="11"/>
      <c r="C45" s="11"/>
      <c r="D45" s="10"/>
      <c r="E45" s="11"/>
      <c r="F45" s="11"/>
      <c r="G45" s="11"/>
    </row>
    <row r="46" spans="1:7">
      <c r="A46" s="98"/>
      <c r="B46" s="11"/>
      <c r="C46" s="11"/>
      <c r="D46" s="10"/>
      <c r="E46" s="11"/>
      <c r="F46" s="11"/>
      <c r="G46" s="11"/>
    </row>
    <row r="47" spans="1:7">
      <c r="A47" s="98"/>
      <c r="B47" s="11"/>
      <c r="C47" s="11"/>
      <c r="D47" s="10"/>
      <c r="E47" s="11"/>
      <c r="F47" s="11"/>
      <c r="G47" s="11"/>
    </row>
    <row r="48" spans="1:7">
      <c r="A48" s="98"/>
      <c r="B48" s="11"/>
      <c r="C48" s="11"/>
      <c r="D48" s="10"/>
      <c r="E48" s="11"/>
      <c r="F48" s="11"/>
      <c r="G48" s="11"/>
    </row>
    <row r="49" spans="1:7">
      <c r="A49" s="98"/>
      <c r="B49" s="11"/>
      <c r="C49" s="11"/>
      <c r="D49" s="10"/>
      <c r="E49" s="11"/>
      <c r="F49" s="11"/>
      <c r="G49" s="11"/>
    </row>
    <row r="50" spans="1:7">
      <c r="A50" s="99"/>
      <c r="B50" s="9"/>
      <c r="C50" s="9"/>
      <c r="D50" s="10"/>
      <c r="E50" s="11"/>
      <c r="F50" s="11"/>
      <c r="G50" s="11"/>
    </row>
    <row r="51" spans="1:7" ht="14.25">
      <c r="A51" s="97"/>
      <c r="B51" s="9"/>
      <c r="C51" s="14"/>
      <c r="D51" s="13"/>
      <c r="E51" s="11"/>
      <c r="F51" s="11"/>
      <c r="G51" s="9"/>
    </row>
    <row r="52" spans="1:7" ht="14.25">
      <c r="A52" s="98"/>
      <c r="B52" s="9"/>
      <c r="C52" s="15"/>
      <c r="D52" s="13"/>
      <c r="E52" s="11"/>
      <c r="F52" s="11"/>
      <c r="G52" s="4"/>
    </row>
    <row r="53" spans="1:7" ht="14.25">
      <c r="A53" s="98"/>
      <c r="B53" s="9"/>
      <c r="C53" s="15"/>
      <c r="D53" s="13"/>
      <c r="E53" s="11"/>
      <c r="F53" s="11"/>
      <c r="G53" s="4"/>
    </row>
    <row r="54" spans="1:7" ht="14.25">
      <c r="A54" s="98"/>
      <c r="B54" s="9"/>
      <c r="C54" s="15"/>
      <c r="D54" s="13"/>
      <c r="E54" s="11"/>
      <c r="F54" s="11"/>
      <c r="G54" s="16"/>
    </row>
    <row r="55" spans="1:7">
      <c r="A55" s="98"/>
      <c r="B55" s="9"/>
      <c r="C55" s="9"/>
      <c r="D55" s="10"/>
      <c r="E55" s="11"/>
      <c r="F55" s="11"/>
      <c r="G55" s="11"/>
    </row>
    <row r="56" spans="1:7">
      <c r="A56" s="98"/>
      <c r="B56" s="9"/>
      <c r="C56" s="9"/>
      <c r="D56" s="10"/>
      <c r="E56" s="11"/>
      <c r="F56" s="11"/>
      <c r="G56" s="11"/>
    </row>
    <row r="57" spans="1:7">
      <c r="A57" s="98"/>
      <c r="B57" s="9"/>
      <c r="C57" s="9"/>
      <c r="D57" s="10"/>
      <c r="E57" s="11"/>
      <c r="F57" s="11"/>
      <c r="G57" s="11"/>
    </row>
    <row r="58" spans="1:7">
      <c r="A58" s="98"/>
      <c r="B58" s="9"/>
      <c r="C58" s="9"/>
      <c r="D58" s="10"/>
      <c r="E58" s="11"/>
      <c r="F58" s="11"/>
      <c r="G58" s="11"/>
    </row>
    <row r="59" spans="1:7">
      <c r="A59" s="98"/>
      <c r="B59" s="9"/>
      <c r="C59" s="9"/>
      <c r="D59" s="10"/>
      <c r="E59" s="11"/>
      <c r="F59" s="11"/>
      <c r="G59" s="11"/>
    </row>
    <row r="60" spans="1:7">
      <c r="A60" s="98"/>
      <c r="B60" s="9"/>
      <c r="C60" s="9"/>
      <c r="D60" s="10"/>
      <c r="E60" s="11"/>
      <c r="F60" s="11"/>
      <c r="G60" s="11"/>
    </row>
    <row r="61" spans="1:7">
      <c r="A61" s="98"/>
      <c r="B61" s="9"/>
      <c r="C61" s="9"/>
      <c r="D61" s="10"/>
      <c r="E61" s="11"/>
      <c r="F61" s="11"/>
      <c r="G61" s="11"/>
    </row>
    <row r="62" spans="1:7">
      <c r="A62" s="99"/>
      <c r="B62" s="9"/>
      <c r="C62" s="9"/>
      <c r="D62" s="10"/>
      <c r="E62" s="11"/>
      <c r="F62" s="11"/>
      <c r="G62" s="11"/>
    </row>
    <row r="63" spans="1:7" ht="14.25">
      <c r="A63" s="97"/>
      <c r="B63" s="9"/>
      <c r="C63" s="14"/>
      <c r="D63" s="13"/>
      <c r="E63" s="11"/>
      <c r="F63" s="11"/>
      <c r="G63" s="9"/>
    </row>
    <row r="64" spans="1:7" ht="14.25">
      <c r="A64" s="98"/>
      <c r="B64" s="9"/>
      <c r="C64" s="15"/>
      <c r="D64" s="13"/>
      <c r="E64" s="11"/>
      <c r="F64" s="11"/>
      <c r="G64" s="4"/>
    </row>
    <row r="65" spans="1:7" ht="14.25">
      <c r="A65" s="98"/>
      <c r="B65" s="9"/>
      <c r="C65" s="15"/>
      <c r="D65" s="13"/>
      <c r="E65" s="11"/>
      <c r="F65" s="11"/>
      <c r="G65" s="4"/>
    </row>
    <row r="66" spans="1:7" ht="14.25">
      <c r="A66" s="98"/>
      <c r="B66" s="9"/>
      <c r="C66" s="15"/>
      <c r="D66" s="13"/>
      <c r="E66" s="11"/>
      <c r="F66" s="11"/>
      <c r="G66" s="16"/>
    </row>
    <row r="67" spans="1:7">
      <c r="A67" s="98"/>
      <c r="B67" s="9"/>
      <c r="C67" s="9"/>
      <c r="D67" s="10"/>
      <c r="E67" s="11"/>
      <c r="F67" s="11"/>
      <c r="G67" s="11"/>
    </row>
    <row r="68" spans="1:7">
      <c r="A68" s="98"/>
      <c r="B68" s="9"/>
      <c r="C68" s="9"/>
      <c r="D68" s="10"/>
      <c r="E68" s="11"/>
      <c r="F68" s="11"/>
      <c r="G68" s="11"/>
    </row>
    <row r="69" spans="1:7">
      <c r="A69" s="98"/>
      <c r="B69" s="9"/>
      <c r="C69" s="9"/>
      <c r="D69" s="10"/>
      <c r="E69" s="11"/>
      <c r="F69" s="11"/>
      <c r="G69" s="11"/>
    </row>
    <row r="70" spans="1:7">
      <c r="A70" s="98"/>
      <c r="B70" s="9"/>
      <c r="C70" s="9"/>
      <c r="D70" s="10"/>
      <c r="E70" s="11"/>
      <c r="F70" s="11"/>
      <c r="G70" s="11"/>
    </row>
    <row r="71" spans="1:7">
      <c r="A71" s="98"/>
      <c r="B71" s="9"/>
      <c r="C71" s="9"/>
      <c r="D71" s="10"/>
      <c r="E71" s="11"/>
      <c r="F71" s="11"/>
      <c r="G71" s="11"/>
    </row>
    <row r="72" spans="1:7">
      <c r="A72" s="98"/>
      <c r="B72" s="9"/>
      <c r="C72" s="9"/>
      <c r="D72" s="10"/>
      <c r="E72" s="11"/>
      <c r="F72" s="11"/>
      <c r="G72" s="11"/>
    </row>
    <row r="73" spans="1:7">
      <c r="A73" s="98"/>
      <c r="B73" s="9"/>
      <c r="C73" s="9"/>
      <c r="D73" s="10"/>
      <c r="E73" s="11"/>
      <c r="F73" s="11"/>
      <c r="G73" s="11"/>
    </row>
    <row r="74" spans="1:7">
      <c r="A74" s="99"/>
      <c r="B74" s="9"/>
      <c r="C74" s="9"/>
      <c r="D74" s="10"/>
      <c r="E74" s="11"/>
      <c r="F74" s="11"/>
      <c r="G74" s="11"/>
    </row>
    <row r="75" spans="1:7" ht="14.25">
      <c r="A75" s="98"/>
      <c r="B75" s="9"/>
      <c r="C75" s="15"/>
      <c r="D75" s="13"/>
      <c r="E75" s="11"/>
      <c r="F75" s="11"/>
      <c r="G75" s="4"/>
    </row>
    <row r="76" spans="1:7" ht="14.25">
      <c r="A76" s="98"/>
      <c r="B76" s="9"/>
      <c r="C76" s="15"/>
      <c r="D76" s="13"/>
      <c r="E76" s="11"/>
      <c r="F76" s="11"/>
      <c r="G76" s="16"/>
    </row>
    <row r="77" spans="1:7">
      <c r="A77" s="98"/>
      <c r="B77" s="9"/>
      <c r="C77" s="9"/>
      <c r="D77" s="10"/>
      <c r="E77" s="11"/>
      <c r="F77" s="11"/>
      <c r="G77" s="11"/>
    </row>
    <row r="78" spans="1:7">
      <c r="A78" s="98"/>
      <c r="B78" s="9"/>
      <c r="C78" s="9"/>
      <c r="D78" s="10"/>
      <c r="E78" s="11"/>
      <c r="F78" s="11"/>
      <c r="G78" s="11"/>
    </row>
    <row r="79" spans="1:7">
      <c r="A79" s="98"/>
      <c r="B79" s="9"/>
      <c r="C79" s="9"/>
      <c r="D79" s="10"/>
      <c r="E79" s="11"/>
      <c r="F79" s="11"/>
      <c r="G79" s="11"/>
    </row>
    <row r="80" spans="1:7">
      <c r="A80" s="98"/>
      <c r="B80" s="9"/>
      <c r="C80" s="9"/>
      <c r="D80" s="10"/>
      <c r="E80" s="11"/>
      <c r="F80" s="11"/>
      <c r="G80" s="11"/>
    </row>
    <row r="81" spans="1:7">
      <c r="A81" s="98"/>
      <c r="B81" s="9"/>
      <c r="C81" s="9"/>
      <c r="D81" s="10"/>
      <c r="E81" s="11"/>
      <c r="F81" s="11"/>
      <c r="G81" s="11"/>
    </row>
    <row r="82" spans="1:7">
      <c r="A82" s="98"/>
      <c r="B82" s="9"/>
      <c r="C82" s="9"/>
      <c r="D82" s="10"/>
      <c r="E82" s="11"/>
      <c r="F82" s="11"/>
      <c r="G82" s="11"/>
    </row>
    <row r="83" spans="1:7">
      <c r="A83" s="98"/>
      <c r="B83" s="9"/>
      <c r="C83" s="9"/>
      <c r="D83" s="10"/>
      <c r="E83" s="11"/>
      <c r="F83" s="11"/>
      <c r="G83" s="11"/>
    </row>
    <row r="84" spans="1:7">
      <c r="A84" s="99"/>
      <c r="B84" s="9"/>
      <c r="C84" s="9"/>
      <c r="D84" s="10"/>
      <c r="E84" s="11"/>
      <c r="F84" s="11"/>
      <c r="G84" s="11"/>
    </row>
  </sheetData>
  <mergeCells count="7">
    <mergeCell ref="A2:A4"/>
    <mergeCell ref="A7:A9"/>
    <mergeCell ref="A63:A74"/>
    <mergeCell ref="A75:A84"/>
    <mergeCell ref="A21:A35"/>
    <mergeCell ref="A36:A50"/>
    <mergeCell ref="A51:A62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6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7" t="s">
        <v>54</v>
      </c>
      <c r="E1" s="54" t="s">
        <v>36</v>
      </c>
    </row>
    <row r="2" spans="1:5">
      <c r="A2" s="4">
        <v>12</v>
      </c>
      <c r="B2" s="4" t="s">
        <v>43</v>
      </c>
      <c r="C2" s="85">
        <v>43099</v>
      </c>
      <c r="D2" s="76" t="s">
        <v>91</v>
      </c>
      <c r="E2" s="4" t="s">
        <v>55</v>
      </c>
    </row>
    <row r="3" spans="1:5">
      <c r="A3" s="4">
        <v>1</v>
      </c>
      <c r="B3" s="84" t="s">
        <v>43</v>
      </c>
      <c r="C3" s="85">
        <v>43127</v>
      </c>
      <c r="D3" s="76" t="s">
        <v>108</v>
      </c>
      <c r="E3" s="84" t="s">
        <v>55</v>
      </c>
    </row>
    <row r="4" spans="1:5">
      <c r="A4" s="4">
        <v>1</v>
      </c>
      <c r="B4" s="84" t="s">
        <v>43</v>
      </c>
      <c r="C4" s="85">
        <v>43128</v>
      </c>
      <c r="D4" s="76" t="s">
        <v>108</v>
      </c>
      <c r="E4" s="84" t="s">
        <v>55</v>
      </c>
    </row>
    <row r="5" spans="1:5">
      <c r="B5" s="4"/>
      <c r="C5" s="4"/>
      <c r="D5" s="55"/>
      <c r="E5" s="58"/>
    </row>
    <row r="6" spans="1:5">
      <c r="B6" s="4"/>
      <c r="C6" s="4"/>
      <c r="D6" s="55"/>
    </row>
    <row r="7" spans="1:5">
      <c r="B7" s="4"/>
      <c r="C7" s="4"/>
      <c r="D7" s="55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2018-01-31T08:32:03Z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