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hualala\NanJing\周数据\"/>
    </mc:Choice>
  </mc:AlternateContent>
  <xr:revisionPtr revIDLastSave="0" documentId="10_ncr:8100000_{82F00095-0991-48D5-A31E-81C23979F812}" xr6:coauthVersionLast="32" xr6:coauthVersionMax="32" xr10:uidLastSave="{00000000-0000-0000-0000-000000000000}"/>
  <bookViews>
    <workbookView xWindow="0" yWindow="0" windowWidth="20730" windowHeight="9330" activeTab="3" xr2:uid="{00000000-000D-0000-FFFF-FFFF00000000}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62913"/>
</workbook>
</file>

<file path=xl/calcChain.xml><?xml version="1.0" encoding="utf-8"?>
<calcChain xmlns="http://schemas.openxmlformats.org/spreadsheetml/2006/main">
  <c r="J26" i="2" l="1"/>
  <c r="L26" i="2"/>
  <c r="K26" i="2"/>
  <c r="M26" i="2" s="1"/>
  <c r="J25" i="2" l="1"/>
  <c r="L25" i="2"/>
  <c r="K25" i="2"/>
  <c r="M25" i="2" l="1"/>
  <c r="J24" i="2"/>
  <c r="L24" i="2"/>
  <c r="M24" i="2" s="1"/>
  <c r="K24" i="2"/>
  <c r="L23" i="2" l="1"/>
  <c r="M23" i="2" s="1"/>
  <c r="K23" i="2"/>
  <c r="J23" i="2" l="1"/>
  <c r="L22" i="2"/>
  <c r="J22" i="2" s="1"/>
  <c r="K22" i="2"/>
  <c r="H22" i="2"/>
  <c r="L21" i="2"/>
  <c r="K21" i="2"/>
  <c r="H21" i="2"/>
  <c r="L20" i="2"/>
  <c r="K20" i="2"/>
  <c r="H20" i="2"/>
  <c r="H15" i="2"/>
  <c r="K15" i="2"/>
  <c r="L15" i="2"/>
  <c r="J15" i="2" s="1"/>
  <c r="H16" i="2"/>
  <c r="K16" i="2"/>
  <c r="L16" i="2"/>
  <c r="M16" i="2" s="1"/>
  <c r="H17" i="2"/>
  <c r="K17" i="2"/>
  <c r="L17" i="2"/>
  <c r="H18" i="2"/>
  <c r="K18" i="2"/>
  <c r="L18" i="2"/>
  <c r="J18" i="2" s="1"/>
  <c r="H19" i="2"/>
  <c r="K19" i="2"/>
  <c r="L19" i="2"/>
  <c r="M19" i="2" s="1"/>
  <c r="J19" i="2" l="1"/>
  <c r="M17" i="2"/>
  <c r="M15" i="2"/>
  <c r="M18" i="2"/>
  <c r="M22" i="2"/>
  <c r="M21" i="2"/>
  <c r="M20" i="2"/>
  <c r="L14" i="2"/>
  <c r="J14" i="2" s="1"/>
  <c r="K14" i="2"/>
  <c r="L11" i="2"/>
  <c r="H14" i="2"/>
  <c r="L13" i="2"/>
  <c r="K13" i="2"/>
  <c r="H13" i="2"/>
  <c r="L12" i="2"/>
  <c r="K12" i="2"/>
  <c r="M12" i="2"/>
  <c r="H12" i="2"/>
  <c r="K11" i="2"/>
  <c r="H11" i="2"/>
  <c r="L10" i="2"/>
  <c r="K10" i="2"/>
  <c r="J10" i="2"/>
  <c r="H10" i="2"/>
  <c r="E9" i="2"/>
  <c r="J9" i="2"/>
  <c r="H8" i="2"/>
  <c r="H7" i="2"/>
  <c r="H6" i="2"/>
  <c r="K5" i="2"/>
  <c r="L5" i="2"/>
  <c r="M5" i="2"/>
  <c r="J5" i="2"/>
  <c r="H5" i="2"/>
  <c r="K4" i="2"/>
  <c r="L4" i="2"/>
  <c r="J4" i="2"/>
  <c r="H4" i="2"/>
  <c r="K3" i="2"/>
  <c r="L3" i="2"/>
  <c r="M3" i="2" s="1"/>
  <c r="H3" i="2"/>
  <c r="M10" i="2" l="1"/>
  <c r="M13" i="2"/>
  <c r="M14" i="2"/>
  <c r="M11" i="2"/>
  <c r="M4" i="2"/>
  <c r="J3" i="2"/>
  <c r="J13" i="2"/>
</calcChain>
</file>

<file path=xl/sharedStrings.xml><?xml version="1.0" encoding="utf-8"?>
<sst xmlns="http://schemas.openxmlformats.org/spreadsheetml/2006/main" count="318" uniqueCount="157">
  <si>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</si>
  <si>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</si>
  <si>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</si>
  <si>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</si>
  <si>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</si>
  <si>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</si>
  <si>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</si>
  <si>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</si>
  <si>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</si>
  <si>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</si>
  <si>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</si>
  <si>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</si>
  <si>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</si>
  <si>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</si>
  <si>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</si>
  <si>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</si>
  <si>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</si>
  <si>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</si>
  <si>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</si>
  <si>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</si>
  <si>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</si>
  <si>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</si>
  <si>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</si>
  <si>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</si>
  <si>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</si>
  <si>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</si>
  <si>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</si>
  <si>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</si>
  <si>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</si>
  <si>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</si>
  <si>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</si>
  <si>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</si>
  <si>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</si>
  <si>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</si>
  <si>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</si>
  <si>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</si>
  <si>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加班内容</t>
  </si>
  <si>
    <t>又卷扬州餐饮企业管理有限公司</t>
    <phoneticPr fontId="9" type="noConversion"/>
  </si>
  <si>
    <t>扬州又卷烧饼</t>
    <phoneticPr fontId="9" type="noConversion"/>
  </si>
  <si>
    <t>扬州</t>
    <phoneticPr fontId="9" type="noConversion"/>
  </si>
  <si>
    <t>又卷烧饼江都金鹰店</t>
    <phoneticPr fontId="9" type="noConversion"/>
  </si>
  <si>
    <t>南京</t>
    <phoneticPr fontId="9" type="noConversion"/>
  </si>
  <si>
    <t>方兆强</t>
    <phoneticPr fontId="9" type="noConversion"/>
  </si>
  <si>
    <t>马店长</t>
    <phoneticPr fontId="9" type="noConversion"/>
  </si>
  <si>
    <t>店长</t>
    <phoneticPr fontId="9" type="noConversion"/>
  </si>
  <si>
    <t>老品牌</t>
  </si>
  <si>
    <t>川嫂鲜活鱼馆</t>
    <phoneticPr fontId="9" type="noConversion"/>
  </si>
  <si>
    <t>大厂川嫂鲜活鱼馆</t>
    <phoneticPr fontId="9" type="noConversion"/>
  </si>
  <si>
    <t>川嫂鲜活鱼馆（大厂店）</t>
    <phoneticPr fontId="9" type="noConversion"/>
  </si>
  <si>
    <t>谢总</t>
    <phoneticPr fontId="9" type="noConversion"/>
  </si>
  <si>
    <t>老板</t>
    <phoneticPr fontId="9" type="noConversion"/>
  </si>
  <si>
    <t>新品牌</t>
  </si>
  <si>
    <t>又卷烧饼润辉店</t>
    <phoneticPr fontId="9" type="noConversion"/>
  </si>
  <si>
    <t>连锁</t>
  </si>
  <si>
    <t>SAAS</t>
  </si>
  <si>
    <t>方兆强</t>
    <phoneticPr fontId="9" type="noConversion"/>
  </si>
  <si>
    <t>匠边鱼驻店</t>
    <phoneticPr fontId="9" type="noConversion"/>
  </si>
  <si>
    <t>常州存誉国际大饭店驻店</t>
    <phoneticPr fontId="9" type="noConversion"/>
  </si>
  <si>
    <t>SaaS</t>
    <phoneticPr fontId="9" type="noConversion"/>
  </si>
  <si>
    <t>和福饺子</t>
    <phoneticPr fontId="9" type="noConversion"/>
  </si>
  <si>
    <t>南京</t>
    <phoneticPr fontId="9" type="noConversion"/>
  </si>
  <si>
    <t>方兆强</t>
    <phoneticPr fontId="9" type="noConversion"/>
  </si>
  <si>
    <t>梁总</t>
    <phoneticPr fontId="9" type="noConversion"/>
  </si>
  <si>
    <t>老板</t>
    <phoneticPr fontId="9" type="noConversion"/>
  </si>
  <si>
    <t>南京</t>
    <phoneticPr fontId="9" type="noConversion"/>
  </si>
  <si>
    <t>锅掌门重庆老火锅</t>
    <phoneticPr fontId="9" type="noConversion"/>
  </si>
  <si>
    <t>方兆强</t>
    <phoneticPr fontId="9" type="noConversion"/>
  </si>
  <si>
    <t>胡总</t>
    <phoneticPr fontId="9" type="noConversion"/>
  </si>
  <si>
    <t>老板</t>
    <phoneticPr fontId="9" type="noConversion"/>
  </si>
  <si>
    <t>常州存誉国际大饭店</t>
    <phoneticPr fontId="9" type="noConversion"/>
  </si>
  <si>
    <t>宴会厅</t>
    <phoneticPr fontId="9" type="noConversion"/>
  </si>
  <si>
    <t>常州</t>
    <phoneticPr fontId="9" type="noConversion"/>
  </si>
  <si>
    <t>周女士</t>
    <phoneticPr fontId="9" type="noConversion"/>
  </si>
  <si>
    <t>财务</t>
    <phoneticPr fontId="9" type="noConversion"/>
  </si>
  <si>
    <t>又卷烧饼宝应时代国际店</t>
    <phoneticPr fontId="9" type="noConversion"/>
  </si>
  <si>
    <t>徐雷</t>
    <phoneticPr fontId="9" type="noConversion"/>
  </si>
  <si>
    <t>老板</t>
    <phoneticPr fontId="9" type="noConversion"/>
  </si>
  <si>
    <t>花食间花艺培训</t>
    <phoneticPr fontId="9" type="noConversion"/>
  </si>
  <si>
    <t>花食间花艺</t>
  </si>
  <si>
    <t>南京</t>
    <phoneticPr fontId="9" type="noConversion"/>
  </si>
  <si>
    <t>花食间花艺</t>
    <phoneticPr fontId="9" type="noConversion"/>
  </si>
  <si>
    <t>甘总</t>
    <phoneticPr fontId="9" type="noConversion"/>
  </si>
  <si>
    <t>新沂香天下餐饮管理有限公司</t>
    <phoneticPr fontId="9" type="noConversion"/>
  </si>
  <si>
    <t>新沂香天下火锅</t>
    <phoneticPr fontId="9" type="noConversion"/>
  </si>
  <si>
    <t>徐州</t>
    <phoneticPr fontId="9" type="noConversion"/>
  </si>
  <si>
    <t>香天下火锅新沂店</t>
  </si>
  <si>
    <t>陈总</t>
    <phoneticPr fontId="9" type="noConversion"/>
  </si>
  <si>
    <t xml:space="preserve">总监 </t>
    <phoneticPr fontId="9" type="noConversion"/>
  </si>
  <si>
    <t>扬州</t>
    <phoneticPr fontId="9" type="noConversion"/>
  </si>
  <si>
    <t>扬州五十岚餐饮管理有限公司</t>
    <phoneticPr fontId="9" type="noConversion"/>
  </si>
  <si>
    <t>50岚</t>
    <phoneticPr fontId="9" type="noConversion"/>
  </si>
  <si>
    <t>50岚润辉店</t>
    <phoneticPr fontId="9" type="noConversion"/>
  </si>
  <si>
    <t>店长</t>
    <phoneticPr fontId="9" type="noConversion"/>
  </si>
  <si>
    <t>张总</t>
    <phoneticPr fontId="9" type="noConversion"/>
  </si>
  <si>
    <t>米集盒</t>
    <phoneticPr fontId="9" type="noConversion"/>
  </si>
  <si>
    <t>南京</t>
    <phoneticPr fontId="9" type="noConversion"/>
  </si>
  <si>
    <t>13951664736‬</t>
    <phoneticPr fontId="9" type="noConversion"/>
  </si>
  <si>
    <t>何总</t>
    <phoneticPr fontId="9" type="noConversion"/>
  </si>
  <si>
    <t>老板</t>
    <phoneticPr fontId="9" type="noConversion"/>
  </si>
  <si>
    <t>仙木西丁新疆风味餐厅</t>
    <phoneticPr fontId="9" type="noConversion"/>
  </si>
  <si>
    <t>无锡</t>
    <phoneticPr fontId="9" type="noConversion"/>
  </si>
  <si>
    <t>仙木西丁无锡店</t>
    <phoneticPr fontId="9" type="noConversion"/>
  </si>
  <si>
    <t>孔总</t>
    <phoneticPr fontId="9" type="noConversion"/>
  </si>
  <si>
    <t>季总</t>
    <phoneticPr fontId="9" type="noConversion"/>
  </si>
  <si>
    <t>老品牌</t>
    <phoneticPr fontId="9" type="noConversion"/>
  </si>
  <si>
    <t>八戒肥肠美食有限公司</t>
  </si>
  <si>
    <t>八戒肥肠（莱茵店）</t>
  </si>
  <si>
    <t>东关街店</t>
    <phoneticPr fontId="9" type="noConversion"/>
  </si>
  <si>
    <t>八戒肥肠（淳化店）</t>
  </si>
  <si>
    <t>八戒肥肠（天元吉第城）</t>
  </si>
  <si>
    <t>广陵新学院店</t>
  </si>
  <si>
    <t>八戒肥肠</t>
    <phoneticPr fontId="9" type="noConversion"/>
  </si>
  <si>
    <t>成都大聚八方餐饮管理有限公司</t>
  </si>
  <si>
    <t>让签签飞</t>
    <phoneticPr fontId="9" type="noConversion"/>
  </si>
  <si>
    <t>南京</t>
    <phoneticPr fontId="9" type="noConversion"/>
  </si>
  <si>
    <t>让签签飞南京栖霞店</t>
  </si>
  <si>
    <t>经理</t>
    <phoneticPr fontId="9" type="noConversion"/>
  </si>
  <si>
    <t>杨总</t>
    <phoneticPr fontId="9" type="noConversion"/>
  </si>
  <si>
    <t>SaaS</t>
    <phoneticPr fontId="9" type="noConversion"/>
  </si>
  <si>
    <t>渔之火</t>
    <phoneticPr fontId="9" type="noConversion"/>
  </si>
  <si>
    <t>镇江</t>
    <phoneticPr fontId="9" type="noConversion"/>
  </si>
  <si>
    <t>南京</t>
    <phoneticPr fontId="9" type="noConversion"/>
  </si>
  <si>
    <t>李总</t>
    <phoneticPr fontId="9" type="noConversion"/>
  </si>
  <si>
    <t>老板</t>
    <phoneticPr fontId="9" type="noConversion"/>
  </si>
  <si>
    <r>
      <t>S</t>
    </r>
    <r>
      <rPr>
        <sz val="11"/>
        <color theme="1"/>
        <rFont val="宋体"/>
        <family val="3"/>
        <charset val="134"/>
        <scheme val="minor"/>
      </rPr>
      <t>aaS</t>
    </r>
    <phoneticPr fontId="9" type="noConversion"/>
  </si>
  <si>
    <t>南京市栖霞区花芊谷花卉销售中心</t>
    <phoneticPr fontId="9" type="noConversion"/>
  </si>
  <si>
    <t>南京一夫茶</t>
    <phoneticPr fontId="9" type="noConversion"/>
  </si>
  <si>
    <t>南京</t>
    <phoneticPr fontId="9" type="noConversion"/>
  </si>
  <si>
    <t>一夫茶</t>
    <phoneticPr fontId="9" type="noConversion"/>
  </si>
  <si>
    <t>尹姐</t>
    <phoneticPr fontId="9" type="noConversion"/>
  </si>
  <si>
    <t>老板</t>
    <phoneticPr fontId="9" type="noConversion"/>
  </si>
  <si>
    <t>冯总</t>
    <phoneticPr fontId="9" type="noConversion"/>
  </si>
  <si>
    <t>南京众匠餐饮管理有限公司</t>
    <phoneticPr fontId="9" type="noConversion"/>
  </si>
  <si>
    <t>拴宝水饺</t>
    <phoneticPr fontId="9" type="noConversion"/>
  </si>
  <si>
    <t>拴宝水饺（东南大学店）</t>
    <phoneticPr fontId="9" type="noConversion"/>
  </si>
  <si>
    <t>拴宝水饺东南大学店实施及培训</t>
    <phoneticPr fontId="9" type="noConversion"/>
  </si>
  <si>
    <t>SAAS+微信</t>
  </si>
  <si>
    <t>海鲜大排档</t>
    <phoneticPr fontId="9" type="noConversion"/>
  </si>
  <si>
    <t>等老板联系</t>
    <phoneticPr fontId="9" type="noConversion"/>
  </si>
  <si>
    <t>单店</t>
  </si>
  <si>
    <t>万彤</t>
    <phoneticPr fontId="9" type="noConversion"/>
  </si>
  <si>
    <t>八戒肥肠新亭店</t>
    <phoneticPr fontId="9" type="noConversion"/>
  </si>
  <si>
    <t>店铺装修中</t>
    <phoneticPr fontId="9" type="noConversion"/>
  </si>
  <si>
    <t>李雪磊</t>
    <phoneticPr fontId="9" type="noConversion"/>
  </si>
  <si>
    <t>八戒肥肠托乐嘉店实施及驻店</t>
    <phoneticPr fontId="9" type="noConversion"/>
  </si>
  <si>
    <t>又卷烧饼江都工农路店</t>
    <phoneticPr fontId="9" type="noConversion"/>
  </si>
  <si>
    <t>一夫茶（仙鹤新天地店）</t>
    <phoneticPr fontId="9" type="noConversion"/>
  </si>
  <si>
    <t>江总</t>
    <phoneticPr fontId="9" type="noConversion"/>
  </si>
  <si>
    <t>懒熊二精菜馆</t>
    <phoneticPr fontId="9" type="noConversion"/>
  </si>
  <si>
    <t>八戒肥肠美食有限公司</t>
    <phoneticPr fontId="9" type="noConversion"/>
  </si>
  <si>
    <t>八戒肥肠（托乐嘉店）</t>
    <phoneticPr fontId="9" type="noConversion"/>
  </si>
  <si>
    <t>熊总</t>
    <phoneticPr fontId="9" type="noConversion"/>
  </si>
  <si>
    <t>季总</t>
    <phoneticPr fontId="9" type="noConversion"/>
  </si>
  <si>
    <t>值班</t>
    <phoneticPr fontId="9" type="noConversion"/>
  </si>
  <si>
    <t>君渴</t>
    <phoneticPr fontId="9" type="noConversion"/>
  </si>
  <si>
    <t>崔冰冰</t>
    <phoneticPr fontId="9" type="noConversion"/>
  </si>
  <si>
    <t>让签签飞实施及培训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</si>
</sst>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45066682943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45066682943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4" fillId="3" borderId="8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14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5" xfId="0" applyNumberFormat="1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6" xfId="0" applyNumberForma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9" fontId="0" fillId="8" borderId="27" xfId="0" applyNumberFormat="1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9" fontId="0" fillId="9" borderId="28" xfId="0" applyNumberForma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7" fillId="5" borderId="1" xfId="0" applyNumberFormat="1" applyFont="1" applyFill="1" applyBorder="1" applyAlignment="1">
      <alignment horizont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3" borderId="10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0" fontId="1" fillId="0" borderId="2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9" fontId="8" fillId="0" borderId="12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opLeftCell="A4" workbookViewId="0">
      <selection activeCell="D28" sqref="D28"/>
    </sheetView>
  </sheetViews>
  <sheetFormatPr defaultColWidth="8.6328125" defaultRowHeight="14" x14ac:dyDescent="0.25"/>
  <cols>
    <col min="1" max="1" width="5.08984375" style="8" customWidth="1"/>
    <col min="2" max="2" width="8.08984375" style="8" customWidth="1"/>
    <col min="3" max="4" width="16.26953125" style="8" customWidth="1"/>
    <col min="5" max="5" width="17.7265625" style="8" customWidth="1"/>
    <col min="6" max="6" width="15.90625" style="8" hidden="1" customWidth="1"/>
    <col min="7" max="7" width="15.453125" style="8" hidden="1" customWidth="1"/>
    <col min="8" max="8" width="17.90625" style="8" hidden="1" customWidth="1"/>
    <col min="9" max="9" width="17.90625" style="8" customWidth="1"/>
    <col min="10" max="10" width="17.90625" style="23" customWidth="1"/>
    <col min="11" max="11" width="16" style="8" customWidth="1"/>
    <col min="12" max="12" width="17.90625" style="8" customWidth="1"/>
    <col min="13" max="13" width="18.6328125" style="8" customWidth="1"/>
  </cols>
  <sheetData>
    <row r="1" spans="1:13" ht="15" x14ac:dyDescent="0.25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4"/>
      <c r="K1" s="73"/>
      <c r="L1" s="73"/>
      <c r="M1" s="75"/>
    </row>
    <row r="2" spans="1:13" x14ac:dyDescent="0.25">
      <c r="A2" s="24" t="s">
        <v>1</v>
      </c>
      <c r="B2" s="25" t="s">
        <v>2</v>
      </c>
      <c r="C2" s="26" t="s">
        <v>3</v>
      </c>
      <c r="D2" s="27" t="s">
        <v>4</v>
      </c>
      <c r="E2" s="27" t="s">
        <v>5</v>
      </c>
      <c r="F2" s="28" t="s">
        <v>6</v>
      </c>
      <c r="G2" s="28" t="s">
        <v>7</v>
      </c>
      <c r="H2" s="29" t="s">
        <v>8</v>
      </c>
      <c r="I2" s="40" t="s">
        <v>9</v>
      </c>
      <c r="J2" s="41" t="s">
        <v>10</v>
      </c>
      <c r="K2" s="42" t="s">
        <v>11</v>
      </c>
      <c r="L2" s="43" t="s">
        <v>12</v>
      </c>
      <c r="M2" s="44" t="s">
        <v>13</v>
      </c>
    </row>
    <row r="3" spans="1:13" x14ac:dyDescent="0.25">
      <c r="A3" s="71">
        <v>12</v>
      </c>
      <c r="B3" s="30">
        <v>51</v>
      </c>
      <c r="C3" s="31">
        <v>1</v>
      </c>
      <c r="D3" s="32">
        <v>1</v>
      </c>
      <c r="E3" s="32">
        <v>0</v>
      </c>
      <c r="F3" s="33"/>
      <c r="G3" s="34"/>
      <c r="H3" s="33">
        <f>F3-G3</f>
        <v>0</v>
      </c>
      <c r="I3" s="45">
        <v>0</v>
      </c>
      <c r="J3" s="46">
        <f>I3/L3*100%</f>
        <v>0</v>
      </c>
      <c r="K3" s="47">
        <f>C3+G3</f>
        <v>1</v>
      </c>
      <c r="L3" s="48">
        <f>D3+G3</f>
        <v>1</v>
      </c>
      <c r="M3" s="49">
        <f>L3/K3*100%</f>
        <v>1</v>
      </c>
    </row>
    <row r="4" spans="1:13" x14ac:dyDescent="0.25">
      <c r="A4" s="71"/>
      <c r="B4" s="30">
        <v>52</v>
      </c>
      <c r="C4" s="31">
        <v>1</v>
      </c>
      <c r="D4" s="32">
        <v>1</v>
      </c>
      <c r="E4" s="32">
        <v>0</v>
      </c>
      <c r="F4" s="33"/>
      <c r="G4" s="34"/>
      <c r="H4" s="33">
        <f t="shared" ref="H4:H8" si="0">F4-G4</f>
        <v>0</v>
      </c>
      <c r="I4" s="45">
        <v>1</v>
      </c>
      <c r="J4" s="46">
        <f>I4/L4*100%</f>
        <v>1</v>
      </c>
      <c r="K4" s="47">
        <f t="shared" ref="K4:K5" si="1">C4+G4</f>
        <v>1</v>
      </c>
      <c r="L4" s="48">
        <f t="shared" ref="L4:L5" si="2">D4+G4</f>
        <v>1</v>
      </c>
      <c r="M4" s="49">
        <f t="shared" ref="M4:M5" si="3">L4/K4*100%</f>
        <v>1</v>
      </c>
    </row>
    <row r="5" spans="1:13" x14ac:dyDescent="0.25">
      <c r="A5" s="71"/>
      <c r="B5" s="30">
        <v>53</v>
      </c>
      <c r="C5" s="31">
        <v>5</v>
      </c>
      <c r="D5" s="32">
        <v>3</v>
      </c>
      <c r="E5" s="32">
        <v>2</v>
      </c>
      <c r="F5" s="33"/>
      <c r="G5" s="34"/>
      <c r="H5" s="33">
        <f t="shared" si="0"/>
        <v>0</v>
      </c>
      <c r="I5" s="45">
        <v>0</v>
      </c>
      <c r="J5" s="46">
        <f t="shared" ref="J5:J9" si="4">I5/L5*100%</f>
        <v>0</v>
      </c>
      <c r="K5" s="47">
        <f t="shared" si="1"/>
        <v>5</v>
      </c>
      <c r="L5" s="48">
        <f t="shared" si="2"/>
        <v>3</v>
      </c>
      <c r="M5" s="49">
        <f t="shared" si="3"/>
        <v>0.6</v>
      </c>
    </row>
    <row r="6" spans="1:13" x14ac:dyDescent="0.25">
      <c r="A6" s="71"/>
      <c r="B6" s="30"/>
      <c r="C6" s="31"/>
      <c r="D6" s="32"/>
      <c r="E6" s="32"/>
      <c r="F6" s="33"/>
      <c r="G6" s="34"/>
      <c r="H6" s="33">
        <f t="shared" si="0"/>
        <v>0</v>
      </c>
      <c r="I6" s="45"/>
      <c r="J6" s="46"/>
      <c r="K6" s="47"/>
      <c r="L6" s="48"/>
      <c r="M6" s="49"/>
    </row>
    <row r="7" spans="1:13" x14ac:dyDescent="0.25">
      <c r="A7" s="71"/>
      <c r="B7" s="30"/>
      <c r="C7" s="31"/>
      <c r="D7" s="32"/>
      <c r="E7" s="32"/>
      <c r="F7" s="33"/>
      <c r="G7" s="34"/>
      <c r="H7" s="33">
        <f t="shared" si="0"/>
        <v>0</v>
      </c>
      <c r="I7" s="45"/>
      <c r="J7" s="46"/>
      <c r="K7" s="47"/>
      <c r="L7" s="48"/>
      <c r="M7" s="49"/>
    </row>
    <row r="8" spans="1:13" ht="14.5" thickBot="1" x14ac:dyDescent="0.3">
      <c r="A8" s="76"/>
      <c r="B8" s="35"/>
      <c r="C8" s="36"/>
      <c r="D8" s="37"/>
      <c r="E8" s="37"/>
      <c r="F8" s="38"/>
      <c r="G8" s="39"/>
      <c r="H8" s="38">
        <f t="shared" si="0"/>
        <v>0</v>
      </c>
      <c r="I8" s="50"/>
      <c r="J8" s="51"/>
      <c r="K8" s="52"/>
      <c r="L8" s="53"/>
      <c r="M8" s="54"/>
    </row>
    <row r="9" spans="1:13" ht="0.75" customHeight="1" thickBot="1" x14ac:dyDescent="0.3">
      <c r="A9" s="71">
        <v>1</v>
      </c>
      <c r="B9" s="35"/>
      <c r="C9" s="36"/>
      <c r="D9" s="37"/>
      <c r="E9" s="37">
        <f t="shared" ref="E9" si="5">C9-D9</f>
        <v>0</v>
      </c>
      <c r="I9" s="50"/>
      <c r="J9" s="51" t="e">
        <f t="shared" si="4"/>
        <v>#DIV/0!</v>
      </c>
    </row>
    <row r="10" spans="1:13" x14ac:dyDescent="0.25">
      <c r="A10" s="71"/>
      <c r="B10" s="30">
        <v>1</v>
      </c>
      <c r="C10" s="31">
        <v>7</v>
      </c>
      <c r="D10" s="32">
        <v>2</v>
      </c>
      <c r="E10" s="32">
        <v>5</v>
      </c>
      <c r="F10" s="33"/>
      <c r="G10" s="34"/>
      <c r="H10" s="33">
        <f>F10-G10</f>
        <v>0</v>
      </c>
      <c r="I10" s="45">
        <v>1</v>
      </c>
      <c r="J10" s="46">
        <f>I10/L10*100%</f>
        <v>0.5</v>
      </c>
      <c r="K10" s="47">
        <f>C10+G10</f>
        <v>7</v>
      </c>
      <c r="L10" s="48">
        <f>D10+G10</f>
        <v>2</v>
      </c>
      <c r="M10" s="49">
        <f>L10/K10*100%</f>
        <v>0.2857142857142857</v>
      </c>
    </row>
    <row r="11" spans="1:13" x14ac:dyDescent="0.25">
      <c r="A11" s="71"/>
      <c r="B11" s="30">
        <v>2</v>
      </c>
      <c r="C11" s="31">
        <v>5</v>
      </c>
      <c r="D11" s="32">
        <v>0</v>
      </c>
      <c r="E11" s="32">
        <v>5</v>
      </c>
      <c r="F11" s="33"/>
      <c r="G11" s="34"/>
      <c r="H11" s="33">
        <f t="shared" ref="H11:H14" si="6">F11-G11</f>
        <v>0</v>
      </c>
      <c r="I11" s="45">
        <v>0</v>
      </c>
      <c r="J11" s="46">
        <v>0</v>
      </c>
      <c r="K11" s="47">
        <f t="shared" ref="K11:K14" si="7">C11+G11</f>
        <v>5</v>
      </c>
      <c r="L11" s="48">
        <f t="shared" ref="L11:L14" si="8">D11+G11</f>
        <v>0</v>
      </c>
      <c r="M11" s="49">
        <f t="shared" ref="M11:M14" si="9">L11/K11*100%</f>
        <v>0</v>
      </c>
    </row>
    <row r="12" spans="1:13" x14ac:dyDescent="0.25">
      <c r="A12" s="71"/>
      <c r="B12" s="30">
        <v>3</v>
      </c>
      <c r="C12" s="31">
        <v>6</v>
      </c>
      <c r="D12" s="32">
        <v>0</v>
      </c>
      <c r="E12" s="32">
        <v>6</v>
      </c>
      <c r="F12" s="33"/>
      <c r="G12" s="34"/>
      <c r="H12" s="33">
        <f t="shared" si="6"/>
        <v>0</v>
      </c>
      <c r="I12" s="45">
        <v>0</v>
      </c>
      <c r="J12" s="46">
        <v>0</v>
      </c>
      <c r="K12" s="47">
        <f t="shared" si="7"/>
        <v>6</v>
      </c>
      <c r="L12" s="48">
        <f t="shared" si="8"/>
        <v>0</v>
      </c>
      <c r="M12" s="49">
        <f t="shared" si="9"/>
        <v>0</v>
      </c>
    </row>
    <row r="13" spans="1:13" ht="15.75" customHeight="1" x14ac:dyDescent="0.25">
      <c r="A13" s="71"/>
      <c r="B13" s="30">
        <v>4</v>
      </c>
      <c r="C13" s="31">
        <v>6</v>
      </c>
      <c r="D13" s="32">
        <v>1</v>
      </c>
      <c r="E13" s="32">
        <v>5</v>
      </c>
      <c r="F13" s="33"/>
      <c r="G13" s="34"/>
      <c r="H13" s="33">
        <f t="shared" si="6"/>
        <v>0</v>
      </c>
      <c r="I13" s="45">
        <v>0</v>
      </c>
      <c r="J13" s="46">
        <f t="shared" ref="J13:J14" si="10">I13/L13*100%</f>
        <v>0</v>
      </c>
      <c r="K13" s="47">
        <f t="shared" si="7"/>
        <v>6</v>
      </c>
      <c r="L13" s="48">
        <f t="shared" si="8"/>
        <v>1</v>
      </c>
      <c r="M13" s="49">
        <f t="shared" si="9"/>
        <v>0.16666666666666666</v>
      </c>
    </row>
    <row r="14" spans="1:13" ht="16.5" customHeight="1" thickBot="1" x14ac:dyDescent="0.3">
      <c r="A14" s="76"/>
      <c r="B14" s="30">
        <v>5</v>
      </c>
      <c r="C14" s="31">
        <v>7</v>
      </c>
      <c r="D14" s="32">
        <v>2</v>
      </c>
      <c r="E14" s="32">
        <v>5</v>
      </c>
      <c r="F14" s="33"/>
      <c r="G14" s="34"/>
      <c r="H14" s="33">
        <f t="shared" si="6"/>
        <v>0</v>
      </c>
      <c r="I14" s="45">
        <v>1</v>
      </c>
      <c r="J14" s="46">
        <f t="shared" si="10"/>
        <v>0.5</v>
      </c>
      <c r="K14" s="47">
        <f t="shared" si="7"/>
        <v>7</v>
      </c>
      <c r="L14" s="48">
        <f t="shared" si="8"/>
        <v>2</v>
      </c>
      <c r="M14" s="49">
        <f t="shared" si="9"/>
        <v>0.2857142857142857</v>
      </c>
    </row>
    <row r="15" spans="1:13" x14ac:dyDescent="0.25">
      <c r="A15" s="70">
        <v>2</v>
      </c>
      <c r="B15" s="30">
        <v>6</v>
      </c>
      <c r="C15" s="31">
        <v>7</v>
      </c>
      <c r="D15" s="32">
        <v>2</v>
      </c>
      <c r="E15" s="32">
        <v>5</v>
      </c>
      <c r="F15" s="33"/>
      <c r="G15" s="34"/>
      <c r="H15" s="33">
        <f>F15-G15</f>
        <v>0</v>
      </c>
      <c r="I15" s="45">
        <v>1</v>
      </c>
      <c r="J15" s="46">
        <f>I15/L15*100%</f>
        <v>0.5</v>
      </c>
      <c r="K15" s="47">
        <f>C15+G15</f>
        <v>7</v>
      </c>
      <c r="L15" s="48">
        <f>D15+G15</f>
        <v>2</v>
      </c>
      <c r="M15" s="49">
        <f>L15/K15*100%</f>
        <v>0.2857142857142857</v>
      </c>
    </row>
    <row r="16" spans="1:13" x14ac:dyDescent="0.25">
      <c r="A16" s="71"/>
      <c r="B16" s="30">
        <v>7</v>
      </c>
      <c r="C16" s="31">
        <v>5</v>
      </c>
      <c r="D16" s="32">
        <v>0</v>
      </c>
      <c r="E16" s="32">
        <v>5</v>
      </c>
      <c r="F16" s="33"/>
      <c r="G16" s="34"/>
      <c r="H16" s="33">
        <f t="shared" ref="H16:H18" si="11">F16-G16</f>
        <v>0</v>
      </c>
      <c r="I16" s="45">
        <v>0</v>
      </c>
      <c r="J16" s="46">
        <v>0</v>
      </c>
      <c r="K16" s="47">
        <f t="shared" ref="K16:K18" si="12">C16+G16</f>
        <v>5</v>
      </c>
      <c r="L16" s="48">
        <f t="shared" ref="L16:L18" si="13">D16+G16</f>
        <v>0</v>
      </c>
      <c r="M16" s="49">
        <f t="shared" ref="M16:M18" si="14">L16/K16*100%</f>
        <v>0</v>
      </c>
    </row>
    <row r="17" spans="1:13" x14ac:dyDescent="0.25">
      <c r="A17" s="71"/>
      <c r="B17" s="30">
        <v>8</v>
      </c>
      <c r="C17" s="31">
        <v>6</v>
      </c>
      <c r="D17" s="32">
        <v>0</v>
      </c>
      <c r="E17" s="32">
        <v>6</v>
      </c>
      <c r="F17" s="33"/>
      <c r="G17" s="34"/>
      <c r="H17" s="33">
        <f t="shared" si="11"/>
        <v>0</v>
      </c>
      <c r="I17" s="45">
        <v>0</v>
      </c>
      <c r="J17" s="46">
        <v>0</v>
      </c>
      <c r="K17" s="47">
        <f t="shared" si="12"/>
        <v>6</v>
      </c>
      <c r="L17" s="48">
        <f t="shared" si="13"/>
        <v>0</v>
      </c>
      <c r="M17" s="49">
        <f t="shared" si="14"/>
        <v>0</v>
      </c>
    </row>
    <row r="18" spans="1:13" x14ac:dyDescent="0.25">
      <c r="A18" s="71"/>
      <c r="B18" s="30">
        <v>9</v>
      </c>
      <c r="C18" s="31">
        <v>6</v>
      </c>
      <c r="D18" s="32">
        <v>3</v>
      </c>
      <c r="E18" s="32">
        <v>3</v>
      </c>
      <c r="F18" s="33"/>
      <c r="G18" s="34"/>
      <c r="H18" s="33">
        <f t="shared" si="11"/>
        <v>0</v>
      </c>
      <c r="I18" s="45">
        <v>1</v>
      </c>
      <c r="J18" s="46">
        <f t="shared" ref="J18:J19" si="15">I18/L18*100%</f>
        <v>0.33333333333333331</v>
      </c>
      <c r="K18" s="47">
        <f t="shared" si="12"/>
        <v>6</v>
      </c>
      <c r="L18" s="48">
        <f t="shared" si="13"/>
        <v>3</v>
      </c>
      <c r="M18" s="49">
        <f t="shared" si="14"/>
        <v>0.5</v>
      </c>
    </row>
    <row r="19" spans="1:13" ht="14.5" thickBot="1" x14ac:dyDescent="0.3">
      <c r="A19" s="71"/>
      <c r="B19" s="30">
        <v>10</v>
      </c>
      <c r="C19" s="31">
        <v>3</v>
      </c>
      <c r="D19" s="32">
        <v>0</v>
      </c>
      <c r="E19" s="32">
        <v>3</v>
      </c>
      <c r="F19" s="33"/>
      <c r="G19" s="34"/>
      <c r="H19" s="33">
        <f t="shared" ref="H19" si="16">F19-G19</f>
        <v>0</v>
      </c>
      <c r="I19" s="45">
        <v>0</v>
      </c>
      <c r="J19" s="46" t="e">
        <f t="shared" si="15"/>
        <v>#DIV/0!</v>
      </c>
      <c r="K19" s="47">
        <f t="shared" ref="K19" si="17">C19+G19</f>
        <v>3</v>
      </c>
      <c r="L19" s="48">
        <f t="shared" ref="L19" si="18">D19+G19</f>
        <v>0</v>
      </c>
      <c r="M19" s="49">
        <f t="shared" ref="M19" si="19">L19/K19*100%</f>
        <v>0</v>
      </c>
    </row>
    <row r="20" spans="1:13" x14ac:dyDescent="0.25">
      <c r="A20" s="70">
        <v>3</v>
      </c>
      <c r="B20" s="30">
        <v>11</v>
      </c>
      <c r="C20" s="31">
        <v>6</v>
      </c>
      <c r="D20" s="32">
        <v>0</v>
      </c>
      <c r="E20" s="32">
        <v>0</v>
      </c>
      <c r="F20" s="33"/>
      <c r="G20" s="34"/>
      <c r="H20" s="33">
        <f>F20-G20</f>
        <v>0</v>
      </c>
      <c r="I20" s="45">
        <v>0</v>
      </c>
      <c r="J20" s="46">
        <v>0</v>
      </c>
      <c r="K20" s="47">
        <f>C20+G20</f>
        <v>6</v>
      </c>
      <c r="L20" s="48">
        <f>D20+G20</f>
        <v>0</v>
      </c>
      <c r="M20" s="49">
        <f>L20/K20*100%</f>
        <v>0</v>
      </c>
    </row>
    <row r="21" spans="1:13" x14ac:dyDescent="0.25">
      <c r="A21" s="71"/>
      <c r="B21" s="30">
        <v>12</v>
      </c>
      <c r="C21" s="31">
        <v>6</v>
      </c>
      <c r="D21" s="32">
        <v>0</v>
      </c>
      <c r="E21" s="32">
        <v>0</v>
      </c>
      <c r="F21" s="33"/>
      <c r="G21" s="34"/>
      <c r="H21" s="33">
        <f t="shared" ref="H21:H22" si="20">F21-G21</f>
        <v>0</v>
      </c>
      <c r="I21" s="45">
        <v>0</v>
      </c>
      <c r="J21" s="46">
        <v>0</v>
      </c>
      <c r="K21" s="47">
        <f t="shared" ref="K21:K26" si="21">C21+G21</f>
        <v>6</v>
      </c>
      <c r="L21" s="48">
        <f t="shared" ref="L21:L26" si="22">D21+G21</f>
        <v>0</v>
      </c>
      <c r="M21" s="49">
        <f t="shared" ref="M21:M26" si="23">L21/K21*100%</f>
        <v>0</v>
      </c>
    </row>
    <row r="22" spans="1:13" x14ac:dyDescent="0.25">
      <c r="A22" s="71"/>
      <c r="B22" s="30">
        <v>13</v>
      </c>
      <c r="C22" s="31">
        <v>6</v>
      </c>
      <c r="D22" s="32">
        <v>5</v>
      </c>
      <c r="E22" s="32">
        <v>1</v>
      </c>
      <c r="F22" s="33"/>
      <c r="G22" s="34"/>
      <c r="H22" s="33">
        <f t="shared" si="20"/>
        <v>0</v>
      </c>
      <c r="I22" s="45">
        <v>2</v>
      </c>
      <c r="J22" s="46">
        <f t="shared" ref="J22:J26" si="24">I22/L22*100%</f>
        <v>0.4</v>
      </c>
      <c r="K22" s="47">
        <f t="shared" si="21"/>
        <v>6</v>
      </c>
      <c r="L22" s="48">
        <f t="shared" si="22"/>
        <v>5</v>
      </c>
      <c r="M22" s="49">
        <f t="shared" si="23"/>
        <v>0.83333333333333337</v>
      </c>
    </row>
    <row r="23" spans="1:13" ht="14.5" thickBot="1" x14ac:dyDescent="0.3">
      <c r="A23" s="71"/>
      <c r="B23" s="30">
        <v>14</v>
      </c>
      <c r="C23" s="31">
        <v>5</v>
      </c>
      <c r="D23" s="32">
        <v>1</v>
      </c>
      <c r="E23" s="32">
        <v>4</v>
      </c>
      <c r="F23" s="33"/>
      <c r="G23" s="34"/>
      <c r="H23" s="33"/>
      <c r="I23" s="45">
        <v>0</v>
      </c>
      <c r="J23" s="46">
        <f t="shared" si="24"/>
        <v>0</v>
      </c>
      <c r="K23" s="47">
        <f t="shared" si="21"/>
        <v>5</v>
      </c>
      <c r="L23" s="48">
        <f t="shared" si="22"/>
        <v>1</v>
      </c>
      <c r="M23" s="49">
        <f t="shared" si="23"/>
        <v>0.2</v>
      </c>
    </row>
    <row r="24" spans="1:13" x14ac:dyDescent="0.25">
      <c r="A24" s="70">
        <v>4</v>
      </c>
      <c r="B24" s="30">
        <v>15</v>
      </c>
      <c r="C24" s="31">
        <v>4</v>
      </c>
      <c r="D24" s="32">
        <v>1</v>
      </c>
      <c r="E24" s="32">
        <v>3</v>
      </c>
      <c r="F24" s="33"/>
      <c r="G24" s="34"/>
      <c r="H24" s="33"/>
      <c r="I24" s="45">
        <v>0</v>
      </c>
      <c r="J24" s="46">
        <f t="shared" si="24"/>
        <v>0</v>
      </c>
      <c r="K24" s="47">
        <f t="shared" si="21"/>
        <v>4</v>
      </c>
      <c r="L24" s="48">
        <f t="shared" si="22"/>
        <v>1</v>
      </c>
      <c r="M24" s="49">
        <f t="shared" si="23"/>
        <v>0.25</v>
      </c>
    </row>
    <row r="25" spans="1:13" x14ac:dyDescent="0.25">
      <c r="A25" s="71"/>
      <c r="B25" s="30">
        <v>16</v>
      </c>
      <c r="C25" s="31">
        <v>5</v>
      </c>
      <c r="D25" s="32">
        <v>2</v>
      </c>
      <c r="E25" s="32">
        <v>3</v>
      </c>
      <c r="F25" s="33"/>
      <c r="G25" s="34"/>
      <c r="H25" s="33"/>
      <c r="I25" s="45">
        <v>0</v>
      </c>
      <c r="J25" s="46">
        <f t="shared" si="24"/>
        <v>0</v>
      </c>
      <c r="K25" s="47">
        <f t="shared" si="21"/>
        <v>5</v>
      </c>
      <c r="L25" s="48">
        <f t="shared" si="22"/>
        <v>2</v>
      </c>
      <c r="M25" s="49">
        <f t="shared" si="23"/>
        <v>0.4</v>
      </c>
    </row>
    <row r="26" spans="1:13" x14ac:dyDescent="0.25">
      <c r="A26" s="71"/>
      <c r="B26" s="30">
        <v>17</v>
      </c>
      <c r="C26" s="31">
        <v>8</v>
      </c>
      <c r="D26" s="32">
        <v>2</v>
      </c>
      <c r="E26" s="32">
        <v>4</v>
      </c>
      <c r="F26" s="33"/>
      <c r="G26" s="34"/>
      <c r="H26" s="33"/>
      <c r="I26" s="45">
        <v>0</v>
      </c>
      <c r="J26" s="46">
        <f t="shared" si="24"/>
        <v>0</v>
      </c>
      <c r="K26" s="47">
        <f t="shared" si="21"/>
        <v>8</v>
      </c>
      <c r="L26" s="48">
        <f t="shared" si="22"/>
        <v>2</v>
      </c>
      <c r="M26" s="49">
        <f t="shared" si="23"/>
        <v>0.25</v>
      </c>
    </row>
    <row r="27" spans="1:13" x14ac:dyDescent="0.25">
      <c r="A27" s="71"/>
      <c r="B27" s="30"/>
      <c r="C27" s="31"/>
      <c r="D27" s="32"/>
      <c r="E27" s="32"/>
      <c r="F27" s="33"/>
      <c r="G27" s="34"/>
      <c r="H27" s="33"/>
      <c r="I27" s="45"/>
      <c r="J27" s="46"/>
      <c r="K27" s="47"/>
      <c r="L27" s="48"/>
      <c r="M27" s="49"/>
    </row>
  </sheetData>
  <mergeCells count="6">
    <mergeCell ref="A24:A27"/>
    <mergeCell ref="A1:M1"/>
    <mergeCell ref="A3:A8"/>
    <mergeCell ref="A9:A14"/>
    <mergeCell ref="A15:A19"/>
    <mergeCell ref="A20:A23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0"/>
  <sheetViews>
    <sheetView topLeftCell="A22" workbookViewId="0">
      <selection activeCell="G29" sqref="G29"/>
    </sheetView>
  </sheetViews>
  <sheetFormatPr defaultColWidth="9.7265625" defaultRowHeight="14" x14ac:dyDescent="0.25"/>
  <cols>
    <col min="1" max="1" width="12.90625" customWidth="1"/>
    <col min="2" max="2" width="11.453125" style="64" customWidth="1"/>
    <col min="3" max="3" width="11.453125" customWidth="1"/>
    <col min="4" max="4" width="26.90625" customWidth="1"/>
    <col min="6" max="6" width="15" customWidth="1"/>
    <col min="7" max="7" width="10.26953125" customWidth="1"/>
    <col min="8" max="8" width="17.08984375" customWidth="1"/>
    <col min="9" max="9" width="9.90625" customWidth="1"/>
    <col min="10" max="10" width="13.90625" customWidth="1"/>
    <col min="11" max="11" width="18" customWidth="1"/>
    <col min="12" max="14" width="15" customWidth="1"/>
  </cols>
  <sheetData>
    <row r="1" spans="1:15" s="18" customFormat="1" ht="28" x14ac:dyDescent="0.3">
      <c r="A1" s="19" t="s">
        <v>14</v>
      </c>
      <c r="B1" s="63" t="s">
        <v>15</v>
      </c>
      <c r="C1" s="20" t="s">
        <v>16</v>
      </c>
      <c r="D1" s="20" t="s">
        <v>17</v>
      </c>
      <c r="E1" s="20" t="s">
        <v>18</v>
      </c>
      <c r="F1" s="20" t="s">
        <v>19</v>
      </c>
      <c r="G1" s="20" t="s">
        <v>20</v>
      </c>
      <c r="H1" s="21" t="s">
        <v>21</v>
      </c>
      <c r="I1" s="22" t="s">
        <v>22</v>
      </c>
      <c r="J1" s="20" t="s">
        <v>23</v>
      </c>
      <c r="K1" s="20" t="s">
        <v>24</v>
      </c>
      <c r="L1" s="19" t="s">
        <v>25</v>
      </c>
      <c r="M1" s="19" t="s">
        <v>26</v>
      </c>
      <c r="N1" s="19" t="s">
        <v>27</v>
      </c>
      <c r="O1" s="19" t="s">
        <v>28</v>
      </c>
    </row>
    <row r="2" spans="1:15" x14ac:dyDescent="0.25">
      <c r="A2" s="1">
        <v>1</v>
      </c>
      <c r="B2" s="62">
        <v>43102</v>
      </c>
      <c r="C2" s="55" t="s">
        <v>58</v>
      </c>
      <c r="D2" s="55" t="s">
        <v>37</v>
      </c>
      <c r="E2" s="55" t="s">
        <v>38</v>
      </c>
      <c r="F2" s="55" t="s">
        <v>39</v>
      </c>
      <c r="G2" s="56">
        <v>76119980</v>
      </c>
      <c r="H2" s="55" t="s">
        <v>40</v>
      </c>
      <c r="I2" s="55" t="s">
        <v>41</v>
      </c>
      <c r="J2" s="55" t="s">
        <v>42</v>
      </c>
      <c r="K2" s="1">
        <v>15952077449</v>
      </c>
      <c r="L2" s="55" t="s">
        <v>43</v>
      </c>
      <c r="M2" s="55" t="s">
        <v>44</v>
      </c>
      <c r="N2" s="1">
        <v>18112141314</v>
      </c>
      <c r="O2" s="14" t="s">
        <v>45</v>
      </c>
    </row>
    <row r="3" spans="1:15" x14ac:dyDescent="0.25">
      <c r="A3" s="1">
        <v>1</v>
      </c>
      <c r="B3" s="62">
        <v>43103</v>
      </c>
      <c r="C3" s="55" t="s">
        <v>58</v>
      </c>
      <c r="D3" s="55" t="s">
        <v>46</v>
      </c>
      <c r="E3" s="55" t="s">
        <v>47</v>
      </c>
      <c r="F3" s="55" t="s">
        <v>41</v>
      </c>
      <c r="G3" s="56">
        <v>76120617</v>
      </c>
      <c r="H3" s="55" t="s">
        <v>48</v>
      </c>
      <c r="I3" s="55" t="s">
        <v>41</v>
      </c>
      <c r="J3" s="55" t="s">
        <v>42</v>
      </c>
      <c r="K3" s="14">
        <v>15952077449</v>
      </c>
      <c r="L3" s="55" t="s">
        <v>49</v>
      </c>
      <c r="M3" s="55" t="s">
        <v>50</v>
      </c>
      <c r="N3" s="56">
        <v>15651615666</v>
      </c>
      <c r="O3" s="14" t="s">
        <v>51</v>
      </c>
    </row>
    <row r="4" spans="1:15" x14ac:dyDescent="0.25">
      <c r="A4" s="1">
        <v>4</v>
      </c>
      <c r="B4" s="62">
        <v>43124</v>
      </c>
      <c r="C4" s="55" t="s">
        <v>58</v>
      </c>
      <c r="D4" s="55" t="s">
        <v>59</v>
      </c>
      <c r="E4" s="55" t="s">
        <v>59</v>
      </c>
      <c r="F4" s="55" t="s">
        <v>60</v>
      </c>
      <c r="G4" s="56">
        <v>76125705</v>
      </c>
      <c r="H4" s="55" t="s">
        <v>59</v>
      </c>
      <c r="I4" s="55" t="s">
        <v>60</v>
      </c>
      <c r="J4" s="55" t="s">
        <v>61</v>
      </c>
      <c r="K4" s="14">
        <v>15952077449</v>
      </c>
      <c r="L4" s="55" t="s">
        <v>62</v>
      </c>
      <c r="M4" s="55" t="s">
        <v>63</v>
      </c>
      <c r="N4" s="1">
        <v>13952023516</v>
      </c>
      <c r="O4" s="14" t="s">
        <v>51</v>
      </c>
    </row>
    <row r="5" spans="1:15" x14ac:dyDescent="0.25">
      <c r="A5" s="1">
        <v>5</v>
      </c>
      <c r="B5" s="62">
        <v>43129</v>
      </c>
      <c r="C5" s="55" t="s">
        <v>58</v>
      </c>
      <c r="D5" s="55" t="s">
        <v>65</v>
      </c>
      <c r="E5" s="55" t="s">
        <v>65</v>
      </c>
      <c r="F5" s="55" t="s">
        <v>64</v>
      </c>
      <c r="G5" s="1">
        <v>76125076</v>
      </c>
      <c r="H5" s="55" t="s">
        <v>65</v>
      </c>
      <c r="I5" s="55" t="s">
        <v>64</v>
      </c>
      <c r="J5" s="55" t="s">
        <v>66</v>
      </c>
      <c r="K5" s="1">
        <v>15952077449</v>
      </c>
      <c r="L5" s="55" t="s">
        <v>67</v>
      </c>
      <c r="M5" s="55" t="s">
        <v>68</v>
      </c>
      <c r="N5" s="1">
        <v>15605155898</v>
      </c>
      <c r="O5" s="14" t="s">
        <v>51</v>
      </c>
    </row>
    <row r="6" spans="1:15" x14ac:dyDescent="0.25">
      <c r="A6" s="1">
        <v>5</v>
      </c>
      <c r="B6" s="62">
        <v>43130</v>
      </c>
      <c r="C6" s="55" t="s">
        <v>58</v>
      </c>
      <c r="D6" s="55" t="s">
        <v>69</v>
      </c>
      <c r="E6" s="55" t="s">
        <v>70</v>
      </c>
      <c r="F6" s="55" t="s">
        <v>71</v>
      </c>
      <c r="G6" s="1">
        <v>76125593</v>
      </c>
      <c r="H6" s="55" t="s">
        <v>70</v>
      </c>
      <c r="I6" s="55" t="s">
        <v>64</v>
      </c>
      <c r="J6" s="55" t="s">
        <v>66</v>
      </c>
      <c r="K6" s="1">
        <v>15952077449</v>
      </c>
      <c r="L6" s="55" t="s">
        <v>72</v>
      </c>
      <c r="M6" s="55" t="s">
        <v>73</v>
      </c>
      <c r="N6" s="1">
        <v>18796963653</v>
      </c>
      <c r="O6" s="14" t="s">
        <v>51</v>
      </c>
    </row>
    <row r="7" spans="1:15" x14ac:dyDescent="0.25">
      <c r="A7" s="1">
        <v>6</v>
      </c>
      <c r="B7" s="62">
        <v>43132</v>
      </c>
      <c r="C7" s="55" t="s">
        <v>58</v>
      </c>
      <c r="D7" s="55" t="s">
        <v>37</v>
      </c>
      <c r="E7" s="55" t="s">
        <v>38</v>
      </c>
      <c r="F7" s="55" t="s">
        <v>39</v>
      </c>
      <c r="G7" s="1">
        <v>76128399</v>
      </c>
      <c r="H7" s="55" t="s">
        <v>74</v>
      </c>
      <c r="I7" s="55" t="s">
        <v>41</v>
      </c>
      <c r="J7" s="55" t="s">
        <v>42</v>
      </c>
      <c r="K7" s="14">
        <v>15952077449</v>
      </c>
      <c r="L7" s="55" t="s">
        <v>75</v>
      </c>
      <c r="M7" s="55" t="s">
        <v>76</v>
      </c>
      <c r="N7" s="14">
        <v>13773320055</v>
      </c>
      <c r="O7" s="1" t="s">
        <v>45</v>
      </c>
    </row>
    <row r="8" spans="1:15" x14ac:dyDescent="0.25">
      <c r="A8" s="1">
        <v>6</v>
      </c>
      <c r="B8" s="62">
        <v>43133</v>
      </c>
      <c r="C8" s="55" t="s">
        <v>58</v>
      </c>
      <c r="D8" s="55" t="s">
        <v>77</v>
      </c>
      <c r="E8" s="1" t="s">
        <v>78</v>
      </c>
      <c r="F8" s="55" t="s">
        <v>79</v>
      </c>
      <c r="G8" s="14">
        <v>76129828</v>
      </c>
      <c r="H8" s="55" t="s">
        <v>80</v>
      </c>
      <c r="I8" s="55" t="s">
        <v>41</v>
      </c>
      <c r="J8" s="55" t="s">
        <v>42</v>
      </c>
      <c r="K8" s="14">
        <v>15952077449</v>
      </c>
      <c r="L8" s="55" t="s">
        <v>81</v>
      </c>
      <c r="M8" s="55" t="s">
        <v>76</v>
      </c>
      <c r="N8" s="14">
        <v>18952027077</v>
      </c>
      <c r="O8" s="1" t="s">
        <v>51</v>
      </c>
    </row>
    <row r="9" spans="1:15" x14ac:dyDescent="0.25">
      <c r="A9" s="1">
        <v>7</v>
      </c>
      <c r="B9" s="62">
        <v>43140</v>
      </c>
      <c r="C9" s="55" t="s">
        <v>58</v>
      </c>
      <c r="D9" s="14" t="s">
        <v>82</v>
      </c>
      <c r="E9" s="55" t="s">
        <v>83</v>
      </c>
      <c r="F9" s="55" t="s">
        <v>84</v>
      </c>
      <c r="G9" s="14">
        <v>76130623</v>
      </c>
      <c r="H9" s="14" t="s">
        <v>85</v>
      </c>
      <c r="I9" s="55" t="s">
        <v>41</v>
      </c>
      <c r="J9" s="55" t="s">
        <v>42</v>
      </c>
      <c r="K9" s="14">
        <v>15952077449</v>
      </c>
      <c r="L9" s="55" t="s">
        <v>86</v>
      </c>
      <c r="M9" s="55" t="s">
        <v>87</v>
      </c>
      <c r="N9" s="14">
        <v>18768124846</v>
      </c>
      <c r="O9" s="1" t="s">
        <v>51</v>
      </c>
    </row>
    <row r="10" spans="1:15" x14ac:dyDescent="0.25">
      <c r="A10" s="1">
        <v>8</v>
      </c>
      <c r="B10" s="62">
        <v>43144</v>
      </c>
      <c r="C10" s="55" t="s">
        <v>58</v>
      </c>
      <c r="D10" s="14" t="s">
        <v>89</v>
      </c>
      <c r="E10" s="14" t="s">
        <v>90</v>
      </c>
      <c r="F10" s="55" t="s">
        <v>88</v>
      </c>
      <c r="G10" s="14">
        <v>76118602</v>
      </c>
      <c r="H10" s="14" t="s">
        <v>91</v>
      </c>
      <c r="I10" s="55" t="s">
        <v>41</v>
      </c>
      <c r="J10" s="55" t="s">
        <v>42</v>
      </c>
      <c r="K10" s="14">
        <v>15952077449</v>
      </c>
      <c r="L10" s="55" t="s">
        <v>93</v>
      </c>
      <c r="M10" s="55" t="s">
        <v>92</v>
      </c>
      <c r="N10" s="55">
        <v>18762310760</v>
      </c>
      <c r="O10" s="1" t="s">
        <v>45</v>
      </c>
    </row>
    <row r="11" spans="1:15" x14ac:dyDescent="0.25">
      <c r="A11" s="1">
        <v>9</v>
      </c>
      <c r="B11" s="62">
        <v>43157</v>
      </c>
      <c r="C11" s="55" t="s">
        <v>58</v>
      </c>
      <c r="D11" s="1" t="s">
        <v>94</v>
      </c>
      <c r="E11" s="1" t="s">
        <v>94</v>
      </c>
      <c r="F11" s="1" t="s">
        <v>95</v>
      </c>
      <c r="G11" s="14">
        <v>76131263</v>
      </c>
      <c r="H11" s="55" t="s">
        <v>94</v>
      </c>
      <c r="I11" s="55" t="s">
        <v>41</v>
      </c>
      <c r="J11" s="55" t="s">
        <v>42</v>
      </c>
      <c r="K11" s="14">
        <v>15952077449</v>
      </c>
      <c r="L11" s="55" t="s">
        <v>102</v>
      </c>
      <c r="M11" s="55" t="s">
        <v>98</v>
      </c>
      <c r="N11" s="69" t="s">
        <v>96</v>
      </c>
      <c r="O11" s="1" t="s">
        <v>51</v>
      </c>
    </row>
    <row r="12" spans="1:15" x14ac:dyDescent="0.25">
      <c r="A12" s="1">
        <v>9</v>
      </c>
      <c r="B12" s="62">
        <v>43158</v>
      </c>
      <c r="C12" s="55" t="s">
        <v>58</v>
      </c>
      <c r="D12" s="14" t="s">
        <v>99</v>
      </c>
      <c r="E12" s="14" t="s">
        <v>99</v>
      </c>
      <c r="F12" s="55" t="s">
        <v>100</v>
      </c>
      <c r="G12" s="14">
        <v>76132273</v>
      </c>
      <c r="H12" s="55" t="s">
        <v>101</v>
      </c>
      <c r="I12" s="55" t="s">
        <v>41</v>
      </c>
      <c r="J12" s="55" t="s">
        <v>42</v>
      </c>
      <c r="K12" s="14">
        <v>15952077449</v>
      </c>
      <c r="L12" s="55" t="s">
        <v>97</v>
      </c>
      <c r="M12" s="55" t="s">
        <v>98</v>
      </c>
      <c r="N12" s="69">
        <v>13814504030</v>
      </c>
      <c r="O12" s="1" t="s">
        <v>51</v>
      </c>
    </row>
    <row r="13" spans="1:15" x14ac:dyDescent="0.25">
      <c r="A13" s="1">
        <v>13</v>
      </c>
      <c r="B13" s="62">
        <v>43183</v>
      </c>
      <c r="C13" s="55" t="s">
        <v>58</v>
      </c>
      <c r="D13" s="14" t="s">
        <v>89</v>
      </c>
      <c r="E13" s="14" t="s">
        <v>90</v>
      </c>
      <c r="F13" s="14" t="s">
        <v>39</v>
      </c>
      <c r="G13" s="14">
        <v>76137862</v>
      </c>
      <c r="H13" s="14" t="s">
        <v>110</v>
      </c>
      <c r="I13" s="14" t="s">
        <v>41</v>
      </c>
      <c r="J13" s="14" t="s">
        <v>42</v>
      </c>
      <c r="K13" s="14">
        <v>15952077449</v>
      </c>
      <c r="L13" s="14" t="s">
        <v>103</v>
      </c>
      <c r="M13" s="14" t="s">
        <v>50</v>
      </c>
      <c r="N13" s="14">
        <v>15996213885</v>
      </c>
      <c r="O13" s="14" t="s">
        <v>104</v>
      </c>
    </row>
    <row r="14" spans="1:15" x14ac:dyDescent="0.25">
      <c r="A14" s="14">
        <v>13</v>
      </c>
      <c r="B14" s="62">
        <v>43183</v>
      </c>
      <c r="C14" s="55" t="s">
        <v>58</v>
      </c>
      <c r="D14" s="14" t="s">
        <v>89</v>
      </c>
      <c r="E14" s="55" t="s">
        <v>90</v>
      </c>
      <c r="F14" s="14" t="s">
        <v>39</v>
      </c>
      <c r="G14" s="14">
        <v>76137863</v>
      </c>
      <c r="H14" s="14" t="s">
        <v>107</v>
      </c>
      <c r="I14" s="14" t="s">
        <v>41</v>
      </c>
      <c r="J14" s="14" t="s">
        <v>42</v>
      </c>
      <c r="K14" s="14">
        <v>15952077449</v>
      </c>
      <c r="L14" s="14" t="s">
        <v>103</v>
      </c>
      <c r="M14" s="14" t="s">
        <v>50</v>
      </c>
      <c r="N14" s="14">
        <v>15996213885</v>
      </c>
      <c r="O14" s="14" t="s">
        <v>104</v>
      </c>
    </row>
    <row r="15" spans="1:15" x14ac:dyDescent="0.25">
      <c r="A15" s="14">
        <v>13</v>
      </c>
      <c r="B15" s="62">
        <v>43184</v>
      </c>
      <c r="C15" s="55" t="s">
        <v>58</v>
      </c>
      <c r="D15" s="1" t="s">
        <v>105</v>
      </c>
      <c r="E15" s="55" t="s">
        <v>111</v>
      </c>
      <c r="F15" s="55" t="s">
        <v>41</v>
      </c>
      <c r="G15" s="14">
        <v>76139652</v>
      </c>
      <c r="H15" s="14" t="s">
        <v>106</v>
      </c>
      <c r="I15" s="14" t="s">
        <v>41</v>
      </c>
      <c r="J15" s="14" t="s">
        <v>42</v>
      </c>
      <c r="K15" s="14">
        <v>15952077449</v>
      </c>
      <c r="L15" s="55" t="s">
        <v>81</v>
      </c>
      <c r="M15" s="55" t="s">
        <v>50</v>
      </c>
      <c r="N15" s="1">
        <v>18952027077</v>
      </c>
      <c r="O15" s="1" t="s">
        <v>51</v>
      </c>
    </row>
    <row r="16" spans="1:15" x14ac:dyDescent="0.25">
      <c r="A16" s="14">
        <v>13</v>
      </c>
      <c r="B16" s="62">
        <v>43185</v>
      </c>
      <c r="C16" s="55" t="s">
        <v>58</v>
      </c>
      <c r="D16" s="14" t="s">
        <v>105</v>
      </c>
      <c r="E16" s="55" t="s">
        <v>111</v>
      </c>
      <c r="F16" s="55" t="s">
        <v>41</v>
      </c>
      <c r="G16" s="14">
        <v>76150298</v>
      </c>
      <c r="H16" s="14" t="s">
        <v>108</v>
      </c>
      <c r="I16" s="14" t="s">
        <v>41</v>
      </c>
      <c r="J16" s="14" t="s">
        <v>42</v>
      </c>
      <c r="K16" s="14">
        <v>15952077449</v>
      </c>
      <c r="L16" s="55" t="s">
        <v>81</v>
      </c>
      <c r="M16" s="55" t="s">
        <v>50</v>
      </c>
      <c r="N16" s="14">
        <v>18952027077</v>
      </c>
      <c r="O16" s="14" t="s">
        <v>51</v>
      </c>
    </row>
    <row r="17" spans="1:15" x14ac:dyDescent="0.25">
      <c r="A17" s="14">
        <v>13</v>
      </c>
      <c r="B17" s="62">
        <v>43186</v>
      </c>
      <c r="C17" s="55" t="s">
        <v>58</v>
      </c>
      <c r="D17" s="14" t="s">
        <v>105</v>
      </c>
      <c r="E17" s="55" t="s">
        <v>111</v>
      </c>
      <c r="F17" s="55" t="s">
        <v>41</v>
      </c>
      <c r="G17" s="14">
        <v>76150305</v>
      </c>
      <c r="H17" s="14" t="s">
        <v>109</v>
      </c>
      <c r="I17" s="14" t="s">
        <v>41</v>
      </c>
      <c r="J17" s="14" t="s">
        <v>42</v>
      </c>
      <c r="K17" s="14">
        <v>15952077449</v>
      </c>
      <c r="L17" s="55" t="s">
        <v>81</v>
      </c>
      <c r="M17" s="55" t="s">
        <v>50</v>
      </c>
      <c r="N17" s="14">
        <v>18952027077</v>
      </c>
      <c r="O17" s="14" t="s">
        <v>51</v>
      </c>
    </row>
    <row r="18" spans="1:15" x14ac:dyDescent="0.25">
      <c r="A18" s="1">
        <v>14</v>
      </c>
      <c r="B18" s="62">
        <v>43197</v>
      </c>
      <c r="C18" s="55" t="s">
        <v>58</v>
      </c>
      <c r="D18" s="14" t="s">
        <v>112</v>
      </c>
      <c r="E18" s="55" t="s">
        <v>113</v>
      </c>
      <c r="F18" s="55" t="s">
        <v>114</v>
      </c>
      <c r="G18" s="14">
        <v>76156072</v>
      </c>
      <c r="H18" s="14" t="s">
        <v>115</v>
      </c>
      <c r="I18" s="14" t="s">
        <v>41</v>
      </c>
      <c r="J18" s="14" t="s">
        <v>42</v>
      </c>
      <c r="K18" s="14">
        <v>15952077449</v>
      </c>
      <c r="L18" s="55" t="s">
        <v>117</v>
      </c>
      <c r="M18" s="55" t="s">
        <v>116</v>
      </c>
      <c r="N18" s="1">
        <v>15365136818</v>
      </c>
      <c r="O18" s="1" t="s">
        <v>45</v>
      </c>
    </row>
    <row r="19" spans="1:15" x14ac:dyDescent="0.25">
      <c r="A19" s="1">
        <v>15</v>
      </c>
      <c r="B19" s="62">
        <v>43201</v>
      </c>
      <c r="C19" s="1" t="s">
        <v>118</v>
      </c>
      <c r="D19" s="1" t="s">
        <v>119</v>
      </c>
      <c r="E19" s="1" t="s">
        <v>119</v>
      </c>
      <c r="F19" s="1" t="s">
        <v>120</v>
      </c>
      <c r="G19" s="14">
        <v>76155329</v>
      </c>
      <c r="H19" s="1" t="s">
        <v>119</v>
      </c>
      <c r="I19" s="1" t="s">
        <v>121</v>
      </c>
      <c r="J19" s="14" t="s">
        <v>42</v>
      </c>
      <c r="K19" s="14">
        <v>15952077449</v>
      </c>
      <c r="L19" s="1" t="s">
        <v>122</v>
      </c>
      <c r="M19" s="1" t="s">
        <v>123</v>
      </c>
      <c r="N19" s="1">
        <v>18910614320</v>
      </c>
      <c r="O19" s="1" t="s">
        <v>51</v>
      </c>
    </row>
    <row r="20" spans="1:15" x14ac:dyDescent="0.25">
      <c r="A20" s="1">
        <v>16</v>
      </c>
      <c r="B20" s="62">
        <v>43207</v>
      </c>
      <c r="C20" s="55" t="s">
        <v>124</v>
      </c>
      <c r="D20" s="55" t="s">
        <v>125</v>
      </c>
      <c r="E20" s="55" t="s">
        <v>126</v>
      </c>
      <c r="F20" s="55" t="s">
        <v>127</v>
      </c>
      <c r="G20" s="14">
        <v>76153256</v>
      </c>
      <c r="H20" s="55" t="s">
        <v>128</v>
      </c>
      <c r="I20" s="14" t="s">
        <v>41</v>
      </c>
      <c r="J20" s="14" t="s">
        <v>42</v>
      </c>
      <c r="K20" s="14">
        <v>15952077449</v>
      </c>
      <c r="L20" s="55" t="s">
        <v>129</v>
      </c>
      <c r="M20" s="55" t="s">
        <v>130</v>
      </c>
      <c r="N20" s="1">
        <v>13913145062</v>
      </c>
      <c r="O20" s="1" t="s">
        <v>51</v>
      </c>
    </row>
    <row r="21" spans="1:15" x14ac:dyDescent="0.25">
      <c r="A21" s="1">
        <v>16</v>
      </c>
      <c r="B21" s="62">
        <v>43207</v>
      </c>
      <c r="C21" s="55" t="s">
        <v>124</v>
      </c>
      <c r="D21" s="55" t="s">
        <v>132</v>
      </c>
      <c r="E21" s="55" t="s">
        <v>133</v>
      </c>
      <c r="F21" s="55" t="s">
        <v>127</v>
      </c>
      <c r="G21" s="55">
        <v>76158795</v>
      </c>
      <c r="H21" s="55" t="s">
        <v>134</v>
      </c>
      <c r="I21" s="14" t="s">
        <v>41</v>
      </c>
      <c r="J21" s="14" t="s">
        <v>42</v>
      </c>
      <c r="K21" s="14">
        <v>15952077449</v>
      </c>
      <c r="L21" s="55" t="s">
        <v>131</v>
      </c>
      <c r="M21" s="55" t="s">
        <v>130</v>
      </c>
      <c r="N21" s="14">
        <v>13675152232</v>
      </c>
      <c r="O21" s="1" t="s">
        <v>45</v>
      </c>
    </row>
    <row r="22" spans="1:15" x14ac:dyDescent="0.25">
      <c r="A22" s="14">
        <v>18</v>
      </c>
      <c r="B22" s="62">
        <v>43220</v>
      </c>
      <c r="C22" s="55" t="s">
        <v>124</v>
      </c>
      <c r="D22" s="55" t="s">
        <v>37</v>
      </c>
      <c r="E22" s="55" t="s">
        <v>38</v>
      </c>
      <c r="F22" s="55" t="s">
        <v>39</v>
      </c>
      <c r="G22" s="55">
        <v>76158188</v>
      </c>
      <c r="H22" s="55" t="s">
        <v>145</v>
      </c>
      <c r="I22" s="55" t="s">
        <v>41</v>
      </c>
      <c r="J22" s="55" t="s">
        <v>42</v>
      </c>
      <c r="K22" s="55">
        <v>15952077449</v>
      </c>
      <c r="L22" s="55" t="s">
        <v>152</v>
      </c>
      <c r="M22" s="55" t="s">
        <v>50</v>
      </c>
      <c r="N22" s="55">
        <v>15396777171</v>
      </c>
      <c r="O22" s="55" t="s">
        <v>104</v>
      </c>
    </row>
    <row r="23" spans="1:15" x14ac:dyDescent="0.25">
      <c r="A23" s="14">
        <v>18</v>
      </c>
      <c r="B23" s="62">
        <v>43220</v>
      </c>
      <c r="C23" s="55" t="s">
        <v>58</v>
      </c>
      <c r="D23" s="55" t="s">
        <v>125</v>
      </c>
      <c r="E23" s="55" t="s">
        <v>126</v>
      </c>
      <c r="F23" s="55" t="s">
        <v>41</v>
      </c>
      <c r="G23" s="55">
        <v>76153259</v>
      </c>
      <c r="H23" s="55" t="s">
        <v>146</v>
      </c>
      <c r="I23" s="55" t="s">
        <v>41</v>
      </c>
      <c r="J23" s="55" t="s">
        <v>42</v>
      </c>
      <c r="K23" s="55">
        <v>15952077449</v>
      </c>
      <c r="L23" s="55" t="s">
        <v>129</v>
      </c>
      <c r="M23" s="55" t="s">
        <v>50</v>
      </c>
      <c r="N23" s="55">
        <v>13913145062</v>
      </c>
      <c r="O23" s="55" t="s">
        <v>104</v>
      </c>
    </row>
    <row r="24" spans="1:15" s="55" customFormat="1" x14ac:dyDescent="0.25">
      <c r="A24" s="14">
        <v>18</v>
      </c>
      <c r="B24" s="62">
        <v>43220</v>
      </c>
      <c r="C24" s="55" t="s">
        <v>58</v>
      </c>
      <c r="D24" s="55" t="s">
        <v>149</v>
      </c>
      <c r="E24" s="55" t="s">
        <v>111</v>
      </c>
      <c r="F24" s="55" t="s">
        <v>41</v>
      </c>
      <c r="G24" s="55">
        <v>76159325</v>
      </c>
      <c r="H24" s="55" t="s">
        <v>150</v>
      </c>
      <c r="I24" s="55" t="s">
        <v>41</v>
      </c>
      <c r="J24" s="55" t="s">
        <v>42</v>
      </c>
      <c r="K24" s="55">
        <v>15952077449</v>
      </c>
      <c r="L24" s="55" t="s">
        <v>147</v>
      </c>
      <c r="M24" s="55" t="s">
        <v>50</v>
      </c>
      <c r="N24" s="55">
        <v>13003428203</v>
      </c>
      <c r="O24" s="55" t="s">
        <v>104</v>
      </c>
    </row>
    <row r="25" spans="1:15" x14ac:dyDescent="0.25">
      <c r="A25" s="14">
        <v>18</v>
      </c>
      <c r="B25" s="62">
        <v>43220</v>
      </c>
      <c r="C25" s="55" t="s">
        <v>58</v>
      </c>
      <c r="D25" s="55" t="s">
        <v>148</v>
      </c>
      <c r="E25" s="55" t="s">
        <v>148</v>
      </c>
      <c r="F25" s="55" t="s">
        <v>41</v>
      </c>
      <c r="G25" s="1">
        <v>76163656</v>
      </c>
      <c r="H25" s="55" t="s">
        <v>148</v>
      </c>
      <c r="I25" s="55" t="s">
        <v>41</v>
      </c>
      <c r="J25" s="55" t="s">
        <v>42</v>
      </c>
      <c r="K25" s="55">
        <v>15952077449</v>
      </c>
      <c r="L25" s="55" t="s">
        <v>151</v>
      </c>
      <c r="M25" s="55" t="s">
        <v>50</v>
      </c>
      <c r="N25" s="1">
        <v>18651801572</v>
      </c>
      <c r="O25" s="1" t="s">
        <v>51</v>
      </c>
    </row>
    <row r="26" spans="1:15" x14ac:dyDescent="0.25">
      <c r="A26" s="14">
        <v>18</v>
      </c>
      <c r="B26" s="62">
        <v>43220</v>
      </c>
      <c r="C26" s="55" t="s">
        <v>58</v>
      </c>
      <c r="D26" s="55" t="s">
        <v>37</v>
      </c>
      <c r="E26" s="55" t="s">
        <v>38</v>
      </c>
      <c r="F26" s="55" t="s">
        <v>39</v>
      </c>
      <c r="G26" s="14">
        <v>76119975</v>
      </c>
      <c r="H26" s="57" t="s">
        <v>52</v>
      </c>
      <c r="I26" s="55" t="s">
        <v>41</v>
      </c>
      <c r="J26" s="55" t="s">
        <v>42</v>
      </c>
      <c r="K26" s="55">
        <v>15952077449</v>
      </c>
      <c r="L26" s="55" t="s">
        <v>152</v>
      </c>
      <c r="M26" s="55" t="s">
        <v>50</v>
      </c>
      <c r="N26" s="55">
        <v>15396777171</v>
      </c>
      <c r="O26" s="1" t="s">
        <v>45</v>
      </c>
    </row>
    <row r="27" spans="1:15" x14ac:dyDescent="0.25">
      <c r="A27" s="1"/>
      <c r="B27" s="6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6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6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6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6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6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6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6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6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6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6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6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6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6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6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6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6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6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6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6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6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6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6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/>
      <c r="B50" s="6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/>
      <c r="B51" s="6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/>
      <c r="B52" s="6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/>
      <c r="B53" s="6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/>
      <c r="B54" s="6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/>
      <c r="B55" s="6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/>
      <c r="B56" s="6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/>
      <c r="B57" s="6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/>
      <c r="B58" s="6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/>
      <c r="B59" s="6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/>
      <c r="B60" s="6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/>
      <c r="B61" s="6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/>
      <c r="B62" s="6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/>
      <c r="B63" s="6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/>
      <c r="B64" s="6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/>
      <c r="B65" s="6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/>
      <c r="B66" s="6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/>
      <c r="B67" s="6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/>
      <c r="B68" s="6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/>
      <c r="B69" s="6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/>
      <c r="B70" s="6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/>
      <c r="B71" s="6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/>
      <c r="B72" s="6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/>
      <c r="B73" s="6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/>
      <c r="B74" s="6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/>
      <c r="B75" s="6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/>
      <c r="B76" s="6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/>
      <c r="B77" s="6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/>
      <c r="B78" s="6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/>
      <c r="B79" s="6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/>
      <c r="B80" s="6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/>
      <c r="B81" s="6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/>
      <c r="B82" s="6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/>
      <c r="B83" s="6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/>
      <c r="B84" s="6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/>
      <c r="B85" s="6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/>
      <c r="B86" s="6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/>
      <c r="B87" s="6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/>
      <c r="B88" s="6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/>
      <c r="B89" s="6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/>
      <c r="B90" s="6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/>
      <c r="B91" s="6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/>
      <c r="B92" s="6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/>
      <c r="B93" s="6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/>
      <c r="B94" s="6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/>
      <c r="B95" s="6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/>
      <c r="B96" s="6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/>
      <c r="B97" s="6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/>
      <c r="B98" s="6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/>
      <c r="B99" s="6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/>
      <c r="B100" s="6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/>
      <c r="B101" s="6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/>
      <c r="B102" s="6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/>
      <c r="B103" s="6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/>
      <c r="B104" s="6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/>
      <c r="B105" s="6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/>
      <c r="B106" s="6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/>
      <c r="B107" s="6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/>
      <c r="B108" s="6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/>
      <c r="B109" s="6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/>
      <c r="B110" s="6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/>
      <c r="B111" s="6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/>
      <c r="B112" s="6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/>
      <c r="B113" s="6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/>
      <c r="B114" s="6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/>
      <c r="B115" s="6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/>
      <c r="B116" s="6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/>
      <c r="B117" s="6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/>
      <c r="B118" s="6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/>
      <c r="B119" s="6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/>
      <c r="B120" s="6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/>
      <c r="B121" s="6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/>
      <c r="B122" s="6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1"/>
      <c r="B123" s="6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1"/>
      <c r="B124" s="6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1"/>
      <c r="B125" s="6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1"/>
      <c r="B126" s="6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1"/>
      <c r="B127" s="6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s="1"/>
      <c r="B128" s="6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1"/>
      <c r="B129" s="6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1"/>
      <c r="B130" s="6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s="1"/>
      <c r="B131" s="6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1"/>
      <c r="B132" s="6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s="1"/>
      <c r="B133" s="6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1"/>
      <c r="B134" s="6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s="1"/>
      <c r="B135" s="6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1"/>
      <c r="B136" s="6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5">
      <c r="A137" s="1"/>
      <c r="B137" s="6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s="1"/>
      <c r="B138" s="6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s="1"/>
      <c r="B139" s="6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1"/>
      <c r="B140" s="6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5">
      <c r="A141" s="1"/>
      <c r="B141" s="6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s="1"/>
      <c r="B142" s="6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1"/>
      <c r="B143" s="6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1"/>
      <c r="B144" s="6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1"/>
      <c r="B145" s="6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1"/>
      <c r="B146" s="6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s="1"/>
      <c r="B147" s="6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1"/>
      <c r="B148" s="6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A149" s="1"/>
      <c r="B149" s="6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s="1"/>
      <c r="B150" s="6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s="1"/>
      <c r="B151" s="6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A152" s="1"/>
      <c r="B152" s="6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1"/>
      <c r="B153" s="6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A154" s="1"/>
      <c r="B154" s="6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s="1"/>
      <c r="B155" s="6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1"/>
      <c r="B156" s="6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A157" s="1"/>
      <c r="B157" s="6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A158" s="1"/>
      <c r="B158" s="6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A159" s="1"/>
      <c r="B159" s="6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s="1"/>
      <c r="B160" s="6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5">
      <c r="A161" s="1"/>
      <c r="B161" s="6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5">
      <c r="A162" s="1"/>
      <c r="B162" s="6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5">
      <c r="A163" s="1"/>
      <c r="B163" s="6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5">
      <c r="A164" s="1"/>
      <c r="B164" s="6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5">
      <c r="A165" s="1"/>
      <c r="B165" s="6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5">
      <c r="A166" s="1"/>
      <c r="B166" s="6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s="1"/>
      <c r="B167" s="6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5">
      <c r="A168" s="1"/>
      <c r="B168" s="6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5">
      <c r="A169" s="1"/>
      <c r="B169" s="6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s="1"/>
      <c r="B170" s="6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5">
      <c r="A171" s="1"/>
      <c r="B171" s="6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5">
      <c r="A172" s="1"/>
      <c r="B172" s="6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s="1"/>
      <c r="B173" s="6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s="1"/>
      <c r="B174" s="6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s="1"/>
      <c r="B175" s="6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5">
      <c r="A176" s="1"/>
      <c r="B176" s="6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5">
      <c r="A177" s="1"/>
      <c r="B177" s="6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5">
      <c r="A178" s="1"/>
      <c r="B178" s="6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5">
      <c r="A179" s="1"/>
      <c r="B179" s="6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5">
      <c r="A180" s="1"/>
      <c r="B180" s="6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5">
      <c r="A181" s="1"/>
      <c r="B181" s="6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5">
      <c r="A182" s="1"/>
      <c r="B182" s="6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5">
      <c r="A183" s="1"/>
      <c r="B183" s="6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5">
      <c r="A184" s="1"/>
      <c r="B184" s="6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5">
      <c r="A185" s="1"/>
      <c r="B185" s="6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5">
      <c r="A186" s="1"/>
      <c r="B186" s="6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A187" s="1"/>
      <c r="B187" s="6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5">
      <c r="A188" s="1"/>
      <c r="B188" s="6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5">
      <c r="A189" s="1"/>
      <c r="B189" s="6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5">
      <c r="A190" s="1"/>
      <c r="B190" s="6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5">
      <c r="A191" s="1"/>
      <c r="B191" s="6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5">
      <c r="A192" s="1"/>
      <c r="B192" s="6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25">
      <c r="A193" s="1"/>
      <c r="B193" s="6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5">
      <c r="A194" s="1"/>
      <c r="B194" s="6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5">
      <c r="A195" s="1"/>
      <c r="B195" s="6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5">
      <c r="A196" s="1"/>
      <c r="B196" s="6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5">
      <c r="A197" s="1"/>
      <c r="B197" s="6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5">
      <c r="A198" s="1"/>
      <c r="B198" s="6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25">
      <c r="A199" s="1"/>
      <c r="B199" s="6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5">
      <c r="A200" s="1"/>
      <c r="B200" s="6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25">
      <c r="A201" s="1"/>
      <c r="B201" s="6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25">
      <c r="A202" s="1"/>
      <c r="B202" s="6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5">
      <c r="A203" s="1"/>
      <c r="B203" s="6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5">
      <c r="A204" s="1"/>
      <c r="B204" s="6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5">
      <c r="A205" s="1"/>
      <c r="B205" s="6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5">
      <c r="A206" s="1"/>
      <c r="B206" s="6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5">
      <c r="A207" s="1"/>
      <c r="B207" s="6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25">
      <c r="A208" s="1"/>
      <c r="B208" s="6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5">
      <c r="A209" s="1"/>
      <c r="B209" s="6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5">
      <c r="A210" s="1"/>
      <c r="B210" s="6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5">
      <c r="A211" s="1"/>
      <c r="B211" s="6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5">
      <c r="A212" s="1"/>
      <c r="B212" s="6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5">
      <c r="A213" s="1"/>
      <c r="B213" s="6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5">
      <c r="A214" s="1"/>
      <c r="B214" s="6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5">
      <c r="A215" s="1"/>
      <c r="B215" s="6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25">
      <c r="A216" s="1"/>
      <c r="B216" s="6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5">
      <c r="A217" s="1"/>
      <c r="B217" s="6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25">
      <c r="A218" s="1"/>
      <c r="B218" s="6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5">
      <c r="A219" s="1"/>
      <c r="B219" s="6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5">
      <c r="A220" s="1"/>
      <c r="B220" s="6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5">
      <c r="A221" s="1"/>
      <c r="B221" s="6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5">
      <c r="A222" s="1"/>
      <c r="B222" s="6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5">
      <c r="A223" s="1"/>
      <c r="B223" s="6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5">
      <c r="A224" s="1"/>
      <c r="B224" s="6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25">
      <c r="A225" s="1"/>
      <c r="B225" s="6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5">
      <c r="A226" s="1"/>
      <c r="B226" s="6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25">
      <c r="A227" s="1"/>
      <c r="B227" s="6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25">
      <c r="A228" s="1"/>
      <c r="B228" s="6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25">
      <c r="A229" s="1"/>
      <c r="B229" s="6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25">
      <c r="A230" s="1"/>
      <c r="B230" s="6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25">
      <c r="A231" s="1"/>
      <c r="B231" s="6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25">
      <c r="A232" s="1"/>
      <c r="B232" s="6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5">
      <c r="A233" s="1"/>
      <c r="B233" s="6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25">
      <c r="A234" s="1"/>
      <c r="B234" s="6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5">
      <c r="A235" s="1"/>
      <c r="B235" s="6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5">
      <c r="A236" s="1"/>
      <c r="B236" s="6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5">
      <c r="A237" s="1"/>
      <c r="B237" s="6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5">
      <c r="A238" s="1"/>
      <c r="B238" s="6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5">
      <c r="A239" s="1"/>
      <c r="B239" s="6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25">
      <c r="A240" s="1"/>
      <c r="B240" s="6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25">
      <c r="A241" s="1"/>
      <c r="B241" s="6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25">
      <c r="A242" s="1"/>
      <c r="B242" s="6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25">
      <c r="A243" s="1"/>
      <c r="B243" s="6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5">
      <c r="A244" s="1"/>
      <c r="B244" s="6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25">
      <c r="A245" s="1"/>
      <c r="B245" s="6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25">
      <c r="A246" s="1"/>
      <c r="B246" s="6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25">
      <c r="A247" s="1"/>
      <c r="B247" s="6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25">
      <c r="A248" s="1"/>
      <c r="B248" s="6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25">
      <c r="A249" s="1"/>
      <c r="B249" s="6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5">
      <c r="A250" s="1"/>
      <c r="B250" s="6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25">
      <c r="A251" s="1"/>
      <c r="B251" s="6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25">
      <c r="A252" s="1"/>
      <c r="B252" s="6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25">
      <c r="A253" s="1"/>
      <c r="B253" s="6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25">
      <c r="A254" s="1"/>
      <c r="B254" s="6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25">
      <c r="A255" s="1"/>
      <c r="B255" s="6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25">
      <c r="A256" s="1"/>
      <c r="B256" s="6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5">
      <c r="A257" s="1"/>
      <c r="B257" s="6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5">
      <c r="A258" s="1"/>
      <c r="B258" s="6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25">
      <c r="A259" s="1"/>
      <c r="B259" s="6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25">
      <c r="A260" s="1"/>
      <c r="B260" s="6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25">
      <c r="A261" s="1"/>
      <c r="B261" s="6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5">
      <c r="A262" s="1"/>
      <c r="B262" s="6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25">
      <c r="A263" s="1"/>
      <c r="B263" s="6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5">
      <c r="A264" s="1"/>
      <c r="B264" s="6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5">
      <c r="A265" s="1"/>
      <c r="B265" s="6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5">
      <c r="A266" s="1"/>
      <c r="B266" s="6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5">
      <c r="A267" s="1"/>
      <c r="B267" s="6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5">
      <c r="A268" s="1"/>
      <c r="B268" s="6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25">
      <c r="A269" s="1"/>
      <c r="B269" s="6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5">
      <c r="A270" s="1"/>
      <c r="B270" s="6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5">
      <c r="A271" s="1"/>
      <c r="B271" s="6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5">
      <c r="A272" s="1"/>
      <c r="B272" s="6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5">
      <c r="A273" s="1"/>
      <c r="B273" s="6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25">
      <c r="A274" s="1"/>
      <c r="B274" s="6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5">
      <c r="A275" s="1"/>
      <c r="B275" s="6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5">
      <c r="A276" s="1"/>
      <c r="B276" s="6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5">
      <c r="A277" s="1"/>
      <c r="B277" s="6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5">
      <c r="A278" s="1"/>
      <c r="B278" s="6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5">
      <c r="A279" s="1"/>
      <c r="B279" s="6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5">
      <c r="A280" s="1"/>
      <c r="B280" s="6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5">
      <c r="A281" s="1"/>
      <c r="B281" s="6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5">
      <c r="A282" s="1"/>
      <c r="B282" s="6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5">
      <c r="A283" s="1"/>
      <c r="B283" s="6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5">
      <c r="A284" s="1"/>
      <c r="B284" s="6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5">
      <c r="A285" s="1"/>
      <c r="B285" s="6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A286" s="1"/>
      <c r="B286" s="6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5">
      <c r="A287" s="1"/>
      <c r="B287" s="6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5">
      <c r="A288" s="1"/>
      <c r="B288" s="6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5">
      <c r="A289" s="1"/>
      <c r="B289" s="6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5">
      <c r="A290" s="1"/>
      <c r="B290" s="6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5">
      <c r="A291" s="1"/>
      <c r="B291" s="6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5">
      <c r="A292" s="1"/>
      <c r="B292" s="6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5">
      <c r="A293" s="1"/>
      <c r="B293" s="6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25">
      <c r="A294" s="1"/>
      <c r="B294" s="6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5">
      <c r="A295" s="1"/>
      <c r="B295" s="6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5">
      <c r="A296" s="1"/>
      <c r="B296" s="6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5">
      <c r="A297" s="1"/>
      <c r="B297" s="6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5">
      <c r="A298" s="1"/>
      <c r="B298" s="6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A299" s="1"/>
      <c r="B299" s="6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5">
      <c r="A300" s="1"/>
      <c r="B300" s="6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phoneticPr fontId="9" type="noConversion"/>
  <dataValidations count="3">
    <dataValidation type="date" operator="greaterThanOrEqual" allowBlank="1" showInputMessage="1" showErrorMessage="1" sqref="B1" xr:uid="{00000000-0002-0000-0100-000000000000}">
      <formula1>42736</formula1>
    </dataValidation>
    <dataValidation type="list" allowBlank="1" showInputMessage="1" showErrorMessage="1" sqref="C1" xr:uid="{00000000-0002-0000-0100-000001000000}">
      <formula1>"SaaS,库存,供应链,饮食通,饮食通老客户上线"</formula1>
    </dataValidation>
    <dataValidation type="list" allowBlank="1" showInputMessage="1" showErrorMessage="1" sqref="O2:O1048576" xr:uid="{00000000-0002-0000-0100-000002000000}">
      <formula1>"新品牌,老品牌"</formula1>
    </dataValidation>
  </dataValidation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"/>
  <sheetViews>
    <sheetView workbookViewId="0">
      <selection activeCell="E14" sqref="E14"/>
    </sheetView>
  </sheetViews>
  <sheetFormatPr defaultColWidth="8.6328125" defaultRowHeight="14" x14ac:dyDescent="0.25"/>
  <cols>
    <col min="1" max="1" width="8.6328125" style="8"/>
    <col min="2" max="2" width="15.6328125" customWidth="1"/>
    <col min="3" max="3" width="12.7265625" style="64" customWidth="1"/>
    <col min="4" max="4" width="35.26953125" style="9" customWidth="1"/>
    <col min="5" max="5" width="13.453125" customWidth="1"/>
    <col min="6" max="6" width="14" customWidth="1"/>
    <col min="7" max="7" width="11.36328125" customWidth="1"/>
  </cols>
  <sheetData>
    <row r="1" spans="1:7" x14ac:dyDescent="0.25">
      <c r="A1" s="10" t="s">
        <v>2</v>
      </c>
      <c r="B1" s="10" t="s">
        <v>21</v>
      </c>
      <c r="C1" s="65" t="s">
        <v>29</v>
      </c>
      <c r="D1" s="11" t="s">
        <v>30</v>
      </c>
      <c r="E1" s="10" t="s">
        <v>31</v>
      </c>
      <c r="F1" s="10" t="s">
        <v>32</v>
      </c>
      <c r="G1" s="10" t="s">
        <v>33</v>
      </c>
    </row>
    <row r="2" spans="1:7" x14ac:dyDescent="0.25">
      <c r="A2" s="78">
        <v>18</v>
      </c>
      <c r="B2" s="12" t="s">
        <v>137</v>
      </c>
      <c r="C2" s="66">
        <v>43203</v>
      </c>
      <c r="D2" s="58" t="s">
        <v>138</v>
      </c>
      <c r="E2" s="14" t="s">
        <v>139</v>
      </c>
      <c r="F2" s="14" t="s">
        <v>136</v>
      </c>
      <c r="G2" s="55" t="s">
        <v>140</v>
      </c>
    </row>
    <row r="3" spans="1:7" x14ac:dyDescent="0.25">
      <c r="A3" s="78"/>
      <c r="B3" s="12" t="s">
        <v>141</v>
      </c>
      <c r="C3" s="66">
        <v>43205</v>
      </c>
      <c r="D3" s="13" t="s">
        <v>142</v>
      </c>
      <c r="E3" s="14" t="s">
        <v>53</v>
      </c>
      <c r="F3" s="14" t="s">
        <v>54</v>
      </c>
      <c r="G3" s="14" t="s">
        <v>143</v>
      </c>
    </row>
    <row r="4" spans="1:7" x14ac:dyDescent="0.25">
      <c r="A4" s="78"/>
      <c r="B4" s="12" t="s">
        <v>154</v>
      </c>
      <c r="C4" s="66">
        <v>43215</v>
      </c>
      <c r="D4" s="13" t="s">
        <v>142</v>
      </c>
      <c r="E4" s="14" t="s">
        <v>139</v>
      </c>
      <c r="F4" s="14" t="s">
        <v>136</v>
      </c>
      <c r="G4" s="14" t="s">
        <v>155</v>
      </c>
    </row>
    <row r="5" spans="1:7" x14ac:dyDescent="0.25">
      <c r="A5" s="78"/>
      <c r="B5" s="12"/>
      <c r="C5" s="66"/>
      <c r="D5" s="13"/>
      <c r="E5" s="14"/>
      <c r="F5" s="14"/>
      <c r="G5" s="14"/>
    </row>
    <row r="6" spans="1:7" x14ac:dyDescent="0.25">
      <c r="A6" s="78"/>
      <c r="B6" s="12"/>
      <c r="C6" s="66"/>
      <c r="D6" s="13"/>
      <c r="E6" s="14"/>
      <c r="F6" s="14"/>
      <c r="G6" s="14"/>
    </row>
    <row r="7" spans="1:7" hidden="1" x14ac:dyDescent="0.25">
      <c r="A7" s="79"/>
      <c r="B7" s="12"/>
      <c r="C7" s="66"/>
      <c r="D7" s="13"/>
      <c r="E7" s="14"/>
      <c r="F7" s="14"/>
      <c r="G7" s="14"/>
    </row>
    <row r="8" spans="1:7" ht="15" x14ac:dyDescent="0.25">
      <c r="A8" s="77"/>
      <c r="B8" s="15"/>
      <c r="C8" s="67"/>
      <c r="D8" s="16"/>
      <c r="E8" s="14"/>
      <c r="F8" s="14"/>
      <c r="G8" s="15"/>
    </row>
    <row r="9" spans="1:7" ht="15" x14ac:dyDescent="0.25">
      <c r="A9" s="78"/>
      <c r="B9" s="15"/>
      <c r="C9" s="68"/>
      <c r="D9" s="16"/>
      <c r="E9" s="14"/>
      <c r="F9" s="14"/>
      <c r="G9" s="15"/>
    </row>
    <row r="10" spans="1:7" ht="15" x14ac:dyDescent="0.25">
      <c r="A10" s="78"/>
      <c r="B10" s="12"/>
      <c r="C10" s="68"/>
      <c r="D10" s="16"/>
      <c r="E10" s="14"/>
      <c r="F10" s="14"/>
      <c r="G10" s="12"/>
    </row>
    <row r="11" spans="1:7" x14ac:dyDescent="0.25">
      <c r="A11" s="78"/>
      <c r="B11" s="12"/>
      <c r="C11" s="66"/>
      <c r="D11" s="13"/>
      <c r="E11" s="14"/>
      <c r="F11" s="14"/>
      <c r="G11" s="14"/>
    </row>
    <row r="12" spans="1:7" x14ac:dyDescent="0.25">
      <c r="A12" s="78"/>
      <c r="B12" s="12"/>
      <c r="C12" s="66"/>
      <c r="D12" s="13"/>
      <c r="E12" s="14"/>
      <c r="F12" s="14"/>
      <c r="G12" s="14"/>
    </row>
    <row r="13" spans="1:7" x14ac:dyDescent="0.25">
      <c r="A13" s="78"/>
      <c r="B13" s="12"/>
      <c r="C13" s="66"/>
      <c r="D13" s="13"/>
      <c r="E13" s="14"/>
      <c r="F13" s="14"/>
      <c r="G13" s="14"/>
    </row>
    <row r="14" spans="1:7" x14ac:dyDescent="0.25">
      <c r="A14" s="78"/>
      <c r="B14" s="12"/>
      <c r="C14" s="66"/>
      <c r="D14" s="13"/>
      <c r="E14" s="14"/>
      <c r="F14" s="14"/>
      <c r="G14" s="14"/>
    </row>
    <row r="15" spans="1:7" x14ac:dyDescent="0.25">
      <c r="A15" s="78"/>
      <c r="B15" s="12"/>
      <c r="C15" s="66"/>
      <c r="D15" s="13"/>
      <c r="E15" s="14"/>
      <c r="F15" s="14"/>
      <c r="G15" s="14"/>
    </row>
    <row r="16" spans="1:7" x14ac:dyDescent="0.25">
      <c r="A16" s="78"/>
      <c r="B16" s="14"/>
      <c r="C16" s="62"/>
      <c r="D16" s="13"/>
      <c r="E16" s="14"/>
      <c r="F16" s="14"/>
      <c r="G16" s="14"/>
    </row>
    <row r="17" spans="1:7" x14ac:dyDescent="0.25">
      <c r="A17" s="78"/>
      <c r="B17" s="14"/>
      <c r="C17" s="62"/>
      <c r="D17" s="13"/>
      <c r="E17" s="14"/>
      <c r="F17" s="14"/>
      <c r="G17" s="14"/>
    </row>
    <row r="18" spans="1:7" x14ac:dyDescent="0.25">
      <c r="A18" s="78"/>
      <c r="B18" s="14"/>
      <c r="C18" s="62"/>
      <c r="D18" s="13"/>
      <c r="E18" s="14"/>
      <c r="F18" s="14"/>
      <c r="G18" s="14"/>
    </row>
    <row r="19" spans="1:7" x14ac:dyDescent="0.25">
      <c r="A19" s="78"/>
      <c r="B19" s="14"/>
      <c r="C19" s="62"/>
      <c r="D19" s="13"/>
      <c r="E19" s="14"/>
      <c r="F19" s="14"/>
      <c r="G19" s="14"/>
    </row>
    <row r="20" spans="1:7" x14ac:dyDescent="0.25">
      <c r="A20" s="79"/>
      <c r="B20" s="14"/>
      <c r="C20" s="62"/>
      <c r="D20" s="13"/>
      <c r="E20" s="14"/>
      <c r="F20" s="14"/>
      <c r="G20" s="14"/>
    </row>
    <row r="21" spans="1:7" ht="15" x14ac:dyDescent="0.25">
      <c r="A21" s="77"/>
      <c r="B21" s="15"/>
      <c r="C21" s="68"/>
      <c r="D21" s="16"/>
      <c r="E21" s="14"/>
      <c r="F21" s="14"/>
      <c r="G21" s="15"/>
    </row>
    <row r="22" spans="1:7" ht="15" x14ac:dyDescent="0.25">
      <c r="A22" s="78"/>
      <c r="B22" s="12"/>
      <c r="C22" s="68"/>
      <c r="D22" s="16"/>
      <c r="E22" s="14"/>
      <c r="F22" s="14"/>
      <c r="G22" s="12"/>
    </row>
    <row r="23" spans="1:7" x14ac:dyDescent="0.25">
      <c r="A23" s="78"/>
      <c r="B23" s="12"/>
      <c r="C23" s="66"/>
      <c r="D23" s="13"/>
      <c r="E23" s="14"/>
      <c r="F23" s="14"/>
      <c r="G23" s="14"/>
    </row>
    <row r="24" spans="1:7" x14ac:dyDescent="0.25">
      <c r="A24" s="78"/>
      <c r="B24" s="12"/>
      <c r="C24" s="66"/>
      <c r="D24" s="13"/>
      <c r="E24" s="14"/>
      <c r="F24" s="14"/>
      <c r="G24" s="14"/>
    </row>
    <row r="25" spans="1:7" x14ac:dyDescent="0.25">
      <c r="A25" s="78"/>
      <c r="B25" s="14"/>
      <c r="C25" s="62"/>
      <c r="D25" s="13"/>
      <c r="E25" s="14"/>
      <c r="F25" s="14"/>
      <c r="G25" s="14"/>
    </row>
    <row r="26" spans="1:7" x14ac:dyDescent="0.25">
      <c r="A26" s="78"/>
      <c r="B26" s="14"/>
      <c r="C26" s="62"/>
      <c r="D26" s="13"/>
      <c r="E26" s="14"/>
      <c r="F26" s="14"/>
      <c r="G26" s="14"/>
    </row>
    <row r="27" spans="1:7" x14ac:dyDescent="0.25">
      <c r="A27" s="78"/>
      <c r="B27" s="14"/>
      <c r="C27" s="62"/>
      <c r="D27" s="13"/>
      <c r="E27" s="14"/>
      <c r="F27" s="14"/>
      <c r="G27" s="14"/>
    </row>
    <row r="28" spans="1:7" x14ac:dyDescent="0.25">
      <c r="A28" s="78"/>
      <c r="B28" s="12"/>
      <c r="C28" s="66"/>
      <c r="D28" s="13"/>
      <c r="E28" s="14"/>
      <c r="F28" s="14"/>
      <c r="G28" s="14"/>
    </row>
    <row r="29" spans="1:7" x14ac:dyDescent="0.25">
      <c r="A29" s="78"/>
      <c r="B29" s="12"/>
      <c r="C29" s="66"/>
      <c r="D29" s="13"/>
      <c r="E29" s="14"/>
      <c r="F29" s="14"/>
      <c r="G29" s="14"/>
    </row>
    <row r="30" spans="1:7" x14ac:dyDescent="0.25">
      <c r="A30" s="78"/>
      <c r="B30" s="14"/>
      <c r="C30" s="62"/>
      <c r="D30" s="13"/>
      <c r="E30" s="14"/>
      <c r="F30" s="14"/>
      <c r="G30" s="14"/>
    </row>
    <row r="31" spans="1:7" x14ac:dyDescent="0.25">
      <c r="A31" s="78"/>
      <c r="B31" s="14"/>
      <c r="C31" s="62"/>
      <c r="D31" s="13"/>
      <c r="E31" s="14"/>
      <c r="F31" s="14"/>
      <c r="G31" s="14"/>
    </row>
    <row r="32" spans="1:7" x14ac:dyDescent="0.25">
      <c r="A32" s="78"/>
      <c r="B32" s="14"/>
      <c r="C32" s="62"/>
      <c r="D32" s="13"/>
      <c r="E32" s="14"/>
      <c r="F32" s="14"/>
      <c r="G32" s="14"/>
    </row>
    <row r="33" spans="1:7" x14ac:dyDescent="0.25">
      <c r="A33" s="78"/>
      <c r="B33" s="14"/>
      <c r="C33" s="62"/>
      <c r="D33" s="13"/>
      <c r="E33" s="14"/>
      <c r="F33" s="14"/>
      <c r="G33" s="14"/>
    </row>
    <row r="34" spans="1:7" x14ac:dyDescent="0.25">
      <c r="A34" s="78"/>
      <c r="B34" s="14"/>
      <c r="C34" s="62"/>
      <c r="D34" s="13"/>
      <c r="E34" s="14"/>
      <c r="F34" s="14"/>
      <c r="G34" s="14"/>
    </row>
    <row r="35" spans="1:7" x14ac:dyDescent="0.25">
      <c r="A35" s="79"/>
      <c r="B35" s="14"/>
      <c r="C35" s="62"/>
      <c r="D35" s="13"/>
      <c r="E35" s="14"/>
      <c r="F35" s="14"/>
      <c r="G35" s="14"/>
    </row>
    <row r="36" spans="1:7" ht="15" x14ac:dyDescent="0.25">
      <c r="A36" s="77"/>
      <c r="B36" s="12"/>
      <c r="C36" s="68"/>
      <c r="D36" s="16"/>
      <c r="E36" s="14"/>
      <c r="F36" s="14"/>
      <c r="G36" s="12"/>
    </row>
    <row r="37" spans="1:7" ht="15" x14ac:dyDescent="0.25">
      <c r="A37" s="78"/>
      <c r="B37" s="12"/>
      <c r="C37" s="66"/>
      <c r="D37" s="16"/>
      <c r="E37" s="14"/>
      <c r="F37" s="14"/>
      <c r="G37" s="7"/>
    </row>
    <row r="38" spans="1:7" x14ac:dyDescent="0.25">
      <c r="A38" s="78"/>
      <c r="B38" s="12"/>
      <c r="C38" s="66"/>
      <c r="D38" s="13"/>
      <c r="E38" s="14"/>
      <c r="F38" s="14"/>
      <c r="G38" s="14"/>
    </row>
    <row r="39" spans="1:7" x14ac:dyDescent="0.25">
      <c r="A39" s="78"/>
      <c r="B39" s="12"/>
      <c r="C39" s="66"/>
      <c r="D39" s="13"/>
      <c r="E39" s="14"/>
      <c r="F39" s="14"/>
      <c r="G39" s="14"/>
    </row>
    <row r="40" spans="1:7" x14ac:dyDescent="0.25">
      <c r="A40" s="78"/>
      <c r="B40" s="12"/>
      <c r="C40" s="66"/>
      <c r="D40" s="13"/>
      <c r="E40" s="14"/>
      <c r="F40" s="14"/>
      <c r="G40" s="14"/>
    </row>
    <row r="41" spans="1:7" x14ac:dyDescent="0.25">
      <c r="A41" s="78"/>
      <c r="B41" s="12"/>
      <c r="C41" s="66"/>
      <c r="D41" s="13"/>
      <c r="E41" s="14"/>
      <c r="F41" s="14"/>
      <c r="G41" s="14"/>
    </row>
    <row r="42" spans="1:7" x14ac:dyDescent="0.25">
      <c r="A42" s="78"/>
      <c r="B42" s="12"/>
      <c r="C42" s="66"/>
      <c r="D42" s="13"/>
      <c r="E42" s="14"/>
      <c r="F42" s="14"/>
      <c r="G42" s="14"/>
    </row>
    <row r="43" spans="1:7" x14ac:dyDescent="0.25">
      <c r="A43" s="78"/>
      <c r="B43" s="12"/>
      <c r="C43" s="66"/>
      <c r="D43" s="13"/>
      <c r="E43" s="14"/>
      <c r="F43" s="14"/>
      <c r="G43" s="14"/>
    </row>
    <row r="44" spans="1:7" x14ac:dyDescent="0.25">
      <c r="A44" s="78"/>
      <c r="B44" s="14"/>
      <c r="C44" s="62"/>
      <c r="D44" s="13"/>
      <c r="E44" s="14"/>
      <c r="F44" s="14"/>
      <c r="G44" s="14"/>
    </row>
    <row r="45" spans="1:7" x14ac:dyDescent="0.25">
      <c r="A45" s="78"/>
      <c r="B45" s="14"/>
      <c r="C45" s="62"/>
      <c r="D45" s="13"/>
      <c r="E45" s="14"/>
      <c r="F45" s="14"/>
      <c r="G45" s="14"/>
    </row>
    <row r="46" spans="1:7" x14ac:dyDescent="0.25">
      <c r="A46" s="78"/>
      <c r="B46" s="14"/>
      <c r="C46" s="62"/>
      <c r="D46" s="13"/>
      <c r="E46" s="14"/>
      <c r="F46" s="14"/>
      <c r="G46" s="14"/>
    </row>
    <row r="47" spans="1:7" x14ac:dyDescent="0.25">
      <c r="A47" s="78"/>
      <c r="B47" s="14"/>
      <c r="C47" s="62"/>
      <c r="D47" s="13"/>
      <c r="E47" s="14"/>
      <c r="F47" s="14"/>
      <c r="G47" s="14"/>
    </row>
    <row r="48" spans="1:7" x14ac:dyDescent="0.25">
      <c r="A48" s="78"/>
      <c r="B48" s="14"/>
      <c r="C48" s="62"/>
      <c r="D48" s="13"/>
      <c r="E48" s="14"/>
      <c r="F48" s="14"/>
      <c r="G48" s="14"/>
    </row>
    <row r="49" spans="1:7" x14ac:dyDescent="0.25">
      <c r="A49" s="78"/>
      <c r="B49" s="14"/>
      <c r="C49" s="62"/>
      <c r="D49" s="13"/>
      <c r="E49" s="14"/>
      <c r="F49" s="14"/>
      <c r="G49" s="14"/>
    </row>
    <row r="50" spans="1:7" x14ac:dyDescent="0.25">
      <c r="A50" s="79"/>
      <c r="B50" s="12"/>
      <c r="C50" s="66"/>
      <c r="D50" s="13"/>
      <c r="E50" s="14"/>
      <c r="F50" s="14"/>
      <c r="G50" s="14"/>
    </row>
    <row r="51" spans="1:7" ht="15" x14ac:dyDescent="0.25">
      <c r="A51" s="77"/>
      <c r="B51" s="12"/>
      <c r="C51" s="68"/>
      <c r="D51" s="16"/>
      <c r="E51" s="14"/>
      <c r="F51" s="14"/>
      <c r="G51" s="12"/>
    </row>
    <row r="52" spans="1:7" ht="15" x14ac:dyDescent="0.25">
      <c r="A52" s="78"/>
      <c r="B52" s="12"/>
      <c r="C52" s="66"/>
      <c r="D52" s="16"/>
      <c r="E52" s="14"/>
      <c r="F52" s="14"/>
      <c r="G52" s="7"/>
    </row>
    <row r="53" spans="1:7" ht="15" x14ac:dyDescent="0.25">
      <c r="A53" s="78"/>
      <c r="B53" s="12"/>
      <c r="C53" s="66"/>
      <c r="D53" s="16"/>
      <c r="E53" s="14"/>
      <c r="F53" s="14"/>
      <c r="G53" s="7"/>
    </row>
    <row r="54" spans="1:7" ht="15" x14ac:dyDescent="0.25">
      <c r="A54" s="78"/>
      <c r="B54" s="12"/>
      <c r="C54" s="66"/>
      <c r="D54" s="16"/>
      <c r="E54" s="14"/>
      <c r="F54" s="14"/>
      <c r="G54" s="17"/>
    </row>
    <row r="55" spans="1:7" x14ac:dyDescent="0.25">
      <c r="A55" s="78"/>
      <c r="B55" s="12"/>
      <c r="C55" s="66"/>
      <c r="D55" s="13"/>
      <c r="E55" s="14"/>
      <c r="F55" s="14"/>
      <c r="G55" s="14"/>
    </row>
    <row r="56" spans="1:7" x14ac:dyDescent="0.25">
      <c r="A56" s="78"/>
      <c r="B56" s="12"/>
      <c r="C56" s="66"/>
      <c r="D56" s="13"/>
      <c r="E56" s="14"/>
      <c r="F56" s="14"/>
      <c r="G56" s="14"/>
    </row>
    <row r="57" spans="1:7" x14ac:dyDescent="0.25">
      <c r="A57" s="78"/>
      <c r="B57" s="12"/>
      <c r="C57" s="66"/>
      <c r="D57" s="13"/>
      <c r="E57" s="14"/>
      <c r="F57" s="14"/>
      <c r="G57" s="14"/>
    </row>
    <row r="58" spans="1:7" x14ac:dyDescent="0.25">
      <c r="A58" s="78"/>
      <c r="B58" s="12"/>
      <c r="C58" s="66"/>
      <c r="D58" s="13"/>
      <c r="E58" s="14"/>
      <c r="F58" s="14"/>
      <c r="G58" s="14"/>
    </row>
    <row r="59" spans="1:7" x14ac:dyDescent="0.25">
      <c r="A59" s="78"/>
      <c r="B59" s="12"/>
      <c r="C59" s="66"/>
      <c r="D59" s="13"/>
      <c r="E59" s="14"/>
      <c r="F59" s="14"/>
      <c r="G59" s="14"/>
    </row>
    <row r="60" spans="1:7" x14ac:dyDescent="0.25">
      <c r="A60" s="78"/>
      <c r="B60" s="12"/>
      <c r="C60" s="66"/>
      <c r="D60" s="13"/>
      <c r="E60" s="14"/>
      <c r="F60" s="14"/>
      <c r="G60" s="14"/>
    </row>
    <row r="61" spans="1:7" x14ac:dyDescent="0.25">
      <c r="A61" s="78"/>
      <c r="B61" s="12"/>
      <c r="C61" s="66"/>
      <c r="D61" s="13"/>
      <c r="E61" s="14"/>
      <c r="F61" s="14"/>
      <c r="G61" s="14"/>
    </row>
    <row r="62" spans="1:7" x14ac:dyDescent="0.25">
      <c r="A62" s="79"/>
      <c r="B62" s="12"/>
      <c r="C62" s="66"/>
      <c r="D62" s="13"/>
      <c r="E62" s="14"/>
      <c r="F62" s="14"/>
      <c r="G62" s="14"/>
    </row>
    <row r="63" spans="1:7" ht="15" x14ac:dyDescent="0.25">
      <c r="A63" s="77"/>
      <c r="B63" s="12"/>
      <c r="C63" s="68"/>
      <c r="D63" s="16"/>
      <c r="E63" s="14"/>
      <c r="F63" s="14"/>
      <c r="G63" s="12"/>
    </row>
    <row r="64" spans="1:7" ht="15" x14ac:dyDescent="0.25">
      <c r="A64" s="78"/>
      <c r="B64" s="12"/>
      <c r="C64" s="66"/>
      <c r="D64" s="16"/>
      <c r="E64" s="14"/>
      <c r="F64" s="14"/>
      <c r="G64" s="7"/>
    </row>
    <row r="65" spans="1:7" ht="15" x14ac:dyDescent="0.25">
      <c r="A65" s="78"/>
      <c r="B65" s="12"/>
      <c r="C65" s="66"/>
      <c r="D65" s="16"/>
      <c r="E65" s="14"/>
      <c r="F65" s="14"/>
      <c r="G65" s="7"/>
    </row>
    <row r="66" spans="1:7" ht="15" x14ac:dyDescent="0.25">
      <c r="A66" s="78"/>
      <c r="B66" s="12"/>
      <c r="C66" s="66"/>
      <c r="D66" s="16"/>
      <c r="E66" s="14"/>
      <c r="F66" s="14"/>
      <c r="G66" s="17"/>
    </row>
    <row r="67" spans="1:7" x14ac:dyDescent="0.25">
      <c r="A67" s="78"/>
      <c r="B67" s="12"/>
      <c r="C67" s="66"/>
      <c r="D67" s="13"/>
      <c r="E67" s="14"/>
      <c r="F67" s="14"/>
      <c r="G67" s="14"/>
    </row>
    <row r="68" spans="1:7" x14ac:dyDescent="0.25">
      <c r="A68" s="78"/>
      <c r="B68" s="12"/>
      <c r="C68" s="66"/>
      <c r="D68" s="13"/>
      <c r="E68" s="14"/>
      <c r="F68" s="14"/>
      <c r="G68" s="14"/>
    </row>
    <row r="69" spans="1:7" x14ac:dyDescent="0.25">
      <c r="A69" s="78"/>
      <c r="B69" s="12"/>
      <c r="C69" s="66"/>
      <c r="D69" s="13"/>
      <c r="E69" s="14"/>
      <c r="F69" s="14"/>
      <c r="G69" s="14"/>
    </row>
    <row r="70" spans="1:7" x14ac:dyDescent="0.25">
      <c r="A70" s="78"/>
      <c r="B70" s="12"/>
      <c r="C70" s="66"/>
      <c r="D70" s="13"/>
      <c r="E70" s="14"/>
      <c r="F70" s="14"/>
      <c r="G70" s="14"/>
    </row>
    <row r="71" spans="1:7" x14ac:dyDescent="0.25">
      <c r="A71" s="78"/>
      <c r="B71" s="12"/>
      <c r="C71" s="66"/>
      <c r="D71" s="13"/>
      <c r="E71" s="14"/>
      <c r="F71" s="14"/>
      <c r="G71" s="14"/>
    </row>
    <row r="72" spans="1:7" x14ac:dyDescent="0.25">
      <c r="A72" s="78"/>
      <c r="B72" s="12"/>
      <c r="C72" s="66"/>
      <c r="D72" s="13"/>
      <c r="E72" s="14"/>
      <c r="F72" s="14"/>
      <c r="G72" s="14"/>
    </row>
    <row r="73" spans="1:7" x14ac:dyDescent="0.25">
      <c r="A73" s="78"/>
      <c r="B73" s="12"/>
      <c r="C73" s="66"/>
      <c r="D73" s="13"/>
      <c r="E73" s="14"/>
      <c r="F73" s="14"/>
      <c r="G73" s="14"/>
    </row>
    <row r="74" spans="1:7" x14ac:dyDescent="0.25">
      <c r="A74" s="79"/>
      <c r="B74" s="12"/>
      <c r="C74" s="66"/>
      <c r="D74" s="13"/>
      <c r="E74" s="14"/>
      <c r="F74" s="14"/>
      <c r="G74" s="14"/>
    </row>
    <row r="75" spans="1:7" ht="15" x14ac:dyDescent="0.25">
      <c r="A75" s="78"/>
      <c r="B75" s="12"/>
      <c r="C75" s="66"/>
      <c r="D75" s="16"/>
      <c r="E75" s="14"/>
      <c r="F75" s="14"/>
      <c r="G75" s="7"/>
    </row>
    <row r="76" spans="1:7" ht="15" x14ac:dyDescent="0.25">
      <c r="A76" s="78"/>
      <c r="B76" s="12"/>
      <c r="C76" s="66"/>
      <c r="D76" s="16"/>
      <c r="E76" s="14"/>
      <c r="F76" s="14"/>
      <c r="G76" s="17"/>
    </row>
    <row r="77" spans="1:7" x14ac:dyDescent="0.25">
      <c r="A77" s="78"/>
      <c r="B77" s="12"/>
      <c r="C77" s="66"/>
      <c r="D77" s="13"/>
      <c r="E77" s="14"/>
      <c r="F77" s="14"/>
      <c r="G77" s="14"/>
    </row>
    <row r="78" spans="1:7" x14ac:dyDescent="0.25">
      <c r="A78" s="78"/>
      <c r="B78" s="12"/>
      <c r="C78" s="66"/>
      <c r="D78" s="13"/>
      <c r="E78" s="14"/>
      <c r="F78" s="14"/>
      <c r="G78" s="14"/>
    </row>
    <row r="79" spans="1:7" x14ac:dyDescent="0.25">
      <c r="A79" s="78"/>
      <c r="B79" s="12"/>
      <c r="C79" s="66"/>
      <c r="D79" s="13"/>
      <c r="E79" s="14"/>
      <c r="F79" s="14"/>
      <c r="G79" s="14"/>
    </row>
    <row r="80" spans="1:7" x14ac:dyDescent="0.25">
      <c r="A80" s="78"/>
      <c r="B80" s="12"/>
      <c r="C80" s="66"/>
      <c r="D80" s="13"/>
      <c r="E80" s="14"/>
      <c r="F80" s="14"/>
      <c r="G80" s="14"/>
    </row>
    <row r="81" spans="1:7" x14ac:dyDescent="0.25">
      <c r="A81" s="78"/>
      <c r="B81" s="12"/>
      <c r="C81" s="66"/>
      <c r="D81" s="13"/>
      <c r="E81" s="14"/>
      <c r="F81" s="14"/>
      <c r="G81" s="14"/>
    </row>
    <row r="82" spans="1:7" x14ac:dyDescent="0.25">
      <c r="A82" s="78"/>
      <c r="B82" s="12"/>
      <c r="C82" s="66"/>
      <c r="D82" s="13"/>
      <c r="E82" s="14"/>
      <c r="F82" s="14"/>
      <c r="G82" s="14"/>
    </row>
    <row r="83" spans="1:7" x14ac:dyDescent="0.25">
      <c r="A83" s="78"/>
      <c r="B83" s="12"/>
      <c r="C83" s="66"/>
      <c r="D83" s="13"/>
      <c r="E83" s="14"/>
      <c r="F83" s="14"/>
      <c r="G83" s="14"/>
    </row>
    <row r="84" spans="1:7" x14ac:dyDescent="0.25">
      <c r="A84" s="79"/>
      <c r="B84" s="12"/>
      <c r="C84" s="66"/>
      <c r="D84" s="13"/>
      <c r="E84" s="14"/>
      <c r="F84" s="14"/>
      <c r="G84" s="14"/>
    </row>
  </sheetData>
  <mergeCells count="7">
    <mergeCell ref="A63:A74"/>
    <mergeCell ref="A75:A84"/>
    <mergeCell ref="A2:A7"/>
    <mergeCell ref="A8:A20"/>
    <mergeCell ref="A21:A35"/>
    <mergeCell ref="A36:A50"/>
    <mergeCell ref="A51:A62"/>
  </mergeCells>
  <phoneticPr fontId="9" type="noConversion"/>
  <dataValidations count="3">
    <dataValidation allowBlank="1" showInputMessage="1" showErrorMessage="1" sqref="F1" xr:uid="{00000000-0002-0000-0200-000000000000}"/>
    <dataValidation type="list" allowBlank="1" showInputMessage="1" showErrorMessage="1" sqref="E2:E1048576" xr:uid="{00000000-0002-0000-0200-000001000000}">
      <formula1>"单店,连锁,KA,供应链"</formula1>
    </dataValidation>
    <dataValidation type="list" allowBlank="1" showInputMessage="1" showErrorMessage="1" promptTitle="saas" sqref="F2:F1048576" xr:uid="{00000000-0002-0000-0200-000002000000}">
      <formula1>"SAAS,供应链,SAAS+微信,SAAS+供应链,SAAS+微信+供应链"</formula1>
    </dataValidation>
  </dataValidation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tabSelected="1" workbookViewId="0">
      <selection activeCell="D11" sqref="D11"/>
    </sheetView>
  </sheetViews>
  <sheetFormatPr defaultColWidth="9" defaultRowHeight="14" x14ac:dyDescent="0.25"/>
  <cols>
    <col min="1" max="1" width="9" style="1"/>
    <col min="2" max="2" width="15.08984375" style="1" customWidth="1"/>
    <col min="3" max="3" width="17" style="1" customWidth="1"/>
    <col min="4" max="4" width="48.7265625" style="1" customWidth="1"/>
    <col min="5" max="5" width="45" customWidth="1"/>
  </cols>
  <sheetData>
    <row r="1" spans="1:4" x14ac:dyDescent="0.25">
      <c r="A1" s="2" t="s">
        <v>1</v>
      </c>
      <c r="B1" s="3" t="s">
        <v>34</v>
      </c>
      <c r="C1" s="3" t="s">
        <v>35</v>
      </c>
      <c r="D1" s="4" t="s">
        <v>36</v>
      </c>
    </row>
    <row r="2" spans="1:4" x14ac:dyDescent="0.25">
      <c r="A2" s="5">
        <v>12</v>
      </c>
      <c r="B2" s="59" t="s">
        <v>55</v>
      </c>
      <c r="C2" s="6">
        <v>43086</v>
      </c>
      <c r="D2" s="59" t="s">
        <v>56</v>
      </c>
    </row>
    <row r="3" spans="1:4" x14ac:dyDescent="0.25">
      <c r="A3" s="14">
        <v>12</v>
      </c>
      <c r="B3" s="60" t="s">
        <v>55</v>
      </c>
      <c r="C3" s="61">
        <v>43092</v>
      </c>
      <c r="D3" s="60" t="s">
        <v>57</v>
      </c>
    </row>
    <row r="4" spans="1:4" x14ac:dyDescent="0.25">
      <c r="A4" s="1">
        <v>4</v>
      </c>
      <c r="B4" s="60" t="s">
        <v>42</v>
      </c>
      <c r="C4" s="61">
        <v>43197</v>
      </c>
      <c r="D4" s="60" t="s">
        <v>156</v>
      </c>
    </row>
    <row r="5" spans="1:4" x14ac:dyDescent="0.25">
      <c r="A5" s="1">
        <v>4</v>
      </c>
      <c r="B5" s="60" t="s">
        <v>42</v>
      </c>
      <c r="C5" s="61">
        <v>43205</v>
      </c>
      <c r="D5" s="60" t="s">
        <v>135</v>
      </c>
    </row>
    <row r="6" spans="1:4" x14ac:dyDescent="0.25">
      <c r="A6" s="1">
        <v>4</v>
      </c>
      <c r="B6" s="60" t="s">
        <v>42</v>
      </c>
      <c r="C6" s="61">
        <v>43211</v>
      </c>
      <c r="D6" s="7" t="s">
        <v>144</v>
      </c>
    </row>
    <row r="7" spans="1:4" x14ac:dyDescent="0.25">
      <c r="A7" s="1">
        <v>4</v>
      </c>
      <c r="B7" s="60" t="s">
        <v>42</v>
      </c>
      <c r="C7" s="61">
        <v>43220</v>
      </c>
      <c r="D7" s="7" t="s">
        <v>153</v>
      </c>
    </row>
    <row r="8" spans="1:4" x14ac:dyDescent="0.25">
      <c r="B8" s="7"/>
      <c r="C8" s="7"/>
      <c r="D8" s="7"/>
    </row>
    <row r="9" spans="1:4" x14ac:dyDescent="0.25">
      <c r="B9" s="7"/>
      <c r="C9" s="7"/>
      <c r="D9" s="7"/>
    </row>
    <row r="10" spans="1:4" x14ac:dyDescent="0.25">
      <c r="B10" s="7"/>
      <c r="C10" s="7"/>
      <c r="D10" s="7"/>
    </row>
    <row r="11" spans="1:4" x14ac:dyDescent="0.25">
      <c r="B11" s="7"/>
      <c r="C11" s="7"/>
      <c r="D11" s="7"/>
    </row>
    <row r="12" spans="1:4" x14ac:dyDescent="0.25">
      <c r="B12" s="7"/>
      <c r="C12" s="7"/>
      <c r="D12" s="7"/>
    </row>
  </sheetData>
  <phoneticPr fontId="9" type="noConversion"/>
  <pageMargins left="0.69930555555555596" right="0.69930555555555596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FZQ</cp:lastModifiedBy>
  <dcterms:created xsi:type="dcterms:W3CDTF">2017-05-24T09:30:00Z</dcterms:created>
  <dcterms:modified xsi:type="dcterms:W3CDTF">2018-05-03T03:24:56Z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