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939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<sst xmlns="http://schemas.openxmlformats.org/spreadsheetml/2006/main" count="121">
  <si>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</si>
  <si>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</si>
  <si>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</si>
  <si>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</si>
  <si>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</si>
  <si>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</si>
  <si>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</si>
  <si>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</si>
  <si>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</si>
  <si>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</si>
  <si>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</si>
  <si>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</si>
  <si>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</si>
  <si>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</si>
  <si>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</si>
  <si>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</si>
  <si>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</si>
  <si>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</si>
  <si>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</si>
  <si>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</si>
  <si>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</si>
  <si>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</si>
  <si>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</si>
  <si>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</si>
  <si>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</si>
  <si>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</si>
  <si>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</si>
  <si>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</si>
  <si>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</si>
  <si>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</si>
  <si>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一台戏</t>
  </si>
  <si>
    <t>南京</t>
  </si>
  <si>
    <t>高阳</t>
  </si>
  <si>
    <t>李总</t>
  </si>
  <si>
    <t>老板</t>
  </si>
  <si>
    <t>新品牌</t>
  </si>
  <si>
    <t>美美翰尼炸鸡店</t>
  </si>
  <si>
    <t>美美翰尼</t>
  </si>
  <si>
    <t>美美翰尼仙林店</t>
  </si>
  <si>
    <t>李店长</t>
  </si>
  <si>
    <t>店长</t>
  </si>
  <si>
    <t>小山羊羊肉汤</t>
  </si>
  <si>
    <t>范总</t>
  </si>
  <si>
    <t>宁信美食联盟</t>
  </si>
  <si>
    <t>孔总</t>
  </si>
  <si>
    <t>宽窄巷子串串浦口店</t>
  </si>
  <si>
    <t>宽窄巷子</t>
  </si>
  <si>
    <t>卤味牛肉锅</t>
  </si>
  <si>
    <t>牛好牛卤味牛肉锅</t>
  </si>
  <si>
    <t>徐总</t>
  </si>
  <si>
    <t>美美翰尼江宁店</t>
  </si>
  <si>
    <t>胡总</t>
  </si>
  <si>
    <t>老品牌</t>
  </si>
  <si>
    <t>南京市浦口区王丽娟饭店</t>
  </si>
  <si>
    <t>禧满堂</t>
  </si>
  <si>
    <t>王总</t>
  </si>
  <si>
    <t>沈丘槐店王婆餐饮管理有限公司</t>
  </si>
  <si>
    <t>槐店王婆大虾</t>
  </si>
  <si>
    <t>阜阳</t>
  </si>
  <si>
    <t>槐店王婆大虾颖州店</t>
  </si>
  <si>
    <t>南京福怡阁餐饮管理有限公司</t>
  </si>
  <si>
    <t>福怡阁</t>
  </si>
  <si>
    <t>南京市福怡阁餐饮管理有限公司</t>
  </si>
  <si>
    <t xml:space="preserve">南京逐幕缇餐饮管理有限公司
</t>
  </si>
  <si>
    <t>茶姬未央</t>
  </si>
  <si>
    <t>郑总</t>
  </si>
  <si>
    <t>云食集美食广场</t>
  </si>
  <si>
    <t>老王炸鸡铺</t>
  </si>
  <si>
    <t>漫时光炸鸡铺</t>
  </si>
  <si>
    <t>川海风尚</t>
  </si>
  <si>
    <t>川海风尚（云食集店）</t>
  </si>
  <si>
    <t>黄焖鸡骨头饭</t>
  </si>
  <si>
    <t>黄焖鸡骨头饭（云食集店）</t>
  </si>
  <si>
    <t>宴总</t>
  </si>
  <si>
    <t>蚌全面馆</t>
  </si>
  <si>
    <t>蚌全面馆（云食集店）</t>
  </si>
  <si>
    <t>传统牛肉面</t>
  </si>
  <si>
    <t>传统牛肉面（云食集店）</t>
  </si>
  <si>
    <t>黄总</t>
  </si>
  <si>
    <t>馨之源龙虾城</t>
  </si>
  <si>
    <t>凡总</t>
  </si>
  <si>
    <t>立项日期</t>
  </si>
  <si>
    <t>未完成原因</t>
  </si>
  <si>
    <t>项目类型</t>
  </si>
  <si>
    <t>上线模块</t>
  </si>
  <si>
    <t>销售人员</t>
  </si>
  <si>
    <t>已实施，但商户未开业</t>
  </si>
  <si>
    <t>单店</t>
  </si>
  <si>
    <t>SAAS</t>
  </si>
  <si>
    <t>李雪磊</t>
  </si>
  <si>
    <t>SAAS+微信</t>
  </si>
  <si>
    <t>肖如梦</t>
  </si>
  <si>
    <t>辣么美新概念麻辣烫</t>
  </si>
  <si>
    <t>已停业</t>
  </si>
  <si>
    <t>丁万能</t>
  </si>
  <si>
    <t>汪冰洋</t>
  </si>
  <si>
    <t>家门口百姓菜馆</t>
  </si>
  <si>
    <t>22号签约新项目实施准备中</t>
  </si>
  <si>
    <t>23号签约新项目实施准备中</t>
  </si>
  <si>
    <t>桂花鸭</t>
  </si>
  <si>
    <t>沈芳芳</t>
  </si>
  <si>
    <t>外星儿童乐园</t>
  </si>
  <si>
    <t>姓名</t>
  </si>
  <si>
    <t>日期</t>
  </si>
  <si>
    <t>加班地点/商户名称</t>
  </si>
  <si>
    <t>加班内容</t>
  </si>
  <si>
    <t>12月</t>
  </si>
  <si>
    <t>南京市建邺区江东门西街3-11/鲜儿牛</t>
  </si>
  <si>
    <t>因成都分公司南京项目需要技术支持</t>
  </si>
  <si>
    <t>南京市栖霞区学衡路16号/美美翰尼炸鸡店</t>
  </si>
  <si>
    <t>美美翰尼炸鸡店实施</t>
  </si>
  <si>
    <t>公司</t>
  </si>
  <si>
    <t>值班</t>
  </si>
  <si>
    <t>1月</t>
  </si>
  <si>
    <t>南京市建邺区燕山路79-6/一台戏</t>
  </si>
  <si>
    <t>开业驻店</t>
  </si>
  <si>
    <t>江苏省南京市江宁区金盛路95号/卤味牛肉锅</t>
  </si>
  <si>
    <t>3月</t>
  </si>
  <si>
    <t>南京市江宁区江宁街道润寿路1115/南京市福怡阁餐饮管理有限公司</t>
  </si>
  <si>
    <t>上线实施</t>
  </si>
  <si>
    <t>4月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</si>
</sst>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2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18" applyNumberFormat="0" applyFon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2" borderId="17" applyNumberFormat="0" applyAlignment="0" applyProtection="0">
      <alignment vertical="center"/>
    </xf>
    <xf numFmtId="0" fontId="28" fillId="22" borderId="21" applyNumberFormat="0" applyAlignment="0" applyProtection="0">
      <alignment vertical="center"/>
    </xf>
    <xf numFmtId="0" fontId="11" fillId="14" borderId="1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4" borderId="11" xfId="0" applyNumberFormat="1" applyFont="1" applyFill="1" applyBorder="1" applyAlignment="1">
      <alignment horizontal="left" vertical="center"/>
    </xf>
    <xf numFmtId="0" fontId="5" fillId="4" borderId="1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0" fontId="7" fillId="0" borderId="0" xfId="0" applyFont="1" applyFill="1" applyAlignment="1">
      <alignment horizontal="center"/>
    </xf>
    <xf numFmtId="176" fontId="0" fillId="0" borderId="0" xfId="0" applyNumberFormat="1">
      <alignment vertical="center"/>
    </xf>
    <xf numFmtId="0" fontId="8" fillId="5" borderId="1" xfId="0" applyFont="1" applyFill="1" applyBorder="1" applyAlignment="1">
      <alignment horizontal="center"/>
    </xf>
    <xf numFmtId="176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176" fontId="0" fillId="0" borderId="8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0" fontId="8" fillId="6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9" fontId="9" fillId="0" borderId="13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9" fontId="1" fillId="9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9" fontId="1" fillId="10" borderId="1" xfId="0" applyNumberFormat="1" applyFont="1" applyFill="1" applyBorder="1" applyAlignment="1">
      <alignment horizontal="center" vertical="center"/>
    </xf>
    <xf numFmtId="9" fontId="1" fillId="1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M13" sqref="M13"/>
    </sheetView>
  </sheetViews>
  <sheetFormatPr defaultColWidth="8.625" defaultRowHeight="13.5"/>
  <cols>
    <col min="1" max="1" width="5.125" style="17" customWidth="1"/>
    <col min="2" max="2" width="8.125" style="17" customWidth="1"/>
    <col min="3" max="4" width="16.25" style="17" customWidth="1"/>
    <col min="5" max="5" width="17.75" style="17" customWidth="1"/>
    <col min="6" max="6" width="15.875" style="17" hidden="1" customWidth="1"/>
    <col min="7" max="7" width="15.5083333333333" style="17" hidden="1" customWidth="1"/>
    <col min="8" max="8" width="17.875" style="17" hidden="1" customWidth="1"/>
    <col min="9" max="9" width="17.875" style="17" customWidth="1"/>
    <col min="10" max="10" width="17.875" style="47" customWidth="1"/>
    <col min="11" max="11" width="16" style="17" customWidth="1"/>
    <col min="12" max="12" width="17.875" style="17" customWidth="1"/>
    <col min="13" max="13" width="18.625" style="17" customWidth="1"/>
  </cols>
  <sheetData>
    <row r="1" ht="14.25" spans="1:13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57"/>
      <c r="K1" s="49"/>
      <c r="L1" s="49"/>
      <c r="M1" s="58"/>
    </row>
    <row r="2" spans="1:13">
      <c r="A2" s="50" t="s">
        <v>1</v>
      </c>
      <c r="B2" s="51" t="s">
        <v>2</v>
      </c>
      <c r="C2" s="52" t="s">
        <v>3</v>
      </c>
      <c r="D2" s="52" t="s">
        <v>4</v>
      </c>
      <c r="E2" s="52" t="s">
        <v>5</v>
      </c>
      <c r="F2" s="53" t="s">
        <v>6</v>
      </c>
      <c r="G2" s="53" t="s">
        <v>7</v>
      </c>
      <c r="H2" s="53" t="s">
        <v>8</v>
      </c>
      <c r="I2" s="59" t="s">
        <v>9</v>
      </c>
      <c r="J2" s="60" t="s">
        <v>10</v>
      </c>
      <c r="K2" s="61" t="s">
        <v>11</v>
      </c>
      <c r="L2" s="61" t="s">
        <v>12</v>
      </c>
      <c r="M2" s="62" t="s">
        <v>13</v>
      </c>
    </row>
    <row r="3" spans="1:13">
      <c r="A3" s="50">
        <v>12</v>
      </c>
      <c r="B3" s="54">
        <v>52</v>
      </c>
      <c r="C3" s="52">
        <v>1</v>
      </c>
      <c r="D3" s="52">
        <v>0</v>
      </c>
      <c r="E3" s="52">
        <f t="shared" ref="E3:E8" si="0">C3-D3</f>
        <v>1</v>
      </c>
      <c r="F3" s="53"/>
      <c r="G3" s="53"/>
      <c r="H3" s="53">
        <f t="shared" ref="H3:H11" si="1">F3-G3</f>
        <v>0</v>
      </c>
      <c r="I3" s="59">
        <v>0</v>
      </c>
      <c r="J3" s="60" t="e">
        <f t="shared" ref="J3:J15" si="2">I3/L3*100%</f>
        <v>#DIV/0!</v>
      </c>
      <c r="K3" s="61">
        <f t="shared" ref="K3:K8" si="3">C3+G3</f>
        <v>1</v>
      </c>
      <c r="L3" s="61">
        <f t="shared" ref="L3:L11" si="4">D3+G3</f>
        <v>0</v>
      </c>
      <c r="M3" s="62">
        <f>L3/K3*100%</f>
        <v>0</v>
      </c>
    </row>
    <row r="4" spans="1:13">
      <c r="A4" s="55">
        <v>1</v>
      </c>
      <c r="B4" s="54">
        <v>1</v>
      </c>
      <c r="C4" s="52">
        <v>5</v>
      </c>
      <c r="D4" s="52">
        <v>2</v>
      </c>
      <c r="E4" s="52">
        <f t="shared" si="0"/>
        <v>3</v>
      </c>
      <c r="F4" s="53"/>
      <c r="G4" s="53"/>
      <c r="H4" s="53">
        <f t="shared" si="1"/>
        <v>0</v>
      </c>
      <c r="I4" s="59">
        <v>0</v>
      </c>
      <c r="J4" s="60">
        <f t="shared" si="2"/>
        <v>0</v>
      </c>
      <c r="K4" s="61">
        <v>5</v>
      </c>
      <c r="L4" s="61">
        <f t="shared" si="4"/>
        <v>2</v>
      </c>
      <c r="M4" s="62">
        <f>L4/K4*100%</f>
        <v>0.4</v>
      </c>
    </row>
    <row r="5" spans="1:13">
      <c r="A5" s="56"/>
      <c r="B5" s="54">
        <v>2</v>
      </c>
      <c r="C5" s="52">
        <v>3</v>
      </c>
      <c r="D5" s="52">
        <v>2</v>
      </c>
      <c r="E5" s="52">
        <v>1</v>
      </c>
      <c r="F5" s="53"/>
      <c r="G5" s="53"/>
      <c r="H5" s="53">
        <f t="shared" si="1"/>
        <v>0</v>
      </c>
      <c r="I5" s="59">
        <v>0</v>
      </c>
      <c r="J5" s="60">
        <f t="shared" si="2"/>
        <v>0</v>
      </c>
      <c r="K5" s="61">
        <f t="shared" si="3"/>
        <v>3</v>
      </c>
      <c r="L5" s="61">
        <f t="shared" si="4"/>
        <v>2</v>
      </c>
      <c r="M5" s="62">
        <f>L5/K5*100%</f>
        <v>0.666666666666667</v>
      </c>
    </row>
    <row r="6" spans="1:13">
      <c r="A6" s="56"/>
      <c r="B6" s="54">
        <v>3</v>
      </c>
      <c r="C6" s="52">
        <v>1</v>
      </c>
      <c r="D6" s="52">
        <v>1</v>
      </c>
      <c r="E6" s="52">
        <f t="shared" si="0"/>
        <v>0</v>
      </c>
      <c r="F6" s="53"/>
      <c r="G6" s="53"/>
      <c r="H6" s="53">
        <f t="shared" si="1"/>
        <v>0</v>
      </c>
      <c r="I6" s="59">
        <v>0</v>
      </c>
      <c r="J6" s="60">
        <f t="shared" si="2"/>
        <v>0</v>
      </c>
      <c r="K6" s="61">
        <f t="shared" si="3"/>
        <v>1</v>
      </c>
      <c r="L6" s="61">
        <f t="shared" si="4"/>
        <v>1</v>
      </c>
      <c r="M6" s="62">
        <f>L6/K6*100%</f>
        <v>1</v>
      </c>
    </row>
    <row r="7" spans="1:13">
      <c r="A7" s="56"/>
      <c r="B7" s="54">
        <v>4</v>
      </c>
      <c r="C7" s="52">
        <v>3</v>
      </c>
      <c r="D7" s="52">
        <v>1</v>
      </c>
      <c r="E7" s="52">
        <f t="shared" si="0"/>
        <v>2</v>
      </c>
      <c r="F7" s="53"/>
      <c r="G7" s="53"/>
      <c r="H7" s="53">
        <f t="shared" si="1"/>
        <v>0</v>
      </c>
      <c r="I7" s="59">
        <v>0</v>
      </c>
      <c r="J7" s="60">
        <f t="shared" si="2"/>
        <v>0</v>
      </c>
      <c r="K7" s="61">
        <f t="shared" si="3"/>
        <v>3</v>
      </c>
      <c r="L7" s="61">
        <f t="shared" si="4"/>
        <v>1</v>
      </c>
      <c r="M7" s="62">
        <f>L7/K7*100%</f>
        <v>0.333333333333333</v>
      </c>
    </row>
    <row r="8" spans="1:13">
      <c r="A8" s="56"/>
      <c r="B8" s="54">
        <v>5</v>
      </c>
      <c r="C8" s="52">
        <v>3</v>
      </c>
      <c r="D8" s="52">
        <v>1</v>
      </c>
      <c r="E8" s="52">
        <v>2</v>
      </c>
      <c r="F8" s="53"/>
      <c r="G8" s="53"/>
      <c r="H8" s="53">
        <f t="shared" si="1"/>
        <v>0</v>
      </c>
      <c r="I8" s="59">
        <v>0</v>
      </c>
      <c r="J8" s="60">
        <f t="shared" si="2"/>
        <v>0</v>
      </c>
      <c r="K8" s="61">
        <v>3</v>
      </c>
      <c r="L8" s="61">
        <f t="shared" si="4"/>
        <v>1</v>
      </c>
      <c r="M8" s="62">
        <v>0.33</v>
      </c>
    </row>
    <row r="9" spans="1:13">
      <c r="A9" s="56"/>
      <c r="B9" s="54">
        <v>6</v>
      </c>
      <c r="C9" s="52">
        <v>3</v>
      </c>
      <c r="D9" s="52">
        <v>2</v>
      </c>
      <c r="E9" s="52">
        <v>1</v>
      </c>
      <c r="F9" s="53"/>
      <c r="G9" s="53"/>
      <c r="H9" s="53"/>
      <c r="I9" s="59">
        <v>0</v>
      </c>
      <c r="J9" s="60">
        <f t="shared" si="2"/>
        <v>0</v>
      </c>
      <c r="K9" s="61">
        <v>3</v>
      </c>
      <c r="L9" s="61">
        <v>2</v>
      </c>
      <c r="M9" s="63">
        <v>0.67</v>
      </c>
    </row>
    <row r="10" spans="1:13">
      <c r="A10" s="55">
        <v>3</v>
      </c>
      <c r="B10" s="54">
        <v>10</v>
      </c>
      <c r="C10" s="52">
        <v>1</v>
      </c>
      <c r="D10" s="52">
        <v>1</v>
      </c>
      <c r="E10" s="52">
        <f t="shared" ref="E10:E13" si="5">C10-D10</f>
        <v>0</v>
      </c>
      <c r="F10" s="53"/>
      <c r="G10" s="53"/>
      <c r="H10" s="53">
        <f t="shared" ref="H10:H15" si="6">F10-G10</f>
        <v>0</v>
      </c>
      <c r="I10" s="59">
        <v>0</v>
      </c>
      <c r="J10" s="60">
        <f t="shared" si="2"/>
        <v>0</v>
      </c>
      <c r="K10" s="61">
        <v>1</v>
      </c>
      <c r="L10" s="61">
        <f t="shared" ref="L10:L15" si="7">D10+G10</f>
        <v>1</v>
      </c>
      <c r="M10" s="62">
        <f>L10/K10*100%</f>
        <v>1</v>
      </c>
    </row>
    <row r="11" spans="1:13">
      <c r="A11" s="56"/>
      <c r="B11" s="54">
        <v>12</v>
      </c>
      <c r="C11" s="52">
        <v>1</v>
      </c>
      <c r="D11" s="52">
        <v>1</v>
      </c>
      <c r="E11" s="52">
        <v>0</v>
      </c>
      <c r="F11" s="53"/>
      <c r="G11" s="53"/>
      <c r="H11" s="53">
        <f t="shared" si="6"/>
        <v>0</v>
      </c>
      <c r="I11" s="59">
        <v>0</v>
      </c>
      <c r="J11" s="60">
        <f t="shared" si="2"/>
        <v>0</v>
      </c>
      <c r="K11" s="61">
        <f t="shared" ref="K11:K15" si="8">C11+G11</f>
        <v>1</v>
      </c>
      <c r="L11" s="61">
        <f t="shared" si="7"/>
        <v>1</v>
      </c>
      <c r="M11" s="62">
        <f>L11/K11*100%</f>
        <v>1</v>
      </c>
    </row>
    <row r="12" spans="1:13">
      <c r="A12" s="56"/>
      <c r="B12" s="54">
        <v>13</v>
      </c>
      <c r="C12" s="52">
        <v>5</v>
      </c>
      <c r="D12" s="52">
        <v>5</v>
      </c>
      <c r="E12" s="52">
        <f t="shared" si="5"/>
        <v>0</v>
      </c>
      <c r="F12" s="53"/>
      <c r="G12" s="53"/>
      <c r="H12" s="53">
        <f t="shared" si="6"/>
        <v>0</v>
      </c>
      <c r="I12" s="59">
        <v>0</v>
      </c>
      <c r="J12" s="60">
        <f t="shared" si="2"/>
        <v>0</v>
      </c>
      <c r="K12" s="61">
        <f t="shared" si="8"/>
        <v>5</v>
      </c>
      <c r="L12" s="61">
        <f t="shared" si="7"/>
        <v>5</v>
      </c>
      <c r="M12" s="62">
        <f>L12/K12*100%</f>
        <v>1</v>
      </c>
    </row>
    <row r="13" spans="1:13">
      <c r="A13" s="55">
        <v>4</v>
      </c>
      <c r="B13" s="54">
        <v>14</v>
      </c>
      <c r="C13" s="52">
        <v>2</v>
      </c>
      <c r="D13" s="52">
        <v>0</v>
      </c>
      <c r="E13" s="52">
        <v>0</v>
      </c>
      <c r="F13" s="53"/>
      <c r="G13" s="53"/>
      <c r="H13" s="53"/>
      <c r="I13" s="59">
        <v>0</v>
      </c>
      <c r="J13" s="60" t="e">
        <f>I13/L13*100%</f>
        <v>#DIV/0!</v>
      </c>
      <c r="K13" s="61">
        <v>0</v>
      </c>
      <c r="L13" s="61"/>
      <c r="M13" s="63">
        <v>0</v>
      </c>
    </row>
    <row r="14" spans="1:13">
      <c r="A14" s="56"/>
      <c r="B14" s="54"/>
      <c r="C14" s="52"/>
      <c r="D14" s="52"/>
      <c r="E14" s="52"/>
      <c r="F14" s="53"/>
      <c r="G14" s="53"/>
      <c r="H14" s="53"/>
      <c r="I14" s="59"/>
      <c r="J14" s="60"/>
      <c r="K14" s="61"/>
      <c r="L14" s="61"/>
      <c r="M14" s="62"/>
    </row>
    <row r="15" spans="1:13">
      <c r="A15" s="56"/>
      <c r="B15" s="54"/>
      <c r="C15" s="52"/>
      <c r="D15" s="52"/>
      <c r="E15" s="52"/>
      <c r="F15" s="53"/>
      <c r="G15" s="53"/>
      <c r="H15" s="53"/>
      <c r="I15" s="59"/>
      <c r="J15" s="60"/>
      <c r="K15" s="61"/>
      <c r="L15" s="61"/>
      <c r="M15" s="62"/>
    </row>
  </sheetData>
  <mergeCells count="4">
    <mergeCell ref="A1:M1"/>
    <mergeCell ref="A4:A9"/>
    <mergeCell ref="A10:A12"/>
    <mergeCell ref="A13:A1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3"/>
  <sheetViews>
    <sheetView tabSelected="1" workbookViewId="0">
      <selection activeCell="D18" sqref="D18"/>
    </sheetView>
  </sheetViews>
  <sheetFormatPr defaultColWidth="8.625" defaultRowHeight="13.5"/>
  <cols>
    <col min="1" max="1" width="12.8416666666667" customWidth="1"/>
    <col min="2" max="2" width="15.625" style="38" customWidth="1"/>
    <col min="3" max="3" width="11.4833333333333" customWidth="1"/>
    <col min="4" max="4" width="27.5" customWidth="1"/>
    <col min="5" max="5" width="20.875" customWidth="1"/>
    <col min="6" max="6" width="15" customWidth="1"/>
    <col min="7" max="7" width="10.2666666666667" customWidth="1"/>
    <col min="8" max="8" width="28.25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37" customFormat="1" ht="27" spans="1:15">
      <c r="A1" s="39" t="s">
        <v>14</v>
      </c>
      <c r="B1" s="40" t="s">
        <v>15</v>
      </c>
      <c r="C1" s="41" t="s">
        <v>16</v>
      </c>
      <c r="D1" s="41" t="s">
        <v>17</v>
      </c>
      <c r="E1" s="41" t="s">
        <v>18</v>
      </c>
      <c r="F1" s="41" t="s">
        <v>19</v>
      </c>
      <c r="G1" s="41" t="s">
        <v>20</v>
      </c>
      <c r="H1" s="42" t="s">
        <v>21</v>
      </c>
      <c r="I1" s="46" t="s">
        <v>22</v>
      </c>
      <c r="J1" s="41" t="s">
        <v>23</v>
      </c>
      <c r="K1" s="41" t="s">
        <v>24</v>
      </c>
      <c r="L1" s="39" t="s">
        <v>25</v>
      </c>
      <c r="M1" s="39" t="s">
        <v>26</v>
      </c>
      <c r="N1" s="39" t="s">
        <v>27</v>
      </c>
      <c r="O1" s="39" t="s">
        <v>28</v>
      </c>
    </row>
    <row r="2" spans="1:15">
      <c r="A2" s="10">
        <v>1</v>
      </c>
      <c r="B2" s="2">
        <v>43102</v>
      </c>
      <c r="C2" s="1" t="s">
        <v>29</v>
      </c>
      <c r="D2" s="1" t="s">
        <v>30</v>
      </c>
      <c r="E2" s="1" t="s">
        <v>30</v>
      </c>
      <c r="F2" s="1" t="s">
        <v>31</v>
      </c>
      <c r="G2" s="1">
        <v>76120259</v>
      </c>
      <c r="H2" s="1" t="s">
        <v>30</v>
      </c>
      <c r="I2" s="1" t="s">
        <v>31</v>
      </c>
      <c r="J2" s="1" t="s">
        <v>32</v>
      </c>
      <c r="K2" s="1">
        <v>15189553449</v>
      </c>
      <c r="L2" s="1" t="s">
        <v>33</v>
      </c>
      <c r="M2" s="1" t="s">
        <v>34</v>
      </c>
      <c r="N2" s="1">
        <v>18018066077</v>
      </c>
      <c r="O2" s="1" t="s">
        <v>35</v>
      </c>
    </row>
    <row r="3" spans="1:15">
      <c r="A3" s="9"/>
      <c r="B3" s="2">
        <v>43102</v>
      </c>
      <c r="C3" s="1" t="s">
        <v>29</v>
      </c>
      <c r="D3" s="1" t="s">
        <v>36</v>
      </c>
      <c r="E3" s="1" t="s">
        <v>37</v>
      </c>
      <c r="F3" s="1" t="s">
        <v>31</v>
      </c>
      <c r="G3" s="1">
        <v>76118738</v>
      </c>
      <c r="H3" s="1" t="s">
        <v>38</v>
      </c>
      <c r="I3" s="1" t="s">
        <v>31</v>
      </c>
      <c r="J3" s="1" t="s">
        <v>32</v>
      </c>
      <c r="K3" s="1">
        <v>15189553449</v>
      </c>
      <c r="L3" s="1" t="s">
        <v>39</v>
      </c>
      <c r="M3" s="1" t="s">
        <v>40</v>
      </c>
      <c r="N3" s="1">
        <v>13528537677</v>
      </c>
      <c r="O3" s="1" t="s">
        <v>35</v>
      </c>
    </row>
    <row r="4" spans="1:15">
      <c r="A4" s="10">
        <v>2</v>
      </c>
      <c r="B4" s="2">
        <v>43105</v>
      </c>
      <c r="C4" s="1" t="s">
        <v>29</v>
      </c>
      <c r="D4" s="1" t="s">
        <v>41</v>
      </c>
      <c r="E4" s="1" t="s">
        <v>41</v>
      </c>
      <c r="F4" s="1" t="s">
        <v>31</v>
      </c>
      <c r="G4" s="1">
        <v>76121072</v>
      </c>
      <c r="H4" s="1" t="s">
        <v>41</v>
      </c>
      <c r="I4" s="1" t="s">
        <v>31</v>
      </c>
      <c r="J4" s="1" t="s">
        <v>32</v>
      </c>
      <c r="K4" s="1">
        <v>15189553449</v>
      </c>
      <c r="L4" s="1" t="s">
        <v>42</v>
      </c>
      <c r="M4" s="1" t="s">
        <v>34</v>
      </c>
      <c r="N4" s="1">
        <v>18226974951</v>
      </c>
      <c r="O4" s="1" t="s">
        <v>35</v>
      </c>
    </row>
    <row r="5" spans="1:15">
      <c r="A5" s="14"/>
      <c r="B5" s="2">
        <v>43105</v>
      </c>
      <c r="C5" s="1" t="s">
        <v>29</v>
      </c>
      <c r="D5" s="1" t="s">
        <v>43</v>
      </c>
      <c r="E5" s="1" t="s">
        <v>43</v>
      </c>
      <c r="F5" s="1" t="s">
        <v>31</v>
      </c>
      <c r="G5" s="1">
        <v>76112895</v>
      </c>
      <c r="H5" s="1" t="s">
        <v>43</v>
      </c>
      <c r="I5" s="1" t="s">
        <v>31</v>
      </c>
      <c r="J5" s="1" t="s">
        <v>32</v>
      </c>
      <c r="K5" s="1">
        <v>15189553449</v>
      </c>
      <c r="L5" s="1" t="s">
        <v>44</v>
      </c>
      <c r="M5" s="1" t="s">
        <v>34</v>
      </c>
      <c r="N5" s="1">
        <v>15077880787</v>
      </c>
      <c r="O5" s="1" t="s">
        <v>35</v>
      </c>
    </row>
    <row r="6" spans="1:15">
      <c r="A6" s="12">
        <v>3</v>
      </c>
      <c r="B6" s="2">
        <v>43112</v>
      </c>
      <c r="C6" s="1" t="s">
        <v>29</v>
      </c>
      <c r="D6" s="1" t="s">
        <v>45</v>
      </c>
      <c r="E6" s="1" t="s">
        <v>45</v>
      </c>
      <c r="F6" s="1" t="s">
        <v>31</v>
      </c>
      <c r="G6" s="1">
        <v>76123362</v>
      </c>
      <c r="H6" s="1" t="s">
        <v>46</v>
      </c>
      <c r="I6" s="1" t="s">
        <v>31</v>
      </c>
      <c r="J6" s="1" t="s">
        <v>32</v>
      </c>
      <c r="K6" s="1">
        <v>15189553449</v>
      </c>
      <c r="L6" s="1" t="s">
        <v>33</v>
      </c>
      <c r="M6" s="1" t="s">
        <v>34</v>
      </c>
      <c r="N6" s="1">
        <v>13337727177</v>
      </c>
      <c r="O6" s="1" t="s">
        <v>35</v>
      </c>
    </row>
    <row r="7" spans="1:15">
      <c r="A7" s="12">
        <v>4</v>
      </c>
      <c r="B7" s="2">
        <v>43120</v>
      </c>
      <c r="C7" s="1" t="s">
        <v>29</v>
      </c>
      <c r="D7" s="1" t="s">
        <v>47</v>
      </c>
      <c r="E7" s="1" t="s">
        <v>47</v>
      </c>
      <c r="F7" s="1" t="s">
        <v>31</v>
      </c>
      <c r="G7" s="1">
        <v>76126655</v>
      </c>
      <c r="H7" s="1" t="s">
        <v>48</v>
      </c>
      <c r="I7" s="1" t="s">
        <v>31</v>
      </c>
      <c r="J7" s="1" t="s">
        <v>32</v>
      </c>
      <c r="K7" s="1">
        <v>15189553449</v>
      </c>
      <c r="L7" s="1" t="s">
        <v>49</v>
      </c>
      <c r="M7" s="1" t="s">
        <v>34</v>
      </c>
      <c r="N7" s="1">
        <v>13851488518</v>
      </c>
      <c r="O7" s="1" t="s">
        <v>35</v>
      </c>
    </row>
    <row r="8" spans="1:15">
      <c r="A8" s="12">
        <v>5</v>
      </c>
      <c r="B8" s="2">
        <v>43130</v>
      </c>
      <c r="C8" s="1" t="s">
        <v>29</v>
      </c>
      <c r="D8" s="1" t="s">
        <v>36</v>
      </c>
      <c r="E8" s="1" t="s">
        <v>37</v>
      </c>
      <c r="F8" s="1" t="s">
        <v>31</v>
      </c>
      <c r="G8" s="1">
        <v>76129193</v>
      </c>
      <c r="H8" s="1" t="s">
        <v>50</v>
      </c>
      <c r="I8" s="1" t="s">
        <v>31</v>
      </c>
      <c r="J8" s="1" t="s">
        <v>32</v>
      </c>
      <c r="K8" s="1">
        <v>15189553449</v>
      </c>
      <c r="L8" s="1" t="s">
        <v>51</v>
      </c>
      <c r="M8" s="1" t="s">
        <v>34</v>
      </c>
      <c r="N8" s="1">
        <v>18651618831</v>
      </c>
      <c r="O8" s="1" t="s">
        <v>52</v>
      </c>
    </row>
    <row r="9" spans="1:15">
      <c r="A9" s="10">
        <v>6</v>
      </c>
      <c r="B9" s="2">
        <v>43132</v>
      </c>
      <c r="C9" s="1" t="s">
        <v>29</v>
      </c>
      <c r="D9" s="1" t="s">
        <v>53</v>
      </c>
      <c r="E9" s="1" t="s">
        <v>54</v>
      </c>
      <c r="F9" s="1" t="s">
        <v>31</v>
      </c>
      <c r="G9" s="1">
        <v>76128311</v>
      </c>
      <c r="H9" s="1" t="s">
        <v>54</v>
      </c>
      <c r="I9" s="1" t="s">
        <v>31</v>
      </c>
      <c r="J9" s="1" t="s">
        <v>32</v>
      </c>
      <c r="K9" s="1">
        <v>15189553449</v>
      </c>
      <c r="L9" s="1" t="s">
        <v>55</v>
      </c>
      <c r="M9" s="1" t="s">
        <v>34</v>
      </c>
      <c r="N9" s="1">
        <v>17351787770</v>
      </c>
      <c r="O9" s="1" t="s">
        <v>35</v>
      </c>
    </row>
    <row r="10" spans="1:15">
      <c r="A10" s="14"/>
      <c r="B10" s="2">
        <v>43137</v>
      </c>
      <c r="C10" s="1" t="s">
        <v>29</v>
      </c>
      <c r="D10" s="1" t="s">
        <v>56</v>
      </c>
      <c r="E10" s="1" t="s">
        <v>57</v>
      </c>
      <c r="F10" s="1" t="s">
        <v>58</v>
      </c>
      <c r="G10" s="1">
        <v>76128381</v>
      </c>
      <c r="H10" s="1" t="s">
        <v>59</v>
      </c>
      <c r="I10" s="1" t="s">
        <v>31</v>
      </c>
      <c r="J10" s="1" t="s">
        <v>32</v>
      </c>
      <c r="K10" s="1">
        <v>15189553449</v>
      </c>
      <c r="L10" s="1" t="s">
        <v>55</v>
      </c>
      <c r="M10" s="1" t="s">
        <v>34</v>
      </c>
      <c r="N10" s="1">
        <v>13665586009</v>
      </c>
      <c r="O10" s="1" t="s">
        <v>52</v>
      </c>
    </row>
    <row r="11" spans="1:15">
      <c r="A11" s="12">
        <v>10</v>
      </c>
      <c r="B11" s="2">
        <v>43165</v>
      </c>
      <c r="C11" s="1" t="s">
        <v>29</v>
      </c>
      <c r="D11" s="1" t="s">
        <v>60</v>
      </c>
      <c r="E11" s="1" t="s">
        <v>61</v>
      </c>
      <c r="F11" s="1" t="s">
        <v>31</v>
      </c>
      <c r="G11" s="1">
        <v>76132691</v>
      </c>
      <c r="H11" s="1" t="s">
        <v>62</v>
      </c>
      <c r="I11" s="1" t="s">
        <v>31</v>
      </c>
      <c r="J11" s="1" t="s">
        <v>32</v>
      </c>
      <c r="K11" s="1">
        <v>15189553449</v>
      </c>
      <c r="L11" s="1" t="s">
        <v>33</v>
      </c>
      <c r="M11" s="1" t="s">
        <v>34</v>
      </c>
      <c r="N11" s="1">
        <v>15851877626</v>
      </c>
      <c r="O11" s="1" t="s">
        <v>52</v>
      </c>
    </row>
    <row r="12" ht="19" customHeight="1" spans="1:15">
      <c r="A12" s="12">
        <v>12</v>
      </c>
      <c r="B12" s="2">
        <v>43182</v>
      </c>
      <c r="C12" s="1" t="s">
        <v>29</v>
      </c>
      <c r="D12" s="26" t="s">
        <v>63</v>
      </c>
      <c r="E12" s="1" t="s">
        <v>64</v>
      </c>
      <c r="F12" s="1" t="s">
        <v>31</v>
      </c>
      <c r="G12" s="1">
        <v>76137879</v>
      </c>
      <c r="H12" s="1" t="s">
        <v>64</v>
      </c>
      <c r="I12" s="1" t="s">
        <v>31</v>
      </c>
      <c r="J12" s="1" t="s">
        <v>32</v>
      </c>
      <c r="K12" s="1">
        <v>15189553449</v>
      </c>
      <c r="L12" s="1" t="s">
        <v>65</v>
      </c>
      <c r="M12" s="1" t="s">
        <v>34</v>
      </c>
      <c r="N12" s="1">
        <v>15951994226</v>
      </c>
      <c r="O12" s="1" t="s">
        <v>35</v>
      </c>
    </row>
    <row r="13" spans="1:15">
      <c r="A13" s="10">
        <v>13</v>
      </c>
      <c r="B13" s="43">
        <v>43185</v>
      </c>
      <c r="C13" s="1" t="s">
        <v>29</v>
      </c>
      <c r="D13" s="10" t="s">
        <v>66</v>
      </c>
      <c r="E13" s="1" t="s">
        <v>67</v>
      </c>
      <c r="F13" s="1" t="s">
        <v>31</v>
      </c>
      <c r="G13" s="1">
        <v>76135775</v>
      </c>
      <c r="H13" s="1" t="s">
        <v>68</v>
      </c>
      <c r="I13" s="1" t="s">
        <v>31</v>
      </c>
      <c r="J13" s="1" t="s">
        <v>32</v>
      </c>
      <c r="K13" s="1">
        <v>15189553449</v>
      </c>
      <c r="L13" s="1" t="s">
        <v>33</v>
      </c>
      <c r="M13" s="1" t="s">
        <v>34</v>
      </c>
      <c r="N13" s="1">
        <v>13057568768</v>
      </c>
      <c r="O13" s="1" t="s">
        <v>35</v>
      </c>
    </row>
    <row r="14" spans="1:15">
      <c r="A14" s="9"/>
      <c r="B14" s="44"/>
      <c r="C14" s="1" t="s">
        <v>29</v>
      </c>
      <c r="D14" s="9"/>
      <c r="E14" s="1" t="s">
        <v>69</v>
      </c>
      <c r="F14" s="1" t="s">
        <v>31</v>
      </c>
      <c r="G14" s="1">
        <v>76123026</v>
      </c>
      <c r="H14" s="1" t="s">
        <v>70</v>
      </c>
      <c r="I14" s="1" t="s">
        <v>31</v>
      </c>
      <c r="J14" s="1" t="s">
        <v>32</v>
      </c>
      <c r="K14" s="1">
        <v>15189553449</v>
      </c>
      <c r="L14" s="1" t="s">
        <v>33</v>
      </c>
      <c r="M14" s="1" t="s">
        <v>34</v>
      </c>
      <c r="N14" s="1">
        <v>13057568768</v>
      </c>
      <c r="O14" s="1" t="s">
        <v>35</v>
      </c>
    </row>
    <row r="15" spans="1:15">
      <c r="A15" s="9"/>
      <c r="B15" s="44"/>
      <c r="C15" s="1" t="s">
        <v>29</v>
      </c>
      <c r="D15" s="9"/>
      <c r="E15" s="1" t="s">
        <v>71</v>
      </c>
      <c r="F15" s="1" t="s">
        <v>31</v>
      </c>
      <c r="G15" s="1">
        <v>76138561</v>
      </c>
      <c r="H15" s="1" t="s">
        <v>72</v>
      </c>
      <c r="I15" s="1" t="s">
        <v>31</v>
      </c>
      <c r="J15" s="1" t="s">
        <v>32</v>
      </c>
      <c r="K15" s="1">
        <v>15189553449</v>
      </c>
      <c r="L15" s="1" t="s">
        <v>73</v>
      </c>
      <c r="M15" s="1" t="s">
        <v>34</v>
      </c>
      <c r="N15" s="1">
        <v>18651827008</v>
      </c>
      <c r="O15" s="1" t="s">
        <v>35</v>
      </c>
    </row>
    <row r="16" spans="1:15">
      <c r="A16" s="9"/>
      <c r="B16" s="44"/>
      <c r="C16" s="1" t="s">
        <v>29</v>
      </c>
      <c r="D16" s="9"/>
      <c r="E16" s="1" t="s">
        <v>74</v>
      </c>
      <c r="F16" s="1" t="s">
        <v>31</v>
      </c>
      <c r="G16" s="1">
        <v>76138565</v>
      </c>
      <c r="H16" s="1" t="s">
        <v>75</v>
      </c>
      <c r="I16" s="1" t="s">
        <v>31</v>
      </c>
      <c r="J16" s="1" t="s">
        <v>32</v>
      </c>
      <c r="K16" s="1">
        <v>15189553449</v>
      </c>
      <c r="L16" s="1" t="s">
        <v>51</v>
      </c>
      <c r="M16" s="1" t="s">
        <v>34</v>
      </c>
      <c r="N16" s="1">
        <v>13915975966</v>
      </c>
      <c r="O16" s="1" t="s">
        <v>35</v>
      </c>
    </row>
    <row r="17" spans="1:15">
      <c r="A17" s="14"/>
      <c r="B17" s="45"/>
      <c r="C17" s="1" t="s">
        <v>29</v>
      </c>
      <c r="D17" s="14"/>
      <c r="E17" s="1" t="s">
        <v>76</v>
      </c>
      <c r="F17" s="1" t="s">
        <v>31</v>
      </c>
      <c r="G17" s="1">
        <v>76135771</v>
      </c>
      <c r="H17" s="1" t="s">
        <v>77</v>
      </c>
      <c r="I17" s="1" t="s">
        <v>31</v>
      </c>
      <c r="J17" s="1" t="s">
        <v>32</v>
      </c>
      <c r="K17" s="1">
        <v>15189553449</v>
      </c>
      <c r="L17" s="1" t="s">
        <v>78</v>
      </c>
      <c r="M17" s="1" t="s">
        <v>34</v>
      </c>
      <c r="N17" s="1">
        <v>13057651361</v>
      </c>
      <c r="O17" s="1" t="s">
        <v>35</v>
      </c>
    </row>
    <row r="18" spans="1:15">
      <c r="A18" s="15">
        <v>14</v>
      </c>
      <c r="B18" s="2">
        <v>43198</v>
      </c>
      <c r="C18" s="1" t="s">
        <v>29</v>
      </c>
      <c r="D18" s="1" t="s">
        <v>79</v>
      </c>
      <c r="E18" s="1" t="s">
        <v>79</v>
      </c>
      <c r="F18" s="1" t="s">
        <v>31</v>
      </c>
      <c r="G18" s="1">
        <v>76155860</v>
      </c>
      <c r="H18" s="1" t="s">
        <v>79</v>
      </c>
      <c r="I18" s="1" t="s">
        <v>31</v>
      </c>
      <c r="J18" s="1" t="s">
        <v>32</v>
      </c>
      <c r="K18" s="1">
        <v>15189553449</v>
      </c>
      <c r="L18" s="1" t="s">
        <v>80</v>
      </c>
      <c r="M18" s="1" t="s">
        <v>34</v>
      </c>
      <c r="N18" s="1">
        <v>15005160358</v>
      </c>
      <c r="O18" s="1" t="s">
        <v>35</v>
      </c>
    </row>
    <row r="19" spans="1:1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</sheetData>
  <mergeCells count="6">
    <mergeCell ref="A2:A3"/>
    <mergeCell ref="A4:A5"/>
    <mergeCell ref="A9:A10"/>
    <mergeCell ref="A13:A17"/>
    <mergeCell ref="B13:B17"/>
    <mergeCell ref="D13:D17"/>
  </mergeCells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O2 O5 O12 O3:O4 O6:O7 O8:O9 O10:O11 O13:O17 O18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23" sqref="D23"/>
    </sheetView>
  </sheetViews>
  <sheetFormatPr defaultColWidth="8.625" defaultRowHeight="13.5" outlineLevelCol="6"/>
  <cols>
    <col min="1" max="1" width="8.625" style="17"/>
    <col min="2" max="2" width="27.625" customWidth="1"/>
    <col min="3" max="3" width="19.125" style="18" customWidth="1"/>
    <col min="4" max="4" width="35.25" style="19" customWidth="1"/>
    <col min="5" max="5" width="13.5083333333333" customWidth="1"/>
    <col min="6" max="6" width="14" customWidth="1"/>
    <col min="7" max="7" width="11.375" style="20" customWidth="1"/>
  </cols>
  <sheetData>
    <row r="1" spans="1:7">
      <c r="A1" s="21" t="s">
        <v>2</v>
      </c>
      <c r="B1" s="21" t="s">
        <v>21</v>
      </c>
      <c r="C1" s="22" t="s">
        <v>81</v>
      </c>
      <c r="D1" s="23" t="s">
        <v>82</v>
      </c>
      <c r="E1" s="21" t="s">
        <v>83</v>
      </c>
      <c r="F1" s="21" t="s">
        <v>84</v>
      </c>
      <c r="G1" s="24" t="s">
        <v>85</v>
      </c>
    </row>
    <row r="2" spans="1:7">
      <c r="A2" s="10">
        <v>51</v>
      </c>
      <c r="B2" s="25" t="s">
        <v>43</v>
      </c>
      <c r="C2" s="18">
        <v>43087</v>
      </c>
      <c r="D2" s="26" t="s">
        <v>86</v>
      </c>
      <c r="E2" s="1" t="s">
        <v>87</v>
      </c>
      <c r="F2" s="1" t="s">
        <v>88</v>
      </c>
      <c r="G2" s="27" t="s">
        <v>89</v>
      </c>
    </row>
    <row r="3" spans="1:7">
      <c r="A3" s="9">
        <v>52</v>
      </c>
      <c r="B3" s="28" t="s">
        <v>36</v>
      </c>
      <c r="C3" s="18">
        <v>43092</v>
      </c>
      <c r="D3" s="26" t="s">
        <v>86</v>
      </c>
      <c r="E3" s="1" t="s">
        <v>87</v>
      </c>
      <c r="F3" s="1" t="s">
        <v>90</v>
      </c>
      <c r="G3" s="27" t="s">
        <v>91</v>
      </c>
    </row>
    <row r="4" spans="1:7">
      <c r="A4" s="9"/>
      <c r="B4" s="28" t="s">
        <v>92</v>
      </c>
      <c r="C4" s="18">
        <v>43098</v>
      </c>
      <c r="D4" s="26" t="s">
        <v>93</v>
      </c>
      <c r="E4" s="1" t="s">
        <v>87</v>
      </c>
      <c r="F4" s="1" t="s">
        <v>88</v>
      </c>
      <c r="G4" s="29" t="s">
        <v>94</v>
      </c>
    </row>
    <row r="5" ht="14.25" spans="1:7">
      <c r="A5" s="10">
        <v>1</v>
      </c>
      <c r="B5" s="30" t="s">
        <v>41</v>
      </c>
      <c r="C5" s="18">
        <v>43102</v>
      </c>
      <c r="D5" s="26" t="s">
        <v>86</v>
      </c>
      <c r="E5" s="1" t="s">
        <v>87</v>
      </c>
      <c r="F5" s="1" t="s">
        <v>88</v>
      </c>
      <c r="G5" s="31" t="s">
        <v>95</v>
      </c>
    </row>
    <row r="6" ht="14.25" spans="1:7">
      <c r="A6" s="9"/>
      <c r="B6" s="28"/>
      <c r="D6" s="32"/>
      <c r="E6" s="1"/>
      <c r="F6" s="1"/>
      <c r="G6" s="33"/>
    </row>
    <row r="7" spans="1:7">
      <c r="A7" s="9"/>
      <c r="B7" s="28"/>
      <c r="D7" s="26"/>
      <c r="E7" s="1"/>
      <c r="F7" s="1"/>
      <c r="G7" s="34"/>
    </row>
    <row r="8" spans="1:7">
      <c r="A8" s="10">
        <v>4</v>
      </c>
      <c r="B8" s="28" t="s">
        <v>96</v>
      </c>
      <c r="C8" s="18">
        <v>43123</v>
      </c>
      <c r="D8" s="26" t="s">
        <v>97</v>
      </c>
      <c r="E8" s="1" t="s">
        <v>87</v>
      </c>
      <c r="F8" s="1" t="s">
        <v>90</v>
      </c>
      <c r="G8" s="34" t="s">
        <v>95</v>
      </c>
    </row>
    <row r="9" spans="1:7">
      <c r="A9" s="9"/>
      <c r="B9" s="28" t="s">
        <v>54</v>
      </c>
      <c r="C9" s="18">
        <v>43123</v>
      </c>
      <c r="D9" s="26" t="s">
        <v>98</v>
      </c>
      <c r="E9" s="1" t="s">
        <v>87</v>
      </c>
      <c r="F9" s="1" t="s">
        <v>90</v>
      </c>
      <c r="G9" s="34" t="s">
        <v>95</v>
      </c>
    </row>
    <row r="10" spans="1:7">
      <c r="A10" s="9"/>
      <c r="B10" s="28"/>
      <c r="D10" s="26"/>
      <c r="E10" s="1"/>
      <c r="F10" s="1"/>
      <c r="G10" s="34"/>
    </row>
    <row r="11" spans="1:7">
      <c r="A11" s="10">
        <v>6</v>
      </c>
      <c r="B11" s="28" t="s">
        <v>99</v>
      </c>
      <c r="C11" s="18">
        <v>43137</v>
      </c>
      <c r="D11" s="35" t="s">
        <v>86</v>
      </c>
      <c r="E11" s="1" t="s">
        <v>87</v>
      </c>
      <c r="F11" s="1" t="s">
        <v>88</v>
      </c>
      <c r="G11" s="33" t="s">
        <v>100</v>
      </c>
    </row>
    <row r="12" spans="1:7">
      <c r="A12" s="9"/>
      <c r="B12" s="28"/>
      <c r="D12" s="26"/>
      <c r="E12" s="1"/>
      <c r="F12" s="1"/>
      <c r="G12" s="34"/>
    </row>
    <row r="13" ht="14.25" spans="1:7">
      <c r="A13" s="12">
        <v>13</v>
      </c>
      <c r="B13" s="28" t="s">
        <v>101</v>
      </c>
      <c r="C13" s="18">
        <v>43189</v>
      </c>
      <c r="D13" s="36" t="s">
        <v>86</v>
      </c>
      <c r="E13" s="1" t="s">
        <v>87</v>
      </c>
      <c r="F13" s="1" t="s">
        <v>88</v>
      </c>
      <c r="G13" s="33" t="s">
        <v>91</v>
      </c>
    </row>
    <row r="14" spans="1:7">
      <c r="A14" s="12"/>
      <c r="B14" s="28"/>
      <c r="D14" s="26"/>
      <c r="E14" s="1"/>
      <c r="F14" s="1"/>
      <c r="G14" s="34"/>
    </row>
    <row r="15" spans="1:7">
      <c r="A15" s="12">
        <v>14</v>
      </c>
      <c r="B15" s="28" t="s">
        <v>79</v>
      </c>
      <c r="C15" s="18">
        <v>43194</v>
      </c>
      <c r="D15" s="26" t="s">
        <v>86</v>
      </c>
      <c r="E15" s="1" t="s">
        <v>87</v>
      </c>
      <c r="F15" s="1" t="s">
        <v>88</v>
      </c>
      <c r="G15" s="34" t="s">
        <v>100</v>
      </c>
    </row>
    <row r="16" spans="1:7">
      <c r="A16" s="12"/>
      <c r="B16" s="28"/>
      <c r="D16" s="26"/>
      <c r="E16" s="1"/>
      <c r="F16" s="1"/>
      <c r="G16" s="34"/>
    </row>
  </sheetData>
  <mergeCells count="6">
    <mergeCell ref="A3:A4"/>
    <mergeCell ref="A5:A7"/>
    <mergeCell ref="A8:A10"/>
    <mergeCell ref="A11:A12"/>
    <mergeCell ref="A13:A14"/>
    <mergeCell ref="A15:A16"/>
  </mergeCells>
  <dataValidations count="3">
    <dataValidation allowBlank="1" showInputMessage="1" showErrorMessage="1" sqref="F1"/>
    <dataValidation type="list" allowBlank="1" showInputMessage="1" showErrorMessage="1" sqref="E10 E2:E5 E6:E7 E8:E9 E11:E12 E13:E14 E15:E16 E17:E1048576">
      <formula1>"单店,连锁,KA,供应链"</formula1>
    </dataValidation>
    <dataValidation type="list" allowBlank="1" showInputMessage="1" showErrorMessage="1" promptTitle="saas" sqref="F2:F5 F6:F10 F11:F12 F13:F14 F15:F16 F17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opLeftCell="B1" workbookViewId="0">
      <selection activeCell="D10" sqref="D10"/>
    </sheetView>
  </sheetViews>
  <sheetFormatPr defaultColWidth="9" defaultRowHeight="13.5" outlineLevelCol="4"/>
  <cols>
    <col min="1" max="1" width="9" style="1"/>
    <col min="2" max="2" width="15.125" style="1" customWidth="1"/>
    <col min="3" max="3" width="17" style="2" customWidth="1"/>
    <col min="4" max="4" width="59.875" style="3" customWidth="1"/>
    <col min="5" max="5" width="65" style="1" customWidth="1"/>
  </cols>
  <sheetData>
    <row r="1" ht="14.25" spans="1:5">
      <c r="A1" s="4" t="s">
        <v>1</v>
      </c>
      <c r="B1" s="5" t="s">
        <v>102</v>
      </c>
      <c r="C1" s="6" t="s">
        <v>103</v>
      </c>
      <c r="D1" s="7" t="s">
        <v>104</v>
      </c>
      <c r="E1" s="8" t="s">
        <v>105</v>
      </c>
    </row>
    <row r="2" spans="1:5">
      <c r="A2" s="9" t="s">
        <v>106</v>
      </c>
      <c r="B2" s="10" t="s">
        <v>32</v>
      </c>
      <c r="C2" s="11">
        <v>43084</v>
      </c>
      <c r="D2" s="12" t="s">
        <v>107</v>
      </c>
      <c r="E2" s="12" t="s">
        <v>108</v>
      </c>
    </row>
    <row r="3" spans="1:5">
      <c r="A3" s="9"/>
      <c r="B3" s="9"/>
      <c r="C3" s="11">
        <v>43091</v>
      </c>
      <c r="D3" s="12" t="s">
        <v>109</v>
      </c>
      <c r="E3" s="12" t="s">
        <v>110</v>
      </c>
    </row>
    <row r="4" spans="1:5">
      <c r="A4" s="9"/>
      <c r="B4" s="9"/>
      <c r="C4" s="11">
        <v>43099</v>
      </c>
      <c r="D4" s="13" t="s">
        <v>111</v>
      </c>
      <c r="E4" s="12" t="s">
        <v>112</v>
      </c>
    </row>
    <row r="5" spans="1:5">
      <c r="A5" s="14"/>
      <c r="B5" s="14"/>
      <c r="C5" s="11">
        <v>43100</v>
      </c>
      <c r="D5" s="13" t="s">
        <v>111</v>
      </c>
      <c r="E5" s="12" t="s">
        <v>112</v>
      </c>
    </row>
    <row r="6" spans="1:5">
      <c r="A6" s="10" t="s">
        <v>113</v>
      </c>
      <c r="B6" s="10" t="s">
        <v>32</v>
      </c>
      <c r="C6" s="11">
        <v>43101</v>
      </c>
      <c r="D6" s="13" t="s">
        <v>114</v>
      </c>
      <c r="E6" s="12" t="s">
        <v>115</v>
      </c>
    </row>
    <row r="7" spans="1:5">
      <c r="A7" s="14"/>
      <c r="B7" s="14"/>
      <c r="C7" s="11">
        <v>43120</v>
      </c>
      <c r="D7" s="13" t="s">
        <v>116</v>
      </c>
      <c r="E7" s="12" t="s">
        <v>115</v>
      </c>
    </row>
    <row r="8" spans="1:5">
      <c r="A8" s="10" t="s">
        <v>117</v>
      </c>
      <c r="B8" s="10" t="s">
        <v>32</v>
      </c>
      <c r="C8" s="11">
        <v>43163</v>
      </c>
      <c r="D8" s="3" t="s">
        <v>118</v>
      </c>
      <c r="E8" s="12" t="s">
        <v>119</v>
      </c>
    </row>
    <row r="9" spans="1:5">
      <c r="A9" s="14"/>
      <c r="B9" s="14"/>
      <c r="C9" s="11"/>
      <c r="E9" s="12"/>
    </row>
    <row r="10" spans="1:5">
      <c r="A10" s="15" t="s">
        <v>120</v>
      </c>
      <c r="B10" s="12" t="s">
        <v>32</v>
      </c>
      <c r="C10" s="11">
        <v>43197</v>
      </c>
      <c r="D10" s="16" t="s">
        <v>111</v>
      </c>
      <c r="E10" s="12" t="s">
        <v>112</v>
      </c>
    </row>
    <row r="11" spans="2:5">
      <c r="B11" s="12"/>
      <c r="C11" s="11"/>
      <c r="E11" s="12"/>
    </row>
  </sheetData>
  <mergeCells count="6">
    <mergeCell ref="A2:A5"/>
    <mergeCell ref="A6:A7"/>
    <mergeCell ref="A8:A9"/>
    <mergeCell ref="B2:B5"/>
    <mergeCell ref="B6:B7"/>
    <mergeCell ref="B8:B9"/>
  </mergeCell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qquser</cp:lastModifiedBy>
  <dcterms:created xsi:type="dcterms:W3CDTF">2017-05-24T09:30:00Z</dcterms:created>
  <dcterms:modified xsi:type="dcterms:W3CDTF">2018-04-08T10:00:01Z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