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<sst xmlns="http://schemas.openxmlformats.org/spreadsheetml/2006/main" count="98">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</sst>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2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0" borderId="17" applyNumberFormat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1" fillId="13" borderId="15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L15" sqref="L15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9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9"/>
      <c r="K1" s="41"/>
      <c r="L1" s="41"/>
      <c r="M1" s="50"/>
    </row>
    <row r="2" spans="1:13">
      <c r="A2" s="42" t="s">
        <v>1</v>
      </c>
      <c r="B2" s="43" t="s">
        <v>2</v>
      </c>
      <c r="C2" s="44" t="s">
        <v>3</v>
      </c>
      <c r="D2" s="44" t="s">
        <v>4</v>
      </c>
      <c r="E2" s="44" t="s">
        <v>5</v>
      </c>
      <c r="F2" s="45" t="s">
        <v>6</v>
      </c>
      <c r="G2" s="45" t="s">
        <v>7</v>
      </c>
      <c r="H2" s="45" t="s">
        <v>8</v>
      </c>
      <c r="I2" s="51" t="s">
        <v>9</v>
      </c>
      <c r="J2" s="52" t="s">
        <v>10</v>
      </c>
      <c r="K2" s="53" t="s">
        <v>11</v>
      </c>
      <c r="L2" s="53" t="s">
        <v>12</v>
      </c>
      <c r="M2" s="54" t="s">
        <v>13</v>
      </c>
    </row>
    <row r="3" spans="1:13">
      <c r="A3" s="42">
        <v>12</v>
      </c>
      <c r="B3" s="46">
        <v>52</v>
      </c>
      <c r="C3" s="44">
        <v>1</v>
      </c>
      <c r="D3" s="44">
        <v>0</v>
      </c>
      <c r="E3" s="44">
        <f t="shared" ref="E3:E8" si="0">C3-D3</f>
        <v>1</v>
      </c>
      <c r="F3" s="45"/>
      <c r="G3" s="45"/>
      <c r="H3" s="45">
        <f t="shared" ref="H3:H11" si="1">F3-G3</f>
        <v>0</v>
      </c>
      <c r="I3" s="51">
        <v>0</v>
      </c>
      <c r="J3" s="52" t="e">
        <f t="shared" ref="J3:J15" si="2">I3/L3*100%</f>
        <v>#DIV/0!</v>
      </c>
      <c r="K3" s="53">
        <f t="shared" ref="K3:K8" si="3">C3+G3</f>
        <v>1</v>
      </c>
      <c r="L3" s="53">
        <f t="shared" ref="L3:L11" si="4">D3+G3</f>
        <v>0</v>
      </c>
      <c r="M3" s="54">
        <f>L3/K3*100%</f>
        <v>0</v>
      </c>
    </row>
    <row r="4" spans="1:13">
      <c r="A4" s="47">
        <v>1</v>
      </c>
      <c r="B4" s="46">
        <v>1</v>
      </c>
      <c r="C4" s="44">
        <v>5</v>
      </c>
      <c r="D4" s="44">
        <v>2</v>
      </c>
      <c r="E4" s="44">
        <f t="shared" si="0"/>
        <v>3</v>
      </c>
      <c r="F4" s="45"/>
      <c r="G4" s="45"/>
      <c r="H4" s="45">
        <f t="shared" si="1"/>
        <v>0</v>
      </c>
      <c r="I4" s="51">
        <v>0</v>
      </c>
      <c r="J4" s="52">
        <f t="shared" si="2"/>
        <v>0</v>
      </c>
      <c r="K4" s="53">
        <v>5</v>
      </c>
      <c r="L4" s="53">
        <f t="shared" si="4"/>
        <v>2</v>
      </c>
      <c r="M4" s="54">
        <f>L4/K4*100%</f>
        <v>0.4</v>
      </c>
    </row>
    <row r="5" spans="1:13">
      <c r="A5" s="48"/>
      <c r="B5" s="46">
        <v>2</v>
      </c>
      <c r="C5" s="44">
        <v>3</v>
      </c>
      <c r="D5" s="44">
        <v>2</v>
      </c>
      <c r="E5" s="44">
        <v>1</v>
      </c>
      <c r="F5" s="45"/>
      <c r="G5" s="45"/>
      <c r="H5" s="45">
        <f t="shared" si="1"/>
        <v>0</v>
      </c>
      <c r="I5" s="51">
        <v>0</v>
      </c>
      <c r="J5" s="52">
        <f t="shared" si="2"/>
        <v>0</v>
      </c>
      <c r="K5" s="53">
        <f t="shared" si="3"/>
        <v>3</v>
      </c>
      <c r="L5" s="53">
        <f t="shared" si="4"/>
        <v>2</v>
      </c>
      <c r="M5" s="54">
        <f>L5/K5*100%</f>
        <v>0.666666666666667</v>
      </c>
    </row>
    <row r="6" spans="1:13">
      <c r="A6" s="48"/>
      <c r="B6" s="46">
        <v>3</v>
      </c>
      <c r="C6" s="44">
        <v>1</v>
      </c>
      <c r="D6" s="44">
        <v>1</v>
      </c>
      <c r="E6" s="44">
        <f t="shared" si="0"/>
        <v>0</v>
      </c>
      <c r="F6" s="45"/>
      <c r="G6" s="45"/>
      <c r="H6" s="45">
        <f t="shared" si="1"/>
        <v>0</v>
      </c>
      <c r="I6" s="51">
        <v>0</v>
      </c>
      <c r="J6" s="52">
        <f t="shared" si="2"/>
        <v>0</v>
      </c>
      <c r="K6" s="53">
        <f t="shared" si="3"/>
        <v>1</v>
      </c>
      <c r="L6" s="53">
        <f t="shared" si="4"/>
        <v>1</v>
      </c>
      <c r="M6" s="54">
        <f>L6/K6*100%</f>
        <v>1</v>
      </c>
    </row>
    <row r="7" spans="1:13">
      <c r="A7" s="48"/>
      <c r="B7" s="46">
        <v>4</v>
      </c>
      <c r="C7" s="44">
        <v>3</v>
      </c>
      <c r="D7" s="44">
        <v>1</v>
      </c>
      <c r="E7" s="44">
        <f t="shared" si="0"/>
        <v>2</v>
      </c>
      <c r="F7" s="45"/>
      <c r="G7" s="45"/>
      <c r="H7" s="45">
        <f t="shared" si="1"/>
        <v>0</v>
      </c>
      <c r="I7" s="51">
        <v>0</v>
      </c>
      <c r="J7" s="52">
        <f t="shared" si="2"/>
        <v>0</v>
      </c>
      <c r="K7" s="53">
        <f t="shared" si="3"/>
        <v>3</v>
      </c>
      <c r="L7" s="53">
        <f t="shared" si="4"/>
        <v>1</v>
      </c>
      <c r="M7" s="54">
        <f>L7/K7*100%</f>
        <v>0.333333333333333</v>
      </c>
    </row>
    <row r="8" spans="1:13">
      <c r="A8" s="48"/>
      <c r="B8" s="46">
        <v>5</v>
      </c>
      <c r="C8" s="44">
        <v>3</v>
      </c>
      <c r="D8" s="44">
        <v>1</v>
      </c>
      <c r="E8" s="44">
        <v>2</v>
      </c>
      <c r="F8" s="45"/>
      <c r="G8" s="45"/>
      <c r="H8" s="45">
        <f t="shared" si="1"/>
        <v>0</v>
      </c>
      <c r="I8" s="51">
        <v>0</v>
      </c>
      <c r="J8" s="52">
        <f t="shared" si="2"/>
        <v>0</v>
      </c>
      <c r="K8" s="53">
        <v>3</v>
      </c>
      <c r="L8" s="53">
        <f t="shared" si="4"/>
        <v>1</v>
      </c>
      <c r="M8" s="54">
        <v>0.33</v>
      </c>
    </row>
    <row r="9" spans="1:13">
      <c r="A9" s="48"/>
      <c r="B9" s="46">
        <v>6</v>
      </c>
      <c r="C9" s="44">
        <v>3</v>
      </c>
      <c r="D9" s="44">
        <v>2</v>
      </c>
      <c r="E9" s="44">
        <v>1</v>
      </c>
      <c r="F9" s="45"/>
      <c r="G9" s="45"/>
      <c r="H9" s="45"/>
      <c r="I9" s="51">
        <v>0</v>
      </c>
      <c r="J9" s="52">
        <f t="shared" si="2"/>
        <v>0</v>
      </c>
      <c r="K9" s="53">
        <v>3</v>
      </c>
      <c r="L9" s="53">
        <v>2</v>
      </c>
      <c r="M9" s="55">
        <v>0.67</v>
      </c>
    </row>
    <row r="10" spans="1:13">
      <c r="A10" s="47">
        <v>3</v>
      </c>
      <c r="B10" s="46">
        <v>10</v>
      </c>
      <c r="C10" s="44">
        <v>1</v>
      </c>
      <c r="D10" s="44">
        <v>1</v>
      </c>
      <c r="E10" s="44">
        <f>C10-D10</f>
        <v>0</v>
      </c>
      <c r="F10" s="45"/>
      <c r="G10" s="45"/>
      <c r="H10" s="45">
        <f>F10-G10</f>
        <v>0</v>
      </c>
      <c r="I10" s="51">
        <v>0</v>
      </c>
      <c r="J10" s="52">
        <f>I10/L10*100%</f>
        <v>0</v>
      </c>
      <c r="K10" s="53">
        <v>1</v>
      </c>
      <c r="L10" s="53">
        <f>D10+G10</f>
        <v>1</v>
      </c>
      <c r="M10" s="54">
        <f>L10/K10*100%</f>
        <v>1</v>
      </c>
    </row>
    <row r="11" spans="1:13">
      <c r="A11" s="48"/>
      <c r="B11" s="46"/>
      <c r="C11" s="44"/>
      <c r="D11" s="44"/>
      <c r="E11" s="44">
        <f>C11-D11</f>
        <v>0</v>
      </c>
      <c r="F11" s="45"/>
      <c r="G11" s="45"/>
      <c r="H11" s="45">
        <f>F11-G11</f>
        <v>0</v>
      </c>
      <c r="I11" s="51">
        <v>0</v>
      </c>
      <c r="J11" s="52" t="e">
        <f>I11/L11*100%</f>
        <v>#DIV/0!</v>
      </c>
      <c r="K11" s="53">
        <f>C11+G11</f>
        <v>0</v>
      </c>
      <c r="L11" s="53">
        <f>D11+G11</f>
        <v>0</v>
      </c>
      <c r="M11" s="54" t="e">
        <f>L11/K11*100%</f>
        <v>#DIV/0!</v>
      </c>
    </row>
    <row r="12" spans="1:13">
      <c r="A12" s="48"/>
      <c r="B12" s="46"/>
      <c r="C12" s="44"/>
      <c r="D12" s="44"/>
      <c r="E12" s="44">
        <f>C12-D12</f>
        <v>0</v>
      </c>
      <c r="F12" s="45"/>
      <c r="G12" s="45"/>
      <c r="H12" s="45">
        <f>F12-G12</f>
        <v>0</v>
      </c>
      <c r="I12" s="51">
        <v>0</v>
      </c>
      <c r="J12" s="52" t="e">
        <f>I12/L12*100%</f>
        <v>#DIV/0!</v>
      </c>
      <c r="K12" s="53">
        <f>C12+G12</f>
        <v>0</v>
      </c>
      <c r="L12" s="53">
        <f>D12+G12</f>
        <v>0</v>
      </c>
      <c r="M12" s="54" t="e">
        <f>L12/K12*100%</f>
        <v>#DIV/0!</v>
      </c>
    </row>
  </sheetData>
  <mergeCells count="2">
    <mergeCell ref="A1:M1"/>
    <mergeCell ref="A4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workbookViewId="0">
      <selection activeCell="A11" sqref="A11"/>
    </sheetView>
  </sheetViews>
  <sheetFormatPr defaultColWidth="8.625" defaultRowHeight="13.5"/>
  <cols>
    <col min="1" max="1" width="12.8416666666667" customWidth="1"/>
    <col min="2" max="2" width="15.625" style="32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1" customFormat="1" ht="27" spans="1:15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38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4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37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3">
    <mergeCell ref="A2:A3"/>
    <mergeCell ref="A4:A5"/>
    <mergeCell ref="A9:A10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9 O10:O11 O1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20" sqref="C20"/>
    </sheetView>
  </sheetViews>
  <sheetFormatPr defaultColWidth="8.625" defaultRowHeight="13.5" outlineLevelCol="6"/>
  <cols>
    <col min="1" max="1" width="8.625" style="15"/>
    <col min="2" max="2" width="27.6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63</v>
      </c>
      <c r="D1" s="21" t="s">
        <v>64</v>
      </c>
      <c r="E1" s="19" t="s">
        <v>65</v>
      </c>
      <c r="F1" s="19" t="s">
        <v>66</v>
      </c>
      <c r="G1" s="19" t="s">
        <v>67</v>
      </c>
    </row>
    <row r="2" spans="1:7">
      <c r="A2" s="10">
        <v>51</v>
      </c>
      <c r="B2" s="22" t="s">
        <v>43</v>
      </c>
      <c r="C2" s="16">
        <v>43087</v>
      </c>
      <c r="D2" s="23" t="s">
        <v>68</v>
      </c>
      <c r="E2" s="1" t="s">
        <v>69</v>
      </c>
      <c r="F2" s="1" t="s">
        <v>70</v>
      </c>
      <c r="G2" s="1" t="s">
        <v>71</v>
      </c>
    </row>
    <row r="3" spans="1:7">
      <c r="A3" s="9">
        <v>52</v>
      </c>
      <c r="B3" s="24" t="s">
        <v>36</v>
      </c>
      <c r="C3" s="16">
        <v>43092</v>
      </c>
      <c r="D3" s="23" t="s">
        <v>68</v>
      </c>
      <c r="E3" s="1" t="s">
        <v>69</v>
      </c>
      <c r="F3" s="1" t="s">
        <v>72</v>
      </c>
      <c r="G3" s="1" t="s">
        <v>73</v>
      </c>
    </row>
    <row r="4" spans="1:7">
      <c r="A4" s="9"/>
      <c r="B4" s="24" t="s">
        <v>74</v>
      </c>
      <c r="C4" s="16">
        <v>43098</v>
      </c>
      <c r="D4" s="23" t="s">
        <v>75</v>
      </c>
      <c r="E4" s="1" t="s">
        <v>69</v>
      </c>
      <c r="F4" s="1" t="s">
        <v>70</v>
      </c>
      <c r="G4" s="25" t="s">
        <v>76</v>
      </c>
    </row>
    <row r="5" ht="14.25" spans="1:7">
      <c r="A5" s="10">
        <v>1</v>
      </c>
      <c r="B5" s="26" t="s">
        <v>41</v>
      </c>
      <c r="C5" s="16">
        <v>43102</v>
      </c>
      <c r="D5" s="23" t="s">
        <v>68</v>
      </c>
      <c r="E5" s="1" t="s">
        <v>69</v>
      </c>
      <c r="F5" s="1" t="s">
        <v>70</v>
      </c>
      <c r="G5" s="24" t="s">
        <v>77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78</v>
      </c>
      <c r="C8" s="16">
        <v>43123</v>
      </c>
      <c r="D8" s="23" t="s">
        <v>79</v>
      </c>
      <c r="E8" s="1" t="s">
        <v>69</v>
      </c>
      <c r="F8" s="1" t="s">
        <v>72</v>
      </c>
      <c r="G8" s="29" t="s">
        <v>77</v>
      </c>
    </row>
    <row r="9" spans="1:7">
      <c r="A9" s="9"/>
      <c r="B9" s="24" t="s">
        <v>54</v>
      </c>
      <c r="C9" s="16">
        <v>43123</v>
      </c>
      <c r="D9" s="23" t="s">
        <v>80</v>
      </c>
      <c r="E9" s="1" t="s">
        <v>69</v>
      </c>
      <c r="F9" s="1" t="s">
        <v>72</v>
      </c>
      <c r="G9" s="29" t="s">
        <v>77</v>
      </c>
    </row>
    <row r="10" spans="1:7">
      <c r="A10" s="9"/>
      <c r="B10" s="24"/>
      <c r="D10" s="23"/>
      <c r="E10" s="1"/>
      <c r="F10" s="1"/>
      <c r="G10" s="29"/>
    </row>
    <row r="11" spans="1:7">
      <c r="A11" s="10">
        <v>6</v>
      </c>
      <c r="B11" s="24" t="s">
        <v>81</v>
      </c>
      <c r="C11" s="16">
        <v>43137</v>
      </c>
      <c r="D11" s="30" t="s">
        <v>68</v>
      </c>
      <c r="E11" s="1" t="s">
        <v>69</v>
      </c>
      <c r="F11" s="1" t="s">
        <v>70</v>
      </c>
      <c r="G11" s="28" t="s">
        <v>82</v>
      </c>
    </row>
    <row r="12" spans="1:7">
      <c r="A12" s="9"/>
      <c r="B12" s="24"/>
      <c r="D12" s="23"/>
      <c r="E12" s="1"/>
      <c r="F12" s="1"/>
      <c r="G12" s="29"/>
    </row>
    <row r="13" ht="14.25" spans="1:7">
      <c r="A13" s="10"/>
      <c r="B13" s="24"/>
      <c r="D13" s="27"/>
      <c r="E13" s="1"/>
      <c r="F13" s="1"/>
      <c r="G13" s="28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spans="1:7">
      <c r="A16" s="9"/>
      <c r="B16" s="24"/>
      <c r="D16" s="23"/>
      <c r="E16" s="1"/>
      <c r="F16" s="1"/>
      <c r="G16" s="29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spans="1:7">
      <c r="A20" s="9"/>
      <c r="B20" s="24"/>
      <c r="D20" s="23"/>
      <c r="E20" s="1"/>
      <c r="F20" s="1"/>
      <c r="G20" s="29"/>
    </row>
    <row r="21" spans="1:7">
      <c r="A21" s="9"/>
      <c r="B21" s="24"/>
      <c r="D21" s="23"/>
      <c r="E21" s="1"/>
      <c r="F21" s="1"/>
      <c r="G21" s="29"/>
    </row>
    <row r="22" spans="1:1">
      <c r="A22" s="9"/>
    </row>
    <row r="23" spans="1:1">
      <c r="A23" s="9"/>
    </row>
    <row r="24" spans="1:1">
      <c r="A24" s="14"/>
    </row>
  </sheetData>
  <mergeCells count="6">
    <mergeCell ref="A3:A4"/>
    <mergeCell ref="A5:A7"/>
    <mergeCell ref="A8:A10"/>
    <mergeCell ref="A11:A12"/>
    <mergeCell ref="A13:A14"/>
    <mergeCell ref="A15:A24"/>
  </mergeCells>
  <dataValidations count="3">
    <dataValidation allowBlank="1" showInputMessage="1" showErrorMessage="1" sqref="F1"/>
    <dataValidation type="list" allowBlank="1" showInputMessage="1" showErrorMessage="1" sqref="E10 E2:E5 E6:E7 E8:E9 E11:E12 E13:E14 E15:E1048576">
      <formula1>"单店,连锁,KA,供应链"</formula1>
    </dataValidation>
    <dataValidation type="list" allowBlank="1" showInputMessage="1" showErrorMessage="1" promptTitle="saas" sqref="F2:F5 F6:F10 F11:F12 F13:F14 F1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0" sqref="D10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42.125" style="3" customWidth="1"/>
    <col min="5" max="5" width="65" style="1" customWidth="1"/>
  </cols>
  <sheetData>
    <row r="1" ht="14.25" spans="1:5">
      <c r="A1" s="4" t="s">
        <v>1</v>
      </c>
      <c r="B1" s="5" t="s">
        <v>83</v>
      </c>
      <c r="C1" s="6" t="s">
        <v>84</v>
      </c>
      <c r="D1" s="7" t="s">
        <v>85</v>
      </c>
      <c r="E1" s="8" t="s">
        <v>86</v>
      </c>
    </row>
    <row r="2" spans="1:5">
      <c r="A2" s="9" t="s">
        <v>87</v>
      </c>
      <c r="B2" s="10" t="s">
        <v>32</v>
      </c>
      <c r="C2" s="11">
        <v>43084</v>
      </c>
      <c r="D2" s="12" t="s">
        <v>88</v>
      </c>
      <c r="E2" s="12" t="s">
        <v>89</v>
      </c>
    </row>
    <row r="3" spans="1:5">
      <c r="A3" s="9"/>
      <c r="B3" s="9"/>
      <c r="C3" s="11">
        <v>43091</v>
      </c>
      <c r="D3" s="12" t="s">
        <v>90</v>
      </c>
      <c r="E3" s="12" t="s">
        <v>91</v>
      </c>
    </row>
    <row r="4" spans="1:5">
      <c r="A4" s="9"/>
      <c r="B4" s="9"/>
      <c r="C4" s="11">
        <v>43099</v>
      </c>
      <c r="D4" s="13" t="s">
        <v>92</v>
      </c>
      <c r="E4" s="12" t="s">
        <v>93</v>
      </c>
    </row>
    <row r="5" spans="1:5">
      <c r="A5" s="14"/>
      <c r="B5" s="14"/>
      <c r="C5" s="11">
        <v>43100</v>
      </c>
      <c r="D5" s="13" t="s">
        <v>92</v>
      </c>
      <c r="E5" s="12" t="s">
        <v>93</v>
      </c>
    </row>
    <row r="6" spans="1:5">
      <c r="A6" s="10" t="s">
        <v>94</v>
      </c>
      <c r="B6" s="10" t="s">
        <v>32</v>
      </c>
      <c r="C6" s="11">
        <v>43101</v>
      </c>
      <c r="D6" s="13" t="s">
        <v>95</v>
      </c>
      <c r="E6" s="12" t="s">
        <v>96</v>
      </c>
    </row>
    <row r="7" spans="1:5">
      <c r="A7" s="14"/>
      <c r="B7" s="14"/>
      <c r="C7" s="11">
        <v>43120</v>
      </c>
      <c r="D7" s="13" t="s">
        <v>97</v>
      </c>
      <c r="E7" s="12" t="s">
        <v>96</v>
      </c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4">
    <mergeCell ref="A2:A5"/>
    <mergeCell ref="A6:A7"/>
    <mergeCell ref="B2:B5"/>
    <mergeCell ref="B6:B7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2018-03-07T09:02:40Z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