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811538C-091F-47A2-9B13-3F071E99B2BC}" xr6:coauthVersionLast="40" xr6:coauthVersionMax="40" xr10:uidLastSave="{00000000-0000-0000-0000-000000000000}"/>
  <bookViews>
    <workbookView minimized="1" xWindow="0" yWindow="0" windowWidth="22260" windowHeight="12648" activeTab="1" xr2:uid="{00000000-000D-0000-FFFF-FFFF00000000}"/>
  </bookViews>
  <sheets>
    <sheet name="仕様" sheetId="1" r:id="rId1"/>
    <sheet name="システム情報" sheetId="2" r:id="rId2"/>
    <sheet name="作業" sheetId="3" r:id="rId3"/>
    <sheet name="抽出項目" sheetId="4" r:id="rId4"/>
  </sheets>
  <definedNames>
    <definedName name="_xlnm._FilterDatabase" localSheetId="2" hidden="1">作業!$A$1:$F$18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4" l="1"/>
  <c r="A22" i="4"/>
  <c r="A23" i="4"/>
  <c r="A9" i="4"/>
  <c r="A10" i="4"/>
  <c r="A8" i="4"/>
  <c r="A7" i="4"/>
  <c r="A3" i="4"/>
  <c r="A4" i="4"/>
  <c r="A18" i="4" l="1"/>
  <c r="A19" i="4"/>
  <c r="A20" i="4"/>
  <c r="A5" i="4"/>
  <c r="A6" i="4"/>
  <c r="A11" i="4"/>
  <c r="A12" i="4"/>
  <c r="A13" i="4"/>
  <c r="A14" i="4"/>
  <c r="A15" i="4"/>
  <c r="A16" i="4"/>
  <c r="A1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</calcChain>
</file>

<file path=xl/sharedStrings.xml><?xml version="1.0" encoding="utf-8"?>
<sst xmlns="http://schemas.openxmlformats.org/spreadsheetml/2006/main" count="157" uniqueCount="95">
  <si>
    <t>概要</t>
    <rPh sb="0" eb="2">
      <t>ガイヨウ</t>
    </rPh>
    <phoneticPr fontId="1"/>
  </si>
  <si>
    <t>suumo.jpから情報を出力して、毎日の部屋変更情報を手に分析する</t>
    <rPh sb="10" eb="12">
      <t>ジョウホウ</t>
    </rPh>
    <rPh sb="13" eb="15">
      <t>シュツリョク</t>
    </rPh>
    <rPh sb="18" eb="20">
      <t>マイニチ</t>
    </rPh>
    <rPh sb="21" eb="23">
      <t>ヘヤ</t>
    </rPh>
    <rPh sb="23" eb="25">
      <t>ヘンコウ</t>
    </rPh>
    <rPh sb="25" eb="27">
      <t>ジョウホウ</t>
    </rPh>
    <rPh sb="28" eb="29">
      <t>テ</t>
    </rPh>
    <rPh sb="30" eb="32">
      <t>ブンセキ</t>
    </rPh>
    <phoneticPr fontId="1"/>
  </si>
  <si>
    <t>■情報を出力する</t>
    <rPh sb="1" eb="3">
      <t>ジョウホウ</t>
    </rPh>
    <rPh sb="4" eb="6">
      <t>シュツリョク</t>
    </rPh>
    <phoneticPr fontId="1"/>
  </si>
  <si>
    <t>情報：全サイトの部屋に下記の条件で検索</t>
    <rPh sb="0" eb="2">
      <t>ジョウホウ</t>
    </rPh>
    <rPh sb="3" eb="4">
      <t>ゼン</t>
    </rPh>
    <rPh sb="8" eb="10">
      <t>ヘヤ</t>
    </rPh>
    <rPh sb="11" eb="13">
      <t>カキ</t>
    </rPh>
    <rPh sb="14" eb="16">
      <t>ジョウケン</t>
    </rPh>
    <rPh sb="17" eb="19">
      <t>ケンサク</t>
    </rPh>
    <phoneticPr fontId="1"/>
  </si>
  <si>
    <t>賃料&lt;8万円</t>
    <phoneticPr fontId="1"/>
  </si>
  <si>
    <t>礼金なし</t>
    <phoneticPr fontId="1"/>
  </si>
  <si>
    <t>敷金・保証金なし</t>
    <phoneticPr fontId="1"/>
  </si>
  <si>
    <t>ワンルーム</t>
    <phoneticPr fontId="1"/>
  </si>
  <si>
    <t>1K</t>
    <phoneticPr fontId="1"/>
  </si>
  <si>
    <t>1DK</t>
    <phoneticPr fontId="1"/>
  </si>
  <si>
    <t>1LDK</t>
    <phoneticPr fontId="1"/>
  </si>
  <si>
    <r>
      <t>毎日：</t>
    </r>
    <r>
      <rPr>
        <b/>
        <sz val="11"/>
        <color theme="1"/>
        <rFont val="Yu Gothic"/>
        <family val="3"/>
        <charset val="128"/>
        <scheme val="minor"/>
      </rPr>
      <t>バッチ処理</t>
    </r>
    <rPh sb="0" eb="2">
      <t>マイニチ</t>
    </rPh>
    <rPh sb="6" eb="8">
      <t>ショリ</t>
    </rPh>
    <phoneticPr fontId="1"/>
  </si>
  <si>
    <t>分析：未定</t>
    <rPh sb="0" eb="2">
      <t>ブンセキ</t>
    </rPh>
    <rPh sb="3" eb="5">
      <t>ミテイ</t>
    </rPh>
    <phoneticPr fontId="1"/>
  </si>
  <si>
    <t>OS</t>
    <phoneticPr fontId="1"/>
  </si>
  <si>
    <t>win7</t>
    <phoneticPr fontId="1"/>
  </si>
  <si>
    <t>Environment</t>
    <phoneticPr fontId="1"/>
  </si>
  <si>
    <t>Python 3.6</t>
    <phoneticPr fontId="1"/>
  </si>
  <si>
    <t>scrapy 1.5</t>
    <phoneticPr fontId="1"/>
  </si>
  <si>
    <t>作業フォルダ</t>
    <rPh sb="0" eb="2">
      <t>サギョウ</t>
    </rPh>
    <phoneticPr fontId="1"/>
  </si>
  <si>
    <t>C:\Users\Zizhu Zhang\eclipse-workspace\ScanerForHouse</t>
    <phoneticPr fontId="1"/>
  </si>
  <si>
    <t>実行コマンド</t>
    <rPh sb="0" eb="2">
      <t>ジッコウ</t>
    </rPh>
    <phoneticPr fontId="1"/>
  </si>
  <si>
    <t>scrapy genspider ScanerForHouse suumo.jp</t>
    <phoneticPr fontId="1"/>
  </si>
  <si>
    <t>spider生成</t>
    <rPh sb="6" eb="8">
      <t>セイセイ</t>
    </rPh>
    <phoneticPr fontId="1"/>
  </si>
  <si>
    <t>spider debug</t>
    <phoneticPr fontId="1"/>
  </si>
  <si>
    <t>scrapy shell https://suumo.jp/jj/chintai/ichiran/FR301FC001/?ar=030&amp;bs=040&amp;pc=50&amp;smk=&amp;po1=25&amp;po2=99&amp;tc=0401303&amp;tc=0401304&amp;shkr1=03&amp;shkr2=03&amp;shkr3=03&amp;shkr4=03&amp;ta=13&amp;cb=0.0&amp;ct=8.0&amp;co=3&amp;co=4&amp;md=01&amp;md=02&amp;md=03&amp;md=04&amp;et=9999999&amp;mb=0&amp;mt=9999999&amp;cn=9999999&amp;fw2=&amp;pn=</t>
    <phoneticPr fontId="1"/>
  </si>
  <si>
    <t>list</t>
    <phoneticPr fontId="1"/>
  </si>
  <si>
    <t>spider run</t>
    <phoneticPr fontId="1"/>
  </si>
  <si>
    <t>scrapy runspider ScanerForHouse suumo.jp</t>
    <phoneticPr fontId="1"/>
  </si>
  <si>
    <t>NO</t>
    <phoneticPr fontId="1"/>
  </si>
  <si>
    <t>区分</t>
    <rPh sb="0" eb="2">
      <t>クブン</t>
    </rPh>
    <phoneticPr fontId="1"/>
  </si>
  <si>
    <t>作業</t>
    <rPh sb="0" eb="2">
      <t>サギョウ</t>
    </rPh>
    <phoneticPr fontId="1"/>
  </si>
  <si>
    <t>備考</t>
    <rPh sb="0" eb="2">
      <t>ビコウ</t>
    </rPh>
    <phoneticPr fontId="1"/>
  </si>
  <si>
    <t>進捗</t>
    <rPh sb="0" eb="2">
      <t>シンチョク</t>
    </rPh>
    <phoneticPr fontId="1"/>
  </si>
  <si>
    <t>小区分</t>
    <rPh sb="0" eb="3">
      <t>ショウクブン</t>
    </rPh>
    <phoneticPr fontId="1"/>
  </si>
  <si>
    <t>抽出項目を確定する</t>
    <rPh sb="0" eb="2">
      <t>チュウシュツ</t>
    </rPh>
    <rPh sb="2" eb="4">
      <t>コウモク</t>
    </rPh>
    <rPh sb="5" eb="7">
      <t>カクテイ</t>
    </rPh>
    <phoneticPr fontId="1"/>
  </si>
  <si>
    <t>DB設計</t>
    <rPh sb="2" eb="4">
      <t>セッケイ</t>
    </rPh>
    <phoneticPr fontId="1"/>
  </si>
  <si>
    <t>項目名</t>
    <rPh sb="0" eb="2">
      <t>コウモク</t>
    </rPh>
    <rPh sb="2" eb="3">
      <t>メイ</t>
    </rPh>
    <phoneticPr fontId="1"/>
  </si>
  <si>
    <t>タイプ</t>
    <phoneticPr fontId="1"/>
  </si>
  <si>
    <t>物理名</t>
    <rPh sb="0" eb="2">
      <t>ブツリ</t>
    </rPh>
    <rPh sb="2" eb="3">
      <t>メイ</t>
    </rPh>
    <phoneticPr fontId="1"/>
  </si>
  <si>
    <t>場所</t>
    <rPh sb="0" eb="2">
      <t>バショ</t>
    </rPh>
    <phoneticPr fontId="1"/>
  </si>
  <si>
    <t>階</t>
    <rPh sb="0" eb="1">
      <t>カイ</t>
    </rPh>
    <phoneticPr fontId="1"/>
  </si>
  <si>
    <t>新着かどうか</t>
    <rPh sb="0" eb="2">
      <t>シンチャク</t>
    </rPh>
    <phoneticPr fontId="1"/>
  </si>
  <si>
    <t>路線</t>
    <rPh sb="0" eb="2">
      <t>ロセン</t>
    </rPh>
    <phoneticPr fontId="1"/>
  </si>
  <si>
    <t>建物名</t>
    <rPh sb="0" eb="2">
      <t>タテモノ</t>
    </rPh>
    <phoneticPr fontId="1"/>
  </si>
  <si>
    <t>建物</t>
  </si>
  <si>
    <t>部件</t>
    <rPh sb="0" eb="1">
      <t>ブ</t>
    </rPh>
    <rPh sb="1" eb="2">
      <t>ケン</t>
    </rPh>
    <phoneticPr fontId="1"/>
  </si>
  <si>
    <t>賃料</t>
    <phoneticPr fontId="1"/>
  </si>
  <si>
    <t>管理費</t>
    <phoneticPr fontId="1"/>
  </si>
  <si>
    <t>敷引,償却</t>
    <phoneticPr fontId="1"/>
  </si>
  <si>
    <t>保証</t>
    <phoneticPr fontId="1"/>
  </si>
  <si>
    <t>礼</t>
    <phoneticPr fontId="1"/>
  </si>
  <si>
    <t>敷</t>
    <phoneticPr fontId="1"/>
  </si>
  <si>
    <t>間取り</t>
    <phoneticPr fontId="1"/>
  </si>
  <si>
    <t xml:space="preserve">専有面積 </t>
    <phoneticPr fontId="1"/>
  </si>
  <si>
    <t>詳細URL</t>
    <rPh sb="0" eb="2">
      <t>ショウサイ</t>
    </rPh>
    <phoneticPr fontId="1"/>
  </si>
  <si>
    <t>DB作成</t>
    <rPh sb="2" eb="4">
      <t>サクセイ</t>
    </rPh>
    <phoneticPr fontId="1"/>
  </si>
  <si>
    <t>tableのDDL作成</t>
    <rPh sb="9" eb="11">
      <t>サクセイ</t>
    </rPh>
    <phoneticPr fontId="1"/>
  </si>
  <si>
    <t>spiderを作成</t>
    <rPh sb="7" eb="9">
      <t>サクセイ</t>
    </rPh>
    <phoneticPr fontId="1"/>
  </si>
  <si>
    <t>spiderのrequestのforbidden対応</t>
    <rPh sb="24" eb="26">
      <t>タイオウ</t>
    </rPh>
    <phoneticPr fontId="1"/>
  </si>
  <si>
    <t>完了</t>
  </si>
  <si>
    <t>未対応</t>
  </si>
  <si>
    <t>DB連携</t>
    <rPh sb="2" eb="4">
      <t>レンケイ</t>
    </rPh>
    <phoneticPr fontId="1"/>
  </si>
  <si>
    <t>テーブル名</t>
    <rPh sb="4" eb="5">
      <t>メイ</t>
    </rPh>
    <phoneticPr fontId="1"/>
  </si>
  <si>
    <t>scrapy_building</t>
    <phoneticPr fontId="1"/>
  </si>
  <si>
    <t>name</t>
    <phoneticPr fontId="1"/>
  </si>
  <si>
    <t>建物ID</t>
    <rPh sb="0" eb="2">
      <t>タテモノ</t>
    </rPh>
    <phoneticPr fontId="1"/>
  </si>
  <si>
    <t>id</t>
    <phoneticPr fontId="1"/>
  </si>
  <si>
    <t>address</t>
    <phoneticPr fontId="1"/>
  </si>
  <si>
    <t>scrapy_station</t>
    <phoneticPr fontId="1"/>
  </si>
  <si>
    <t>建物年数</t>
    <rPh sb="0" eb="2">
      <t>タテモノ</t>
    </rPh>
    <rPh sb="2" eb="4">
      <t>ネンスウ</t>
    </rPh>
    <phoneticPr fontId="1"/>
  </si>
  <si>
    <t>建物階</t>
    <rPh sb="0" eb="2">
      <t>タテモノ</t>
    </rPh>
    <phoneticPr fontId="1"/>
  </si>
  <si>
    <t>total_floor</t>
    <phoneticPr fontId="1"/>
  </si>
  <si>
    <t>built_year</t>
    <phoneticPr fontId="1"/>
  </si>
  <si>
    <t>scrapy_room</t>
    <phoneticPr fontId="1"/>
  </si>
  <si>
    <t>building_id</t>
    <phoneticPr fontId="1"/>
  </si>
  <si>
    <t>部件ID</t>
    <rPh sb="0" eb="1">
      <t>ブ</t>
    </rPh>
    <rPh sb="1" eb="2">
      <t>ケン</t>
    </rPh>
    <phoneticPr fontId="1"/>
  </si>
  <si>
    <t>floor</t>
    <phoneticPr fontId="1"/>
  </si>
  <si>
    <t>isnew</t>
    <phoneticPr fontId="1"/>
  </si>
  <si>
    <t>rent_fee</t>
    <phoneticPr fontId="1"/>
  </si>
  <si>
    <t>manage_fee</t>
    <phoneticPr fontId="1"/>
  </si>
  <si>
    <t>other_fee</t>
    <phoneticPr fontId="1"/>
  </si>
  <si>
    <t>room_shape</t>
    <phoneticPr fontId="1"/>
  </si>
  <si>
    <t>room_size</t>
    <phoneticPr fontId="1"/>
  </si>
  <si>
    <t>room_url</t>
    <phoneticPr fontId="1"/>
  </si>
  <si>
    <t>路線</t>
    <phoneticPr fontId="1"/>
  </si>
  <si>
    <t>ID</t>
    <phoneticPr fontId="1"/>
  </si>
  <si>
    <t>路線情報</t>
    <rPh sb="2" eb="4">
      <t>ジョウホウ</t>
    </rPh>
    <phoneticPr fontId="1"/>
  </si>
  <si>
    <t>station_info</t>
  </si>
  <si>
    <t>insert文を作成</t>
    <rPh sb="6" eb="7">
      <t>ブン</t>
    </rPh>
    <rPh sb="8" eb="10">
      <t>サクセイ</t>
    </rPh>
    <phoneticPr fontId="1"/>
  </si>
  <si>
    <t>pagingの対応</t>
    <rPh sb="7" eb="9">
      <t>タイオウ</t>
    </rPh>
    <phoneticPr fontId="1"/>
  </si>
  <si>
    <t>batchの設定</t>
    <rPh sb="6" eb="8">
      <t>セッテイ</t>
    </rPh>
    <phoneticPr fontId="1"/>
  </si>
  <si>
    <t>spiderのshortcut実装</t>
    <rPh sb="15" eb="17">
      <t>ジッソウ</t>
    </rPh>
    <phoneticPr fontId="1"/>
  </si>
  <si>
    <t>URL</t>
    <phoneticPr fontId="1"/>
  </si>
  <si>
    <t>https://suumo.jp/jj/chintai/ichiran/FR301FC001/?ar=030&amp;bs=040&amp;pc=50&amp;smk=&amp;po1=25&amp;po2=99&amp;tc=0401303&amp;tc=0401304&amp;shkr1=03&amp;shkr2=03&amp;shkr3=03&amp;shkr4=03&amp;ta=13&amp;cb=0.0&amp;ct=8.0&amp;co=3&amp;co=4&amp;md=01&amp;md=02&amp;md=03&amp;md=04&amp;et=9999999&amp;mb=0&amp;mt=9999999&amp;cn=9999999&amp;fw2=&amp;pn=</t>
  </si>
  <si>
    <t>未実装</t>
    <rPh sb="0" eb="1">
      <t>ミ</t>
    </rPh>
    <rPh sb="1" eb="3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</si>
</sst>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B13" sqref="B13"/>
    </sheetView>
  </sheetViews>
  <sheetFormatPr defaultColWidth="4.19921875" defaultRowHeight="18"/>
  <sheetData>
    <row r="1" spans="1:6">
      <c r="A1" t="s">
        <v>0</v>
      </c>
    </row>
    <row r="2" spans="1:6">
      <c r="B2" t="s">
        <v>1</v>
      </c>
    </row>
    <row r="4" spans="1:6">
      <c r="A4" t="s">
        <v>2</v>
      </c>
    </row>
    <row r="5" spans="1:6">
      <c r="B5" t="s">
        <v>3</v>
      </c>
    </row>
    <row r="6" spans="1:6">
      <c r="C6" s="1" t="s">
        <v>4</v>
      </c>
      <c r="D6" s="2"/>
      <c r="E6" s="2"/>
      <c r="F6" s="3"/>
    </row>
    <row r="7" spans="1:6">
      <c r="C7" s="4" t="s">
        <v>5</v>
      </c>
      <c r="D7" s="5"/>
      <c r="E7" s="5"/>
      <c r="F7" s="6"/>
    </row>
    <row r="8" spans="1:6">
      <c r="C8" s="4" t="s">
        <v>6</v>
      </c>
      <c r="D8" s="5"/>
      <c r="E8" s="5"/>
      <c r="F8" s="6"/>
    </row>
    <row r="9" spans="1:6">
      <c r="C9" s="4" t="s">
        <v>7</v>
      </c>
      <c r="D9" s="5"/>
      <c r="E9" s="5"/>
      <c r="F9" s="6"/>
    </row>
    <row r="10" spans="1:6">
      <c r="C10" s="4" t="s">
        <v>8</v>
      </c>
      <c r="D10" s="5"/>
      <c r="E10" s="5"/>
      <c r="F10" s="6"/>
    </row>
    <row r="11" spans="1:6">
      <c r="C11" s="4" t="s">
        <v>9</v>
      </c>
      <c r="D11" s="5"/>
      <c r="E11" s="5"/>
      <c r="F11" s="6"/>
    </row>
    <row r="12" spans="1:6">
      <c r="C12" s="7" t="s">
        <v>10</v>
      </c>
      <c r="D12" s="8"/>
      <c r="E12" s="8"/>
      <c r="F12" s="9"/>
    </row>
    <row r="14" spans="1:6">
      <c r="B14" t="s">
        <v>11</v>
      </c>
    </row>
    <row r="16" spans="1:6">
      <c r="B16" t="s">
        <v>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FC3-D53E-4CF4-AB54-105FB471EE83}">
  <dimension ref="A1:X10"/>
  <sheetViews>
    <sheetView tabSelected="1" workbookViewId="0">
      <selection activeCell="N7" sqref="N7"/>
    </sheetView>
  </sheetViews>
  <sheetFormatPr defaultColWidth="4.3984375" defaultRowHeight="18"/>
  <sheetData>
    <row r="1" spans="1:24">
      <c r="A1" s="10" t="s">
        <v>13</v>
      </c>
      <c r="F1" t="s">
        <v>14</v>
      </c>
    </row>
    <row r="2" spans="1:24">
      <c r="A2" s="10" t="s">
        <v>15</v>
      </c>
      <c r="F2" t="s">
        <v>16</v>
      </c>
    </row>
    <row r="3" spans="1:24">
      <c r="F3" t="s">
        <v>17</v>
      </c>
    </row>
    <row r="5" spans="1:24">
      <c r="A5" s="10" t="s">
        <v>18</v>
      </c>
      <c r="F5" t="s">
        <v>19</v>
      </c>
    </row>
    <row r="6" spans="1:24">
      <c r="A6" s="10" t="s">
        <v>20</v>
      </c>
      <c r="F6" t="s">
        <v>22</v>
      </c>
      <c r="N6" t="s">
        <v>21</v>
      </c>
    </row>
    <row r="7" spans="1:24">
      <c r="F7" t="s">
        <v>23</v>
      </c>
      <c r="N7" t="s">
        <v>24</v>
      </c>
      <c r="X7" t="s">
        <v>25</v>
      </c>
    </row>
    <row r="8" spans="1:24">
      <c r="F8" t="s">
        <v>26</v>
      </c>
      <c r="N8" t="s">
        <v>27</v>
      </c>
    </row>
    <row r="10" spans="1:24">
      <c r="K10" t="s">
        <v>92</v>
      </c>
      <c r="L10" t="s">
        <v>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E94-5A27-495A-9FEA-99273A124530}">
  <sheetPr filterMode="1"/>
  <dimension ref="A1:F18"/>
  <sheetViews>
    <sheetView workbookViewId="0">
      <selection activeCell="E17" sqref="E17"/>
    </sheetView>
  </sheetViews>
  <sheetFormatPr defaultRowHeight="18"/>
  <cols>
    <col min="2" max="2" width="12.09765625" bestFit="1" customWidth="1"/>
    <col min="3" max="3" width="18.19921875" bestFit="1" customWidth="1"/>
    <col min="4" max="4" width="15" bestFit="1" customWidth="1"/>
  </cols>
  <sheetData>
    <row r="1" spans="1:6">
      <c r="A1" s="11" t="s">
        <v>28</v>
      </c>
      <c r="B1" s="11" t="s">
        <v>29</v>
      </c>
      <c r="C1" s="11" t="s">
        <v>33</v>
      </c>
      <c r="D1" s="11" t="s">
        <v>30</v>
      </c>
      <c r="E1" s="11" t="s">
        <v>32</v>
      </c>
      <c r="F1" s="11" t="s">
        <v>31</v>
      </c>
    </row>
    <row r="2" spans="1:6" hidden="1">
      <c r="A2" s="12">
        <f>ROW()-1</f>
        <v>1</v>
      </c>
      <c r="B2" s="12" t="s">
        <v>35</v>
      </c>
      <c r="C2" s="12" t="s">
        <v>34</v>
      </c>
      <c r="D2" s="12"/>
      <c r="E2" s="12" t="s">
        <v>59</v>
      </c>
      <c r="F2" s="12"/>
    </row>
    <row r="3" spans="1:6" hidden="1">
      <c r="A3" s="12">
        <f t="shared" ref="A3:A18" si="0">ROW()-1</f>
        <v>2</v>
      </c>
      <c r="B3" s="12" t="s">
        <v>35</v>
      </c>
      <c r="C3" s="12" t="s">
        <v>55</v>
      </c>
      <c r="D3" s="12" t="s">
        <v>56</v>
      </c>
      <c r="E3" s="12" t="s">
        <v>59</v>
      </c>
      <c r="F3" s="12"/>
    </row>
    <row r="4" spans="1:6" hidden="1">
      <c r="A4" s="12">
        <f t="shared" si="0"/>
        <v>3</v>
      </c>
      <c r="B4" s="12" t="s">
        <v>58</v>
      </c>
      <c r="C4" s="12"/>
      <c r="D4" s="12"/>
      <c r="E4" s="12" t="s">
        <v>59</v>
      </c>
      <c r="F4" s="12"/>
    </row>
    <row r="5" spans="1:6">
      <c r="A5" s="12">
        <f t="shared" si="0"/>
        <v>4</v>
      </c>
      <c r="B5" s="12" t="s">
        <v>57</v>
      </c>
      <c r="C5" s="12" t="s">
        <v>61</v>
      </c>
      <c r="D5" s="12" t="s">
        <v>88</v>
      </c>
      <c r="E5" s="12" t="s">
        <v>60</v>
      </c>
      <c r="F5" s="12"/>
    </row>
    <row r="6" spans="1:6">
      <c r="A6" s="12">
        <f t="shared" si="0"/>
        <v>5</v>
      </c>
      <c r="B6" s="12"/>
      <c r="C6" s="12" t="s">
        <v>89</v>
      </c>
      <c r="D6" s="12"/>
      <c r="E6" s="12" t="s">
        <v>60</v>
      </c>
      <c r="F6" s="12"/>
    </row>
    <row r="7" spans="1:6">
      <c r="A7" s="12">
        <f t="shared" si="0"/>
        <v>6</v>
      </c>
      <c r="B7" s="12"/>
      <c r="C7" s="12" t="s">
        <v>90</v>
      </c>
      <c r="D7" s="12"/>
      <c r="E7" s="12" t="s">
        <v>60</v>
      </c>
      <c r="F7" s="12"/>
    </row>
    <row r="8" spans="1:6">
      <c r="A8" s="12">
        <f t="shared" si="0"/>
        <v>7</v>
      </c>
      <c r="B8" s="12"/>
      <c r="C8" s="12" t="s">
        <v>91</v>
      </c>
      <c r="D8" s="12"/>
      <c r="E8" s="12" t="s">
        <v>60</v>
      </c>
      <c r="F8" s="12"/>
    </row>
    <row r="9" spans="1:6">
      <c r="A9" s="12">
        <f t="shared" si="0"/>
        <v>8</v>
      </c>
      <c r="B9" s="12"/>
      <c r="C9" s="12"/>
      <c r="D9" s="12"/>
      <c r="E9" s="12" t="s">
        <v>60</v>
      </c>
      <c r="F9" s="12"/>
    </row>
    <row r="10" spans="1:6">
      <c r="A10" s="12">
        <f t="shared" si="0"/>
        <v>9</v>
      </c>
      <c r="B10" s="12"/>
      <c r="C10" s="12"/>
      <c r="D10" s="12"/>
      <c r="E10" s="12" t="s">
        <v>60</v>
      </c>
      <c r="F10" s="12"/>
    </row>
    <row r="11" spans="1:6">
      <c r="A11" s="12">
        <f t="shared" si="0"/>
        <v>10</v>
      </c>
      <c r="B11" s="12"/>
      <c r="C11" s="12"/>
      <c r="D11" s="12"/>
      <c r="E11" s="12" t="s">
        <v>60</v>
      </c>
      <c r="F11" s="12"/>
    </row>
    <row r="12" spans="1:6">
      <c r="A12" s="12">
        <f t="shared" si="0"/>
        <v>11</v>
      </c>
      <c r="B12" s="12"/>
      <c r="C12" s="12"/>
      <c r="D12" s="12"/>
      <c r="E12" s="12" t="s">
        <v>60</v>
      </c>
      <c r="F12" s="12"/>
    </row>
    <row r="13" spans="1:6">
      <c r="A13" s="12">
        <f t="shared" si="0"/>
        <v>12</v>
      </c>
      <c r="B13" s="12"/>
      <c r="C13" s="12"/>
      <c r="D13" s="12"/>
      <c r="E13" s="12" t="s">
        <v>60</v>
      </c>
      <c r="F13" s="12"/>
    </row>
    <row r="14" spans="1:6">
      <c r="A14" s="12">
        <f t="shared" si="0"/>
        <v>13</v>
      </c>
      <c r="B14" s="12"/>
      <c r="C14" s="12"/>
      <c r="D14" s="12"/>
      <c r="E14" s="12" t="s">
        <v>60</v>
      </c>
      <c r="F14" s="12"/>
    </row>
    <row r="15" spans="1:6">
      <c r="A15" s="12">
        <f t="shared" si="0"/>
        <v>14</v>
      </c>
      <c r="B15" s="12"/>
      <c r="C15" s="12"/>
      <c r="D15" s="12"/>
      <c r="E15" s="12" t="s">
        <v>60</v>
      </c>
      <c r="F15" s="12"/>
    </row>
    <row r="16" spans="1:6">
      <c r="A16" s="12">
        <f t="shared" si="0"/>
        <v>15</v>
      </c>
      <c r="B16" s="12"/>
      <c r="C16" s="12"/>
      <c r="D16" s="12"/>
      <c r="E16" s="12" t="s">
        <v>60</v>
      </c>
      <c r="F16" s="12"/>
    </row>
    <row r="17" spans="1:6">
      <c r="A17" s="12">
        <f t="shared" si="0"/>
        <v>16</v>
      </c>
      <c r="B17" s="12"/>
      <c r="C17" s="12"/>
      <c r="D17" s="12"/>
      <c r="E17" s="12" t="s">
        <v>60</v>
      </c>
      <c r="F17" s="12"/>
    </row>
    <row r="18" spans="1:6">
      <c r="A18" s="12">
        <f t="shared" si="0"/>
        <v>17</v>
      </c>
      <c r="B18" s="12"/>
      <c r="C18" s="12"/>
      <c r="D18" s="12"/>
      <c r="E18" s="12" t="s">
        <v>60</v>
      </c>
      <c r="F18" s="12"/>
    </row>
  </sheetData>
  <autoFilter ref="A1:F18" xr:uid="{D4ADE254-95ED-4E4A-8053-8C234B142AB4}">
    <filterColumn colId="4">
      <filters>
        <filter val="未対応"/>
      </filters>
    </filterColumn>
  </autoFilter>
  <phoneticPr fontId="1"/>
  <dataValidations count="1">
    <dataValidation type="list" allowBlank="1" showInputMessage="1" showErrorMessage="1" sqref="E2:E18" xr:uid="{B55DA4E7-B85C-4C71-A929-CCFC24D2DAB9}">
      <formula1>"未対応,完了"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9742-AD3D-4946-916C-A1AA61409011}">
  <dimension ref="A1:G23"/>
  <sheetViews>
    <sheetView zoomScale="85" zoomScaleNormal="85" workbookViewId="0">
      <selection activeCell="H11" sqref="H11"/>
    </sheetView>
  </sheetViews>
  <sheetFormatPr defaultRowHeight="18"/>
  <cols>
    <col min="3" max="3" width="12.3984375" bestFit="1" customWidth="1"/>
    <col min="4" max="4" width="14.59765625" bestFit="1" customWidth="1"/>
  </cols>
  <sheetData>
    <row r="1" spans="1:7">
      <c r="A1" s="11" t="s">
        <v>28</v>
      </c>
      <c r="B1" s="11" t="s">
        <v>29</v>
      </c>
      <c r="C1" s="11" t="s">
        <v>36</v>
      </c>
      <c r="D1" s="11" t="s">
        <v>62</v>
      </c>
      <c r="E1" s="11" t="s">
        <v>38</v>
      </c>
      <c r="F1" s="11" t="s">
        <v>37</v>
      </c>
    </row>
    <row r="2" spans="1:7">
      <c r="A2" s="12">
        <f>ROW()-1</f>
        <v>1</v>
      </c>
      <c r="B2" s="12" t="s">
        <v>44</v>
      </c>
      <c r="C2" s="12" t="s">
        <v>65</v>
      </c>
      <c r="D2" s="12" t="s">
        <v>63</v>
      </c>
      <c r="E2" s="12" t="s">
        <v>66</v>
      </c>
      <c r="F2" s="12"/>
    </row>
    <row r="3" spans="1:7">
      <c r="A3" s="12">
        <f t="shared" ref="A3:A4" si="0">ROW()-1</f>
        <v>2</v>
      </c>
      <c r="B3" s="12" t="s">
        <v>44</v>
      </c>
      <c r="C3" s="12" t="s">
        <v>43</v>
      </c>
      <c r="D3" s="12" t="s">
        <v>63</v>
      </c>
      <c r="E3" s="12" t="s">
        <v>64</v>
      </c>
      <c r="F3" s="12"/>
    </row>
    <row r="4" spans="1:7">
      <c r="A4" s="12">
        <f t="shared" si="0"/>
        <v>3</v>
      </c>
      <c r="B4" s="12" t="s">
        <v>44</v>
      </c>
      <c r="C4" s="12" t="s">
        <v>39</v>
      </c>
      <c r="D4" s="12" t="s">
        <v>63</v>
      </c>
      <c r="E4" s="12" t="s">
        <v>67</v>
      </c>
      <c r="F4" s="12"/>
    </row>
    <row r="5" spans="1:7">
      <c r="A5" s="13">
        <f t="shared" ref="A5:A23" si="1">ROW()-1</f>
        <v>4</v>
      </c>
      <c r="B5" s="13" t="s">
        <v>44</v>
      </c>
      <c r="C5" s="13" t="s">
        <v>42</v>
      </c>
      <c r="D5" s="13" t="s">
        <v>68</v>
      </c>
      <c r="E5" s="13"/>
      <c r="F5" s="13"/>
    </row>
    <row r="6" spans="1:7">
      <c r="A6" s="12">
        <f t="shared" si="1"/>
        <v>5</v>
      </c>
      <c r="B6" s="12" t="s">
        <v>44</v>
      </c>
      <c r="C6" s="12" t="s">
        <v>69</v>
      </c>
      <c r="D6" s="12" t="s">
        <v>63</v>
      </c>
      <c r="E6" s="12" t="s">
        <v>72</v>
      </c>
      <c r="F6" s="12"/>
    </row>
    <row r="7" spans="1:7">
      <c r="A7" s="12">
        <f t="shared" si="1"/>
        <v>6</v>
      </c>
      <c r="B7" s="12" t="s">
        <v>44</v>
      </c>
      <c r="C7" s="12" t="s">
        <v>70</v>
      </c>
      <c r="D7" s="12" t="s">
        <v>63</v>
      </c>
      <c r="E7" s="12" t="s">
        <v>71</v>
      </c>
      <c r="F7" s="12"/>
    </row>
    <row r="8" spans="1:7">
      <c r="A8" s="12">
        <f t="shared" si="1"/>
        <v>7</v>
      </c>
      <c r="B8" s="12" t="s">
        <v>45</v>
      </c>
      <c r="C8" s="12" t="s">
        <v>65</v>
      </c>
      <c r="D8" s="12" t="s">
        <v>73</v>
      </c>
      <c r="E8" s="12" t="s">
        <v>74</v>
      </c>
      <c r="F8" s="12"/>
    </row>
    <row r="9" spans="1:7">
      <c r="A9" s="12">
        <f t="shared" si="1"/>
        <v>8</v>
      </c>
      <c r="B9" s="12" t="s">
        <v>45</v>
      </c>
      <c r="C9" s="12" t="s">
        <v>75</v>
      </c>
      <c r="D9" s="12" t="s">
        <v>73</v>
      </c>
      <c r="E9" s="12" t="s">
        <v>66</v>
      </c>
      <c r="F9" s="12"/>
    </row>
    <row r="10" spans="1:7">
      <c r="A10" s="12">
        <f t="shared" si="1"/>
        <v>9</v>
      </c>
      <c r="B10" s="12" t="s">
        <v>45</v>
      </c>
      <c r="C10" s="12" t="s">
        <v>40</v>
      </c>
      <c r="D10" s="12" t="s">
        <v>73</v>
      </c>
      <c r="E10" s="12" t="s">
        <v>76</v>
      </c>
      <c r="F10" s="12"/>
    </row>
    <row r="11" spans="1:7">
      <c r="A11" s="16">
        <f t="shared" si="1"/>
        <v>10</v>
      </c>
      <c r="B11" s="16" t="s">
        <v>45</v>
      </c>
      <c r="C11" s="16" t="s">
        <v>41</v>
      </c>
      <c r="D11" s="16" t="s">
        <v>73</v>
      </c>
      <c r="E11" s="16" t="s">
        <v>77</v>
      </c>
      <c r="F11" s="16"/>
      <c r="G11" s="17" t="s">
        <v>94</v>
      </c>
    </row>
    <row r="12" spans="1:7">
      <c r="A12" s="12">
        <f t="shared" si="1"/>
        <v>11</v>
      </c>
      <c r="B12" s="12" t="s">
        <v>45</v>
      </c>
      <c r="C12" s="12" t="s">
        <v>46</v>
      </c>
      <c r="D12" s="12" t="s">
        <v>73</v>
      </c>
      <c r="E12" s="12" t="s">
        <v>78</v>
      </c>
      <c r="F12" s="12"/>
    </row>
    <row r="13" spans="1:7">
      <c r="A13" s="12">
        <f t="shared" si="1"/>
        <v>12</v>
      </c>
      <c r="B13" s="12" t="s">
        <v>45</v>
      </c>
      <c r="C13" s="12" t="s">
        <v>47</v>
      </c>
      <c r="D13" s="12" t="s">
        <v>73</v>
      </c>
      <c r="E13" s="12" t="s">
        <v>79</v>
      </c>
      <c r="F13" s="12"/>
    </row>
    <row r="14" spans="1:7">
      <c r="A14" s="12">
        <f t="shared" si="1"/>
        <v>13</v>
      </c>
      <c r="B14" s="12" t="s">
        <v>45</v>
      </c>
      <c r="C14" s="12" t="s">
        <v>51</v>
      </c>
      <c r="D14" s="12" t="s">
        <v>73</v>
      </c>
      <c r="E14" s="12" t="s">
        <v>80</v>
      </c>
      <c r="F14" s="12"/>
    </row>
    <row r="15" spans="1:7">
      <c r="A15" s="12">
        <f t="shared" si="1"/>
        <v>14</v>
      </c>
      <c r="B15" s="12" t="s">
        <v>45</v>
      </c>
      <c r="C15" s="12" t="s">
        <v>50</v>
      </c>
      <c r="D15" s="12" t="s">
        <v>73</v>
      </c>
      <c r="E15" s="12"/>
      <c r="F15" s="12"/>
    </row>
    <row r="16" spans="1:7">
      <c r="A16" s="12">
        <f t="shared" si="1"/>
        <v>15</v>
      </c>
      <c r="B16" s="12" t="s">
        <v>45</v>
      </c>
      <c r="C16" s="12" t="s">
        <v>49</v>
      </c>
      <c r="D16" s="12" t="s">
        <v>73</v>
      </c>
      <c r="E16" s="12"/>
      <c r="F16" s="12"/>
    </row>
    <row r="17" spans="1:7">
      <c r="A17" s="12">
        <f t="shared" si="1"/>
        <v>16</v>
      </c>
      <c r="B17" s="12" t="s">
        <v>45</v>
      </c>
      <c r="C17" s="12" t="s">
        <v>48</v>
      </c>
      <c r="D17" s="12" t="s">
        <v>73</v>
      </c>
      <c r="E17" s="12"/>
      <c r="F17" s="12"/>
    </row>
    <row r="18" spans="1:7">
      <c r="A18" s="12">
        <f t="shared" si="1"/>
        <v>17</v>
      </c>
      <c r="B18" s="12" t="s">
        <v>45</v>
      </c>
      <c r="C18" s="12" t="s">
        <v>52</v>
      </c>
      <c r="D18" s="12" t="s">
        <v>73</v>
      </c>
      <c r="E18" s="12" t="s">
        <v>81</v>
      </c>
      <c r="F18" s="12"/>
    </row>
    <row r="19" spans="1:7">
      <c r="A19" s="12">
        <f t="shared" si="1"/>
        <v>18</v>
      </c>
      <c r="B19" s="12" t="s">
        <v>45</v>
      </c>
      <c r="C19" s="12" t="s">
        <v>53</v>
      </c>
      <c r="D19" s="12" t="s">
        <v>73</v>
      </c>
      <c r="E19" s="12" t="s">
        <v>82</v>
      </c>
      <c r="F19" s="12"/>
    </row>
    <row r="20" spans="1:7">
      <c r="A20" s="15">
        <f t="shared" si="1"/>
        <v>19</v>
      </c>
      <c r="B20" s="15" t="s">
        <v>45</v>
      </c>
      <c r="C20" s="16" t="s">
        <v>54</v>
      </c>
      <c r="D20" s="16" t="s">
        <v>73</v>
      </c>
      <c r="E20" s="16" t="s">
        <v>83</v>
      </c>
      <c r="F20" s="16"/>
      <c r="G20" s="17" t="s">
        <v>94</v>
      </c>
    </row>
    <row r="21" spans="1:7">
      <c r="A21" s="12">
        <f t="shared" si="1"/>
        <v>20</v>
      </c>
      <c r="B21" s="14" t="s">
        <v>84</v>
      </c>
      <c r="C21" s="14" t="s">
        <v>85</v>
      </c>
      <c r="D21" s="14" t="s">
        <v>68</v>
      </c>
      <c r="E21" s="12" t="s">
        <v>85</v>
      </c>
      <c r="F21" s="12"/>
    </row>
    <row r="22" spans="1:7">
      <c r="A22" s="12">
        <f t="shared" si="1"/>
        <v>21</v>
      </c>
      <c r="B22" s="14" t="s">
        <v>84</v>
      </c>
      <c r="C22" s="12" t="s">
        <v>65</v>
      </c>
      <c r="D22" s="14" t="s">
        <v>68</v>
      </c>
      <c r="E22" s="12" t="s">
        <v>74</v>
      </c>
      <c r="F22" s="12"/>
    </row>
    <row r="23" spans="1:7">
      <c r="A23" s="12">
        <f t="shared" si="1"/>
        <v>22</v>
      </c>
      <c r="B23" s="14" t="s">
        <v>84</v>
      </c>
      <c r="C23" s="14" t="s">
        <v>86</v>
      </c>
      <c r="D23" s="14" t="s">
        <v>68</v>
      </c>
      <c r="E23" s="12" t="s">
        <v>87</v>
      </c>
      <c r="F23" s="1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仕様</vt:lpstr>
      <vt:lpstr>システム情報</vt:lpstr>
      <vt:lpstr>作業</vt:lpstr>
      <vt:lpstr>抽出項目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2018-12-09T05:10:12Z</dcterms:modified>
</cp:coreProperties>
</file>