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oveAz\Desktop\"/>
    </mc:Choice>
  </mc:AlternateContent>
  <xr:revisionPtr revIDLastSave="0" documentId="13_ncr:1_{498985C3-8F6F-4909-8320-C44A4E2B54DF}" xr6:coauthVersionLast="45" xr6:coauthVersionMax="45" xr10:uidLastSave="{00000000-0000-0000-0000-000000000000}"/>
  <bookViews>
    <workbookView xWindow="4970" yWindow="11680" windowWidth="28800" windowHeight="18600" activeTab="1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0" i="2"/>
  <c r="D9" i="2"/>
  <c r="D8" i="2"/>
  <c r="D7" i="2"/>
  <c r="D5" i="2"/>
  <c r="D4" i="2"/>
  <c r="D3" i="2"/>
  <c r="D2" i="2"/>
</calcChain>
</file>

<file path=xl/sharedStrings.xml><?xml version="1.0" encoding="utf-8"?>
<sst xmlns="http://schemas.openxmlformats.org/spreadsheetml/2006/main" count="30" uniqueCount="15">
  <si>
    <t>1、</t>
    <phoneticPr fontId="6" type="noConversion"/>
  </si>
  <si>
    <t>项目全投资财务指标</t>
    <phoneticPr fontId="6" type="noConversion"/>
  </si>
  <si>
    <r>
      <rPr>
        <sz val="11"/>
        <color rgb="FF000000"/>
        <rFont val="宋体"/>
        <family val="2"/>
        <charset val="134"/>
      </rPr>
      <t>全投税前</t>
    </r>
    <r>
      <rPr>
        <sz val="11"/>
        <color rgb="FF000000"/>
        <rFont val="Times New Roman"/>
        <family val="1"/>
      </rPr>
      <t>IRR</t>
    </r>
    <phoneticPr fontId="6" type="noConversion"/>
  </si>
  <si>
    <r>
      <rPr>
        <sz val="11"/>
        <color rgb="FF000000"/>
        <rFont val="宋体"/>
        <family val="2"/>
        <charset val="134"/>
      </rPr>
      <t>全投税后</t>
    </r>
    <r>
      <rPr>
        <sz val="11"/>
        <color rgb="FF000000"/>
        <rFont val="Times New Roman"/>
        <family val="1"/>
      </rPr>
      <t>IRR</t>
    </r>
    <phoneticPr fontId="6" type="noConversion"/>
  </si>
  <si>
    <t>全投资静态投资回收期（年）</t>
    <phoneticPr fontId="6" type="noConversion"/>
  </si>
  <si>
    <t>全投资动态投资回收期（年）</t>
    <phoneticPr fontId="6" type="noConversion"/>
  </si>
  <si>
    <t>2、</t>
    <phoneticPr fontId="6" type="noConversion"/>
  </si>
  <si>
    <t>项目资本金投资财务指标</t>
    <phoneticPr fontId="6" type="noConversion"/>
  </si>
  <si>
    <r>
      <rPr>
        <sz val="11"/>
        <color rgb="FF000000"/>
        <rFont val="宋体"/>
        <family val="2"/>
        <charset val="134"/>
      </rPr>
      <t>资本金税前</t>
    </r>
    <r>
      <rPr>
        <sz val="11"/>
        <color rgb="FF000000"/>
        <rFont val="Times New Roman"/>
        <family val="1"/>
      </rPr>
      <t>IRR</t>
    </r>
    <phoneticPr fontId="6" type="noConversion"/>
  </si>
  <si>
    <r>
      <rPr>
        <sz val="11"/>
        <color rgb="FF000000"/>
        <rFont val="宋体"/>
        <family val="2"/>
        <charset val="134"/>
      </rPr>
      <t>资本金税后</t>
    </r>
    <r>
      <rPr>
        <sz val="11"/>
        <color rgb="FF000000"/>
        <rFont val="Times New Roman"/>
        <family val="1"/>
      </rPr>
      <t>IRR</t>
    </r>
    <phoneticPr fontId="6" type="noConversion"/>
  </si>
  <si>
    <t>资本金投资静态投资回收期（年）</t>
    <phoneticPr fontId="6" type="noConversion"/>
  </si>
  <si>
    <t>资本金投资动态投资回收期（年）</t>
    <phoneticPr fontId="6" type="noConversion"/>
  </si>
  <si>
    <t>3、</t>
    <phoneticPr fontId="6" type="noConversion"/>
  </si>
  <si>
    <t>SPV净现金流量平衡情况</t>
    <phoneticPr fontId="6" type="noConversion"/>
  </si>
  <si>
    <t>资金缺口（万元）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</si>
</sst>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_怀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b/>
      <sz val="11"/>
      <name val="宋体"/>
      <family val="3"/>
      <charset val="134"/>
    </font>
    <font>
      <sz val="9"/>
      <name val="宋体"/>
      <family val="2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2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1" xfId="0" applyNumberForma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veAz/Downloads/&#20915;&#31574;&#32467;&#26524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于21号文公式，以项城项目为例，数据取自实施方案"/>
      <sheetName val="主要变量条件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BF01-9554-4F65-99DC-159F9855282F}">
  <dimension ref="A1:D12"/>
  <sheetViews>
    <sheetView workbookViewId="0">
      <selection sqref="A1:D12"/>
    </sheetView>
  </sheetViews>
  <sheetFormatPr defaultRowHeight="14" x14ac:dyDescent="0.3"/>
  <sheetData>
    <row r="1" spans="1:4" x14ac:dyDescent="0.3">
      <c r="A1" s="5" t="s">
        <v>0</v>
      </c>
      <c r="B1" s="6" t="s">
        <v>1</v>
      </c>
      <c r="C1" s="7"/>
      <c r="D1" s="8"/>
    </row>
    <row r="2" spans="1:4" x14ac:dyDescent="0.3">
      <c r="A2" s="9">
        <v>1.1000000000000001</v>
      </c>
      <c r="B2" s="10" t="s">
        <v>2</v>
      </c>
      <c r="C2" s="10"/>
      <c r="D2" s="11" t="e">
        <f>IRR(#REF!)</f>
        <v>#REF!</v>
      </c>
    </row>
    <row r="3" spans="1:4" x14ac:dyDescent="0.3">
      <c r="A3" s="9">
        <v>1.2</v>
      </c>
      <c r="B3" s="10" t="s">
        <v>3</v>
      </c>
      <c r="C3" s="10"/>
      <c r="D3" s="11" t="e">
        <f>IRR(#REF!)</f>
        <v>#REF!</v>
      </c>
    </row>
    <row r="4" spans="1:4" x14ac:dyDescent="0.3">
      <c r="A4" s="9">
        <v>1.3</v>
      </c>
      <c r="B4" s="12" t="s">
        <v>4</v>
      </c>
      <c r="C4" s="13"/>
      <c r="D4" s="14" t="e">
        <f>MAX(#REF!)</f>
        <v>#REF!</v>
      </c>
    </row>
    <row r="5" spans="1:4" x14ac:dyDescent="0.3">
      <c r="A5" s="9">
        <v>1.4</v>
      </c>
      <c r="B5" s="12" t="s">
        <v>5</v>
      </c>
      <c r="C5" s="13"/>
      <c r="D5" s="14" t="e">
        <f>MAX(#REF!)</f>
        <v>#REF!</v>
      </c>
    </row>
    <row r="6" spans="1:4" x14ac:dyDescent="0.3">
      <c r="A6" s="15" t="s">
        <v>6</v>
      </c>
      <c r="B6" s="16" t="s">
        <v>7</v>
      </c>
      <c r="C6" s="17"/>
      <c r="D6" s="11"/>
    </row>
    <row r="7" spans="1:4" x14ac:dyDescent="0.3">
      <c r="A7" s="9">
        <v>2.1</v>
      </c>
      <c r="B7" s="18" t="s">
        <v>8</v>
      </c>
      <c r="C7" s="18"/>
      <c r="D7" s="11" t="e">
        <f>IRR(#REF!)</f>
        <v>#REF!</v>
      </c>
    </row>
    <row r="8" spans="1:4" x14ac:dyDescent="0.3">
      <c r="A8" s="9">
        <v>2.2000000000000002</v>
      </c>
      <c r="B8" s="18" t="s">
        <v>9</v>
      </c>
      <c r="C8" s="18"/>
      <c r="D8" s="11" t="e">
        <f>IRR(#REF!)</f>
        <v>#REF!</v>
      </c>
    </row>
    <row r="9" spans="1:4" x14ac:dyDescent="0.3">
      <c r="A9" s="9">
        <v>2.2999999999999998</v>
      </c>
      <c r="B9" s="12" t="s">
        <v>10</v>
      </c>
      <c r="C9" s="13"/>
      <c r="D9" s="19" t="e">
        <f>MAX(#REF!)</f>
        <v>#REF!</v>
      </c>
    </row>
    <row r="10" spans="1:4" x14ac:dyDescent="0.3">
      <c r="A10" s="9">
        <v>2.4</v>
      </c>
      <c r="B10" s="12" t="s">
        <v>11</v>
      </c>
      <c r="C10" s="13"/>
      <c r="D10" s="19" t="e">
        <f>MAX(#REF!)</f>
        <v>#REF!</v>
      </c>
    </row>
    <row r="11" spans="1:4" x14ac:dyDescent="0.3">
      <c r="A11" s="15" t="s">
        <v>12</v>
      </c>
      <c r="B11" s="20" t="s">
        <v>13</v>
      </c>
      <c r="C11" s="20"/>
      <c r="D11" s="21"/>
    </row>
    <row r="12" spans="1:4" x14ac:dyDescent="0.3">
      <c r="A12" s="9">
        <v>3.1</v>
      </c>
      <c r="B12" s="22" t="s">
        <v>14</v>
      </c>
      <c r="C12" s="22"/>
      <c r="D12" s="21" t="e">
        <f>IF(MIN(#REF!)&gt;=0,"spv公司资金自平衡",MIN(#REF!))</f>
        <v>#REF!</v>
      </c>
    </row>
  </sheetData>
  <mergeCells count="12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B09F-EDAB-4563-B517-3DDB042D6129}">
  <dimension ref="A1:D12"/>
  <sheetViews>
    <sheetView tabSelected="1" workbookViewId="0">
      <selection activeCell="H3" sqref="H3"/>
    </sheetView>
  </sheetViews>
  <sheetFormatPr defaultRowHeight="14" x14ac:dyDescent="0.3"/>
  <sheetData>
    <row r="1" spans="1:4" x14ac:dyDescent="0.3">
      <c r="A1" s="5" t="s">
        <v>0</v>
      </c>
      <c r="B1" s="6" t="s">
        <v>1</v>
      </c>
      <c r="C1" s="7"/>
      <c r="D1" s="8"/>
    </row>
    <row r="2" spans="1:4" x14ac:dyDescent="0.3">
      <c r="A2" s="9">
        <v>1.1000000000000001</v>
      </c>
      <c r="B2" s="10" t="s">
        <v>2</v>
      </c>
      <c r="C2" s="10"/>
      <c r="D2" s="1">
        <v>3.3300000000000003E-2</v>
      </c>
    </row>
    <row r="3" spans="1:4" x14ac:dyDescent="0.3">
      <c r="A3" s="9">
        <v>1.2</v>
      </c>
      <c r="B3" s="10" t="s">
        <v>3</v>
      </c>
      <c r="C3" s="10"/>
      <c r="D3" s="1">
        <v>5.6574284513607465E-2</v>
      </c>
    </row>
    <row r="4" spans="1:4" x14ac:dyDescent="0.3">
      <c r="A4" s="9">
        <v>1.3</v>
      </c>
      <c r="B4" s="12" t="s">
        <v>4</v>
      </c>
      <c r="C4" s="13"/>
      <c r="D4" s="2">
        <v>12.121050094814999</v>
      </c>
    </row>
    <row r="5" spans="1:4" x14ac:dyDescent="0.3">
      <c r="A5" s="9">
        <v>1.4</v>
      </c>
      <c r="B5" s="12" t="s">
        <v>5</v>
      </c>
      <c r="C5" s="13"/>
      <c r="D5" s="2">
        <v>17.087542483501814</v>
      </c>
    </row>
    <row r="6" spans="1:4" x14ac:dyDescent="0.3">
      <c r="A6" s="15" t="s">
        <v>6</v>
      </c>
      <c r="B6" s="16" t="s">
        <v>7</v>
      </c>
      <c r="C6" s="17"/>
      <c r="D6" s="1"/>
    </row>
    <row r="7" spans="1:4" x14ac:dyDescent="0.3">
      <c r="A7" s="9">
        <v>2.1</v>
      </c>
      <c r="B7" s="18" t="s">
        <v>8</v>
      </c>
      <c r="C7" s="18"/>
      <c r="D7" s="1">
        <v>2.4140258956512572</v>
      </c>
    </row>
    <row r="8" spans="1:4" x14ac:dyDescent="0.3">
      <c r="A8" s="9">
        <v>2.2000000000000002</v>
      </c>
      <c r="B8" s="18" t="s">
        <v>9</v>
      </c>
      <c r="C8" s="18"/>
      <c r="D8" s="1">
        <v>6.338088501687289E-2</v>
      </c>
    </row>
    <row r="9" spans="1:4" x14ac:dyDescent="0.3">
      <c r="A9" s="9">
        <v>2.2999999999999998</v>
      </c>
      <c r="B9" s="12" t="s">
        <v>10</v>
      </c>
      <c r="C9" s="13"/>
      <c r="D9" s="3">
        <v>12.808442937991263</v>
      </c>
    </row>
    <row r="10" spans="1:4" x14ac:dyDescent="0.3">
      <c r="A10" s="9">
        <v>2.4</v>
      </c>
      <c r="B10" s="12" t="s">
        <v>11</v>
      </c>
      <c r="C10" s="13"/>
      <c r="D10" s="3">
        <v>16.770864846931822</v>
      </c>
    </row>
    <row r="11" spans="1:4" x14ac:dyDescent="0.3">
      <c r="A11" s="15" t="s">
        <v>12</v>
      </c>
      <c r="B11" s="20" t="s">
        <v>13</v>
      </c>
      <c r="C11" s="20"/>
      <c r="D11" s="4"/>
    </row>
    <row r="12" spans="1:4" x14ac:dyDescent="0.3">
      <c r="A12" s="9">
        <v>3.1</v>
      </c>
      <c r="B12" s="22" t="s">
        <v>14</v>
      </c>
      <c r="C12" s="22"/>
      <c r="D12" s="4">
        <v>-890.82463938873548</v>
      </c>
    </row>
  </sheetData>
  <mergeCells count="12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湛蓝</dc:creator>
  <cp:lastModifiedBy>湛蓝</cp:lastModifiedBy>
  <dcterms:created xsi:type="dcterms:W3CDTF">2015-06-05T18:19:34Z</dcterms:created>
  <dcterms:modified xsi:type="dcterms:W3CDTF">2020-10-23T09:48:48Z</dcterms:modified>
</cp:coreProperties>
</file>