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160" windowHeight="9660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<sst xmlns="http://schemas.openxmlformats.org/spreadsheetml/2006/main" count="8">
  <si>
    <t>测量电压</t>
  </si>
  <si>
    <t>建大湿度</t>
  </si>
  <si>
    <t>曲线拟合湿度</t>
  </si>
  <si>
    <t>快速校准湿度</t>
  </si>
  <si>
    <t>误差1</t>
  </si>
  <si>
    <t>误差2</t>
  </si>
  <si>
    <t>建大</t>
  </si>
  <si>
    <t>样机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</si>
</sst>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3" fillId="32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20" fillId="31" borderId="7" applyNumberFormat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7" fillId="18" borderId="7" applyNumberFormat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8" fillId="24" borderId="8" applyNumberFormat="0" applyAlignment="0" applyProtection="0">
      <alignment vertical="center"/>
    </xf>
    <xf numFmtId="0" fontId="11" fillId="18" borderId="4" applyNumberFormat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0" fillId="9" borderId="1" applyNumberFormat="0" applyFont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0.00166666666666667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Sheet1!$A$4:$A$53</c:f>
              <c:numCache>
                <c:formatCode>General</c:formatCode>
                <c:ptCount val="50"/>
                <c:pt idx="0">
                  <c:v>0.516989</c:v>
                </c:pt>
                <c:pt idx="1">
                  <c:v>0.51859</c:v>
                </c:pt>
                <c:pt idx="2">
                  <c:v>0.52019</c:v>
                </c:pt>
                <c:pt idx="3">
                  <c:v>0.520991</c:v>
                </c:pt>
                <c:pt idx="4">
                  <c:v>0.524192</c:v>
                </c:pt>
                <c:pt idx="5">
                  <c:v>0.524992</c:v>
                </c:pt>
                <c:pt idx="6">
                  <c:v>0.525792</c:v>
                </c:pt>
                <c:pt idx="7">
                  <c:v>0.526593</c:v>
                </c:pt>
                <c:pt idx="8">
                  <c:v>0.527393</c:v>
                </c:pt>
                <c:pt idx="9">
                  <c:v>0.528193</c:v>
                </c:pt>
                <c:pt idx="10">
                  <c:v>0.529794</c:v>
                </c:pt>
                <c:pt idx="11">
                  <c:v>0.530594</c:v>
                </c:pt>
                <c:pt idx="12">
                  <c:v>0.531395</c:v>
                </c:pt>
                <c:pt idx="13">
                  <c:v>0.532995</c:v>
                </c:pt>
                <c:pt idx="14">
                  <c:v>0.533795</c:v>
                </c:pt>
                <c:pt idx="15">
                  <c:v>0.534596</c:v>
                </c:pt>
                <c:pt idx="16">
                  <c:v>0.536997</c:v>
                </c:pt>
                <c:pt idx="17">
                  <c:v>0.540198</c:v>
                </c:pt>
                <c:pt idx="18">
                  <c:v>0.540998</c:v>
                </c:pt>
                <c:pt idx="19">
                  <c:v>0.541798</c:v>
                </c:pt>
                <c:pt idx="20">
                  <c:v>0.542599</c:v>
                </c:pt>
                <c:pt idx="21">
                  <c:v>0.542599</c:v>
                </c:pt>
                <c:pt idx="22">
                  <c:v>0.5458</c:v>
                </c:pt>
                <c:pt idx="23">
                  <c:v>0.548201</c:v>
                </c:pt>
                <c:pt idx="24">
                  <c:v>0.549801</c:v>
                </c:pt>
                <c:pt idx="25">
                  <c:v>0.552202</c:v>
                </c:pt>
                <c:pt idx="26">
                  <c:v>0.553803</c:v>
                </c:pt>
                <c:pt idx="27">
                  <c:v>0.555403</c:v>
                </c:pt>
                <c:pt idx="28">
                  <c:v>0.558605</c:v>
                </c:pt>
                <c:pt idx="29">
                  <c:v>0.559405</c:v>
                </c:pt>
                <c:pt idx="30">
                  <c:v>0.561005</c:v>
                </c:pt>
                <c:pt idx="31">
                  <c:v>0.562606</c:v>
                </c:pt>
                <c:pt idx="32">
                  <c:v>0.565007</c:v>
                </c:pt>
                <c:pt idx="33">
                  <c:v>0.565807</c:v>
                </c:pt>
                <c:pt idx="34">
                  <c:v>0.566607</c:v>
                </c:pt>
                <c:pt idx="35">
                  <c:v>0.567408</c:v>
                </c:pt>
                <c:pt idx="36">
                  <c:v>0.571409</c:v>
                </c:pt>
                <c:pt idx="37">
                  <c:v>0.572209</c:v>
                </c:pt>
                <c:pt idx="38">
                  <c:v>0.571409</c:v>
                </c:pt>
                <c:pt idx="39">
                  <c:v>0.57461</c:v>
                </c:pt>
                <c:pt idx="40">
                  <c:v>0.575411</c:v>
                </c:pt>
                <c:pt idx="41">
                  <c:v>0.581813</c:v>
                </c:pt>
                <c:pt idx="42">
                  <c:v>0.581813</c:v>
                </c:pt>
                <c:pt idx="43">
                  <c:v>0.585014</c:v>
                </c:pt>
                <c:pt idx="44">
                  <c:v>0.587415</c:v>
                </c:pt>
                <c:pt idx="45">
                  <c:v>0.588215</c:v>
                </c:pt>
                <c:pt idx="46">
                  <c:v>0.590616</c:v>
                </c:pt>
                <c:pt idx="47">
                  <c:v>0.592217</c:v>
                </c:pt>
                <c:pt idx="48">
                  <c:v>0.595418</c:v>
                </c:pt>
                <c:pt idx="49">
                  <c:v>0.596218</c:v>
                </c:pt>
              </c:numCache>
            </c:numRef>
          </c:xVal>
          <c:yVal>
            <c:numRef>
              <c:f>Sheet1!$B$4:$B$53</c:f>
              <c:numCache>
                <c:formatCode>General</c:formatCode>
                <c:ptCount val="50"/>
                <c:pt idx="0">
                  <c:v>17.200001</c:v>
                </c:pt>
                <c:pt idx="1">
                  <c:v>18.4</c:v>
                </c:pt>
                <c:pt idx="2">
                  <c:v>19.5</c:v>
                </c:pt>
                <c:pt idx="3">
                  <c:v>20.1</c:v>
                </c:pt>
                <c:pt idx="4">
                  <c:v>21</c:v>
                </c:pt>
                <c:pt idx="5">
                  <c:v>21.5</c:v>
                </c:pt>
                <c:pt idx="6">
                  <c:v>21.6</c:v>
                </c:pt>
                <c:pt idx="7">
                  <c:v>22</c:v>
                </c:pt>
                <c:pt idx="8">
                  <c:v>22.299999</c:v>
                </c:pt>
                <c:pt idx="9">
                  <c:v>22.799999</c:v>
                </c:pt>
                <c:pt idx="10">
                  <c:v>23.299999</c:v>
                </c:pt>
                <c:pt idx="11">
                  <c:v>23.5</c:v>
                </c:pt>
                <c:pt idx="12">
                  <c:v>23.799999</c:v>
                </c:pt>
                <c:pt idx="13">
                  <c:v>24</c:v>
                </c:pt>
                <c:pt idx="14">
                  <c:v>24.200001</c:v>
                </c:pt>
                <c:pt idx="15">
                  <c:v>24.700001</c:v>
                </c:pt>
                <c:pt idx="16">
                  <c:v>24.799999</c:v>
                </c:pt>
                <c:pt idx="17">
                  <c:v>25.700001</c:v>
                </c:pt>
                <c:pt idx="18">
                  <c:v>25.799999</c:v>
                </c:pt>
                <c:pt idx="19">
                  <c:v>25.799999</c:v>
                </c:pt>
                <c:pt idx="20">
                  <c:v>26</c:v>
                </c:pt>
                <c:pt idx="21">
                  <c:v>26.200001</c:v>
                </c:pt>
                <c:pt idx="22">
                  <c:v>26.6</c:v>
                </c:pt>
                <c:pt idx="23">
                  <c:v>26.700001</c:v>
                </c:pt>
                <c:pt idx="24">
                  <c:v>26.799999</c:v>
                </c:pt>
                <c:pt idx="25">
                  <c:v>27</c:v>
                </c:pt>
                <c:pt idx="26">
                  <c:v>27.1</c:v>
                </c:pt>
                <c:pt idx="27">
                  <c:v>27.299999</c:v>
                </c:pt>
                <c:pt idx="28">
                  <c:v>27.4</c:v>
                </c:pt>
                <c:pt idx="29">
                  <c:v>27.5</c:v>
                </c:pt>
                <c:pt idx="30">
                  <c:v>27.6</c:v>
                </c:pt>
                <c:pt idx="31">
                  <c:v>27.799999</c:v>
                </c:pt>
                <c:pt idx="32">
                  <c:v>27.9</c:v>
                </c:pt>
                <c:pt idx="33">
                  <c:v>28</c:v>
                </c:pt>
                <c:pt idx="34">
                  <c:v>28.200001</c:v>
                </c:pt>
                <c:pt idx="35">
                  <c:v>28.299999</c:v>
                </c:pt>
                <c:pt idx="36">
                  <c:v>28.5</c:v>
                </c:pt>
                <c:pt idx="37">
                  <c:v>28.6</c:v>
                </c:pt>
                <c:pt idx="38">
                  <c:v>28.700001</c:v>
                </c:pt>
                <c:pt idx="39">
                  <c:v>28.799999</c:v>
                </c:pt>
                <c:pt idx="40">
                  <c:v>28.9</c:v>
                </c:pt>
                <c:pt idx="41">
                  <c:v>29.1</c:v>
                </c:pt>
                <c:pt idx="42">
                  <c:v>29.299999</c:v>
                </c:pt>
                <c:pt idx="43">
                  <c:v>29.4</c:v>
                </c:pt>
                <c:pt idx="44">
                  <c:v>29.5</c:v>
                </c:pt>
                <c:pt idx="45">
                  <c:v>29.6</c:v>
                </c:pt>
                <c:pt idx="46">
                  <c:v>29.700001</c:v>
                </c:pt>
                <c:pt idx="47">
                  <c:v>29.799999</c:v>
                </c:pt>
                <c:pt idx="48">
                  <c:v>30.200001</c:v>
                </c:pt>
                <c:pt idx="49">
                  <c:v>30.4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8141180"/>
        <c:axId val="186837664"/>
      </c:scatterChart>
      <c:valAx>
        <c:axId val="8981411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6837664"/>
        <c:crosses val="autoZero"/>
        <c:crossBetween val="midCat"/>
      </c:valAx>
      <c:valAx>
        <c:axId val="18683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81411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885555555555556"/>
          <c:y val="0.22037037037037"/>
          <c:w val="0.907277777777778"/>
          <c:h val="0.711666666666667"/>
        </c:manualLayout>
      </c:layout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Sheet1!$A$4:$A$67</c:f>
              <c:numCache>
                <c:formatCode>General</c:formatCode>
                <c:ptCount val="64"/>
                <c:pt idx="0">
                  <c:v>0.516989</c:v>
                </c:pt>
                <c:pt idx="1">
                  <c:v>0.51859</c:v>
                </c:pt>
                <c:pt idx="2">
                  <c:v>0.52019</c:v>
                </c:pt>
                <c:pt idx="3">
                  <c:v>0.520991</c:v>
                </c:pt>
                <c:pt idx="4">
                  <c:v>0.524192</c:v>
                </c:pt>
                <c:pt idx="5">
                  <c:v>0.524992</c:v>
                </c:pt>
                <c:pt idx="6">
                  <c:v>0.525792</c:v>
                </c:pt>
                <c:pt idx="7">
                  <c:v>0.526593</c:v>
                </c:pt>
                <c:pt idx="8">
                  <c:v>0.527393</c:v>
                </c:pt>
                <c:pt idx="9">
                  <c:v>0.528193</c:v>
                </c:pt>
                <c:pt idx="10">
                  <c:v>0.529794</c:v>
                </c:pt>
                <c:pt idx="11">
                  <c:v>0.530594</c:v>
                </c:pt>
                <c:pt idx="12">
                  <c:v>0.531395</c:v>
                </c:pt>
                <c:pt idx="13">
                  <c:v>0.532995</c:v>
                </c:pt>
                <c:pt idx="14">
                  <c:v>0.533795</c:v>
                </c:pt>
                <c:pt idx="15">
                  <c:v>0.534596</c:v>
                </c:pt>
                <c:pt idx="16">
                  <c:v>0.536997</c:v>
                </c:pt>
                <c:pt idx="17">
                  <c:v>0.540198</c:v>
                </c:pt>
                <c:pt idx="18">
                  <c:v>0.540998</c:v>
                </c:pt>
                <c:pt idx="19">
                  <c:v>0.541798</c:v>
                </c:pt>
                <c:pt idx="20">
                  <c:v>0.542599</c:v>
                </c:pt>
                <c:pt idx="21">
                  <c:v>0.542599</c:v>
                </c:pt>
                <c:pt idx="22">
                  <c:v>0.5458</c:v>
                </c:pt>
                <c:pt idx="23">
                  <c:v>0.548201</c:v>
                </c:pt>
                <c:pt idx="24">
                  <c:v>0.549801</c:v>
                </c:pt>
                <c:pt idx="25">
                  <c:v>0.552202</c:v>
                </c:pt>
                <c:pt idx="26">
                  <c:v>0.553803</c:v>
                </c:pt>
                <c:pt idx="27">
                  <c:v>0.555403</c:v>
                </c:pt>
                <c:pt idx="28">
                  <c:v>0.558605</c:v>
                </c:pt>
                <c:pt idx="29">
                  <c:v>0.559405</c:v>
                </c:pt>
                <c:pt idx="30">
                  <c:v>0.561005</c:v>
                </c:pt>
                <c:pt idx="31">
                  <c:v>0.562606</c:v>
                </c:pt>
                <c:pt idx="32">
                  <c:v>0.565007</c:v>
                </c:pt>
                <c:pt idx="33">
                  <c:v>0.565807</c:v>
                </c:pt>
                <c:pt idx="34">
                  <c:v>0.566607</c:v>
                </c:pt>
                <c:pt idx="35">
                  <c:v>0.567408</c:v>
                </c:pt>
                <c:pt idx="36">
                  <c:v>0.571409</c:v>
                </c:pt>
                <c:pt idx="37">
                  <c:v>0.572209</c:v>
                </c:pt>
                <c:pt idx="38">
                  <c:v>0.571409</c:v>
                </c:pt>
                <c:pt idx="39">
                  <c:v>0.57461</c:v>
                </c:pt>
                <c:pt idx="40">
                  <c:v>0.575411</c:v>
                </c:pt>
                <c:pt idx="41">
                  <c:v>0.581813</c:v>
                </c:pt>
                <c:pt idx="42">
                  <c:v>0.581813</c:v>
                </c:pt>
                <c:pt idx="43">
                  <c:v>0.585014</c:v>
                </c:pt>
                <c:pt idx="44">
                  <c:v>0.587415</c:v>
                </c:pt>
                <c:pt idx="45">
                  <c:v>0.588215</c:v>
                </c:pt>
                <c:pt idx="46">
                  <c:v>0.590616</c:v>
                </c:pt>
                <c:pt idx="47">
                  <c:v>0.592217</c:v>
                </c:pt>
                <c:pt idx="48">
                  <c:v>0.595418</c:v>
                </c:pt>
                <c:pt idx="49">
                  <c:v>0.596218</c:v>
                </c:pt>
                <c:pt idx="50">
                  <c:v>0.597019</c:v>
                </c:pt>
                <c:pt idx="51">
                  <c:v>0.597819</c:v>
                </c:pt>
                <c:pt idx="52">
                  <c:v>0.598619</c:v>
                </c:pt>
                <c:pt idx="53">
                  <c:v>0.60022</c:v>
                </c:pt>
                <c:pt idx="54">
                  <c:v>0.60102</c:v>
                </c:pt>
                <c:pt idx="55">
                  <c:v>0.602621</c:v>
                </c:pt>
                <c:pt idx="56">
                  <c:v>0.604221</c:v>
                </c:pt>
                <c:pt idx="57">
                  <c:v>0.605021</c:v>
                </c:pt>
                <c:pt idx="58">
                  <c:v>0.605822</c:v>
                </c:pt>
                <c:pt idx="59">
                  <c:v>0.608223</c:v>
                </c:pt>
                <c:pt idx="60">
                  <c:v>0.618626</c:v>
                </c:pt>
                <c:pt idx="61">
                  <c:v>0.620227</c:v>
                </c:pt>
                <c:pt idx="62">
                  <c:v>0.621027</c:v>
                </c:pt>
                <c:pt idx="63">
                  <c:v>0.62743</c:v>
                </c:pt>
              </c:numCache>
            </c:numRef>
          </c:xVal>
          <c:yVal>
            <c:numRef>
              <c:f>Sheet1!$B$4:$B$67</c:f>
              <c:numCache>
                <c:formatCode>General</c:formatCode>
                <c:ptCount val="64"/>
                <c:pt idx="0">
                  <c:v>17.200001</c:v>
                </c:pt>
                <c:pt idx="1">
                  <c:v>18.4</c:v>
                </c:pt>
                <c:pt idx="2">
                  <c:v>19.5</c:v>
                </c:pt>
                <c:pt idx="3">
                  <c:v>20.1</c:v>
                </c:pt>
                <c:pt idx="4">
                  <c:v>21</c:v>
                </c:pt>
                <c:pt idx="5">
                  <c:v>21.5</c:v>
                </c:pt>
                <c:pt idx="6">
                  <c:v>21.6</c:v>
                </c:pt>
                <c:pt idx="7">
                  <c:v>22</c:v>
                </c:pt>
                <c:pt idx="8">
                  <c:v>22.299999</c:v>
                </c:pt>
                <c:pt idx="9">
                  <c:v>22.799999</c:v>
                </c:pt>
                <c:pt idx="10">
                  <c:v>23.299999</c:v>
                </c:pt>
                <c:pt idx="11">
                  <c:v>23.5</c:v>
                </c:pt>
                <c:pt idx="12">
                  <c:v>23.799999</c:v>
                </c:pt>
                <c:pt idx="13">
                  <c:v>24</c:v>
                </c:pt>
                <c:pt idx="14">
                  <c:v>24.200001</c:v>
                </c:pt>
                <c:pt idx="15">
                  <c:v>24.700001</c:v>
                </c:pt>
                <c:pt idx="16">
                  <c:v>24.799999</c:v>
                </c:pt>
                <c:pt idx="17">
                  <c:v>25.700001</c:v>
                </c:pt>
                <c:pt idx="18">
                  <c:v>25.799999</c:v>
                </c:pt>
                <c:pt idx="19">
                  <c:v>25.799999</c:v>
                </c:pt>
                <c:pt idx="20">
                  <c:v>26</c:v>
                </c:pt>
                <c:pt idx="21">
                  <c:v>26.200001</c:v>
                </c:pt>
                <c:pt idx="22">
                  <c:v>26.6</c:v>
                </c:pt>
                <c:pt idx="23">
                  <c:v>26.700001</c:v>
                </c:pt>
                <c:pt idx="24">
                  <c:v>26.799999</c:v>
                </c:pt>
                <c:pt idx="25">
                  <c:v>27</c:v>
                </c:pt>
                <c:pt idx="26">
                  <c:v>27.1</c:v>
                </c:pt>
                <c:pt idx="27">
                  <c:v>27.299999</c:v>
                </c:pt>
                <c:pt idx="28">
                  <c:v>27.4</c:v>
                </c:pt>
                <c:pt idx="29">
                  <c:v>27.5</c:v>
                </c:pt>
                <c:pt idx="30">
                  <c:v>27.6</c:v>
                </c:pt>
                <c:pt idx="31">
                  <c:v>27.799999</c:v>
                </c:pt>
                <c:pt idx="32">
                  <c:v>27.9</c:v>
                </c:pt>
                <c:pt idx="33">
                  <c:v>28</c:v>
                </c:pt>
                <c:pt idx="34">
                  <c:v>28.200001</c:v>
                </c:pt>
                <c:pt idx="35">
                  <c:v>28.299999</c:v>
                </c:pt>
                <c:pt idx="36">
                  <c:v>28.5</c:v>
                </c:pt>
                <c:pt idx="37">
                  <c:v>28.6</c:v>
                </c:pt>
                <c:pt idx="38">
                  <c:v>28.700001</c:v>
                </c:pt>
                <c:pt idx="39">
                  <c:v>28.799999</c:v>
                </c:pt>
                <c:pt idx="40">
                  <c:v>28.9</c:v>
                </c:pt>
                <c:pt idx="41">
                  <c:v>29.1</c:v>
                </c:pt>
                <c:pt idx="42">
                  <c:v>29.299999</c:v>
                </c:pt>
                <c:pt idx="43">
                  <c:v>29.4</c:v>
                </c:pt>
                <c:pt idx="44">
                  <c:v>29.5</c:v>
                </c:pt>
                <c:pt idx="45">
                  <c:v>29.6</c:v>
                </c:pt>
                <c:pt idx="46">
                  <c:v>29.700001</c:v>
                </c:pt>
                <c:pt idx="47">
                  <c:v>29.799999</c:v>
                </c:pt>
                <c:pt idx="48">
                  <c:v>30.200001</c:v>
                </c:pt>
                <c:pt idx="49">
                  <c:v>30.4</c:v>
                </c:pt>
                <c:pt idx="50">
                  <c:v>36</c:v>
                </c:pt>
                <c:pt idx="51">
                  <c:v>36.200001</c:v>
                </c:pt>
                <c:pt idx="52">
                  <c:v>36.400002</c:v>
                </c:pt>
                <c:pt idx="53">
                  <c:v>36.599998</c:v>
                </c:pt>
                <c:pt idx="54">
                  <c:v>36.900002</c:v>
                </c:pt>
                <c:pt idx="55">
                  <c:v>37</c:v>
                </c:pt>
                <c:pt idx="56">
                  <c:v>37.099998</c:v>
                </c:pt>
                <c:pt idx="57">
                  <c:v>37.299999</c:v>
                </c:pt>
                <c:pt idx="58">
                  <c:v>37.400002</c:v>
                </c:pt>
                <c:pt idx="59">
                  <c:v>37.700001</c:v>
                </c:pt>
                <c:pt idx="60">
                  <c:v>38.099998</c:v>
                </c:pt>
                <c:pt idx="61">
                  <c:v>39.200001</c:v>
                </c:pt>
                <c:pt idx="62">
                  <c:v>39.599998</c:v>
                </c:pt>
                <c:pt idx="63">
                  <c:v>40.299999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6345051"/>
        <c:axId val="864296405"/>
      </c:scatterChart>
      <c:valAx>
        <c:axId val="8163450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64296405"/>
        <c:crosses val="autoZero"/>
        <c:crossBetween val="midCat"/>
      </c:valAx>
      <c:valAx>
        <c:axId val="86429640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63450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Sheet1!$A$4:$A$266</c:f>
              <c:numCache>
                <c:formatCode>General</c:formatCode>
                <c:ptCount val="263"/>
                <c:pt idx="0">
                  <c:v>0.516989</c:v>
                </c:pt>
                <c:pt idx="1">
                  <c:v>0.51859</c:v>
                </c:pt>
                <c:pt idx="2">
                  <c:v>0.52019</c:v>
                </c:pt>
                <c:pt idx="3">
                  <c:v>0.520991</c:v>
                </c:pt>
                <c:pt idx="4">
                  <c:v>0.524192</c:v>
                </c:pt>
                <c:pt idx="5">
                  <c:v>0.524992</c:v>
                </c:pt>
                <c:pt idx="6">
                  <c:v>0.525792</c:v>
                </c:pt>
                <c:pt idx="7">
                  <c:v>0.526593</c:v>
                </c:pt>
                <c:pt idx="8">
                  <c:v>0.527393</c:v>
                </c:pt>
                <c:pt idx="9">
                  <c:v>0.528193</c:v>
                </c:pt>
                <c:pt idx="10">
                  <c:v>0.529794</c:v>
                </c:pt>
                <c:pt idx="11">
                  <c:v>0.530594</c:v>
                </c:pt>
                <c:pt idx="12">
                  <c:v>0.531395</c:v>
                </c:pt>
                <c:pt idx="13">
                  <c:v>0.532995</c:v>
                </c:pt>
                <c:pt idx="14">
                  <c:v>0.533795</c:v>
                </c:pt>
                <c:pt idx="15">
                  <c:v>0.534596</c:v>
                </c:pt>
                <c:pt idx="16">
                  <c:v>0.536997</c:v>
                </c:pt>
                <c:pt idx="17">
                  <c:v>0.540198</c:v>
                </c:pt>
                <c:pt idx="18">
                  <c:v>0.540998</c:v>
                </c:pt>
                <c:pt idx="19">
                  <c:v>0.541798</c:v>
                </c:pt>
                <c:pt idx="20">
                  <c:v>0.542599</c:v>
                </c:pt>
                <c:pt idx="21">
                  <c:v>0.542599</c:v>
                </c:pt>
                <c:pt idx="22">
                  <c:v>0.5458</c:v>
                </c:pt>
                <c:pt idx="23">
                  <c:v>0.548201</c:v>
                </c:pt>
                <c:pt idx="24">
                  <c:v>0.549801</c:v>
                </c:pt>
                <c:pt idx="25">
                  <c:v>0.552202</c:v>
                </c:pt>
                <c:pt idx="26">
                  <c:v>0.553803</c:v>
                </c:pt>
                <c:pt idx="27">
                  <c:v>0.555403</c:v>
                </c:pt>
                <c:pt idx="28">
                  <c:v>0.558605</c:v>
                </c:pt>
                <c:pt idx="29">
                  <c:v>0.559405</c:v>
                </c:pt>
                <c:pt idx="30">
                  <c:v>0.561005</c:v>
                </c:pt>
                <c:pt idx="31">
                  <c:v>0.562606</c:v>
                </c:pt>
                <c:pt idx="32">
                  <c:v>0.565007</c:v>
                </c:pt>
                <c:pt idx="33">
                  <c:v>0.565807</c:v>
                </c:pt>
                <c:pt idx="34">
                  <c:v>0.566607</c:v>
                </c:pt>
                <c:pt idx="35">
                  <c:v>0.567408</c:v>
                </c:pt>
                <c:pt idx="36">
                  <c:v>0.571409</c:v>
                </c:pt>
                <c:pt idx="37">
                  <c:v>0.572209</c:v>
                </c:pt>
                <c:pt idx="38">
                  <c:v>0.571409</c:v>
                </c:pt>
                <c:pt idx="39">
                  <c:v>0.57461</c:v>
                </c:pt>
                <c:pt idx="40">
                  <c:v>0.575411</c:v>
                </c:pt>
                <c:pt idx="41">
                  <c:v>0.581813</c:v>
                </c:pt>
                <c:pt idx="42">
                  <c:v>0.581813</c:v>
                </c:pt>
                <c:pt idx="43">
                  <c:v>0.585014</c:v>
                </c:pt>
                <c:pt idx="44">
                  <c:v>0.587415</c:v>
                </c:pt>
                <c:pt idx="45">
                  <c:v>0.588215</c:v>
                </c:pt>
                <c:pt idx="46">
                  <c:v>0.590616</c:v>
                </c:pt>
                <c:pt idx="47">
                  <c:v>0.592217</c:v>
                </c:pt>
                <c:pt idx="48">
                  <c:v>0.595418</c:v>
                </c:pt>
                <c:pt idx="49">
                  <c:v>0.596218</c:v>
                </c:pt>
                <c:pt idx="50">
                  <c:v>0.597019</c:v>
                </c:pt>
                <c:pt idx="51">
                  <c:v>0.597819</c:v>
                </c:pt>
                <c:pt idx="52">
                  <c:v>0.598619</c:v>
                </c:pt>
                <c:pt idx="53">
                  <c:v>0.60022</c:v>
                </c:pt>
                <c:pt idx="54">
                  <c:v>0.60102</c:v>
                </c:pt>
                <c:pt idx="55">
                  <c:v>0.602621</c:v>
                </c:pt>
                <c:pt idx="56">
                  <c:v>0.604221</c:v>
                </c:pt>
                <c:pt idx="57">
                  <c:v>0.605021</c:v>
                </c:pt>
                <c:pt idx="58">
                  <c:v>0.605822</c:v>
                </c:pt>
                <c:pt idx="59">
                  <c:v>0.608223</c:v>
                </c:pt>
                <c:pt idx="60">
                  <c:v>0.618626</c:v>
                </c:pt>
                <c:pt idx="61">
                  <c:v>0.620227</c:v>
                </c:pt>
                <c:pt idx="62">
                  <c:v>0.621027</c:v>
                </c:pt>
                <c:pt idx="63">
                  <c:v>0.62743</c:v>
                </c:pt>
                <c:pt idx="64">
                  <c:v>0.62743</c:v>
                </c:pt>
                <c:pt idx="65">
                  <c:v>0.630631</c:v>
                </c:pt>
                <c:pt idx="66">
                  <c:v>0.632231</c:v>
                </c:pt>
                <c:pt idx="67">
                  <c:v>0.633832</c:v>
                </c:pt>
                <c:pt idx="68">
                  <c:v>0.637834</c:v>
                </c:pt>
                <c:pt idx="69">
                  <c:v>0.639434</c:v>
                </c:pt>
                <c:pt idx="70">
                  <c:v>0.640234</c:v>
                </c:pt>
                <c:pt idx="71">
                  <c:v>0.641035</c:v>
                </c:pt>
                <c:pt idx="72">
                  <c:v>0.643436</c:v>
                </c:pt>
                <c:pt idx="73">
                  <c:v>0.643436</c:v>
                </c:pt>
                <c:pt idx="74">
                  <c:v>0.645836</c:v>
                </c:pt>
                <c:pt idx="75">
                  <c:v>0.647437</c:v>
                </c:pt>
                <c:pt idx="76">
                  <c:v>0.649838</c:v>
                </c:pt>
                <c:pt idx="77">
                  <c:v>0.653039</c:v>
                </c:pt>
                <c:pt idx="78">
                  <c:v>0.65464</c:v>
                </c:pt>
                <c:pt idx="79">
                  <c:v>0.657841</c:v>
                </c:pt>
                <c:pt idx="80">
                  <c:v>0.658641</c:v>
                </c:pt>
                <c:pt idx="81">
                  <c:v>0.660242</c:v>
                </c:pt>
                <c:pt idx="82">
                  <c:v>0.664243</c:v>
                </c:pt>
                <c:pt idx="83">
                  <c:v>0.666644</c:v>
                </c:pt>
                <c:pt idx="84">
                  <c:v>0.669045</c:v>
                </c:pt>
                <c:pt idx="85">
                  <c:v>0.673847</c:v>
                </c:pt>
                <c:pt idx="86">
                  <c:v>0.675447</c:v>
                </c:pt>
                <c:pt idx="87">
                  <c:v>0.676248</c:v>
                </c:pt>
                <c:pt idx="88">
                  <c:v>0.679449</c:v>
                </c:pt>
                <c:pt idx="89">
                  <c:v>0.68345</c:v>
                </c:pt>
                <c:pt idx="90">
                  <c:v>0.687452</c:v>
                </c:pt>
                <c:pt idx="91">
                  <c:v>0.690653</c:v>
                </c:pt>
                <c:pt idx="92">
                  <c:v>0.691453</c:v>
                </c:pt>
                <c:pt idx="93">
                  <c:v>0.692253</c:v>
                </c:pt>
                <c:pt idx="94">
                  <c:v>0.701857</c:v>
                </c:pt>
                <c:pt idx="95">
                  <c:v>0.705858</c:v>
                </c:pt>
                <c:pt idx="96">
                  <c:v>0.71066</c:v>
                </c:pt>
                <c:pt idx="97">
                  <c:v>0.712261</c:v>
                </c:pt>
                <c:pt idx="98">
                  <c:v>0.730668</c:v>
                </c:pt>
                <c:pt idx="99">
                  <c:v>0.733869</c:v>
                </c:pt>
                <c:pt idx="100">
                  <c:v>0.73707</c:v>
                </c:pt>
                <c:pt idx="101">
                  <c:v>0.740271</c:v>
                </c:pt>
                <c:pt idx="102">
                  <c:v>0.741071</c:v>
                </c:pt>
                <c:pt idx="103">
                  <c:v>0.741872</c:v>
                </c:pt>
                <c:pt idx="104">
                  <c:v>0.744272</c:v>
                </c:pt>
                <c:pt idx="105">
                  <c:v>0.750675</c:v>
                </c:pt>
                <c:pt idx="106">
                  <c:v>0.753076</c:v>
                </c:pt>
                <c:pt idx="107">
                  <c:v>0.753876</c:v>
                </c:pt>
                <c:pt idx="108">
                  <c:v>0.757077</c:v>
                </c:pt>
                <c:pt idx="109">
                  <c:v>0.761079</c:v>
                </c:pt>
                <c:pt idx="110">
                  <c:v>0.76428</c:v>
                </c:pt>
                <c:pt idx="111">
                  <c:v>0.769082</c:v>
                </c:pt>
                <c:pt idx="112">
                  <c:v>0.775484</c:v>
                </c:pt>
                <c:pt idx="113">
                  <c:v>0.781886</c:v>
                </c:pt>
                <c:pt idx="114">
                  <c:v>0.784287</c:v>
                </c:pt>
                <c:pt idx="115">
                  <c:v>0.787488</c:v>
                </c:pt>
                <c:pt idx="116">
                  <c:v>0.790689</c:v>
                </c:pt>
                <c:pt idx="117">
                  <c:v>0.797892</c:v>
                </c:pt>
                <c:pt idx="118">
                  <c:v>0.798692</c:v>
                </c:pt>
                <c:pt idx="119">
                  <c:v>0.803494</c:v>
                </c:pt>
                <c:pt idx="120">
                  <c:v>0.804294</c:v>
                </c:pt>
                <c:pt idx="121">
                  <c:v>0.808296</c:v>
                </c:pt>
                <c:pt idx="122">
                  <c:v>0.808296</c:v>
                </c:pt>
                <c:pt idx="123">
                  <c:v>0.811497</c:v>
                </c:pt>
                <c:pt idx="124">
                  <c:v>0.814698</c:v>
                </c:pt>
                <c:pt idx="125">
                  <c:v>0.817899</c:v>
                </c:pt>
                <c:pt idx="126">
                  <c:v>0.823501</c:v>
                </c:pt>
                <c:pt idx="127">
                  <c:v>0.823501</c:v>
                </c:pt>
                <c:pt idx="128">
                  <c:v>0.824302</c:v>
                </c:pt>
                <c:pt idx="129">
                  <c:v>0.825902</c:v>
                </c:pt>
                <c:pt idx="130">
                  <c:v>0.826703</c:v>
                </c:pt>
                <c:pt idx="131">
                  <c:v>0.829104</c:v>
                </c:pt>
                <c:pt idx="132">
                  <c:v>0.835506</c:v>
                </c:pt>
                <c:pt idx="133">
                  <c:v>0.842709</c:v>
                </c:pt>
                <c:pt idx="134">
                  <c:v>0.852312</c:v>
                </c:pt>
                <c:pt idx="135">
                  <c:v>0.853913</c:v>
                </c:pt>
                <c:pt idx="136">
                  <c:v>0.854713</c:v>
                </c:pt>
                <c:pt idx="137">
                  <c:v>0.861115</c:v>
                </c:pt>
                <c:pt idx="138">
                  <c:v>0.865117</c:v>
                </c:pt>
                <c:pt idx="139">
                  <c:v>0.865917</c:v>
                </c:pt>
                <c:pt idx="140">
                  <c:v>0.871519</c:v>
                </c:pt>
                <c:pt idx="141">
                  <c:v>0.87472</c:v>
                </c:pt>
                <c:pt idx="142">
                  <c:v>0.876321</c:v>
                </c:pt>
                <c:pt idx="143">
                  <c:v>0.877921</c:v>
                </c:pt>
                <c:pt idx="144">
                  <c:v>0.880322</c:v>
                </c:pt>
                <c:pt idx="145">
                  <c:v>0.882723</c:v>
                </c:pt>
                <c:pt idx="146">
                  <c:v>0.888325</c:v>
                </c:pt>
                <c:pt idx="147">
                  <c:v>0.889926</c:v>
                </c:pt>
                <c:pt idx="148">
                  <c:v>0.893927</c:v>
                </c:pt>
                <c:pt idx="149">
                  <c:v>0.90193</c:v>
                </c:pt>
                <c:pt idx="150">
                  <c:v>0.906732</c:v>
                </c:pt>
                <c:pt idx="151">
                  <c:v>0.908333</c:v>
                </c:pt>
                <c:pt idx="152">
                  <c:v>0.911534</c:v>
                </c:pt>
                <c:pt idx="153">
                  <c:v>0.913134</c:v>
                </c:pt>
                <c:pt idx="154">
                  <c:v>0.913935</c:v>
                </c:pt>
                <c:pt idx="155">
                  <c:v>0.916335</c:v>
                </c:pt>
                <c:pt idx="156">
                  <c:v>0.919537</c:v>
                </c:pt>
                <c:pt idx="157">
                  <c:v>0.922738</c:v>
                </c:pt>
                <c:pt idx="158">
                  <c:v>0.924338</c:v>
                </c:pt>
                <c:pt idx="159">
                  <c:v>0.92754</c:v>
                </c:pt>
                <c:pt idx="160">
                  <c:v>0.930741</c:v>
                </c:pt>
                <c:pt idx="161">
                  <c:v>0.933142</c:v>
                </c:pt>
                <c:pt idx="162">
                  <c:v>0.935543</c:v>
                </c:pt>
                <c:pt idx="163">
                  <c:v>0.937143</c:v>
                </c:pt>
                <c:pt idx="164">
                  <c:v>0.937943</c:v>
                </c:pt>
                <c:pt idx="165">
                  <c:v>0.938744</c:v>
                </c:pt>
                <c:pt idx="166">
                  <c:v>0.940344</c:v>
                </c:pt>
                <c:pt idx="167">
                  <c:v>0.941945</c:v>
                </c:pt>
                <c:pt idx="168">
                  <c:v>0.942745</c:v>
                </c:pt>
                <c:pt idx="169">
                  <c:v>0.943545</c:v>
                </c:pt>
                <c:pt idx="170">
                  <c:v>0.943545</c:v>
                </c:pt>
                <c:pt idx="171">
                  <c:v>0.943545</c:v>
                </c:pt>
                <c:pt idx="172">
                  <c:v>0.945946</c:v>
                </c:pt>
                <c:pt idx="173">
                  <c:v>0.946747</c:v>
                </c:pt>
                <c:pt idx="174">
                  <c:v>0.947547</c:v>
                </c:pt>
                <c:pt idx="175">
                  <c:v>0.949948</c:v>
                </c:pt>
                <c:pt idx="176">
                  <c:v>0.950748</c:v>
                </c:pt>
                <c:pt idx="177">
                  <c:v>0.952349</c:v>
                </c:pt>
                <c:pt idx="178">
                  <c:v>0.95555</c:v>
                </c:pt>
                <c:pt idx="179">
                  <c:v>0.95635</c:v>
                </c:pt>
                <c:pt idx="180">
                  <c:v>0.95715</c:v>
                </c:pt>
                <c:pt idx="181">
                  <c:v>0.957951</c:v>
                </c:pt>
                <c:pt idx="182">
                  <c:v>0.958751</c:v>
                </c:pt>
                <c:pt idx="183">
                  <c:v>0.959551</c:v>
                </c:pt>
                <c:pt idx="184">
                  <c:v>0.961152</c:v>
                </c:pt>
                <c:pt idx="185">
                  <c:v>0.962752</c:v>
                </c:pt>
                <c:pt idx="186">
                  <c:v>0.965153</c:v>
                </c:pt>
                <c:pt idx="187">
                  <c:v>0.965954</c:v>
                </c:pt>
                <c:pt idx="188">
                  <c:v>0.966754</c:v>
                </c:pt>
                <c:pt idx="189">
                  <c:v>0.968355</c:v>
                </c:pt>
                <c:pt idx="190">
                  <c:v>0.969955</c:v>
                </c:pt>
                <c:pt idx="191">
                  <c:v>0.970755</c:v>
                </c:pt>
                <c:pt idx="192">
                  <c:v>0.971556</c:v>
                </c:pt>
                <c:pt idx="193">
                  <c:v>0.973957</c:v>
                </c:pt>
                <c:pt idx="194">
                  <c:v>0.974757</c:v>
                </c:pt>
                <c:pt idx="195">
                  <c:v>0.976357</c:v>
                </c:pt>
                <c:pt idx="196">
                  <c:v>0.976357</c:v>
                </c:pt>
                <c:pt idx="197">
                  <c:v>0.977158</c:v>
                </c:pt>
                <c:pt idx="198">
                  <c:v>0.980359</c:v>
                </c:pt>
                <c:pt idx="199">
                  <c:v>0.986761</c:v>
                </c:pt>
                <c:pt idx="200">
                  <c:v>1.001167</c:v>
                </c:pt>
                <c:pt idx="201">
                  <c:v>1.001967</c:v>
                </c:pt>
                <c:pt idx="202">
                  <c:v>1.004368</c:v>
                </c:pt>
                <c:pt idx="203">
                  <c:v>1.005168</c:v>
                </c:pt>
                <c:pt idx="204">
                  <c:v>1.006769</c:v>
                </c:pt>
                <c:pt idx="205">
                  <c:v>1.013171</c:v>
                </c:pt>
                <c:pt idx="206">
                  <c:v>1.013971</c:v>
                </c:pt>
                <c:pt idx="207">
                  <c:v>1.014771</c:v>
                </c:pt>
                <c:pt idx="208">
                  <c:v>1.015572</c:v>
                </c:pt>
                <c:pt idx="209">
                  <c:v>1.016372</c:v>
                </c:pt>
                <c:pt idx="210">
                  <c:v>1.015572</c:v>
                </c:pt>
                <c:pt idx="211">
                  <c:v>1.017172</c:v>
                </c:pt>
                <c:pt idx="212">
                  <c:v>1.017973</c:v>
                </c:pt>
                <c:pt idx="213">
                  <c:v>1.017973</c:v>
                </c:pt>
                <c:pt idx="214">
                  <c:v>1.020374</c:v>
                </c:pt>
                <c:pt idx="215">
                  <c:v>1.026776</c:v>
                </c:pt>
                <c:pt idx="216">
                  <c:v>1.028376</c:v>
                </c:pt>
                <c:pt idx="217">
                  <c:v>1.028376</c:v>
                </c:pt>
                <c:pt idx="218">
                  <c:v>1.033979</c:v>
                </c:pt>
                <c:pt idx="219">
                  <c:v>1.034779</c:v>
                </c:pt>
                <c:pt idx="220">
                  <c:v>1.035579</c:v>
                </c:pt>
                <c:pt idx="221">
                  <c:v>1.036379</c:v>
                </c:pt>
                <c:pt idx="222">
                  <c:v>1.036379</c:v>
                </c:pt>
                <c:pt idx="223">
                  <c:v>1.03798</c:v>
                </c:pt>
                <c:pt idx="224">
                  <c:v>1.03878</c:v>
                </c:pt>
                <c:pt idx="225">
                  <c:v>1.040381</c:v>
                </c:pt>
                <c:pt idx="226">
                  <c:v>1.041181</c:v>
                </c:pt>
                <c:pt idx="227">
                  <c:v>1.041181</c:v>
                </c:pt>
                <c:pt idx="228">
                  <c:v>1.042782</c:v>
                </c:pt>
                <c:pt idx="229">
                  <c:v>1.043582</c:v>
                </c:pt>
                <c:pt idx="230">
                  <c:v>1.044382</c:v>
                </c:pt>
                <c:pt idx="231">
                  <c:v>1.045183</c:v>
                </c:pt>
                <c:pt idx="232">
                  <c:v>1.045983</c:v>
                </c:pt>
                <c:pt idx="233">
                  <c:v>1.046783</c:v>
                </c:pt>
                <c:pt idx="234">
                  <c:v>1.048384</c:v>
                </c:pt>
                <c:pt idx="235">
                  <c:v>1.049184</c:v>
                </c:pt>
                <c:pt idx="236">
                  <c:v>1.049984</c:v>
                </c:pt>
                <c:pt idx="237">
                  <c:v>1.050785</c:v>
                </c:pt>
                <c:pt idx="238">
                  <c:v>1.051585</c:v>
                </c:pt>
                <c:pt idx="239">
                  <c:v>1.052385</c:v>
                </c:pt>
                <c:pt idx="240">
                  <c:v>1.052385</c:v>
                </c:pt>
                <c:pt idx="241">
                  <c:v>1.053186</c:v>
                </c:pt>
                <c:pt idx="242">
                  <c:v>1.053986</c:v>
                </c:pt>
                <c:pt idx="243">
                  <c:v>1.054786</c:v>
                </c:pt>
                <c:pt idx="244">
                  <c:v>1.055586</c:v>
                </c:pt>
                <c:pt idx="245">
                  <c:v>1.056387</c:v>
                </c:pt>
                <c:pt idx="246">
                  <c:v>1.056387</c:v>
                </c:pt>
                <c:pt idx="247">
                  <c:v>1.057187</c:v>
                </c:pt>
                <c:pt idx="248">
                  <c:v>1.057987</c:v>
                </c:pt>
                <c:pt idx="249">
                  <c:v>1.058788</c:v>
                </c:pt>
                <c:pt idx="250">
                  <c:v>1.059588</c:v>
                </c:pt>
                <c:pt idx="251">
                  <c:v>1.060388</c:v>
                </c:pt>
                <c:pt idx="252">
                  <c:v>1.061188</c:v>
                </c:pt>
                <c:pt idx="253">
                  <c:v>1.063589</c:v>
                </c:pt>
                <c:pt idx="254">
                  <c:v>1.06439</c:v>
                </c:pt>
                <c:pt idx="255">
                  <c:v>1.06519</c:v>
                </c:pt>
                <c:pt idx="256">
                  <c:v>1.067591</c:v>
                </c:pt>
                <c:pt idx="257">
                  <c:v>1.070792</c:v>
                </c:pt>
                <c:pt idx="258">
                  <c:v>1.071592</c:v>
                </c:pt>
                <c:pt idx="259">
                  <c:v>1.072393</c:v>
                </c:pt>
                <c:pt idx="260">
                  <c:v>1.077995</c:v>
                </c:pt>
                <c:pt idx="261">
                  <c:v>1.081996</c:v>
                </c:pt>
                <c:pt idx="262">
                  <c:v>1.082796</c:v>
                </c:pt>
              </c:numCache>
            </c:numRef>
          </c:xVal>
          <c:yVal>
            <c:numRef>
              <c:f>Sheet1!$B$4:$B$266</c:f>
              <c:numCache>
                <c:formatCode>General</c:formatCode>
                <c:ptCount val="263"/>
                <c:pt idx="0">
                  <c:v>17.200001</c:v>
                </c:pt>
                <c:pt idx="1">
                  <c:v>18.4</c:v>
                </c:pt>
                <c:pt idx="2">
                  <c:v>19.5</c:v>
                </c:pt>
                <c:pt idx="3">
                  <c:v>20.1</c:v>
                </c:pt>
                <c:pt idx="4">
                  <c:v>21</c:v>
                </c:pt>
                <c:pt idx="5">
                  <c:v>21.5</c:v>
                </c:pt>
                <c:pt idx="6">
                  <c:v>21.6</c:v>
                </c:pt>
                <c:pt idx="7">
                  <c:v>22</c:v>
                </c:pt>
                <c:pt idx="8">
                  <c:v>22.299999</c:v>
                </c:pt>
                <c:pt idx="9">
                  <c:v>22.799999</c:v>
                </c:pt>
                <c:pt idx="10">
                  <c:v>23.299999</c:v>
                </c:pt>
                <c:pt idx="11">
                  <c:v>23.5</c:v>
                </c:pt>
                <c:pt idx="12">
                  <c:v>23.799999</c:v>
                </c:pt>
                <c:pt idx="13">
                  <c:v>24</c:v>
                </c:pt>
                <c:pt idx="14">
                  <c:v>24.200001</c:v>
                </c:pt>
                <c:pt idx="15">
                  <c:v>24.700001</c:v>
                </c:pt>
                <c:pt idx="16">
                  <c:v>24.799999</c:v>
                </c:pt>
                <c:pt idx="17">
                  <c:v>25.700001</c:v>
                </c:pt>
                <c:pt idx="18">
                  <c:v>25.799999</c:v>
                </c:pt>
                <c:pt idx="19">
                  <c:v>25.799999</c:v>
                </c:pt>
                <c:pt idx="20">
                  <c:v>26</c:v>
                </c:pt>
                <c:pt idx="21">
                  <c:v>26.200001</c:v>
                </c:pt>
                <c:pt idx="22">
                  <c:v>26.6</c:v>
                </c:pt>
                <c:pt idx="23">
                  <c:v>26.700001</c:v>
                </c:pt>
                <c:pt idx="24">
                  <c:v>26.799999</c:v>
                </c:pt>
                <c:pt idx="25">
                  <c:v>27</c:v>
                </c:pt>
                <c:pt idx="26">
                  <c:v>27.1</c:v>
                </c:pt>
                <c:pt idx="27">
                  <c:v>27.299999</c:v>
                </c:pt>
                <c:pt idx="28">
                  <c:v>27.4</c:v>
                </c:pt>
                <c:pt idx="29">
                  <c:v>27.5</c:v>
                </c:pt>
                <c:pt idx="30">
                  <c:v>27.6</c:v>
                </c:pt>
                <c:pt idx="31">
                  <c:v>27.799999</c:v>
                </c:pt>
                <c:pt idx="32">
                  <c:v>27.9</c:v>
                </c:pt>
                <c:pt idx="33">
                  <c:v>28</c:v>
                </c:pt>
                <c:pt idx="34">
                  <c:v>28.200001</c:v>
                </c:pt>
                <c:pt idx="35">
                  <c:v>28.299999</c:v>
                </c:pt>
                <c:pt idx="36">
                  <c:v>28.5</c:v>
                </c:pt>
                <c:pt idx="37">
                  <c:v>28.6</c:v>
                </c:pt>
                <c:pt idx="38">
                  <c:v>28.700001</c:v>
                </c:pt>
                <c:pt idx="39">
                  <c:v>28.799999</c:v>
                </c:pt>
                <c:pt idx="40">
                  <c:v>28.9</c:v>
                </c:pt>
                <c:pt idx="41">
                  <c:v>29.1</c:v>
                </c:pt>
                <c:pt idx="42">
                  <c:v>29.299999</c:v>
                </c:pt>
                <c:pt idx="43">
                  <c:v>29.4</c:v>
                </c:pt>
                <c:pt idx="44">
                  <c:v>29.5</c:v>
                </c:pt>
                <c:pt idx="45">
                  <c:v>29.6</c:v>
                </c:pt>
                <c:pt idx="46">
                  <c:v>29.700001</c:v>
                </c:pt>
                <c:pt idx="47">
                  <c:v>29.799999</c:v>
                </c:pt>
                <c:pt idx="48">
                  <c:v>30.200001</c:v>
                </c:pt>
                <c:pt idx="49">
                  <c:v>30.4</c:v>
                </c:pt>
                <c:pt idx="50">
                  <c:v>36</c:v>
                </c:pt>
                <c:pt idx="51">
                  <c:v>36.200001</c:v>
                </c:pt>
                <c:pt idx="52">
                  <c:v>36.400002</c:v>
                </c:pt>
                <c:pt idx="53">
                  <c:v>36.599998</c:v>
                </c:pt>
                <c:pt idx="54">
                  <c:v>36.900002</c:v>
                </c:pt>
                <c:pt idx="55">
                  <c:v>37</c:v>
                </c:pt>
                <c:pt idx="56">
                  <c:v>37.099998</c:v>
                </c:pt>
                <c:pt idx="57">
                  <c:v>37.299999</c:v>
                </c:pt>
                <c:pt idx="58">
                  <c:v>37.400002</c:v>
                </c:pt>
                <c:pt idx="59">
                  <c:v>37.700001</c:v>
                </c:pt>
                <c:pt idx="60">
                  <c:v>38.099998</c:v>
                </c:pt>
                <c:pt idx="61">
                  <c:v>39.200001</c:v>
                </c:pt>
                <c:pt idx="62">
                  <c:v>39.599998</c:v>
                </c:pt>
                <c:pt idx="63">
                  <c:v>40.299999</c:v>
                </c:pt>
                <c:pt idx="64">
                  <c:v>40.299999</c:v>
                </c:pt>
                <c:pt idx="65">
                  <c:v>41.099998</c:v>
                </c:pt>
                <c:pt idx="66">
                  <c:v>41.299999</c:v>
                </c:pt>
                <c:pt idx="67">
                  <c:v>41.400002</c:v>
                </c:pt>
                <c:pt idx="68">
                  <c:v>41.700001</c:v>
                </c:pt>
                <c:pt idx="69">
                  <c:v>42</c:v>
                </c:pt>
                <c:pt idx="70">
                  <c:v>41.799999</c:v>
                </c:pt>
                <c:pt idx="71">
                  <c:v>42</c:v>
                </c:pt>
                <c:pt idx="72">
                  <c:v>42.099998</c:v>
                </c:pt>
                <c:pt idx="73">
                  <c:v>42.200001</c:v>
                </c:pt>
                <c:pt idx="74">
                  <c:v>42.400002</c:v>
                </c:pt>
                <c:pt idx="75">
                  <c:v>42.5</c:v>
                </c:pt>
                <c:pt idx="76">
                  <c:v>42.700001</c:v>
                </c:pt>
                <c:pt idx="77">
                  <c:v>42.900002</c:v>
                </c:pt>
                <c:pt idx="78">
                  <c:v>43.099998</c:v>
                </c:pt>
                <c:pt idx="79">
                  <c:v>43.200001</c:v>
                </c:pt>
                <c:pt idx="80">
                  <c:v>43.299999</c:v>
                </c:pt>
                <c:pt idx="81">
                  <c:v>43.5</c:v>
                </c:pt>
                <c:pt idx="82">
                  <c:v>43.799999</c:v>
                </c:pt>
                <c:pt idx="83">
                  <c:v>44</c:v>
                </c:pt>
                <c:pt idx="84">
                  <c:v>44.299999</c:v>
                </c:pt>
                <c:pt idx="85">
                  <c:v>44.400002</c:v>
                </c:pt>
                <c:pt idx="86">
                  <c:v>44.400002</c:v>
                </c:pt>
                <c:pt idx="87">
                  <c:v>44.599998</c:v>
                </c:pt>
                <c:pt idx="88">
                  <c:v>44.700001</c:v>
                </c:pt>
                <c:pt idx="89">
                  <c:v>44.900002</c:v>
                </c:pt>
                <c:pt idx="90">
                  <c:v>45.700001</c:v>
                </c:pt>
                <c:pt idx="91">
                  <c:v>46</c:v>
                </c:pt>
                <c:pt idx="92">
                  <c:v>46.200001</c:v>
                </c:pt>
                <c:pt idx="93">
                  <c:v>46.5</c:v>
                </c:pt>
                <c:pt idx="94">
                  <c:v>46.799999</c:v>
                </c:pt>
                <c:pt idx="95">
                  <c:v>46.900002</c:v>
                </c:pt>
                <c:pt idx="96">
                  <c:v>47.200001</c:v>
                </c:pt>
                <c:pt idx="97">
                  <c:v>47.5</c:v>
                </c:pt>
                <c:pt idx="98">
                  <c:v>47.599998</c:v>
                </c:pt>
                <c:pt idx="99">
                  <c:v>47.799999</c:v>
                </c:pt>
                <c:pt idx="100">
                  <c:v>47.900002</c:v>
                </c:pt>
                <c:pt idx="101">
                  <c:v>48</c:v>
                </c:pt>
                <c:pt idx="102">
                  <c:v>48.200001</c:v>
                </c:pt>
                <c:pt idx="103">
                  <c:v>48.299999</c:v>
                </c:pt>
                <c:pt idx="104">
                  <c:v>49</c:v>
                </c:pt>
                <c:pt idx="105">
                  <c:v>48.299999</c:v>
                </c:pt>
                <c:pt idx="106">
                  <c:v>49.400002</c:v>
                </c:pt>
                <c:pt idx="107">
                  <c:v>49.700001</c:v>
                </c:pt>
                <c:pt idx="108">
                  <c:v>49.799999</c:v>
                </c:pt>
                <c:pt idx="109">
                  <c:v>50.099998</c:v>
                </c:pt>
                <c:pt idx="110">
                  <c:v>50.799999</c:v>
                </c:pt>
                <c:pt idx="111">
                  <c:v>50.900002</c:v>
                </c:pt>
                <c:pt idx="112">
                  <c:v>51.099998</c:v>
                </c:pt>
                <c:pt idx="113">
                  <c:v>51.200001</c:v>
                </c:pt>
                <c:pt idx="114">
                  <c:v>51.400002</c:v>
                </c:pt>
                <c:pt idx="115">
                  <c:v>51.5</c:v>
                </c:pt>
                <c:pt idx="116">
                  <c:v>51.799999</c:v>
                </c:pt>
                <c:pt idx="117">
                  <c:v>51.900002</c:v>
                </c:pt>
                <c:pt idx="118">
                  <c:v>52</c:v>
                </c:pt>
                <c:pt idx="119">
                  <c:v>52.299999</c:v>
                </c:pt>
                <c:pt idx="120">
                  <c:v>52.599998</c:v>
                </c:pt>
                <c:pt idx="121">
                  <c:v>52.900002</c:v>
                </c:pt>
                <c:pt idx="122">
                  <c:v>53.299999</c:v>
                </c:pt>
                <c:pt idx="123">
                  <c:v>53.400002</c:v>
                </c:pt>
                <c:pt idx="124">
                  <c:v>53.700001</c:v>
                </c:pt>
                <c:pt idx="125">
                  <c:v>54</c:v>
                </c:pt>
                <c:pt idx="126">
                  <c:v>54.099998</c:v>
                </c:pt>
                <c:pt idx="127">
                  <c:v>54.200001</c:v>
                </c:pt>
                <c:pt idx="128">
                  <c:v>54.700001</c:v>
                </c:pt>
                <c:pt idx="129">
                  <c:v>53.599998</c:v>
                </c:pt>
                <c:pt idx="130">
                  <c:v>54.400002</c:v>
                </c:pt>
                <c:pt idx="131">
                  <c:v>54.700001</c:v>
                </c:pt>
                <c:pt idx="132">
                  <c:v>54.900002</c:v>
                </c:pt>
                <c:pt idx="133">
                  <c:v>55.200001</c:v>
                </c:pt>
                <c:pt idx="134">
                  <c:v>55.400002</c:v>
                </c:pt>
                <c:pt idx="135">
                  <c:v>55.599998</c:v>
                </c:pt>
                <c:pt idx="136">
                  <c:v>55.799999</c:v>
                </c:pt>
                <c:pt idx="137">
                  <c:v>55.900002</c:v>
                </c:pt>
                <c:pt idx="138">
                  <c:v>56.200001</c:v>
                </c:pt>
                <c:pt idx="139">
                  <c:v>56.299999</c:v>
                </c:pt>
                <c:pt idx="140">
                  <c:v>56.599998</c:v>
                </c:pt>
                <c:pt idx="141">
                  <c:v>56.900002</c:v>
                </c:pt>
                <c:pt idx="142">
                  <c:v>57.400002</c:v>
                </c:pt>
                <c:pt idx="143">
                  <c:v>57.599998</c:v>
                </c:pt>
                <c:pt idx="144">
                  <c:v>57.799999</c:v>
                </c:pt>
                <c:pt idx="145">
                  <c:v>58</c:v>
                </c:pt>
                <c:pt idx="146">
                  <c:v>58.099998</c:v>
                </c:pt>
                <c:pt idx="147">
                  <c:v>58.400002</c:v>
                </c:pt>
                <c:pt idx="148">
                  <c:v>58.700001</c:v>
                </c:pt>
                <c:pt idx="149">
                  <c:v>59.200001</c:v>
                </c:pt>
                <c:pt idx="150">
                  <c:v>59.400002</c:v>
                </c:pt>
                <c:pt idx="151">
                  <c:v>59.5</c:v>
                </c:pt>
                <c:pt idx="152">
                  <c:v>59.799999</c:v>
                </c:pt>
                <c:pt idx="153">
                  <c:v>60</c:v>
                </c:pt>
                <c:pt idx="154">
                  <c:v>60.200001</c:v>
                </c:pt>
                <c:pt idx="155">
                  <c:v>60.299999</c:v>
                </c:pt>
                <c:pt idx="156">
                  <c:v>60.900002</c:v>
                </c:pt>
                <c:pt idx="157">
                  <c:v>61</c:v>
                </c:pt>
                <c:pt idx="158">
                  <c:v>61.200001</c:v>
                </c:pt>
                <c:pt idx="159">
                  <c:v>61.599998</c:v>
                </c:pt>
                <c:pt idx="160">
                  <c:v>62.400002</c:v>
                </c:pt>
                <c:pt idx="161">
                  <c:v>62.700001</c:v>
                </c:pt>
                <c:pt idx="162">
                  <c:v>62.900002</c:v>
                </c:pt>
                <c:pt idx="163">
                  <c:v>63.200001</c:v>
                </c:pt>
                <c:pt idx="164">
                  <c:v>62.5</c:v>
                </c:pt>
                <c:pt idx="165">
                  <c:v>63.200001</c:v>
                </c:pt>
                <c:pt idx="166">
                  <c:v>63.5</c:v>
                </c:pt>
                <c:pt idx="167">
                  <c:v>63.799999</c:v>
                </c:pt>
                <c:pt idx="168">
                  <c:v>64.199997</c:v>
                </c:pt>
                <c:pt idx="169">
                  <c:v>63.799999</c:v>
                </c:pt>
                <c:pt idx="170">
                  <c:v>64.699997</c:v>
                </c:pt>
                <c:pt idx="171">
                  <c:v>63.799999</c:v>
                </c:pt>
                <c:pt idx="172">
                  <c:v>64.5</c:v>
                </c:pt>
                <c:pt idx="173">
                  <c:v>64.699997</c:v>
                </c:pt>
                <c:pt idx="174">
                  <c:v>64.900002</c:v>
                </c:pt>
                <c:pt idx="175">
                  <c:v>65</c:v>
                </c:pt>
                <c:pt idx="176">
                  <c:v>65.199997</c:v>
                </c:pt>
                <c:pt idx="177">
                  <c:v>65.699997</c:v>
                </c:pt>
                <c:pt idx="178">
                  <c:v>65.800003</c:v>
                </c:pt>
                <c:pt idx="179">
                  <c:v>66</c:v>
                </c:pt>
                <c:pt idx="180">
                  <c:v>66.400002</c:v>
                </c:pt>
                <c:pt idx="181">
                  <c:v>66.699997</c:v>
                </c:pt>
                <c:pt idx="182">
                  <c:v>66.800003</c:v>
                </c:pt>
                <c:pt idx="183">
                  <c:v>67.099998</c:v>
                </c:pt>
                <c:pt idx="184">
                  <c:v>67.199997</c:v>
                </c:pt>
                <c:pt idx="185">
                  <c:v>67.599998</c:v>
                </c:pt>
                <c:pt idx="186">
                  <c:v>67.800003</c:v>
                </c:pt>
                <c:pt idx="187">
                  <c:v>68.099998</c:v>
                </c:pt>
                <c:pt idx="188">
                  <c:v>68.199997</c:v>
                </c:pt>
                <c:pt idx="189">
                  <c:v>68.300003</c:v>
                </c:pt>
                <c:pt idx="190">
                  <c:v>68.5</c:v>
                </c:pt>
                <c:pt idx="191">
                  <c:v>68.599998</c:v>
                </c:pt>
                <c:pt idx="192">
                  <c:v>68.900002</c:v>
                </c:pt>
                <c:pt idx="193">
                  <c:v>69.300003</c:v>
                </c:pt>
                <c:pt idx="194">
                  <c:v>69.400002</c:v>
                </c:pt>
                <c:pt idx="195">
                  <c:v>69.699997</c:v>
                </c:pt>
                <c:pt idx="196">
                  <c:v>70</c:v>
                </c:pt>
                <c:pt idx="197">
                  <c:v>70.099998</c:v>
                </c:pt>
                <c:pt idx="198">
                  <c:v>70.699997</c:v>
                </c:pt>
                <c:pt idx="199">
                  <c:v>70.800003</c:v>
                </c:pt>
                <c:pt idx="200">
                  <c:v>71</c:v>
                </c:pt>
                <c:pt idx="201">
                  <c:v>71.400002</c:v>
                </c:pt>
                <c:pt idx="202">
                  <c:v>71.199997</c:v>
                </c:pt>
                <c:pt idx="203">
                  <c:v>71.800003</c:v>
                </c:pt>
                <c:pt idx="204">
                  <c:v>71.900002</c:v>
                </c:pt>
                <c:pt idx="205">
                  <c:v>71.400002</c:v>
                </c:pt>
                <c:pt idx="206">
                  <c:v>71</c:v>
                </c:pt>
                <c:pt idx="207">
                  <c:v>71.099998</c:v>
                </c:pt>
                <c:pt idx="208">
                  <c:v>71.400002</c:v>
                </c:pt>
                <c:pt idx="209">
                  <c:v>71.800003</c:v>
                </c:pt>
                <c:pt idx="210">
                  <c:v>71.5</c:v>
                </c:pt>
                <c:pt idx="211">
                  <c:v>72.099998</c:v>
                </c:pt>
                <c:pt idx="212">
                  <c:v>71.5</c:v>
                </c:pt>
                <c:pt idx="213">
                  <c:v>72.300003</c:v>
                </c:pt>
                <c:pt idx="214">
                  <c:v>72.5</c:v>
                </c:pt>
                <c:pt idx="215">
                  <c:v>72.599998</c:v>
                </c:pt>
                <c:pt idx="216">
                  <c:v>72.900002</c:v>
                </c:pt>
                <c:pt idx="217">
                  <c:v>73</c:v>
                </c:pt>
                <c:pt idx="218">
                  <c:v>73.199997</c:v>
                </c:pt>
                <c:pt idx="219">
                  <c:v>73.400002</c:v>
                </c:pt>
                <c:pt idx="220">
                  <c:v>73.599998</c:v>
                </c:pt>
                <c:pt idx="221">
                  <c:v>74</c:v>
                </c:pt>
                <c:pt idx="222">
                  <c:v>74.099998</c:v>
                </c:pt>
                <c:pt idx="223">
                  <c:v>74.400002</c:v>
                </c:pt>
                <c:pt idx="224">
                  <c:v>74.5</c:v>
                </c:pt>
                <c:pt idx="225">
                  <c:v>75.199997</c:v>
                </c:pt>
                <c:pt idx="226">
                  <c:v>75.800003</c:v>
                </c:pt>
                <c:pt idx="227">
                  <c:v>76.099998</c:v>
                </c:pt>
                <c:pt idx="228">
                  <c:v>76.599998</c:v>
                </c:pt>
                <c:pt idx="229">
                  <c:v>77</c:v>
                </c:pt>
                <c:pt idx="230">
                  <c:v>77.400002</c:v>
                </c:pt>
                <c:pt idx="231">
                  <c:v>77.599998</c:v>
                </c:pt>
                <c:pt idx="232">
                  <c:v>78.800003</c:v>
                </c:pt>
                <c:pt idx="233">
                  <c:v>79</c:v>
                </c:pt>
                <c:pt idx="234">
                  <c:v>79.199997</c:v>
                </c:pt>
                <c:pt idx="235">
                  <c:v>80.300003</c:v>
                </c:pt>
                <c:pt idx="236">
                  <c:v>80.199997</c:v>
                </c:pt>
                <c:pt idx="237">
                  <c:v>80.900002</c:v>
                </c:pt>
                <c:pt idx="238">
                  <c:v>82.099998</c:v>
                </c:pt>
                <c:pt idx="239">
                  <c:v>82.400002</c:v>
                </c:pt>
                <c:pt idx="240">
                  <c:v>82.699997</c:v>
                </c:pt>
                <c:pt idx="241">
                  <c:v>83.400002</c:v>
                </c:pt>
                <c:pt idx="242">
                  <c:v>85</c:v>
                </c:pt>
                <c:pt idx="243">
                  <c:v>86.099998</c:v>
                </c:pt>
                <c:pt idx="244">
                  <c:v>86.800003</c:v>
                </c:pt>
                <c:pt idx="245">
                  <c:v>88.599998</c:v>
                </c:pt>
                <c:pt idx="246">
                  <c:v>92.199997</c:v>
                </c:pt>
                <c:pt idx="247">
                  <c:v>93</c:v>
                </c:pt>
                <c:pt idx="248">
                  <c:v>93.699997</c:v>
                </c:pt>
                <c:pt idx="249">
                  <c:v>95</c:v>
                </c:pt>
                <c:pt idx="250">
                  <c:v>95.300003</c:v>
                </c:pt>
                <c:pt idx="251">
                  <c:v>95.400002</c:v>
                </c:pt>
                <c:pt idx="252">
                  <c:v>95.800003</c:v>
                </c:pt>
                <c:pt idx="253">
                  <c:v>96.400002</c:v>
                </c:pt>
                <c:pt idx="254">
                  <c:v>96.599998</c:v>
                </c:pt>
                <c:pt idx="255">
                  <c:v>97.300003</c:v>
                </c:pt>
                <c:pt idx="256">
                  <c:v>97.599998</c:v>
                </c:pt>
                <c:pt idx="257">
                  <c:v>98.699997</c:v>
                </c:pt>
                <c:pt idx="258">
                  <c:v>99</c:v>
                </c:pt>
                <c:pt idx="259">
                  <c:v>99.300003</c:v>
                </c:pt>
                <c:pt idx="260">
                  <c:v>99.400002</c:v>
                </c:pt>
                <c:pt idx="261">
                  <c:v>99.800003</c:v>
                </c:pt>
                <c:pt idx="262">
                  <c:v>100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6585872"/>
        <c:axId val="625752561"/>
      </c:scatterChart>
      <c:valAx>
        <c:axId val="696585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25752561"/>
        <c:crosses val="autoZero"/>
        <c:crossBetween val="midCat"/>
      </c:valAx>
      <c:valAx>
        <c:axId val="62575256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6585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Sheet2!$A$1:$A$512</c:f>
              <c:numCache>
                <c:formatCode>General</c:formatCode>
                <c:ptCount val="512"/>
                <c:pt idx="0">
                  <c:v>0.497585</c:v>
                </c:pt>
                <c:pt idx="1">
                  <c:v>0.498395</c:v>
                </c:pt>
                <c:pt idx="2">
                  <c:v>0.499204</c:v>
                </c:pt>
                <c:pt idx="3">
                  <c:v>0.501631</c:v>
                </c:pt>
                <c:pt idx="4">
                  <c:v>0.505676</c:v>
                </c:pt>
                <c:pt idx="5">
                  <c:v>0.503249</c:v>
                </c:pt>
                <c:pt idx="6">
                  <c:v>0.50244</c:v>
                </c:pt>
                <c:pt idx="7">
                  <c:v>0.503249</c:v>
                </c:pt>
                <c:pt idx="8">
                  <c:v>0.505676</c:v>
                </c:pt>
                <c:pt idx="9">
                  <c:v>0.506485</c:v>
                </c:pt>
                <c:pt idx="10">
                  <c:v>0.508103</c:v>
                </c:pt>
                <c:pt idx="11">
                  <c:v>0.509722</c:v>
                </c:pt>
                <c:pt idx="12">
                  <c:v>0.510531</c:v>
                </c:pt>
                <c:pt idx="13">
                  <c:v>0.512149</c:v>
                </c:pt>
                <c:pt idx="14">
                  <c:v>0.517812</c:v>
                </c:pt>
                <c:pt idx="15">
                  <c:v>0.521858</c:v>
                </c:pt>
                <c:pt idx="16">
                  <c:v>0.525903</c:v>
                </c:pt>
                <c:pt idx="17">
                  <c:v>0.525094</c:v>
                </c:pt>
                <c:pt idx="18">
                  <c:v>0.533994</c:v>
                </c:pt>
                <c:pt idx="19">
                  <c:v>0.534803</c:v>
                </c:pt>
                <c:pt idx="20">
                  <c:v>0.542085</c:v>
                </c:pt>
                <c:pt idx="21">
                  <c:v>0.538849</c:v>
                </c:pt>
                <c:pt idx="22">
                  <c:v>0.544512</c:v>
                </c:pt>
                <c:pt idx="23">
                  <c:v>0.548558</c:v>
                </c:pt>
                <c:pt idx="24">
                  <c:v>0.550985</c:v>
                </c:pt>
                <c:pt idx="25">
                  <c:v>0.55503</c:v>
                </c:pt>
                <c:pt idx="26">
                  <c:v>0.555839</c:v>
                </c:pt>
                <c:pt idx="27">
                  <c:v>0.556648</c:v>
                </c:pt>
                <c:pt idx="28">
                  <c:v>0.564739</c:v>
                </c:pt>
              </c:numCache>
            </c:numRef>
          </c:xVal>
          <c:yVal>
            <c:numRef>
              <c:f>Sheet2!$B$1:$B$512</c:f>
              <c:numCache>
                <c:formatCode>General</c:formatCode>
                <c:ptCount val="512"/>
                <c:pt idx="0">
                  <c:v>4.2</c:v>
                </c:pt>
                <c:pt idx="1">
                  <c:v>4.9</c:v>
                </c:pt>
                <c:pt idx="2">
                  <c:v>7.6</c:v>
                </c:pt>
                <c:pt idx="3">
                  <c:v>11</c:v>
                </c:pt>
                <c:pt idx="4">
                  <c:v>16.9</c:v>
                </c:pt>
                <c:pt idx="5">
                  <c:v>17.799999</c:v>
                </c:pt>
                <c:pt idx="6">
                  <c:v>18</c:v>
                </c:pt>
                <c:pt idx="7">
                  <c:v>21.1</c:v>
                </c:pt>
                <c:pt idx="8">
                  <c:v>21.4</c:v>
                </c:pt>
                <c:pt idx="9">
                  <c:v>22.9</c:v>
                </c:pt>
                <c:pt idx="10">
                  <c:v>24.6</c:v>
                </c:pt>
                <c:pt idx="11">
                  <c:v>25.299999</c:v>
                </c:pt>
                <c:pt idx="12">
                  <c:v>25.5</c:v>
                </c:pt>
                <c:pt idx="13">
                  <c:v>25.799999</c:v>
                </c:pt>
                <c:pt idx="14">
                  <c:v>26.9</c:v>
                </c:pt>
                <c:pt idx="15">
                  <c:v>27.299999</c:v>
                </c:pt>
                <c:pt idx="16">
                  <c:v>27.9</c:v>
                </c:pt>
                <c:pt idx="17">
                  <c:v>28</c:v>
                </c:pt>
                <c:pt idx="18">
                  <c:v>24.200001</c:v>
                </c:pt>
                <c:pt idx="19">
                  <c:v>28.9</c:v>
                </c:pt>
                <c:pt idx="20">
                  <c:v>29.1</c:v>
                </c:pt>
                <c:pt idx="21">
                  <c:v>29.200001</c:v>
                </c:pt>
                <c:pt idx="22">
                  <c:v>29.299999</c:v>
                </c:pt>
                <c:pt idx="23">
                  <c:v>29.5</c:v>
                </c:pt>
                <c:pt idx="24">
                  <c:v>29.6</c:v>
                </c:pt>
                <c:pt idx="25">
                  <c:v>29.799999</c:v>
                </c:pt>
                <c:pt idx="26">
                  <c:v>30</c:v>
                </c:pt>
                <c:pt idx="27">
                  <c:v>30.9</c:v>
                </c:pt>
                <c:pt idx="28">
                  <c:v>31.9</c:v>
                </c:pt>
                <c:pt idx="2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2067512"/>
        <c:axId val="395680763"/>
      </c:scatterChart>
      <c:valAx>
        <c:axId val="332067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95680763"/>
        <c:crosses val="autoZero"/>
        <c:crossBetween val="midCat"/>
      </c:valAx>
      <c:valAx>
        <c:axId val="3956807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32067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452120</xdr:colOff>
      <xdr:row>5</xdr:row>
      <xdr:rowOff>40640</xdr:rowOff>
    </xdr:from>
    <xdr:to>
      <xdr:col>20</xdr:col>
      <xdr:colOff>147320</xdr:colOff>
      <xdr:row>20</xdr:row>
      <xdr:rowOff>40640</xdr:rowOff>
    </xdr:to>
    <xdr:graphicFrame>
      <xdr:nvGraphicFramePr>
        <xdr:cNvPr id="2" name="图表 1"/>
        <xdr:cNvGraphicFramePr/>
      </xdr:nvGraphicFramePr>
      <xdr:xfrm>
        <a:off x="10314305" y="1107440"/>
        <a:ext cx="4389120" cy="3200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215900</xdr:colOff>
      <xdr:row>22</xdr:row>
      <xdr:rowOff>139700</xdr:rowOff>
    </xdr:from>
    <xdr:to>
      <xdr:col>19</xdr:col>
      <xdr:colOff>520700</xdr:colOff>
      <xdr:row>37</xdr:row>
      <xdr:rowOff>139700</xdr:rowOff>
    </xdr:to>
    <xdr:graphicFrame>
      <xdr:nvGraphicFramePr>
        <xdr:cNvPr id="3" name="图表 2"/>
        <xdr:cNvGraphicFramePr/>
      </xdr:nvGraphicFramePr>
      <xdr:xfrm>
        <a:off x="10078085" y="4833620"/>
        <a:ext cx="4411980" cy="3200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284480</xdr:colOff>
      <xdr:row>38</xdr:row>
      <xdr:rowOff>167640</xdr:rowOff>
    </xdr:from>
    <xdr:to>
      <xdr:col>19</xdr:col>
      <xdr:colOff>586740</xdr:colOff>
      <xdr:row>53</xdr:row>
      <xdr:rowOff>167640</xdr:rowOff>
    </xdr:to>
    <xdr:graphicFrame>
      <xdr:nvGraphicFramePr>
        <xdr:cNvPr id="4" name="图表 3"/>
        <xdr:cNvGraphicFramePr/>
      </xdr:nvGraphicFramePr>
      <xdr:xfrm>
        <a:off x="10146665" y="8275320"/>
        <a:ext cx="4409440" cy="3200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351790</xdr:colOff>
      <xdr:row>4</xdr:row>
      <xdr:rowOff>48260</xdr:rowOff>
    </xdr:from>
    <xdr:to>
      <xdr:col>11</xdr:col>
      <xdr:colOff>46990</xdr:colOff>
      <xdr:row>17</xdr:row>
      <xdr:rowOff>17780</xdr:rowOff>
    </xdr:to>
    <xdr:graphicFrame>
      <xdr:nvGraphicFramePr>
        <xdr:cNvPr id="2" name="图表 1"/>
        <xdr:cNvGraphicFramePr/>
      </xdr:nvGraphicFramePr>
      <xdr:xfrm>
        <a:off x="4064000" y="9017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266"/>
  <sheetViews>
    <sheetView tabSelected="1" workbookViewId="0">
      <selection activeCell="A25" sqref="A25"/>
    </sheetView>
  </sheetViews>
  <sheetFormatPr defaultColWidth="8.88461538461539" defaultRowHeight="16.8"/>
  <cols>
    <col min="1" max="1" width="9.69230769230769"/>
    <col min="2" max="2" width="10.6923076923077"/>
    <col min="3" max="3" width="15.1538461538462" customWidth="1"/>
    <col min="4" max="4" width="16.3365384615385" customWidth="1"/>
    <col min="5" max="7" width="14.1153846153846"/>
    <col min="8" max="8" width="10.6923076923077"/>
    <col min="9" max="9" width="12.9230769230769"/>
    <col min="11" max="11" width="9.69230769230769"/>
    <col min="12" max="12" width="12.9230769230769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/>
      <c r="H1" s="1"/>
      <c r="I1" s="1"/>
    </row>
    <row r="2" spans="1:12">
      <c r="A2">
        <v>0.485</v>
      </c>
      <c r="B2">
        <v>0</v>
      </c>
      <c r="C2">
        <f>W$4*A2*A2*A2+W$5*A2*A2+W$6*A2+W$7</f>
        <v>7.76762875000009</v>
      </c>
      <c r="D2">
        <f>V$4+V$5*C2+V$6*C2*C2</f>
        <v>5.51531240548401</v>
      </c>
      <c r="E2">
        <f>C2-B2</f>
        <v>7.76762875000009</v>
      </c>
      <c r="F2">
        <f>D2-B2</f>
        <v>5.51531240548401</v>
      </c>
      <c r="G2">
        <f>I$4*A2*A2*A2+I$5*A2*A2+I$6*A2+I$7</f>
        <v>-8.92680149999796</v>
      </c>
      <c r="K2">
        <v>0.492513</v>
      </c>
      <c r="L2">
        <f>W$4*K2*K2*K2+W$5*K2*K2+W$6*K2+W$7</f>
        <v>10.2926492148891</v>
      </c>
    </row>
    <row r="3" spans="1:7">
      <c r="A3">
        <v>0.500822</v>
      </c>
      <c r="C3">
        <f>W$4*A3*A3*A3+W$5*A3*A3+W$6*A3+W$7</f>
        <v>12.9577988951274</v>
      </c>
      <c r="G3">
        <f t="shared" ref="G3:G34" si="0">I$4*A3*A3*A3+I$5*A3*A3+I$6*A3+I$7</f>
        <v>7.44658036261171</v>
      </c>
    </row>
    <row r="4" spans="1:24">
      <c r="A4">
        <v>0.516989</v>
      </c>
      <c r="B4">
        <v>17.200001</v>
      </c>
      <c r="C4">
        <f>W$4*A4*A4*A4+W$5*A4*A4+W$6*A4+W$7</f>
        <v>17.7740327664334</v>
      </c>
      <c r="D4">
        <f t="shared" ref="D4:D39" si="1">V$4+V$5*C4+V$6*C4*C4</f>
        <v>16.8147940737045</v>
      </c>
      <c r="E4">
        <f>C4-C$4</f>
        <v>0</v>
      </c>
      <c r="F4">
        <f t="shared" ref="F4:F67" si="2">D4-B4</f>
        <v>-0.385206926295538</v>
      </c>
      <c r="G4">
        <f t="shared" si="0"/>
        <v>18.2082952251149</v>
      </c>
      <c r="I4">
        <v>56156</v>
      </c>
      <c r="V4">
        <v>-3.5046</v>
      </c>
      <c r="W4">
        <v>1110</v>
      </c>
      <c r="X4">
        <v>56156</v>
      </c>
    </row>
    <row r="5" spans="1:24">
      <c r="A5">
        <v>0.51859</v>
      </c>
      <c r="B5">
        <v>18.4</v>
      </c>
      <c r="C5">
        <f t="shared" ref="C5:C17" si="3">W$4*A5*A5*A5+W$5*A5*A5+W$6*A5+W$7</f>
        <v>18.2252464213846</v>
      </c>
      <c r="D5">
        <f t="shared" si="1"/>
        <v>17.3158223015948</v>
      </c>
      <c r="E5">
        <f t="shared" ref="E4:E67" si="4">C5-B5</f>
        <v>-0.174753578615398</v>
      </c>
      <c r="F5">
        <f t="shared" si="2"/>
        <v>-1.08417769840521</v>
      </c>
      <c r="G5">
        <f t="shared" si="0"/>
        <v>18.9993680730404</v>
      </c>
      <c r="I5">
        <v>-95933</v>
      </c>
      <c r="V5">
        <v>1.1752</v>
      </c>
      <c r="W5">
        <v>-2610</v>
      </c>
      <c r="X5">
        <v>-95933</v>
      </c>
    </row>
    <row r="6" spans="1:24">
      <c r="A6">
        <v>0.52019</v>
      </c>
      <c r="B6">
        <v>19.5</v>
      </c>
      <c r="C6">
        <f t="shared" si="3"/>
        <v>18.6716553773734</v>
      </c>
      <c r="D6">
        <f t="shared" si="1"/>
        <v>17.8107941133327</v>
      </c>
      <c r="E6">
        <f t="shared" si="4"/>
        <v>-0.828344622626599</v>
      </c>
      <c r="F6">
        <f t="shared" si="2"/>
        <v>-1.68920588666725</v>
      </c>
      <c r="G6">
        <f t="shared" si="0"/>
        <v>19.7460688531683</v>
      </c>
      <c r="I6">
        <v>54673</v>
      </c>
      <c r="V6">
        <v>-0.0018</v>
      </c>
      <c r="W6">
        <v>2091.9</v>
      </c>
      <c r="X6">
        <v>54673</v>
      </c>
    </row>
    <row r="7" spans="1:24">
      <c r="A7">
        <v>0.520991</v>
      </c>
      <c r="B7">
        <v>20.1</v>
      </c>
      <c r="C7">
        <f t="shared" si="3"/>
        <v>18.8934490323485</v>
      </c>
      <c r="D7">
        <f t="shared" si="1"/>
        <v>18.0564489534076</v>
      </c>
      <c r="E7">
        <f t="shared" si="4"/>
        <v>-1.2065509676515</v>
      </c>
      <c r="F7">
        <f t="shared" si="2"/>
        <v>-2.04355104659237</v>
      </c>
      <c r="G7">
        <f t="shared" si="0"/>
        <v>20.1038416274096</v>
      </c>
      <c r="I7">
        <v>-10366</v>
      </c>
      <c r="W7">
        <v>-519.5</v>
      </c>
      <c r="X7">
        <v>-10366</v>
      </c>
    </row>
    <row r="8" spans="1:7">
      <c r="A8">
        <v>0.524192</v>
      </c>
      <c r="B8">
        <v>21</v>
      </c>
      <c r="C8">
        <f t="shared" si="3"/>
        <v>19.7686167089074</v>
      </c>
      <c r="D8">
        <f t="shared" si="1"/>
        <v>19.0240415844573</v>
      </c>
      <c r="E8">
        <f t="shared" si="4"/>
        <v>-1.2313832910926</v>
      </c>
      <c r="F8">
        <f t="shared" si="2"/>
        <v>-1.97595841554265</v>
      </c>
      <c r="G8">
        <f t="shared" si="0"/>
        <v>21.43075194829</v>
      </c>
    </row>
    <row r="9" spans="1:7">
      <c r="A9">
        <v>0.524992</v>
      </c>
      <c r="B9">
        <v>21.5</v>
      </c>
      <c r="C9">
        <f t="shared" si="3"/>
        <v>19.9845648448476</v>
      </c>
      <c r="D9">
        <f t="shared" si="1"/>
        <v>19.2623715079966</v>
      </c>
      <c r="E9">
        <f t="shared" si="4"/>
        <v>-1.5154351551524</v>
      </c>
      <c r="F9">
        <f t="shared" si="2"/>
        <v>-2.23762849200339</v>
      </c>
      <c r="G9">
        <f t="shared" si="0"/>
        <v>21.7375432807858</v>
      </c>
    </row>
    <row r="10" spans="1:7">
      <c r="A10">
        <v>0.525792</v>
      </c>
      <c r="B10">
        <v>21.6</v>
      </c>
      <c r="C10">
        <f t="shared" si="3"/>
        <v>20.1994099066883</v>
      </c>
      <c r="D10">
        <f t="shared" si="1"/>
        <v>19.4993174332989</v>
      </c>
      <c r="E10">
        <f t="shared" si="4"/>
        <v>-1.4005900933117</v>
      </c>
      <c r="F10">
        <f t="shared" si="2"/>
        <v>-2.10068256670107</v>
      </c>
      <c r="G10">
        <f t="shared" si="0"/>
        <v>22.0347491441644</v>
      </c>
    </row>
    <row r="11" spans="1:7">
      <c r="A11">
        <v>0.526593</v>
      </c>
      <c r="B11">
        <v>22</v>
      </c>
      <c r="C11">
        <f t="shared" si="3"/>
        <v>20.4134217993715</v>
      </c>
      <c r="D11">
        <f t="shared" si="1"/>
        <v>19.735179277415</v>
      </c>
      <c r="E11">
        <f t="shared" si="4"/>
        <v>-1.5865782006285</v>
      </c>
      <c r="F11">
        <f t="shared" si="2"/>
        <v>-2.26482072258495</v>
      </c>
      <c r="G11">
        <f t="shared" si="0"/>
        <v>22.3228959723601</v>
      </c>
    </row>
    <row r="12" spans="1:7">
      <c r="A12">
        <v>0.527393</v>
      </c>
      <c r="B12">
        <v>22.299999</v>
      </c>
      <c r="C12">
        <f t="shared" si="3"/>
        <v>20.6260695745899</v>
      </c>
      <c r="D12">
        <f t="shared" si="1"/>
        <v>19.9693744210856</v>
      </c>
      <c r="E12">
        <f t="shared" si="4"/>
        <v>-1.6739294254101</v>
      </c>
      <c r="F12">
        <f t="shared" si="2"/>
        <v>-2.33062457891442</v>
      </c>
      <c r="G12">
        <f t="shared" si="0"/>
        <v>22.6014369886107</v>
      </c>
    </row>
    <row r="13" spans="1:7">
      <c r="A13">
        <v>0.528193</v>
      </c>
      <c r="B13">
        <v>22.799999</v>
      </c>
      <c r="C13">
        <f t="shared" si="3"/>
        <v>20.8376245097318</v>
      </c>
      <c r="D13">
        <f t="shared" si="1"/>
        <v>20.2022044524613</v>
      </c>
      <c r="E13">
        <f t="shared" si="4"/>
        <v>-1.9623744902682</v>
      </c>
      <c r="F13">
        <f t="shared" si="2"/>
        <v>-2.59779454753866</v>
      </c>
      <c r="G13">
        <f t="shared" si="0"/>
        <v>22.8709102850808</v>
      </c>
    </row>
    <row r="14" spans="1:7">
      <c r="A14">
        <v>0.529794</v>
      </c>
      <c r="B14">
        <v>23.299999</v>
      </c>
      <c r="C14">
        <f t="shared" si="3"/>
        <v>21.257730545633</v>
      </c>
      <c r="D14">
        <f t="shared" si="1"/>
        <v>20.6640809429165</v>
      </c>
      <c r="E14">
        <f t="shared" si="4"/>
        <v>-2.042268454367</v>
      </c>
      <c r="F14">
        <f t="shared" si="2"/>
        <v>-2.63591805708346</v>
      </c>
      <c r="G14">
        <f t="shared" si="0"/>
        <v>23.383653196368</v>
      </c>
    </row>
    <row r="15" spans="1:7">
      <c r="A15">
        <v>0.530594</v>
      </c>
      <c r="B15">
        <v>23.5</v>
      </c>
      <c r="C15">
        <f t="shared" si="3"/>
        <v>21.4660260689353</v>
      </c>
      <c r="D15">
        <f t="shared" si="1"/>
        <v>20.8928513408668</v>
      </c>
      <c r="E15">
        <f t="shared" si="4"/>
        <v>-2.0339739310647</v>
      </c>
      <c r="F15">
        <f t="shared" si="2"/>
        <v>-2.60714865913319</v>
      </c>
      <c r="G15">
        <f t="shared" si="0"/>
        <v>23.6269478211289</v>
      </c>
    </row>
    <row r="16" spans="1:7">
      <c r="A16">
        <v>0.531395</v>
      </c>
      <c r="B16">
        <v>23.799999</v>
      </c>
      <c r="C16">
        <f t="shared" si="3"/>
        <v>21.6735007425949</v>
      </c>
      <c r="D16">
        <f t="shared" si="1"/>
        <v>21.1205649307069</v>
      </c>
      <c r="E16">
        <f t="shared" si="4"/>
        <v>-2.1264982574051</v>
      </c>
      <c r="F16">
        <f t="shared" si="2"/>
        <v>-2.67943406929313</v>
      </c>
      <c r="G16">
        <f t="shared" si="0"/>
        <v>23.8621534626836</v>
      </c>
    </row>
    <row r="17" spans="1:7">
      <c r="A17">
        <v>0.532995</v>
      </c>
      <c r="B17">
        <v>24</v>
      </c>
      <c r="C17">
        <f t="shared" si="3"/>
        <v>22.0847067672721</v>
      </c>
      <c r="D17">
        <f t="shared" si="1"/>
        <v>21.5714257015047</v>
      </c>
      <c r="E17">
        <f t="shared" si="4"/>
        <v>-1.9152932327279</v>
      </c>
      <c r="F17">
        <f t="shared" si="2"/>
        <v>-2.42857429849533</v>
      </c>
      <c r="G17">
        <f t="shared" si="0"/>
        <v>24.3075253802417</v>
      </c>
    </row>
    <row r="18" spans="1:7">
      <c r="A18">
        <v>0.533795</v>
      </c>
      <c r="B18">
        <v>24.200001</v>
      </c>
      <c r="C18">
        <f t="shared" ref="C18:C81" si="5">W$4*A18*A18*A18+W$5*A18*A18+W$6*A18+W$7</f>
        <v>22.2887046314827</v>
      </c>
      <c r="D18">
        <f t="shared" si="1"/>
        <v>21.7948702454494</v>
      </c>
      <c r="E18">
        <f t="shared" si="4"/>
        <v>-1.9112963685173</v>
      </c>
      <c r="F18">
        <f t="shared" si="2"/>
        <v>-2.4051307545506</v>
      </c>
      <c r="G18">
        <f t="shared" si="0"/>
        <v>24.5183355185982</v>
      </c>
    </row>
    <row r="19" spans="1:7">
      <c r="A19">
        <v>0.534596</v>
      </c>
      <c r="B19">
        <v>24.700001</v>
      </c>
      <c r="C19">
        <f t="shared" si="5"/>
        <v>22.4918899435123</v>
      </c>
      <c r="D19">
        <f t="shared" si="1"/>
        <v>22.0172758577997</v>
      </c>
      <c r="E19">
        <f t="shared" si="4"/>
        <v>-2.2081110564877</v>
      </c>
      <c r="F19">
        <f t="shared" si="2"/>
        <v>-2.68272514220025</v>
      </c>
      <c r="G19">
        <f t="shared" si="0"/>
        <v>24.7217076234883</v>
      </c>
    </row>
    <row r="20" spans="1:7">
      <c r="A20">
        <v>0.536997</v>
      </c>
      <c r="B20">
        <v>24.799999</v>
      </c>
      <c r="C20">
        <f t="shared" si="5"/>
        <v>23.0945727362939</v>
      </c>
      <c r="D20">
        <f t="shared" si="1"/>
        <v>22.6760951579231</v>
      </c>
      <c r="E20">
        <f t="shared" si="4"/>
        <v>-1.7054262637061</v>
      </c>
      <c r="F20">
        <f t="shared" si="2"/>
        <v>-2.12390384207694</v>
      </c>
      <c r="G20">
        <f t="shared" si="0"/>
        <v>25.2868730987357</v>
      </c>
    </row>
    <row r="21" spans="1:7">
      <c r="A21">
        <v>0.540198</v>
      </c>
      <c r="B21">
        <v>25.700001</v>
      </c>
      <c r="C21">
        <f t="shared" si="5"/>
        <v>23.8833455268091</v>
      </c>
      <c r="D21">
        <f t="shared" si="1"/>
        <v>23.5363621147107</v>
      </c>
      <c r="E21">
        <f t="shared" si="4"/>
        <v>-1.8166554731909</v>
      </c>
      <c r="F21">
        <f t="shared" si="2"/>
        <v>-2.16363888528928</v>
      </c>
      <c r="G21">
        <f t="shared" si="0"/>
        <v>25.9431344754885</v>
      </c>
    </row>
    <row r="22" spans="1:7">
      <c r="A22">
        <v>0.540998</v>
      </c>
      <c r="B22">
        <v>25.799999</v>
      </c>
      <c r="C22">
        <f t="shared" si="5"/>
        <v>24.0778722913061</v>
      </c>
      <c r="D22">
        <f t="shared" si="1"/>
        <v>23.7481764354053</v>
      </c>
      <c r="E22">
        <f t="shared" si="4"/>
        <v>-1.7221267086939</v>
      </c>
      <c r="F22">
        <f t="shared" si="2"/>
        <v>-2.05182256459467</v>
      </c>
      <c r="G22">
        <f t="shared" si="0"/>
        <v>26.0909469034195</v>
      </c>
    </row>
    <row r="23" spans="1:7">
      <c r="A23">
        <v>0.541798</v>
      </c>
      <c r="B23">
        <v>25.799999</v>
      </c>
      <c r="C23">
        <f t="shared" si="5"/>
        <v>24.2713642056783</v>
      </c>
      <c r="D23">
        <f t="shared" si="1"/>
        <v>23.9587287977847</v>
      </c>
      <c r="E23">
        <f t="shared" si="4"/>
        <v>-1.5286347943217</v>
      </c>
      <c r="F23">
        <f t="shared" si="2"/>
        <v>-1.84127020221528</v>
      </c>
      <c r="G23">
        <f t="shared" si="0"/>
        <v>26.2326253807078</v>
      </c>
    </row>
    <row r="24" spans="1:7">
      <c r="A24">
        <v>0.542599</v>
      </c>
      <c r="B24">
        <v>26</v>
      </c>
      <c r="C24">
        <f t="shared" si="5"/>
        <v>24.464064611406</v>
      </c>
      <c r="D24">
        <f t="shared" si="1"/>
        <v>24.1682859081644</v>
      </c>
      <c r="E24">
        <f t="shared" si="4"/>
        <v>-1.535935388594</v>
      </c>
      <c r="F24">
        <f t="shared" si="2"/>
        <v>-1.83171409183555</v>
      </c>
      <c r="G24">
        <f t="shared" si="0"/>
        <v>26.3685084063436</v>
      </c>
    </row>
    <row r="25" spans="1:7">
      <c r="A25">
        <v>0.542599</v>
      </c>
      <c r="B25">
        <v>26.200001</v>
      </c>
      <c r="C25">
        <f t="shared" si="5"/>
        <v>24.464064611406</v>
      </c>
      <c r="D25">
        <f t="shared" si="1"/>
        <v>24.1682859081644</v>
      </c>
      <c r="E25">
        <f t="shared" si="4"/>
        <v>-1.735936388594</v>
      </c>
      <c r="F25">
        <f t="shared" si="2"/>
        <v>-2.03171509183555</v>
      </c>
      <c r="G25">
        <f t="shared" si="0"/>
        <v>26.3685084063436</v>
      </c>
    </row>
    <row r="26" spans="1:7">
      <c r="A26">
        <v>0.5458</v>
      </c>
      <c r="B26">
        <v>26.6</v>
      </c>
      <c r="C26">
        <f t="shared" si="5"/>
        <v>25.2238900223201</v>
      </c>
      <c r="D26">
        <f t="shared" si="1"/>
        <v>24.993275224086</v>
      </c>
      <c r="E26">
        <f t="shared" si="4"/>
        <v>-1.3761099776799</v>
      </c>
      <c r="F26">
        <f t="shared" si="2"/>
        <v>-1.60672477591398</v>
      </c>
      <c r="G26">
        <f t="shared" si="0"/>
        <v>26.855323930271</v>
      </c>
    </row>
    <row r="27" spans="1:7">
      <c r="A27">
        <v>0.548201</v>
      </c>
      <c r="B27">
        <v>26.700001</v>
      </c>
      <c r="C27">
        <f t="shared" si="5"/>
        <v>25.7831472240848</v>
      </c>
      <c r="D27">
        <f t="shared" si="1"/>
        <v>25.5991673923426</v>
      </c>
      <c r="E27">
        <f t="shared" si="4"/>
        <v>-0.9168537759152</v>
      </c>
      <c r="F27">
        <f t="shared" si="2"/>
        <v>-1.10083360765742</v>
      </c>
      <c r="G27">
        <f t="shared" si="0"/>
        <v>27.1662941586255</v>
      </c>
    </row>
    <row r="28" spans="1:7">
      <c r="A28">
        <v>0.549801</v>
      </c>
      <c r="B28">
        <v>26.799999</v>
      </c>
      <c r="C28">
        <f t="shared" si="5"/>
        <v>26.1508023868741</v>
      </c>
      <c r="D28">
        <f t="shared" si="1"/>
        <v>25.9968669271953</v>
      </c>
      <c r="E28">
        <f t="shared" si="4"/>
        <v>-0.649196613125898</v>
      </c>
      <c r="F28">
        <f t="shared" si="2"/>
        <v>-0.803132072804715</v>
      </c>
      <c r="G28">
        <f t="shared" si="0"/>
        <v>27.3503241104263</v>
      </c>
    </row>
    <row r="29" spans="1:7">
      <c r="A29">
        <v>0.552202</v>
      </c>
      <c r="B29">
        <v>27</v>
      </c>
      <c r="C29">
        <f t="shared" si="5"/>
        <v>26.6950385076296</v>
      </c>
      <c r="D29">
        <f t="shared" si="1"/>
        <v>26.5846841085035</v>
      </c>
      <c r="E29">
        <f t="shared" si="4"/>
        <v>-0.304961492370399</v>
      </c>
      <c r="F29">
        <f t="shared" si="2"/>
        <v>-0.415315891496533</v>
      </c>
      <c r="G29">
        <f t="shared" si="0"/>
        <v>27.5951273789542</v>
      </c>
    </row>
    <row r="30" spans="1:7">
      <c r="A30">
        <v>0.553803</v>
      </c>
      <c r="B30">
        <v>27.1</v>
      </c>
      <c r="C30">
        <f t="shared" si="5"/>
        <v>27.052991430483</v>
      </c>
      <c r="D30">
        <f t="shared" si="1"/>
        <v>26.9707197074956</v>
      </c>
      <c r="E30">
        <f t="shared" si="4"/>
        <v>-0.0470085695170006</v>
      </c>
      <c r="F30">
        <f t="shared" si="2"/>
        <v>-0.129280292504436</v>
      </c>
      <c r="G30">
        <f t="shared" si="0"/>
        <v>27.7394651286704</v>
      </c>
    </row>
    <row r="31" spans="1:7">
      <c r="A31">
        <v>0.555403</v>
      </c>
      <c r="B31">
        <v>27.299999</v>
      </c>
      <c r="C31">
        <f t="shared" si="5"/>
        <v>27.4067984611039</v>
      </c>
      <c r="D31">
        <f t="shared" si="1"/>
        <v>27.3518308680917</v>
      </c>
      <c r="E31">
        <f t="shared" si="4"/>
        <v>0.1067994611039</v>
      </c>
      <c r="F31">
        <f t="shared" si="2"/>
        <v>0.0518318680916892</v>
      </c>
      <c r="G31">
        <f t="shared" si="0"/>
        <v>27.8702174492355</v>
      </c>
    </row>
    <row r="32" spans="1:7">
      <c r="A32">
        <v>0.558605</v>
      </c>
      <c r="B32">
        <v>27.4</v>
      </c>
      <c r="C32">
        <f t="shared" si="5"/>
        <v>28.1031885488478</v>
      </c>
      <c r="D32">
        <f t="shared" si="1"/>
        <v>28.1006466107042</v>
      </c>
      <c r="E32">
        <f t="shared" si="4"/>
        <v>0.703188548847802</v>
      </c>
      <c r="F32">
        <f t="shared" si="2"/>
        <v>0.700646610704187</v>
      </c>
      <c r="G32">
        <f t="shared" si="0"/>
        <v>28.0968988869427</v>
      </c>
    </row>
    <row r="33" spans="1:7">
      <c r="A33">
        <v>0.559405</v>
      </c>
      <c r="B33">
        <v>27.5</v>
      </c>
      <c r="C33">
        <f t="shared" si="5"/>
        <v>28.2747680867543</v>
      </c>
      <c r="D33">
        <f t="shared" si="1"/>
        <v>28.2848749369061</v>
      </c>
      <c r="E33">
        <f t="shared" si="4"/>
        <v>0.7747680867543</v>
      </c>
      <c r="F33">
        <f t="shared" si="2"/>
        <v>0.784874936906128</v>
      </c>
      <c r="G33">
        <f t="shared" si="0"/>
        <v>28.1472560895672</v>
      </c>
    </row>
    <row r="34" spans="1:7">
      <c r="A34">
        <v>0.561005</v>
      </c>
      <c r="B34">
        <v>27.6</v>
      </c>
      <c r="C34">
        <f t="shared" si="5"/>
        <v>28.6150613961036</v>
      </c>
      <c r="D34">
        <f t="shared" si="1"/>
        <v>28.6499410230359</v>
      </c>
      <c r="E34">
        <f t="shared" si="4"/>
        <v>1.0150613961036</v>
      </c>
      <c r="F34">
        <f t="shared" si="2"/>
        <v>1.0499410230359</v>
      </c>
      <c r="G34">
        <f t="shared" si="0"/>
        <v>28.2416489575808</v>
      </c>
    </row>
    <row r="35" spans="1:7">
      <c r="A35">
        <v>0.562606</v>
      </c>
      <c r="B35">
        <v>27.799999</v>
      </c>
      <c r="C35">
        <f t="shared" si="5"/>
        <v>28.9517655436695</v>
      </c>
      <c r="D35">
        <f t="shared" si="1"/>
        <v>29.0107463563483</v>
      </c>
      <c r="E35">
        <f t="shared" si="4"/>
        <v>1.1517665436695</v>
      </c>
      <c r="F35">
        <f t="shared" si="2"/>
        <v>1.21074735634826</v>
      </c>
      <c r="G35">
        <f t="shared" ref="G35:G64" si="6">I$4*A35*A35*A35+I$5*A35*A35+I$6*A35+I$7</f>
        <v>28.3288156423259</v>
      </c>
    </row>
    <row r="36" spans="1:7">
      <c r="A36">
        <v>0.565007</v>
      </c>
      <c r="B36">
        <v>27.9</v>
      </c>
      <c r="C36">
        <f t="shared" si="5"/>
        <v>29.4496480490513</v>
      </c>
      <c r="D36">
        <f t="shared" si="1"/>
        <v>29.5435192008618</v>
      </c>
      <c r="E36">
        <f t="shared" si="4"/>
        <v>1.5496480490513</v>
      </c>
      <c r="F36">
        <f t="shared" si="2"/>
        <v>1.64351920086176</v>
      </c>
      <c r="G36">
        <f t="shared" si="6"/>
        <v>28.4489018144377</v>
      </c>
    </row>
    <row r="37" spans="1:7">
      <c r="A37">
        <v>0.565807</v>
      </c>
      <c r="B37">
        <v>28</v>
      </c>
      <c r="C37">
        <f t="shared" si="5"/>
        <v>29.6136696006604</v>
      </c>
      <c r="D37">
        <f t="shared" si="1"/>
        <v>29.7188395457054</v>
      </c>
      <c r="E37">
        <f t="shared" si="4"/>
        <v>1.6136696006604</v>
      </c>
      <c r="F37">
        <f t="shared" si="2"/>
        <v>1.71883954570535</v>
      </c>
      <c r="G37">
        <f t="shared" si="6"/>
        <v>28.4867696923538</v>
      </c>
    </row>
    <row r="38" spans="1:7">
      <c r="A38">
        <v>0.566607</v>
      </c>
      <c r="B38">
        <v>28.200001</v>
      </c>
      <c r="C38">
        <f t="shared" si="5"/>
        <v>29.7767620480262</v>
      </c>
      <c r="D38">
        <f t="shared" si="1"/>
        <v>29.8930707543238</v>
      </c>
      <c r="E38">
        <f t="shared" si="4"/>
        <v>1.5767610480262</v>
      </c>
      <c r="F38">
        <f t="shared" si="2"/>
        <v>1.69306975432377</v>
      </c>
      <c r="G38">
        <f t="shared" si="6"/>
        <v>28.5238534085765</v>
      </c>
    </row>
    <row r="39" spans="1:7">
      <c r="A39">
        <v>0.567408</v>
      </c>
      <c r="B39">
        <v>28.299999</v>
      </c>
      <c r="C39">
        <f t="shared" si="5"/>
        <v>29.9391309316514</v>
      </c>
      <c r="D39">
        <f t="shared" si="1"/>
        <v>30.0664338611802</v>
      </c>
      <c r="E39">
        <f t="shared" si="4"/>
        <v>1.6391319316514</v>
      </c>
      <c r="F39">
        <f t="shared" si="2"/>
        <v>1.76643486118016</v>
      </c>
      <c r="G39">
        <f t="shared" si="6"/>
        <v>28.5603707536757</v>
      </c>
    </row>
    <row r="40" spans="1:7">
      <c r="A40">
        <v>0.571409</v>
      </c>
      <c r="B40">
        <v>28.5</v>
      </c>
      <c r="C40">
        <f t="shared" si="5"/>
        <v>30.7363893364159</v>
      </c>
      <c r="D40">
        <f t="shared" ref="D40:D103" si="7">V$4+V$5*C40+V$6*C40*C40</f>
        <v>30.9162986151644</v>
      </c>
      <c r="E40">
        <f t="shared" si="4"/>
        <v>2.2363893364159</v>
      </c>
      <c r="F40">
        <f t="shared" si="2"/>
        <v>2.4162986151644</v>
      </c>
      <c r="G40">
        <f t="shared" si="6"/>
        <v>28.7396394017305</v>
      </c>
    </row>
    <row r="41" spans="1:7">
      <c r="A41">
        <v>0.572209</v>
      </c>
      <c r="B41">
        <v>28.6</v>
      </c>
      <c r="C41">
        <f t="shared" si="5"/>
        <v>30.8930712730253</v>
      </c>
      <c r="D41">
        <f t="shared" si="7"/>
        <v>31.0830500252349</v>
      </c>
      <c r="E41">
        <f t="shared" si="4"/>
        <v>2.2930712730253</v>
      </c>
      <c r="F41">
        <f t="shared" si="2"/>
        <v>2.4830500252349</v>
      </c>
      <c r="G41">
        <f t="shared" si="6"/>
        <v>28.7760655753118</v>
      </c>
    </row>
    <row r="42" spans="1:7">
      <c r="A42">
        <v>0.571409</v>
      </c>
      <c r="B42">
        <v>28.700001</v>
      </c>
      <c r="C42">
        <f t="shared" si="5"/>
        <v>30.7363893364159</v>
      </c>
      <c r="D42">
        <f t="shared" si="7"/>
        <v>30.9162986151644</v>
      </c>
      <c r="E42">
        <f t="shared" si="4"/>
        <v>2.0363883364159</v>
      </c>
      <c r="F42">
        <f t="shared" si="2"/>
        <v>2.2162976151644</v>
      </c>
      <c r="G42">
        <f t="shared" si="6"/>
        <v>28.7396394017305</v>
      </c>
    </row>
    <row r="43" spans="1:7">
      <c r="A43">
        <v>0.57461</v>
      </c>
      <c r="B43">
        <v>28.799999</v>
      </c>
      <c r="C43">
        <f t="shared" si="5"/>
        <v>31.3579117491308</v>
      </c>
      <c r="D43">
        <f t="shared" si="7"/>
        <v>31.5772443548993</v>
      </c>
      <c r="E43">
        <f t="shared" si="4"/>
        <v>2.5579127491308</v>
      </c>
      <c r="F43">
        <f t="shared" si="2"/>
        <v>2.77724535489925</v>
      </c>
      <c r="G43">
        <f t="shared" si="6"/>
        <v>28.8896613746911</v>
      </c>
    </row>
    <row r="44" spans="1:7">
      <c r="A44">
        <v>0.575411</v>
      </c>
      <c r="B44">
        <v>28.9</v>
      </c>
      <c r="C44">
        <f t="shared" si="5"/>
        <v>31.5111965784884</v>
      </c>
      <c r="D44">
        <f t="shared" si="7"/>
        <v>31.7400383013849</v>
      </c>
      <c r="E44">
        <f t="shared" si="4"/>
        <v>2.6111965784884</v>
      </c>
      <c r="F44">
        <f t="shared" si="2"/>
        <v>2.84003830138487</v>
      </c>
      <c r="G44">
        <f t="shared" si="6"/>
        <v>28.9295601331614</v>
      </c>
    </row>
    <row r="45" spans="1:7">
      <c r="A45">
        <v>0.581813</v>
      </c>
      <c r="B45">
        <v>29.1</v>
      </c>
      <c r="C45">
        <f t="shared" si="5"/>
        <v>32.7046163336317</v>
      </c>
      <c r="D45">
        <f t="shared" si="7"/>
        <v>33.0045996421299</v>
      </c>
      <c r="E45">
        <f t="shared" si="4"/>
        <v>3.6046163336317</v>
      </c>
      <c r="F45">
        <f t="shared" si="2"/>
        <v>3.90459964212994</v>
      </c>
      <c r="G45">
        <f t="shared" si="6"/>
        <v>29.309315303788</v>
      </c>
    </row>
    <row r="46" spans="1:7">
      <c r="A46">
        <v>0.581813</v>
      </c>
      <c r="B46">
        <v>29.299999</v>
      </c>
      <c r="C46">
        <f t="shared" si="5"/>
        <v>32.7046163336317</v>
      </c>
      <c r="D46">
        <f t="shared" si="7"/>
        <v>33.0045996421299</v>
      </c>
      <c r="E46">
        <f t="shared" si="4"/>
        <v>3.4046173336317</v>
      </c>
      <c r="F46">
        <f t="shared" si="2"/>
        <v>3.70460064212994</v>
      </c>
      <c r="G46">
        <f t="shared" si="6"/>
        <v>29.309315303788</v>
      </c>
    </row>
    <row r="47" spans="1:7">
      <c r="A47">
        <v>0.585014</v>
      </c>
      <c r="B47">
        <v>29.4</v>
      </c>
      <c r="C47">
        <f t="shared" si="5"/>
        <v>33.2805429497607</v>
      </c>
      <c r="D47">
        <f t="shared" si="7"/>
        <v>33.6130239043032</v>
      </c>
      <c r="E47">
        <f t="shared" si="4"/>
        <v>3.8805429497607</v>
      </c>
      <c r="F47">
        <f t="shared" si="2"/>
        <v>4.21302390430324</v>
      </c>
      <c r="G47">
        <f t="shared" si="6"/>
        <v>29.5577239320264</v>
      </c>
    </row>
    <row r="48" spans="1:7">
      <c r="A48">
        <v>0.587415</v>
      </c>
      <c r="B48">
        <v>29.5</v>
      </c>
      <c r="C48">
        <f t="shared" si="5"/>
        <v>33.7036180815652</v>
      </c>
      <c r="D48">
        <f t="shared" si="7"/>
        <v>34.059211000237</v>
      </c>
      <c r="E48">
        <f t="shared" si="4"/>
        <v>4.2036180815652</v>
      </c>
      <c r="F48">
        <f t="shared" si="2"/>
        <v>4.559211000237</v>
      </c>
      <c r="G48">
        <f t="shared" si="6"/>
        <v>29.7787278154719</v>
      </c>
    </row>
    <row r="49" spans="1:7">
      <c r="A49">
        <v>0.588215</v>
      </c>
      <c r="B49">
        <v>29.6</v>
      </c>
      <c r="C49">
        <f t="shared" si="5"/>
        <v>33.8429053109808</v>
      </c>
      <c r="D49">
        <f t="shared" si="7"/>
        <v>34.2059662896662</v>
      </c>
      <c r="E49">
        <f t="shared" si="4"/>
        <v>4.2429053109808</v>
      </c>
      <c r="F49">
        <f t="shared" si="2"/>
        <v>4.60596628966618</v>
      </c>
      <c r="G49">
        <f t="shared" si="6"/>
        <v>29.859888019233</v>
      </c>
    </row>
    <row r="50" spans="1:7">
      <c r="A50">
        <v>0.590616</v>
      </c>
      <c r="B50">
        <v>29.700001</v>
      </c>
      <c r="C50">
        <f t="shared" si="5"/>
        <v>34.2559495645</v>
      </c>
      <c r="D50">
        <f t="shared" si="7"/>
        <v>34.6407457831824</v>
      </c>
      <c r="E50">
        <f t="shared" si="4"/>
        <v>4.5559485645</v>
      </c>
      <c r="F50">
        <f t="shared" si="2"/>
        <v>4.94074478318242</v>
      </c>
      <c r="G50">
        <f t="shared" si="6"/>
        <v>30.1284660406418</v>
      </c>
    </row>
    <row r="51" spans="1:7">
      <c r="A51">
        <v>0.592217</v>
      </c>
      <c r="B51">
        <v>29.799999</v>
      </c>
      <c r="C51">
        <f t="shared" si="5"/>
        <v>34.5272426294637</v>
      </c>
      <c r="D51">
        <f t="shared" si="7"/>
        <v>34.9259806676768</v>
      </c>
      <c r="E51">
        <f t="shared" si="4"/>
        <v>4.7272436294637</v>
      </c>
      <c r="F51">
        <f t="shared" si="2"/>
        <v>5.12598166767678</v>
      </c>
      <c r="G51">
        <f t="shared" si="6"/>
        <v>30.3301213246377</v>
      </c>
    </row>
    <row r="52" spans="1:7">
      <c r="A52">
        <v>0.595418</v>
      </c>
      <c r="B52">
        <v>30.200001</v>
      </c>
      <c r="C52">
        <f t="shared" si="5"/>
        <v>35.0598810493259</v>
      </c>
      <c r="D52">
        <f t="shared" si="7"/>
        <v>35.4852207426206</v>
      </c>
      <c r="E52">
        <f t="shared" si="4"/>
        <v>4.8598800493259</v>
      </c>
      <c r="F52">
        <f t="shared" si="2"/>
        <v>5.28521974262061</v>
      </c>
      <c r="G52">
        <f t="shared" si="6"/>
        <v>30.7936603951275</v>
      </c>
    </row>
    <row r="53" spans="1:7">
      <c r="A53">
        <v>0.596218</v>
      </c>
      <c r="B53">
        <v>30.4</v>
      </c>
      <c r="C53">
        <f t="shared" si="5"/>
        <v>35.1909827968323</v>
      </c>
      <c r="D53">
        <f t="shared" si="7"/>
        <v>35.6227134964648</v>
      </c>
      <c r="E53">
        <f t="shared" si="4"/>
        <v>4.7909827968323</v>
      </c>
      <c r="F53">
        <f t="shared" si="2"/>
        <v>5.22271349646477</v>
      </c>
      <c r="G53">
        <f t="shared" si="6"/>
        <v>30.9230837099276</v>
      </c>
    </row>
    <row r="54" spans="1:7">
      <c r="A54">
        <v>0.597019</v>
      </c>
      <c r="B54">
        <v>36</v>
      </c>
      <c r="C54">
        <f t="shared" si="5"/>
        <v>35.3214474428992</v>
      </c>
      <c r="D54">
        <f t="shared" si="7"/>
        <v>35.7594766658644</v>
      </c>
      <c r="E54">
        <f t="shared" si="4"/>
        <v>-0.678552557100801</v>
      </c>
      <c r="F54">
        <f t="shared" si="2"/>
        <v>-0.240523334135581</v>
      </c>
      <c r="G54">
        <f t="shared" si="6"/>
        <v>31.0584533431174</v>
      </c>
    </row>
    <row r="55" spans="1:7">
      <c r="A55">
        <v>0.597819</v>
      </c>
      <c r="B55">
        <v>36.200001</v>
      </c>
      <c r="C55">
        <f t="shared" si="5"/>
        <v>35.4509526465778</v>
      </c>
      <c r="D55">
        <f t="shared" si="7"/>
        <v>35.8951734718684</v>
      </c>
      <c r="E55">
        <f t="shared" si="4"/>
        <v>-0.749048353422204</v>
      </c>
      <c r="F55">
        <f t="shared" si="2"/>
        <v>-0.304827528131611</v>
      </c>
      <c r="G55">
        <f t="shared" si="6"/>
        <v>31.1996039840924</v>
      </c>
    </row>
    <row r="56" spans="1:7">
      <c r="A56">
        <v>0.598619</v>
      </c>
      <c r="B56">
        <v>36.400002</v>
      </c>
      <c r="C56">
        <f t="shared" si="5"/>
        <v>35.5796651939619</v>
      </c>
      <c r="D56">
        <f t="shared" si="7"/>
        <v>36.0299799003781</v>
      </c>
      <c r="E56">
        <f t="shared" si="4"/>
        <v>-0.8203368060381</v>
      </c>
      <c r="F56">
        <f t="shared" si="2"/>
        <v>-0.370022099621949</v>
      </c>
      <c r="G56">
        <f t="shared" si="6"/>
        <v>31.3468735003225</v>
      </c>
    </row>
    <row r="57" spans="1:7">
      <c r="A57">
        <v>0.60022</v>
      </c>
      <c r="B57">
        <v>36.599998</v>
      </c>
      <c r="C57">
        <f t="shared" si="5"/>
        <v>35.8348843910193</v>
      </c>
      <c r="D57">
        <f t="shared" si="7"/>
        <v>36.297106045554</v>
      </c>
      <c r="E57">
        <f t="shared" si="4"/>
        <v>-0.765113608980698</v>
      </c>
      <c r="F57">
        <f t="shared" si="2"/>
        <v>-0.302891954446046</v>
      </c>
      <c r="G57">
        <f t="shared" si="6"/>
        <v>31.6606633514675</v>
      </c>
    </row>
    <row r="58" spans="1:7">
      <c r="A58">
        <v>0.60102</v>
      </c>
      <c r="B58">
        <v>36.900002</v>
      </c>
      <c r="C58">
        <f t="shared" si="5"/>
        <v>35.9612384531409</v>
      </c>
      <c r="D58">
        <f t="shared" si="7"/>
        <v>36.4292682221806</v>
      </c>
      <c r="E58">
        <f t="shared" si="4"/>
        <v>-0.9387635468591</v>
      </c>
      <c r="F58">
        <f t="shared" si="2"/>
        <v>-0.470733777819369</v>
      </c>
      <c r="G58">
        <f t="shared" si="6"/>
        <v>31.8273329643125</v>
      </c>
    </row>
    <row r="59" spans="1:7">
      <c r="A59">
        <v>0.602621</v>
      </c>
      <c r="B59">
        <v>37</v>
      </c>
      <c r="C59">
        <f t="shared" si="5"/>
        <v>36.2117684656234</v>
      </c>
      <c r="D59">
        <f t="shared" si="7"/>
        <v>36.6911443850664</v>
      </c>
      <c r="E59">
        <f t="shared" si="4"/>
        <v>-0.7882315343766</v>
      </c>
      <c r="F59">
        <f t="shared" si="2"/>
        <v>-0.308855614933599</v>
      </c>
      <c r="G59">
        <f t="shared" si="6"/>
        <v>32.1815021252005</v>
      </c>
    </row>
    <row r="60" spans="1:7">
      <c r="A60">
        <v>0.604221</v>
      </c>
      <c r="B60">
        <v>37.099998</v>
      </c>
      <c r="C60">
        <f t="shared" si="5"/>
        <v>36.4590522707315</v>
      </c>
      <c r="D60">
        <f t="shared" si="7"/>
        <v>36.9494057420998</v>
      </c>
      <c r="E60">
        <f t="shared" si="4"/>
        <v>-0.640945729268502</v>
      </c>
      <c r="F60">
        <f t="shared" si="2"/>
        <v>-0.150592257900222</v>
      </c>
      <c r="G60">
        <f t="shared" si="6"/>
        <v>32.5640762196708</v>
      </c>
    </row>
    <row r="61" spans="1:7">
      <c r="A61">
        <v>0.605021</v>
      </c>
      <c r="B61">
        <v>37.299999</v>
      </c>
      <c r="C61">
        <f t="shared" si="5"/>
        <v>36.5815444157111</v>
      </c>
      <c r="D61">
        <f t="shared" si="7"/>
        <v>37.0772540920341</v>
      </c>
      <c r="E61">
        <f t="shared" si="4"/>
        <v>-0.718454584288899</v>
      </c>
      <c r="F61">
        <f t="shared" si="2"/>
        <v>-0.222744907965918</v>
      </c>
      <c r="G61">
        <f t="shared" si="6"/>
        <v>32.7665261058719</v>
      </c>
    </row>
    <row r="62" spans="1:7">
      <c r="A62">
        <v>0.605822</v>
      </c>
      <c r="B62">
        <v>37.400002</v>
      </c>
      <c r="C62">
        <f t="shared" si="5"/>
        <v>36.7034262895381</v>
      </c>
      <c r="D62">
        <f t="shared" si="7"/>
        <v>37.2044118729604</v>
      </c>
      <c r="E62">
        <f t="shared" si="4"/>
        <v>-0.6965757104619</v>
      </c>
      <c r="F62">
        <f t="shared" si="2"/>
        <v>-0.195590127039594</v>
      </c>
      <c r="G62">
        <f t="shared" si="6"/>
        <v>32.9769154248861</v>
      </c>
    </row>
    <row r="63" spans="1:7">
      <c r="A63">
        <v>0.608223</v>
      </c>
      <c r="B63">
        <v>37.700001</v>
      </c>
      <c r="C63">
        <f t="shared" si="5"/>
        <v>37.064225232702</v>
      </c>
      <c r="D63">
        <f t="shared" si="7"/>
        <v>37.5805152676906</v>
      </c>
      <c r="E63">
        <f t="shared" si="4"/>
        <v>-0.635775767298</v>
      </c>
      <c r="F63">
        <f t="shared" si="2"/>
        <v>-0.119485732309414</v>
      </c>
      <c r="G63">
        <f t="shared" si="6"/>
        <v>33.6553656773467</v>
      </c>
    </row>
    <row r="64" spans="1:7">
      <c r="A64">
        <v>0.618626</v>
      </c>
      <c r="B64">
        <v>38.099998</v>
      </c>
      <c r="C64">
        <f t="shared" si="5"/>
        <v>38.5507990251544</v>
      </c>
      <c r="D64">
        <f t="shared" si="7"/>
        <v>39.1252036245014</v>
      </c>
      <c r="E64">
        <f t="shared" si="4"/>
        <v>0.450801025154398</v>
      </c>
      <c r="F64">
        <f t="shared" si="2"/>
        <v>1.02520562450139</v>
      </c>
      <c r="G64">
        <f t="shared" si="6"/>
        <v>37.5250054557691</v>
      </c>
    </row>
    <row r="65" spans="1:6">
      <c r="A65">
        <v>0.620227</v>
      </c>
      <c r="B65">
        <v>39.200001</v>
      </c>
      <c r="C65">
        <f t="shared" si="5"/>
        <v>38.7688222130672</v>
      </c>
      <c r="D65">
        <f t="shared" si="7"/>
        <v>39.3510810283774</v>
      </c>
      <c r="E65">
        <f t="shared" si="4"/>
        <v>-0.431178786932797</v>
      </c>
      <c r="F65">
        <f t="shared" si="2"/>
        <v>0.151080028377436</v>
      </c>
    </row>
    <row r="66" spans="1:6">
      <c r="A66">
        <v>0.621027</v>
      </c>
      <c r="B66">
        <v>39.599998</v>
      </c>
      <c r="C66">
        <f t="shared" si="5"/>
        <v>38.8767178571628</v>
      </c>
      <c r="D66">
        <f t="shared" si="7"/>
        <v>39.4628002813159</v>
      </c>
      <c r="E66">
        <f t="shared" si="4"/>
        <v>-0.723280142837197</v>
      </c>
      <c r="F66">
        <f t="shared" si="2"/>
        <v>-0.13719771868405</v>
      </c>
    </row>
    <row r="67" spans="1:6">
      <c r="A67">
        <v>0.62743</v>
      </c>
      <c r="B67">
        <v>40.299999</v>
      </c>
      <c r="C67">
        <f t="shared" si="5"/>
        <v>39.7155778989119</v>
      </c>
      <c r="D67">
        <f t="shared" si="7"/>
        <v>40.3299583166811</v>
      </c>
      <c r="E67">
        <f t="shared" si="4"/>
        <v>-0.584421101088097</v>
      </c>
      <c r="F67">
        <f t="shared" si="2"/>
        <v>0.0299593166810723</v>
      </c>
    </row>
    <row r="68" spans="1:6">
      <c r="A68">
        <v>0.62743</v>
      </c>
      <c r="B68">
        <v>40.299999</v>
      </c>
      <c r="C68">
        <f t="shared" si="5"/>
        <v>39.7155778989119</v>
      </c>
      <c r="D68">
        <f t="shared" si="7"/>
        <v>40.3299583166811</v>
      </c>
      <c r="E68">
        <f t="shared" ref="E68:E131" si="8">C68-B68</f>
        <v>-0.584421101088097</v>
      </c>
      <c r="F68">
        <f t="shared" ref="F68:F131" si="9">D68-B68</f>
        <v>0.0299593166810723</v>
      </c>
    </row>
    <row r="69" spans="1:6">
      <c r="A69">
        <v>0.630631</v>
      </c>
      <c r="B69">
        <v>41.099998</v>
      </c>
      <c r="C69">
        <f t="shared" si="5"/>
        <v>40.1188268676279</v>
      </c>
      <c r="D69">
        <f t="shared" si="7"/>
        <v>40.7459088502139</v>
      </c>
      <c r="E69">
        <f t="shared" si="8"/>
        <v>-0.981171132372097</v>
      </c>
      <c r="F69">
        <f t="shared" si="9"/>
        <v>-0.354089149786113</v>
      </c>
    </row>
    <row r="70" spans="1:6">
      <c r="A70">
        <v>0.632231</v>
      </c>
      <c r="B70">
        <v>41.299999</v>
      </c>
      <c r="C70">
        <f t="shared" si="5"/>
        <v>40.3164571064185</v>
      </c>
      <c r="D70">
        <f t="shared" si="7"/>
        <v>40.9495503069584</v>
      </c>
      <c r="E70">
        <f t="shared" si="8"/>
        <v>-0.983541893581503</v>
      </c>
      <c r="F70">
        <f t="shared" si="9"/>
        <v>-0.350448693041599</v>
      </c>
    </row>
    <row r="71" spans="1:6">
      <c r="A71">
        <v>0.633832</v>
      </c>
      <c r="B71">
        <v>41.400002</v>
      </c>
      <c r="C71">
        <f t="shared" si="5"/>
        <v>40.51162453253</v>
      </c>
      <c r="D71">
        <f t="shared" si="7"/>
        <v>41.1505160505529</v>
      </c>
      <c r="E71">
        <f t="shared" si="8"/>
        <v>-0.888377467470001</v>
      </c>
      <c r="F71">
        <f t="shared" si="9"/>
        <v>-0.249485949447134</v>
      </c>
    </row>
    <row r="72" spans="1:6">
      <c r="A72">
        <v>0.637834</v>
      </c>
      <c r="B72">
        <v>41.700001</v>
      </c>
      <c r="C72">
        <f t="shared" si="5"/>
        <v>40.9883451152667</v>
      </c>
      <c r="D72">
        <f t="shared" si="7"/>
        <v>41.6408231959427</v>
      </c>
      <c r="E72">
        <f t="shared" si="8"/>
        <v>-0.711655884733297</v>
      </c>
      <c r="F72">
        <f t="shared" si="9"/>
        <v>-0.0591778040573132</v>
      </c>
    </row>
    <row r="73" spans="1:6">
      <c r="A73">
        <v>0.639434</v>
      </c>
      <c r="B73">
        <v>42</v>
      </c>
      <c r="C73">
        <f t="shared" si="5"/>
        <v>41.1745579242804</v>
      </c>
      <c r="D73">
        <f t="shared" si="7"/>
        <v>41.8321208761465</v>
      </c>
      <c r="E73">
        <f t="shared" si="8"/>
        <v>-0.8254420757196</v>
      </c>
      <c r="F73">
        <f t="shared" si="9"/>
        <v>-0.167879123853524</v>
      </c>
    </row>
    <row r="74" spans="1:6">
      <c r="A74">
        <v>0.640234</v>
      </c>
      <c r="B74">
        <v>41.799999</v>
      </c>
      <c r="C74">
        <f t="shared" si="5"/>
        <v>41.2667397090496</v>
      </c>
      <c r="D74">
        <f t="shared" si="7"/>
        <v>41.9267736548891</v>
      </c>
      <c r="E74">
        <f t="shared" si="8"/>
        <v>-0.533259290950397</v>
      </c>
      <c r="F74">
        <f t="shared" si="9"/>
        <v>0.126774654889076</v>
      </c>
    </row>
    <row r="75" spans="1:6">
      <c r="A75">
        <v>0.641035</v>
      </c>
      <c r="B75">
        <v>42</v>
      </c>
      <c r="C75">
        <f t="shared" si="5"/>
        <v>41.3584237081468</v>
      </c>
      <c r="D75">
        <f t="shared" si="7"/>
        <v>42.0208849608934</v>
      </c>
      <c r="E75">
        <f t="shared" si="8"/>
        <v>-0.641576291853198</v>
      </c>
      <c r="F75">
        <f t="shared" si="9"/>
        <v>0.0208849608934472</v>
      </c>
    </row>
    <row r="76" spans="1:6">
      <c r="A76">
        <v>0.643436</v>
      </c>
      <c r="B76">
        <v>42.099998</v>
      </c>
      <c r="C76">
        <f t="shared" si="5"/>
        <v>41.6296059172132</v>
      </c>
      <c r="D76">
        <f t="shared" si="7"/>
        <v>42.2990695140285</v>
      </c>
      <c r="E76">
        <f t="shared" si="8"/>
        <v>-0.470392082786802</v>
      </c>
      <c r="F76">
        <f t="shared" si="9"/>
        <v>0.199071514028518</v>
      </c>
    </row>
    <row r="77" spans="1:6">
      <c r="A77">
        <v>0.643436</v>
      </c>
      <c r="B77">
        <v>42.200001</v>
      </c>
      <c r="C77">
        <f t="shared" si="5"/>
        <v>41.6296059172132</v>
      </c>
      <c r="D77">
        <f t="shared" si="7"/>
        <v>42.2990695140285</v>
      </c>
      <c r="E77">
        <f t="shared" si="8"/>
        <v>-0.570395082786803</v>
      </c>
      <c r="F77">
        <f t="shared" si="9"/>
        <v>0.0990685140285166</v>
      </c>
    </row>
    <row r="78" spans="1:6">
      <c r="A78">
        <v>0.645836</v>
      </c>
      <c r="B78">
        <v>42.400002</v>
      </c>
      <c r="C78">
        <f t="shared" si="5"/>
        <v>41.8952900807612</v>
      </c>
      <c r="D78">
        <f t="shared" si="7"/>
        <v>42.5713573071986</v>
      </c>
      <c r="E78">
        <f t="shared" si="8"/>
        <v>-0.504711919238801</v>
      </c>
      <c r="F78">
        <f t="shared" si="9"/>
        <v>0.171355307198581</v>
      </c>
    </row>
    <row r="79" spans="1:6">
      <c r="A79">
        <v>0.647437</v>
      </c>
      <c r="B79">
        <v>42.5</v>
      </c>
      <c r="C79">
        <f t="shared" si="5"/>
        <v>42.0695753610535</v>
      </c>
      <c r="D79">
        <f t="shared" si="7"/>
        <v>42.7498364564032</v>
      </c>
      <c r="E79">
        <f t="shared" si="8"/>
        <v>-0.430424638946498</v>
      </c>
      <c r="F79">
        <f t="shared" si="9"/>
        <v>0.249836456403187</v>
      </c>
    </row>
    <row r="80" spans="1:6">
      <c r="A80">
        <v>0.649838</v>
      </c>
      <c r="B80">
        <v>42.700001</v>
      </c>
      <c r="C80">
        <f t="shared" si="5"/>
        <v>42.3265946535789</v>
      </c>
      <c r="D80">
        <f t="shared" si="7"/>
        <v>43.0128409299429</v>
      </c>
      <c r="E80">
        <f t="shared" si="8"/>
        <v>-0.373406346421099</v>
      </c>
      <c r="F80">
        <f t="shared" si="9"/>
        <v>0.312839929942868</v>
      </c>
    </row>
    <row r="81" spans="1:6">
      <c r="A81">
        <v>0.653039</v>
      </c>
      <c r="B81">
        <v>42.900002</v>
      </c>
      <c r="C81">
        <f t="shared" si="5"/>
        <v>42.6612689044853</v>
      </c>
      <c r="D81">
        <f t="shared" si="7"/>
        <v>43.3549522603776</v>
      </c>
      <c r="E81">
        <f t="shared" si="8"/>
        <v>-0.238733095514704</v>
      </c>
      <c r="F81">
        <f t="shared" si="9"/>
        <v>0.454950260377636</v>
      </c>
    </row>
    <row r="82" spans="1:6">
      <c r="A82">
        <v>0.65464</v>
      </c>
      <c r="B82">
        <v>43.099998</v>
      </c>
      <c r="C82">
        <f t="shared" ref="C82:C145" si="10">W$4*A82*A82*A82+W$5*A82*A82+W$6*A82+W$7</f>
        <v>42.825297449252</v>
      </c>
      <c r="D82">
        <f t="shared" si="7"/>
        <v>43.5224785794506</v>
      </c>
      <c r="E82">
        <f t="shared" si="8"/>
        <v>-0.274700550748001</v>
      </c>
      <c r="F82">
        <f t="shared" si="9"/>
        <v>0.422480579450564</v>
      </c>
    </row>
    <row r="83" spans="1:6">
      <c r="A83">
        <v>0.657841</v>
      </c>
      <c r="B83">
        <v>43.200001</v>
      </c>
      <c r="C83">
        <f t="shared" si="10"/>
        <v>43.1466690172585</v>
      </c>
      <c r="D83">
        <f t="shared" si="7"/>
        <v>43.8504223439695</v>
      </c>
      <c r="E83">
        <f t="shared" si="8"/>
        <v>-0.0533319827414971</v>
      </c>
      <c r="F83">
        <f t="shared" si="9"/>
        <v>0.650421343969498</v>
      </c>
    </row>
    <row r="84" spans="1:6">
      <c r="A84">
        <v>0.658641</v>
      </c>
      <c r="B84">
        <v>43.299999</v>
      </c>
      <c r="C84">
        <f t="shared" si="10"/>
        <v>43.2256358976501</v>
      </c>
      <c r="D84">
        <f t="shared" si="7"/>
        <v>43.9309472291572</v>
      </c>
      <c r="E84">
        <f t="shared" si="8"/>
        <v>-0.0743631023498992</v>
      </c>
      <c r="F84">
        <f t="shared" si="9"/>
        <v>0.630948229157241</v>
      </c>
    </row>
    <row r="85" spans="1:6">
      <c r="A85">
        <v>0.660242</v>
      </c>
      <c r="B85">
        <v>43.5</v>
      </c>
      <c r="C85">
        <f t="shared" si="10"/>
        <v>43.3820698916506</v>
      </c>
      <c r="D85">
        <f t="shared" si="7"/>
        <v>44.0904013581165</v>
      </c>
      <c r="E85">
        <f t="shared" si="8"/>
        <v>-0.117930108349398</v>
      </c>
      <c r="F85">
        <f t="shared" si="9"/>
        <v>0.59040135811653</v>
      </c>
    </row>
    <row r="86" spans="1:6">
      <c r="A86">
        <v>0.664243</v>
      </c>
      <c r="B86">
        <v>43.799999</v>
      </c>
      <c r="C86">
        <f t="shared" si="10"/>
        <v>43.7638471967023</v>
      </c>
      <c r="D86">
        <f t="shared" si="7"/>
        <v>44.4791794469432</v>
      </c>
      <c r="E86">
        <f t="shared" si="8"/>
        <v>-0.0361518032976988</v>
      </c>
      <c r="F86">
        <f t="shared" si="9"/>
        <v>0.679180446943164</v>
      </c>
    </row>
    <row r="87" spans="1:6">
      <c r="A87">
        <v>0.666644</v>
      </c>
      <c r="B87">
        <v>44</v>
      </c>
      <c r="C87">
        <f t="shared" si="10"/>
        <v>43.9868056218361</v>
      </c>
      <c r="D87">
        <f t="shared" si="7"/>
        <v>44.705983642918</v>
      </c>
      <c r="E87">
        <f t="shared" si="8"/>
        <v>-0.0131943781639023</v>
      </c>
      <c r="F87">
        <f t="shared" si="9"/>
        <v>0.705983642918028</v>
      </c>
    </row>
    <row r="88" spans="1:6">
      <c r="A88">
        <v>0.669045</v>
      </c>
      <c r="B88">
        <v>44.299999</v>
      </c>
      <c r="C88">
        <f t="shared" si="10"/>
        <v>44.2052666319352</v>
      </c>
      <c r="D88">
        <f t="shared" si="7"/>
        <v>44.9280392694493</v>
      </c>
      <c r="E88">
        <f t="shared" si="8"/>
        <v>-0.0947323680647969</v>
      </c>
      <c r="F88">
        <f t="shared" si="9"/>
        <v>0.628040269449336</v>
      </c>
    </row>
    <row r="89" spans="1:6">
      <c r="A89">
        <v>0.673847</v>
      </c>
      <c r="B89">
        <v>44.400002</v>
      </c>
      <c r="C89">
        <f t="shared" si="10"/>
        <v>44.6290651389222</v>
      </c>
      <c r="D89">
        <f t="shared" si="7"/>
        <v>45.3583211319479</v>
      </c>
      <c r="E89">
        <f t="shared" si="8"/>
        <v>0.2290631389222</v>
      </c>
      <c r="F89">
        <f t="shared" si="9"/>
        <v>0.958319131947903</v>
      </c>
    </row>
    <row r="90" spans="1:6">
      <c r="A90">
        <v>0.675447</v>
      </c>
      <c r="B90">
        <v>44.400002</v>
      </c>
      <c r="C90">
        <f t="shared" si="10"/>
        <v>44.766486137079</v>
      </c>
      <c r="D90">
        <f t="shared" si="7"/>
        <v>45.497705602385</v>
      </c>
      <c r="E90">
        <f t="shared" si="8"/>
        <v>0.366484137078999</v>
      </c>
      <c r="F90">
        <f t="shared" si="9"/>
        <v>1.09770360238495</v>
      </c>
    </row>
    <row r="91" spans="1:6">
      <c r="A91">
        <v>0.676248</v>
      </c>
      <c r="B91">
        <v>44.599998</v>
      </c>
      <c r="C91">
        <f t="shared" si="10"/>
        <v>44.8345870017554</v>
      </c>
      <c r="D91">
        <f t="shared" si="7"/>
        <v>45.5667542995506</v>
      </c>
      <c r="E91">
        <f t="shared" si="8"/>
        <v>0.234589001755403</v>
      </c>
      <c r="F91">
        <f t="shared" si="9"/>
        <v>0.966756299550582</v>
      </c>
    </row>
    <row r="92" spans="1:6">
      <c r="A92">
        <v>0.679449</v>
      </c>
      <c r="B92">
        <v>44.700001</v>
      </c>
      <c r="C92">
        <f t="shared" si="10"/>
        <v>45.1021821978088</v>
      </c>
      <c r="D92">
        <f t="shared" si="7"/>
        <v>45.8379122086571</v>
      </c>
      <c r="E92">
        <f t="shared" si="8"/>
        <v>0.402181197808801</v>
      </c>
      <c r="F92">
        <f t="shared" si="9"/>
        <v>1.1379112086571</v>
      </c>
    </row>
    <row r="93" spans="1:6">
      <c r="A93">
        <v>0.68345</v>
      </c>
      <c r="B93">
        <v>44.900002</v>
      </c>
      <c r="C93">
        <f t="shared" si="10"/>
        <v>45.4266694766236</v>
      </c>
      <c r="D93">
        <f t="shared" si="7"/>
        <v>46.1663738293989</v>
      </c>
      <c r="E93">
        <f t="shared" si="8"/>
        <v>0.526667476623601</v>
      </c>
      <c r="F93">
        <f t="shared" si="9"/>
        <v>1.26637182939893</v>
      </c>
    </row>
    <row r="94" spans="1:6">
      <c r="A94">
        <v>0.687452</v>
      </c>
      <c r="B94">
        <v>45.700001</v>
      </c>
      <c r="C94">
        <f t="shared" si="10"/>
        <v>45.7405369674075</v>
      </c>
      <c r="D94">
        <f t="shared" si="7"/>
        <v>46.4837249443771</v>
      </c>
      <c r="E94">
        <f t="shared" si="8"/>
        <v>0.0405359674075001</v>
      </c>
      <c r="F94">
        <f t="shared" si="9"/>
        <v>0.783723944377094</v>
      </c>
    </row>
    <row r="95" spans="1:6">
      <c r="A95">
        <v>0.690653</v>
      </c>
      <c r="B95">
        <v>46</v>
      </c>
      <c r="C95">
        <f t="shared" si="10"/>
        <v>45.9841671305433</v>
      </c>
      <c r="D95">
        <f t="shared" si="7"/>
        <v>46.7298146837729</v>
      </c>
      <c r="E95">
        <f t="shared" si="8"/>
        <v>-0.0158328694567018</v>
      </c>
      <c r="F95">
        <f t="shared" si="9"/>
        <v>0.729814683772908</v>
      </c>
    </row>
    <row r="96" spans="1:6">
      <c r="A96">
        <v>0.691453</v>
      </c>
      <c r="B96">
        <v>46.200001</v>
      </c>
      <c r="C96">
        <f t="shared" si="10"/>
        <v>46.0440544634506</v>
      </c>
      <c r="D96">
        <f t="shared" si="7"/>
        <v>46.7902738928674</v>
      </c>
      <c r="E96">
        <f t="shared" si="8"/>
        <v>-0.155946536549401</v>
      </c>
      <c r="F96">
        <f t="shared" si="9"/>
        <v>0.590272892867382</v>
      </c>
    </row>
    <row r="97" spans="1:6">
      <c r="A97">
        <v>0.692253</v>
      </c>
      <c r="B97">
        <v>46.5</v>
      </c>
      <c r="C97">
        <f t="shared" si="10"/>
        <v>46.1035482456249</v>
      </c>
      <c r="D97">
        <f t="shared" si="7"/>
        <v>46.8503230087524</v>
      </c>
      <c r="E97">
        <f t="shared" si="8"/>
        <v>-0.3964517543751</v>
      </c>
      <c r="F97">
        <f t="shared" si="9"/>
        <v>0.350323008752383</v>
      </c>
    </row>
    <row r="98" spans="1:6">
      <c r="A98">
        <v>0.701857</v>
      </c>
      <c r="B98">
        <v>46.799999</v>
      </c>
      <c r="C98">
        <f t="shared" si="10"/>
        <v>46.7882921909135</v>
      </c>
      <c r="D98">
        <f t="shared" si="7"/>
        <v>47.5405412677054</v>
      </c>
      <c r="E98">
        <f t="shared" si="8"/>
        <v>-0.0117068090864976</v>
      </c>
      <c r="F98">
        <f t="shared" si="9"/>
        <v>0.740542267705372</v>
      </c>
    </row>
    <row r="99" spans="1:6">
      <c r="A99">
        <v>0.705858</v>
      </c>
      <c r="B99">
        <v>46.900002</v>
      </c>
      <c r="C99">
        <f t="shared" si="10"/>
        <v>47.0583657269824</v>
      </c>
      <c r="D99">
        <f t="shared" si="7"/>
        <v>47.8123097895397</v>
      </c>
      <c r="E99">
        <f t="shared" si="8"/>
        <v>0.158363726982401</v>
      </c>
      <c r="F99">
        <f t="shared" si="9"/>
        <v>0.912307789539746</v>
      </c>
    </row>
    <row r="100" spans="1:6">
      <c r="A100">
        <v>0.71066</v>
      </c>
      <c r="B100">
        <v>47.200001</v>
      </c>
      <c r="C100">
        <f t="shared" si="10"/>
        <v>47.3715762722007</v>
      </c>
      <c r="D100">
        <f t="shared" si="7"/>
        <v>48.127157205767</v>
      </c>
      <c r="E100">
        <f t="shared" si="8"/>
        <v>0.171575272200698</v>
      </c>
      <c r="F100">
        <f t="shared" si="9"/>
        <v>0.927156205767041</v>
      </c>
    </row>
    <row r="101" spans="1:6">
      <c r="A101">
        <v>0.712261</v>
      </c>
      <c r="B101">
        <v>47.5</v>
      </c>
      <c r="C101">
        <f t="shared" si="10"/>
        <v>47.4734689148115</v>
      </c>
      <c r="D101">
        <f t="shared" si="7"/>
        <v>48.2295062172365</v>
      </c>
      <c r="E101">
        <f t="shared" si="8"/>
        <v>-0.0265310851885019</v>
      </c>
      <c r="F101">
        <f t="shared" si="9"/>
        <v>0.729506217236462</v>
      </c>
    </row>
    <row r="102" spans="1:6">
      <c r="A102">
        <v>0.730668</v>
      </c>
      <c r="B102">
        <v>47.599998</v>
      </c>
      <c r="C102">
        <f t="shared" si="10"/>
        <v>48.564102888148</v>
      </c>
      <c r="D102">
        <f t="shared" si="7"/>
        <v>49.3226839533564</v>
      </c>
      <c r="E102">
        <f t="shared" si="8"/>
        <v>0.964104888148</v>
      </c>
      <c r="F102">
        <f t="shared" si="9"/>
        <v>1.72268595335641</v>
      </c>
    </row>
    <row r="103" spans="1:6">
      <c r="A103">
        <v>0.733869</v>
      </c>
      <c r="B103">
        <v>47.799999</v>
      </c>
      <c r="C103">
        <f t="shared" si="10"/>
        <v>48.7403640426742</v>
      </c>
      <c r="D103">
        <f t="shared" si="7"/>
        <v>49.4989542663284</v>
      </c>
      <c r="E103">
        <f t="shared" si="8"/>
        <v>0.940365042674202</v>
      </c>
      <c r="F103">
        <f t="shared" si="9"/>
        <v>1.69895526632835</v>
      </c>
    </row>
    <row r="104" spans="1:6">
      <c r="A104">
        <v>0.73707</v>
      </c>
      <c r="B104">
        <v>47.900002</v>
      </c>
      <c r="C104">
        <f t="shared" si="10"/>
        <v>48.9132189609097</v>
      </c>
      <c r="D104">
        <f t="shared" ref="D104:D167" si="11">V$4+V$5*C104+V$6*C104*C104</f>
        <v>49.6717095424489</v>
      </c>
      <c r="E104">
        <f t="shared" si="8"/>
        <v>1.0132169609097</v>
      </c>
      <c r="F104">
        <f t="shared" si="9"/>
        <v>1.77170754244888</v>
      </c>
    </row>
    <row r="105" spans="1:6">
      <c r="A105">
        <v>0.740271</v>
      </c>
      <c r="B105">
        <v>48</v>
      </c>
      <c r="C105">
        <f t="shared" si="10"/>
        <v>49.0828860823942</v>
      </c>
      <c r="D105">
        <f t="shared" si="11"/>
        <v>49.8411742529106</v>
      </c>
      <c r="E105">
        <f t="shared" si="8"/>
        <v>1.0828860823942</v>
      </c>
      <c r="F105">
        <f t="shared" si="9"/>
        <v>1.84117425291058</v>
      </c>
    </row>
    <row r="106" spans="1:6">
      <c r="A106">
        <v>0.741071</v>
      </c>
      <c r="B106">
        <v>48.200001</v>
      </c>
      <c r="C106">
        <f t="shared" si="10"/>
        <v>49.1248172930361</v>
      </c>
      <c r="D106">
        <f t="shared" si="11"/>
        <v>49.8830394694425</v>
      </c>
      <c r="E106">
        <f t="shared" si="8"/>
        <v>0.924816293036102</v>
      </c>
      <c r="F106">
        <f t="shared" si="9"/>
        <v>1.68303846944254</v>
      </c>
    </row>
    <row r="107" spans="1:6">
      <c r="A107">
        <v>0.741872</v>
      </c>
      <c r="B107">
        <v>48.299999</v>
      </c>
      <c r="C107">
        <f t="shared" si="10"/>
        <v>49.1666185186425</v>
      </c>
      <c r="D107">
        <f t="shared" si="11"/>
        <v>49.9247686053048</v>
      </c>
      <c r="E107">
        <f t="shared" si="8"/>
        <v>0.866619518642501</v>
      </c>
      <c r="F107">
        <f t="shared" si="9"/>
        <v>1.62476960530478</v>
      </c>
    </row>
    <row r="108" spans="1:6">
      <c r="A108">
        <v>0.744272</v>
      </c>
      <c r="B108">
        <v>49</v>
      </c>
      <c r="C108">
        <f t="shared" si="10"/>
        <v>49.2908070682972</v>
      </c>
      <c r="D108">
        <f t="shared" si="11"/>
        <v>50.0487058760635</v>
      </c>
      <c r="E108">
        <f t="shared" si="8"/>
        <v>0.290807068297198</v>
      </c>
      <c r="F108">
        <f t="shared" si="9"/>
        <v>1.04870587606352</v>
      </c>
    </row>
    <row r="109" spans="1:6">
      <c r="A109">
        <v>0.750675</v>
      </c>
      <c r="B109">
        <v>48.299999</v>
      </c>
      <c r="C109">
        <f t="shared" si="10"/>
        <v>49.6149659585648</v>
      </c>
      <c r="D109">
        <f t="shared" si="11"/>
        <v>50.3719472697801</v>
      </c>
      <c r="E109">
        <f t="shared" si="8"/>
        <v>1.3149669585648</v>
      </c>
      <c r="F109">
        <f t="shared" si="9"/>
        <v>2.07194826978014</v>
      </c>
    </row>
    <row r="110" spans="1:6">
      <c r="A110">
        <v>0.753076</v>
      </c>
      <c r="B110">
        <v>49.400002</v>
      </c>
      <c r="C110">
        <f t="shared" si="10"/>
        <v>49.7340947561097</v>
      </c>
      <c r="D110">
        <f t="shared" si="11"/>
        <v>50.4906438312027</v>
      </c>
      <c r="E110">
        <f t="shared" si="8"/>
        <v>0.334092756109698</v>
      </c>
      <c r="F110">
        <f t="shared" si="9"/>
        <v>1.09064183120266</v>
      </c>
    </row>
    <row r="111" spans="1:6">
      <c r="A111">
        <v>0.753876</v>
      </c>
      <c r="B111">
        <v>49.700001</v>
      </c>
      <c r="C111">
        <f t="shared" si="10"/>
        <v>49.773521406172</v>
      </c>
      <c r="D111">
        <f t="shared" si="11"/>
        <v>50.5299161768261</v>
      </c>
      <c r="E111">
        <f t="shared" si="8"/>
        <v>0.0735204061720012</v>
      </c>
      <c r="F111">
        <f t="shared" si="9"/>
        <v>0.829915176826134</v>
      </c>
    </row>
    <row r="112" spans="1:6">
      <c r="A112">
        <v>0.757077</v>
      </c>
      <c r="B112">
        <v>49.799999</v>
      </c>
      <c r="C112">
        <f t="shared" si="10"/>
        <v>49.9300359157893</v>
      </c>
      <c r="D112">
        <f t="shared" si="11"/>
        <v>50.685762932442</v>
      </c>
      <c r="E112">
        <f t="shared" si="8"/>
        <v>0.130036915789297</v>
      </c>
      <c r="F112">
        <f t="shared" si="9"/>
        <v>0.885763932441954</v>
      </c>
    </row>
    <row r="113" spans="1:6">
      <c r="A113">
        <v>0.761079</v>
      </c>
      <c r="B113">
        <v>50.099998</v>
      </c>
      <c r="C113">
        <f t="shared" si="10"/>
        <v>50.1231777185127</v>
      </c>
      <c r="D113">
        <f t="shared" si="11"/>
        <v>50.8779591545132</v>
      </c>
      <c r="E113">
        <f t="shared" si="8"/>
        <v>0.0231797185127007</v>
      </c>
      <c r="F113">
        <f t="shared" si="9"/>
        <v>0.777961154513221</v>
      </c>
    </row>
    <row r="114" spans="1:6">
      <c r="A114">
        <v>0.76428</v>
      </c>
      <c r="B114">
        <v>50.799999</v>
      </c>
      <c r="C114">
        <f t="shared" si="10"/>
        <v>50.275898449775</v>
      </c>
      <c r="D114">
        <f t="shared" si="11"/>
        <v>51.0298371212978</v>
      </c>
      <c r="E114">
        <f t="shared" si="8"/>
        <v>-0.524100550225</v>
      </c>
      <c r="F114">
        <f t="shared" si="9"/>
        <v>0.229838121297831</v>
      </c>
    </row>
    <row r="115" spans="1:6">
      <c r="A115">
        <v>0.769082</v>
      </c>
      <c r="B115">
        <v>50.900002</v>
      </c>
      <c r="C115">
        <f t="shared" si="10"/>
        <v>50.5025757342496</v>
      </c>
      <c r="D115">
        <f t="shared" si="11"/>
        <v>51.2551087224616</v>
      </c>
      <c r="E115">
        <f t="shared" si="8"/>
        <v>-0.397426265750404</v>
      </c>
      <c r="F115">
        <f t="shared" si="9"/>
        <v>0.355106722461628</v>
      </c>
    </row>
    <row r="116" spans="1:6">
      <c r="A116">
        <v>0.775484</v>
      </c>
      <c r="B116">
        <v>51.099998</v>
      </c>
      <c r="C116">
        <f t="shared" si="10"/>
        <v>50.8013964488637</v>
      </c>
      <c r="D116">
        <f t="shared" si="11"/>
        <v>51.5517937206263</v>
      </c>
      <c r="E116">
        <f t="shared" si="8"/>
        <v>-0.298601551136301</v>
      </c>
      <c r="F116">
        <f t="shared" si="9"/>
        <v>0.451795720626272</v>
      </c>
    </row>
    <row r="117" spans="1:6">
      <c r="A117">
        <v>0.781886</v>
      </c>
      <c r="B117">
        <v>51.200001</v>
      </c>
      <c r="C117">
        <f t="shared" si="10"/>
        <v>51.0979516202792</v>
      </c>
      <c r="D117">
        <f t="shared" si="11"/>
        <v>51.845911556533</v>
      </c>
      <c r="E117">
        <f t="shared" si="8"/>
        <v>-0.102049379720803</v>
      </c>
      <c r="F117">
        <f t="shared" si="9"/>
        <v>0.645910556533025</v>
      </c>
    </row>
    <row r="118" spans="1:6">
      <c r="A118">
        <v>0.784287</v>
      </c>
      <c r="B118">
        <v>51.400002</v>
      </c>
      <c r="C118">
        <f t="shared" si="10"/>
        <v>51.2089439513061</v>
      </c>
      <c r="D118">
        <f t="shared" si="11"/>
        <v>51.9559102384805</v>
      </c>
      <c r="E118">
        <f t="shared" si="8"/>
        <v>-0.191058048693904</v>
      </c>
      <c r="F118">
        <f t="shared" si="9"/>
        <v>0.555908238480498</v>
      </c>
    </row>
    <row r="119" spans="1:6">
      <c r="A119">
        <v>0.787488</v>
      </c>
      <c r="B119">
        <v>51.5</v>
      </c>
      <c r="C119">
        <f t="shared" si="10"/>
        <v>51.3569642892803</v>
      </c>
      <c r="D119">
        <f t="shared" si="11"/>
        <v>52.1025364269435</v>
      </c>
      <c r="E119">
        <f t="shared" si="8"/>
        <v>-0.143035710719701</v>
      </c>
      <c r="F119">
        <f t="shared" si="9"/>
        <v>0.60253642694348</v>
      </c>
    </row>
    <row r="120" spans="1:6">
      <c r="A120">
        <v>0.790689</v>
      </c>
      <c r="B120">
        <v>51.799999</v>
      </c>
      <c r="C120">
        <f t="shared" si="10"/>
        <v>51.5052374067866</v>
      </c>
      <c r="D120">
        <f t="shared" si="11"/>
        <v>52.2493339358626</v>
      </c>
      <c r="E120">
        <f t="shared" si="8"/>
        <v>-0.294761593213401</v>
      </c>
      <c r="F120">
        <f t="shared" si="9"/>
        <v>0.449334935862595</v>
      </c>
    </row>
    <row r="121" spans="1:6">
      <c r="A121">
        <v>0.797892</v>
      </c>
      <c r="B121">
        <v>51.900002</v>
      </c>
      <c r="C121">
        <f t="shared" si="10"/>
        <v>51.8409427602153</v>
      </c>
      <c r="D121">
        <f t="shared" si="11"/>
        <v>52.5814059085228</v>
      </c>
      <c r="E121">
        <f t="shared" si="8"/>
        <v>-0.0590592397847018</v>
      </c>
      <c r="F121">
        <f t="shared" si="9"/>
        <v>0.681403908522753</v>
      </c>
    </row>
    <row r="122" spans="1:6">
      <c r="A122">
        <v>0.798692</v>
      </c>
      <c r="B122">
        <v>52</v>
      </c>
      <c r="C122">
        <f t="shared" si="10"/>
        <v>51.8784831026867</v>
      </c>
      <c r="D122">
        <f t="shared" si="11"/>
        <v>52.6185147260131</v>
      </c>
      <c r="E122">
        <f t="shared" si="8"/>
        <v>-0.121516897313299</v>
      </c>
      <c r="F122">
        <f t="shared" si="9"/>
        <v>0.618514726013053</v>
      </c>
    </row>
    <row r="123" spans="1:6">
      <c r="A123">
        <v>0.803494</v>
      </c>
      <c r="B123">
        <v>52.299999</v>
      </c>
      <c r="C123">
        <f t="shared" si="10"/>
        <v>52.1052739808583</v>
      </c>
      <c r="D123">
        <f t="shared" si="11"/>
        <v>52.8425907443882</v>
      </c>
      <c r="E123">
        <f t="shared" si="8"/>
        <v>-0.1947250191417</v>
      </c>
      <c r="F123">
        <f t="shared" si="9"/>
        <v>0.542591744388154</v>
      </c>
    </row>
    <row r="124" spans="1:6">
      <c r="A124">
        <v>0.804294</v>
      </c>
      <c r="B124">
        <v>52.599998</v>
      </c>
      <c r="C124">
        <f t="shared" si="10"/>
        <v>52.143330959399</v>
      </c>
      <c r="D124">
        <f t="shared" si="11"/>
        <v>52.8801740091112</v>
      </c>
      <c r="E124">
        <f t="shared" si="8"/>
        <v>-0.456667040600998</v>
      </c>
      <c r="F124">
        <f t="shared" si="9"/>
        <v>0.280176009111159</v>
      </c>
    </row>
    <row r="125" spans="1:6">
      <c r="A125">
        <v>0.808296</v>
      </c>
      <c r="B125">
        <v>52.900002</v>
      </c>
      <c r="C125">
        <f t="shared" si="10"/>
        <v>52.3350918416616</v>
      </c>
      <c r="D125">
        <f t="shared" si="11"/>
        <v>53.0694686237854</v>
      </c>
      <c r="E125">
        <f t="shared" si="8"/>
        <v>-0.5649101583384</v>
      </c>
      <c r="F125">
        <f t="shared" si="9"/>
        <v>0.169466623785397</v>
      </c>
    </row>
    <row r="126" spans="1:6">
      <c r="A126">
        <v>0.808296</v>
      </c>
      <c r="B126">
        <v>53.299999</v>
      </c>
      <c r="C126">
        <f t="shared" si="10"/>
        <v>52.3350918416616</v>
      </c>
      <c r="D126">
        <f t="shared" si="11"/>
        <v>53.0694686237854</v>
      </c>
      <c r="E126">
        <f t="shared" si="8"/>
        <v>-0.964907158338399</v>
      </c>
      <c r="F126">
        <f t="shared" si="9"/>
        <v>-0.230530376214602</v>
      </c>
    </row>
    <row r="127" spans="1:6">
      <c r="A127">
        <v>0.811497</v>
      </c>
      <c r="B127">
        <v>53.400002</v>
      </c>
      <c r="C127">
        <f t="shared" si="10"/>
        <v>52.4903333249033</v>
      </c>
      <c r="D127">
        <f t="shared" si="11"/>
        <v>53.2226165568194</v>
      </c>
      <c r="E127">
        <f t="shared" si="8"/>
        <v>-0.909668675096704</v>
      </c>
      <c r="F127">
        <f t="shared" si="9"/>
        <v>-0.177385443180647</v>
      </c>
    </row>
    <row r="128" spans="1:6">
      <c r="A128">
        <v>0.814698</v>
      </c>
      <c r="B128">
        <v>53.700001</v>
      </c>
      <c r="C128">
        <f t="shared" si="10"/>
        <v>52.6474659865823</v>
      </c>
      <c r="D128">
        <f t="shared" si="11"/>
        <v>53.3775418127765</v>
      </c>
      <c r="E128">
        <f t="shared" si="8"/>
        <v>-1.0525350134177</v>
      </c>
      <c r="F128">
        <f t="shared" si="9"/>
        <v>-0.322459187223451</v>
      </c>
    </row>
    <row r="129" spans="1:6">
      <c r="A129">
        <v>0.817899</v>
      </c>
      <c r="B129">
        <v>54</v>
      </c>
      <c r="C129">
        <f t="shared" si="10"/>
        <v>52.8067082662385</v>
      </c>
      <c r="D129">
        <f t="shared" si="11"/>
        <v>53.5344563662354</v>
      </c>
      <c r="E129">
        <f t="shared" si="8"/>
        <v>-1.1932917337615</v>
      </c>
      <c r="F129">
        <f t="shared" si="9"/>
        <v>-0.465543633764625</v>
      </c>
    </row>
    <row r="130" spans="1:6">
      <c r="A130">
        <v>0.823501</v>
      </c>
      <c r="B130">
        <v>54.099998</v>
      </c>
      <c r="C130">
        <f t="shared" si="10"/>
        <v>53.0911284183751</v>
      </c>
      <c r="D130">
        <f t="shared" si="11"/>
        <v>53.8144918671489</v>
      </c>
      <c r="E130">
        <f t="shared" si="8"/>
        <v>-1.0088695816249</v>
      </c>
      <c r="F130">
        <f t="shared" si="9"/>
        <v>-0.285506132851104</v>
      </c>
    </row>
    <row r="131" spans="1:6">
      <c r="A131">
        <v>0.823501</v>
      </c>
      <c r="B131">
        <v>54.200001</v>
      </c>
      <c r="C131">
        <f t="shared" si="10"/>
        <v>53.0911284183751</v>
      </c>
      <c r="D131">
        <f t="shared" si="11"/>
        <v>53.8144918671489</v>
      </c>
      <c r="E131">
        <f t="shared" si="8"/>
        <v>-1.1088725816249</v>
      </c>
      <c r="F131">
        <f t="shared" si="9"/>
        <v>-0.385509132851105</v>
      </c>
    </row>
    <row r="132" spans="1:6">
      <c r="A132">
        <v>0.824302</v>
      </c>
      <c r="B132">
        <v>54.700001</v>
      </c>
      <c r="C132">
        <f t="shared" si="10"/>
        <v>53.1324471287733</v>
      </c>
      <c r="D132">
        <f t="shared" si="11"/>
        <v>53.855149377529</v>
      </c>
      <c r="E132">
        <f t="shared" ref="E132:E195" si="12">C132-B132</f>
        <v>-1.5675538712267</v>
      </c>
      <c r="F132">
        <f t="shared" ref="F132:F195" si="13">D132-B132</f>
        <v>-0.844851622471047</v>
      </c>
    </row>
    <row r="133" spans="1:6">
      <c r="A133">
        <v>0.825902</v>
      </c>
      <c r="B133">
        <v>53.599998</v>
      </c>
      <c r="C133">
        <f t="shared" si="10"/>
        <v>53.2155031192456</v>
      </c>
      <c r="D133">
        <f t="shared" si="11"/>
        <v>53.9368576757154</v>
      </c>
      <c r="E133">
        <f t="shared" si="12"/>
        <v>-0.384494880754403</v>
      </c>
      <c r="F133">
        <f t="shared" si="13"/>
        <v>0.336859675715409</v>
      </c>
    </row>
    <row r="134" spans="1:6">
      <c r="A134">
        <v>0.826703</v>
      </c>
      <c r="B134">
        <v>54.400002</v>
      </c>
      <c r="C134">
        <f t="shared" si="10"/>
        <v>53.2573510547875</v>
      </c>
      <c r="D134">
        <f t="shared" si="11"/>
        <v>53.9780171651151</v>
      </c>
      <c r="E134">
        <f t="shared" si="12"/>
        <v>-1.1426509452125</v>
      </c>
      <c r="F134">
        <f t="shared" si="13"/>
        <v>-0.421984834884924</v>
      </c>
    </row>
    <row r="135" spans="1:6">
      <c r="A135">
        <v>0.829104</v>
      </c>
      <c r="B135">
        <v>54.700001</v>
      </c>
      <c r="C135">
        <f t="shared" si="10"/>
        <v>53.3839028029336</v>
      </c>
      <c r="D135">
        <f t="shared" si="11"/>
        <v>54.102448632756</v>
      </c>
      <c r="E135">
        <f t="shared" si="12"/>
        <v>-1.3160981970664</v>
      </c>
      <c r="F135">
        <f t="shared" si="13"/>
        <v>-0.597552367243985</v>
      </c>
    </row>
    <row r="136" spans="1:6">
      <c r="A136">
        <v>0.835506</v>
      </c>
      <c r="B136">
        <v>54.900002</v>
      </c>
      <c r="C136">
        <f t="shared" si="10"/>
        <v>53.7300944412452</v>
      </c>
      <c r="D136">
        <f t="shared" si="11"/>
        <v>54.4425454997542</v>
      </c>
      <c r="E136">
        <f t="shared" si="12"/>
        <v>-1.1699075587548</v>
      </c>
      <c r="F136">
        <f t="shared" si="13"/>
        <v>-0.45745650024584</v>
      </c>
    </row>
    <row r="137" spans="1:6">
      <c r="A137">
        <v>0.842709</v>
      </c>
      <c r="B137">
        <v>55.200001</v>
      </c>
      <c r="C137">
        <f t="shared" si="10"/>
        <v>54.1365662004237</v>
      </c>
      <c r="D137">
        <f t="shared" si="11"/>
        <v>54.8413105587867</v>
      </c>
      <c r="E137">
        <f t="shared" si="12"/>
        <v>-1.0634347995763</v>
      </c>
      <c r="F137">
        <f t="shared" si="13"/>
        <v>-0.358690441213255</v>
      </c>
    </row>
    <row r="138" spans="1:6">
      <c r="A138">
        <v>0.852312</v>
      </c>
      <c r="B138">
        <v>55.400002</v>
      </c>
      <c r="C138">
        <f t="shared" si="10"/>
        <v>54.7105697662153</v>
      </c>
      <c r="D138">
        <f t="shared" si="11"/>
        <v>55.4034179897971</v>
      </c>
      <c r="E138">
        <f t="shared" si="12"/>
        <v>-0.6894322337847</v>
      </c>
      <c r="F138">
        <f t="shared" si="13"/>
        <v>0.00341598979714774</v>
      </c>
    </row>
    <row r="139" spans="1:6">
      <c r="A139">
        <v>0.853913</v>
      </c>
      <c r="B139">
        <v>55.599998</v>
      </c>
      <c r="C139">
        <f t="shared" si="10"/>
        <v>54.8102009306929</v>
      </c>
      <c r="D139">
        <f t="shared" si="11"/>
        <v>55.500863506837</v>
      </c>
      <c r="E139">
        <f t="shared" si="12"/>
        <v>-0.789797069307099</v>
      </c>
      <c r="F139">
        <f t="shared" si="13"/>
        <v>-0.0991344931629996</v>
      </c>
    </row>
    <row r="140" spans="1:6">
      <c r="A140">
        <v>0.854713</v>
      </c>
      <c r="B140">
        <v>55.799999</v>
      </c>
      <c r="C140">
        <f t="shared" si="10"/>
        <v>54.8604322548181</v>
      </c>
      <c r="D140">
        <f t="shared" si="11"/>
        <v>55.5499793369283</v>
      </c>
      <c r="E140">
        <f t="shared" si="12"/>
        <v>-0.939566745181899</v>
      </c>
      <c r="F140">
        <f t="shared" si="13"/>
        <v>-0.250019663071662</v>
      </c>
    </row>
    <row r="141" spans="1:6">
      <c r="A141">
        <v>0.861115</v>
      </c>
      <c r="B141">
        <v>55.900002</v>
      </c>
      <c r="C141">
        <f t="shared" si="10"/>
        <v>55.2735853891825</v>
      </c>
      <c r="D141">
        <f t="shared" si="11"/>
        <v>55.9536129141718</v>
      </c>
      <c r="E141">
        <f t="shared" si="12"/>
        <v>-0.6264166108175</v>
      </c>
      <c r="F141">
        <f t="shared" si="13"/>
        <v>0.0536109141717986</v>
      </c>
    </row>
    <row r="142" spans="1:6">
      <c r="A142">
        <v>0.865117</v>
      </c>
      <c r="B142">
        <v>56.200001</v>
      </c>
      <c r="C142">
        <f t="shared" si="10"/>
        <v>55.5424655962179</v>
      </c>
      <c r="D142">
        <f t="shared" si="11"/>
        <v>56.2159676965626</v>
      </c>
      <c r="E142">
        <f t="shared" si="12"/>
        <v>-0.657535403782099</v>
      </c>
      <c r="F142">
        <f t="shared" si="13"/>
        <v>0.0159666965625647</v>
      </c>
    </row>
    <row r="143" spans="1:6">
      <c r="A143">
        <v>0.865917</v>
      </c>
      <c r="B143">
        <v>56.299999</v>
      </c>
      <c r="C143">
        <f t="shared" si="10"/>
        <v>55.5972415665958</v>
      </c>
      <c r="D143">
        <f t="shared" si="11"/>
        <v>56.2693824033975</v>
      </c>
      <c r="E143">
        <f t="shared" si="12"/>
        <v>-0.702757433404201</v>
      </c>
      <c r="F143">
        <f t="shared" si="13"/>
        <v>-0.0306165966025347</v>
      </c>
    </row>
    <row r="144" spans="1:6">
      <c r="A144">
        <v>0.871519</v>
      </c>
      <c r="B144">
        <v>56.599998</v>
      </c>
      <c r="C144">
        <f t="shared" si="10"/>
        <v>55.9908103967616</v>
      </c>
      <c r="D144">
        <f t="shared" si="11"/>
        <v>56.6528528502793</v>
      </c>
      <c r="E144">
        <f t="shared" si="12"/>
        <v>-0.609187603238396</v>
      </c>
      <c r="F144">
        <f t="shared" si="13"/>
        <v>0.0528548502792532</v>
      </c>
    </row>
    <row r="145" spans="1:6">
      <c r="A145">
        <v>0.87472</v>
      </c>
      <c r="B145">
        <v>56.900002</v>
      </c>
      <c r="C145">
        <f t="shared" si="10"/>
        <v>56.2238542896332</v>
      </c>
      <c r="D145">
        <f t="shared" si="11"/>
        <v>56.8796543370495</v>
      </c>
      <c r="E145">
        <f t="shared" si="12"/>
        <v>-0.676147710366799</v>
      </c>
      <c r="F145">
        <f t="shared" si="13"/>
        <v>-0.0203476629504777</v>
      </c>
    </row>
    <row r="146" spans="1:6">
      <c r="A146">
        <v>0.876321</v>
      </c>
      <c r="B146">
        <v>57.400002</v>
      </c>
      <c r="C146">
        <f t="shared" ref="C146:C209" si="14">W$4*A146*A146*A146+W$5*A146*A146+W$6*A146+W$7</f>
        <v>56.3427270462246</v>
      </c>
      <c r="D146">
        <f t="shared" si="11"/>
        <v>56.9952676209135</v>
      </c>
      <c r="E146">
        <f t="shared" si="12"/>
        <v>-1.0572749537754</v>
      </c>
      <c r="F146">
        <f t="shared" si="13"/>
        <v>-0.404734379086527</v>
      </c>
    </row>
    <row r="147" spans="1:6">
      <c r="A147">
        <v>0.877921</v>
      </c>
      <c r="B147">
        <v>57.599998</v>
      </c>
      <c r="C147">
        <f t="shared" si="14"/>
        <v>56.4631037636241</v>
      </c>
      <c r="D147">
        <f t="shared" si="11"/>
        <v>57.1122917870918</v>
      </c>
      <c r="E147">
        <f t="shared" si="12"/>
        <v>-1.1368942363759</v>
      </c>
      <c r="F147">
        <f t="shared" si="13"/>
        <v>-0.487706212908179</v>
      </c>
    </row>
    <row r="148" spans="1:6">
      <c r="A148">
        <v>0.880322</v>
      </c>
      <c r="B148">
        <v>57.799999</v>
      </c>
      <c r="C148">
        <f t="shared" si="14"/>
        <v>56.6467640014123</v>
      </c>
      <c r="D148">
        <f t="shared" si="11"/>
        <v>57.2907364851627</v>
      </c>
      <c r="E148">
        <f t="shared" si="12"/>
        <v>-1.1532349985877</v>
      </c>
      <c r="F148">
        <f t="shared" si="13"/>
        <v>-0.509262514837332</v>
      </c>
    </row>
    <row r="149" spans="1:6">
      <c r="A149">
        <v>0.882723</v>
      </c>
      <c r="B149">
        <v>58</v>
      </c>
      <c r="C149">
        <f t="shared" si="14"/>
        <v>56.8341306864124</v>
      </c>
      <c r="D149">
        <f t="shared" si="11"/>
        <v>57.4726572430875</v>
      </c>
      <c r="E149">
        <f t="shared" si="12"/>
        <v>-1.1658693135876</v>
      </c>
      <c r="F149">
        <f t="shared" si="13"/>
        <v>-0.527342756912468</v>
      </c>
    </row>
    <row r="150" spans="1:6">
      <c r="A150">
        <v>0.888325</v>
      </c>
      <c r="B150">
        <v>58.099998</v>
      </c>
      <c r="C150">
        <f t="shared" si="14"/>
        <v>57.286223858204</v>
      </c>
      <c r="D150">
        <f t="shared" si="11"/>
        <v>57.9110896790833</v>
      </c>
      <c r="E150">
        <f t="shared" si="12"/>
        <v>-0.813774141795996</v>
      </c>
      <c r="F150">
        <f t="shared" si="13"/>
        <v>-0.188908320916688</v>
      </c>
    </row>
    <row r="151" spans="1:6">
      <c r="A151">
        <v>0.889926</v>
      </c>
      <c r="B151">
        <v>58.400002</v>
      </c>
      <c r="C151">
        <f t="shared" si="14"/>
        <v>57.4193912544117</v>
      </c>
      <c r="D151">
        <f t="shared" si="11"/>
        <v>58.0400929165357</v>
      </c>
      <c r="E151">
        <f t="shared" si="12"/>
        <v>-0.980610745588301</v>
      </c>
      <c r="F151">
        <f t="shared" si="13"/>
        <v>-0.359909083464316</v>
      </c>
    </row>
    <row r="152" spans="1:6">
      <c r="A152">
        <v>0.893927</v>
      </c>
      <c r="B152">
        <v>58.700001</v>
      </c>
      <c r="C152">
        <f t="shared" si="14"/>
        <v>57.7601668561772</v>
      </c>
      <c r="D152">
        <f t="shared" si="11"/>
        <v>58.3699217139233</v>
      </c>
      <c r="E152">
        <f t="shared" si="12"/>
        <v>-0.9398341438228</v>
      </c>
      <c r="F152">
        <f t="shared" si="13"/>
        <v>-0.330079286076739</v>
      </c>
    </row>
    <row r="153" spans="1:6">
      <c r="A153">
        <v>0.90193</v>
      </c>
      <c r="B153">
        <v>59.200001</v>
      </c>
      <c r="C153">
        <f t="shared" si="14"/>
        <v>58.4774655161534</v>
      </c>
      <c r="D153">
        <f t="shared" si="11"/>
        <v>59.0628123228363</v>
      </c>
      <c r="E153">
        <f t="shared" si="12"/>
        <v>-0.722535483846599</v>
      </c>
      <c r="F153">
        <f t="shared" si="13"/>
        <v>-0.137188677163749</v>
      </c>
    </row>
    <row r="154" spans="1:6">
      <c r="A154">
        <v>0.906732</v>
      </c>
      <c r="B154">
        <v>59.400002</v>
      </c>
      <c r="C154">
        <f t="shared" si="14"/>
        <v>58.9318358251794</v>
      </c>
      <c r="D154">
        <f t="shared" si="11"/>
        <v>59.5007631690442</v>
      </c>
      <c r="E154">
        <f t="shared" si="12"/>
        <v>-0.468166174820603</v>
      </c>
      <c r="F154">
        <f t="shared" si="13"/>
        <v>0.100761169044226</v>
      </c>
    </row>
    <row r="155" spans="1:6">
      <c r="A155">
        <v>0.908333</v>
      </c>
      <c r="B155">
        <v>59.5</v>
      </c>
      <c r="C155">
        <f t="shared" si="14"/>
        <v>59.0874847340742</v>
      </c>
      <c r="D155">
        <f t="shared" si="11"/>
        <v>59.650616525525</v>
      </c>
      <c r="E155">
        <f t="shared" si="12"/>
        <v>-0.412515265925798</v>
      </c>
      <c r="F155">
        <f t="shared" si="13"/>
        <v>0.150616525525024</v>
      </c>
    </row>
    <row r="156" spans="1:6">
      <c r="A156">
        <v>0.911534</v>
      </c>
      <c r="B156">
        <v>59.799999</v>
      </c>
      <c r="C156">
        <f t="shared" si="14"/>
        <v>59.4050878202795</v>
      </c>
      <c r="D156">
        <f t="shared" si="11"/>
        <v>59.9561231803093</v>
      </c>
      <c r="E156">
        <f t="shared" si="12"/>
        <v>-0.394911179720502</v>
      </c>
      <c r="F156">
        <f t="shared" si="13"/>
        <v>0.156124180309263</v>
      </c>
    </row>
    <row r="157" spans="1:6">
      <c r="A157">
        <v>0.913134</v>
      </c>
      <c r="B157">
        <v>60</v>
      </c>
      <c r="C157">
        <f t="shared" si="14"/>
        <v>59.5670939181382</v>
      </c>
      <c r="D157">
        <f t="shared" si="11"/>
        <v>60.1118191524619</v>
      </c>
      <c r="E157">
        <f t="shared" si="12"/>
        <v>-0.432906081861802</v>
      </c>
      <c r="F157">
        <f t="shared" si="13"/>
        <v>0.111819152461877</v>
      </c>
    </row>
    <row r="158" spans="1:6">
      <c r="A158">
        <v>0.913935</v>
      </c>
      <c r="B158">
        <v>60.200001</v>
      </c>
      <c r="C158">
        <f t="shared" si="14"/>
        <v>59.6490249075398</v>
      </c>
      <c r="D158">
        <f t="shared" si="11"/>
        <v>60.1905229609842</v>
      </c>
      <c r="E158">
        <f t="shared" si="12"/>
        <v>-0.550976092460203</v>
      </c>
      <c r="F158">
        <f t="shared" si="13"/>
        <v>-0.00947803901577515</v>
      </c>
    </row>
    <row r="159" spans="1:6">
      <c r="A159">
        <v>0.916335</v>
      </c>
      <c r="B159">
        <v>60.299999</v>
      </c>
      <c r="C159">
        <f t="shared" si="14"/>
        <v>59.8978542329539</v>
      </c>
      <c r="D159">
        <f t="shared" si="11"/>
        <v>60.4294029994855</v>
      </c>
      <c r="E159">
        <f t="shared" si="12"/>
        <v>-0.402144767046103</v>
      </c>
      <c r="F159">
        <f t="shared" si="13"/>
        <v>0.129403999485504</v>
      </c>
    </row>
    <row r="160" spans="1:6">
      <c r="A160">
        <v>0.919537</v>
      </c>
      <c r="B160">
        <v>60.900002</v>
      </c>
      <c r="C160">
        <f t="shared" si="14"/>
        <v>60.2377675716079</v>
      </c>
      <c r="D160">
        <f t="shared" si="11"/>
        <v>60.7553648945337</v>
      </c>
      <c r="E160">
        <f t="shared" si="12"/>
        <v>-0.662234428392104</v>
      </c>
      <c r="F160">
        <f t="shared" si="13"/>
        <v>-0.144637105466252</v>
      </c>
    </row>
    <row r="161" spans="1:6">
      <c r="A161">
        <v>0.922738</v>
      </c>
      <c r="B161">
        <v>61</v>
      </c>
      <c r="C161">
        <f t="shared" si="14"/>
        <v>60.5868401173686</v>
      </c>
      <c r="D161">
        <f t="shared" si="11"/>
        <v>61.089677154198</v>
      </c>
      <c r="E161">
        <f t="shared" si="12"/>
        <v>-0.413159882631398</v>
      </c>
      <c r="F161">
        <f t="shared" si="13"/>
        <v>0.0896771541979717</v>
      </c>
    </row>
    <row r="162" spans="1:6">
      <c r="A162">
        <v>0.924338</v>
      </c>
      <c r="B162">
        <v>61.200001</v>
      </c>
      <c r="C162">
        <f t="shared" si="14"/>
        <v>60.764862624711</v>
      </c>
      <c r="D162">
        <f t="shared" si="11"/>
        <v>61.2600032029204</v>
      </c>
      <c r="E162">
        <f t="shared" si="12"/>
        <v>-0.435138375289</v>
      </c>
      <c r="F162">
        <f t="shared" si="13"/>
        <v>0.0600022029203586</v>
      </c>
    </row>
    <row r="163" spans="1:6">
      <c r="A163">
        <v>0.92754</v>
      </c>
      <c r="B163">
        <v>61.599998</v>
      </c>
      <c r="C163">
        <f t="shared" si="14"/>
        <v>61.1283541795408</v>
      </c>
      <c r="D163">
        <f t="shared" si="11"/>
        <v>61.6074255993375</v>
      </c>
      <c r="E163">
        <f t="shared" si="12"/>
        <v>-0.4716438204592</v>
      </c>
      <c r="F163">
        <f t="shared" si="13"/>
        <v>0.00742759933746129</v>
      </c>
    </row>
    <row r="164" spans="1:6">
      <c r="A164">
        <v>0.930741</v>
      </c>
      <c r="B164">
        <v>62.400002</v>
      </c>
      <c r="C164">
        <f t="shared" si="14"/>
        <v>61.5015437961636</v>
      </c>
      <c r="D164">
        <f t="shared" si="11"/>
        <v>61.9636224684909</v>
      </c>
      <c r="E164">
        <f t="shared" si="12"/>
        <v>-0.898458203836398</v>
      </c>
      <c r="F164">
        <f t="shared" si="13"/>
        <v>-0.436379531509147</v>
      </c>
    </row>
    <row r="165" spans="1:6">
      <c r="A165">
        <v>0.933142</v>
      </c>
      <c r="B165">
        <v>62.700001</v>
      </c>
      <c r="C165">
        <f t="shared" si="14"/>
        <v>61.7880354010085</v>
      </c>
      <c r="D165">
        <f t="shared" si="11"/>
        <v>62.2367288295759</v>
      </c>
      <c r="E165">
        <f t="shared" si="12"/>
        <v>-0.9119655989915</v>
      </c>
      <c r="F165">
        <f t="shared" si="13"/>
        <v>-0.463272170424077</v>
      </c>
    </row>
    <row r="166" spans="1:6">
      <c r="A166">
        <v>0.935543</v>
      </c>
      <c r="B166">
        <v>62.900002</v>
      </c>
      <c r="C166">
        <f t="shared" si="14"/>
        <v>62.0802614016784</v>
      </c>
      <c r="D166">
        <f t="shared" si="11"/>
        <v>62.5149972589912</v>
      </c>
      <c r="E166">
        <f t="shared" si="12"/>
        <v>-0.819740598321602</v>
      </c>
      <c r="F166">
        <f t="shared" si="13"/>
        <v>-0.385004741008842</v>
      </c>
    </row>
    <row r="167" spans="1:6">
      <c r="A167">
        <v>0.937143</v>
      </c>
      <c r="B167">
        <v>63.200001</v>
      </c>
      <c r="C167">
        <f t="shared" si="14"/>
        <v>62.2782270046403</v>
      </c>
      <c r="D167">
        <f t="shared" si="11"/>
        <v>62.7033327699385</v>
      </c>
      <c r="E167">
        <f t="shared" si="12"/>
        <v>-0.9217739953597</v>
      </c>
      <c r="F167">
        <f t="shared" si="13"/>
        <v>-0.496668230061459</v>
      </c>
    </row>
    <row r="168" spans="1:6">
      <c r="A168">
        <v>0.937943</v>
      </c>
      <c r="B168">
        <v>62.5</v>
      </c>
      <c r="C168">
        <f t="shared" si="14"/>
        <v>62.3781886186457</v>
      </c>
      <c r="D168">
        <f t="shared" ref="D168:D231" si="15">V$4+V$5*C168+V$6*C168*C168</f>
        <v>62.7983781170144</v>
      </c>
      <c r="E168">
        <f t="shared" si="12"/>
        <v>-0.121811381354298</v>
      </c>
      <c r="F168">
        <f t="shared" si="13"/>
        <v>0.29837811701443</v>
      </c>
    </row>
    <row r="169" spans="1:6">
      <c r="A169">
        <v>0.938744</v>
      </c>
      <c r="B169">
        <v>63.200001</v>
      </c>
      <c r="C169">
        <f t="shared" si="14"/>
        <v>62.4789335068895</v>
      </c>
      <c r="D169">
        <f t="shared" si="15"/>
        <v>62.8941318194115</v>
      </c>
      <c r="E169">
        <f t="shared" si="12"/>
        <v>-0.721067493110503</v>
      </c>
      <c r="F169">
        <f t="shared" si="13"/>
        <v>-0.305869180588466</v>
      </c>
    </row>
    <row r="170" spans="1:6">
      <c r="A170">
        <v>0.940344</v>
      </c>
      <c r="B170">
        <v>63.5</v>
      </c>
      <c r="C170">
        <f t="shared" si="14"/>
        <v>62.6821574755727</v>
      </c>
      <c r="D170">
        <f t="shared" si="15"/>
        <v>63.0871763068666</v>
      </c>
      <c r="E170">
        <f t="shared" si="12"/>
        <v>-0.817842524427299</v>
      </c>
      <c r="F170">
        <f t="shared" si="13"/>
        <v>-0.412823693133447</v>
      </c>
    </row>
    <row r="171" spans="1:6">
      <c r="A171">
        <v>0.941945</v>
      </c>
      <c r="B171">
        <v>63.799999</v>
      </c>
      <c r="C171">
        <f t="shared" si="14"/>
        <v>62.8881802569667</v>
      </c>
      <c r="D171">
        <f t="shared" si="15"/>
        <v>63.2827276491284</v>
      </c>
      <c r="E171">
        <f t="shared" si="12"/>
        <v>-0.911818743033301</v>
      </c>
      <c r="F171">
        <f t="shared" si="13"/>
        <v>-0.517271350871624</v>
      </c>
    </row>
    <row r="172" spans="1:6">
      <c r="A172">
        <v>0.942745</v>
      </c>
      <c r="B172">
        <v>64.199997</v>
      </c>
      <c r="C172">
        <f t="shared" si="14"/>
        <v>62.9921372388492</v>
      </c>
      <c r="D172">
        <f t="shared" si="15"/>
        <v>63.3813428460431</v>
      </c>
      <c r="E172">
        <f t="shared" si="12"/>
        <v>-1.20785976115079</v>
      </c>
      <c r="F172">
        <f t="shared" si="13"/>
        <v>-0.818654153956849</v>
      </c>
    </row>
    <row r="173" spans="1:6">
      <c r="A173">
        <v>0.943545</v>
      </c>
      <c r="B173">
        <v>63.799999</v>
      </c>
      <c r="C173">
        <f t="shared" si="14"/>
        <v>63.09677177702</v>
      </c>
      <c r="D173">
        <f t="shared" si="15"/>
        <v>63.4805614967274</v>
      </c>
      <c r="E173">
        <f t="shared" si="12"/>
        <v>-0.703227222979997</v>
      </c>
      <c r="F173">
        <f t="shared" si="13"/>
        <v>-0.319437503272553</v>
      </c>
    </row>
    <row r="174" spans="1:6">
      <c r="A174">
        <v>0.943545</v>
      </c>
      <c r="B174">
        <v>64.699997</v>
      </c>
      <c r="C174">
        <f t="shared" si="14"/>
        <v>63.09677177702</v>
      </c>
      <c r="D174">
        <f t="shared" si="15"/>
        <v>63.4805614967274</v>
      </c>
      <c r="E174">
        <f t="shared" si="12"/>
        <v>-1.60322522297999</v>
      </c>
      <c r="F174">
        <f t="shared" si="13"/>
        <v>-1.21943550327255</v>
      </c>
    </row>
    <row r="175" spans="1:6">
      <c r="A175">
        <v>0.943545</v>
      </c>
      <c r="B175">
        <v>63.799999</v>
      </c>
      <c r="C175">
        <f t="shared" si="14"/>
        <v>63.09677177702</v>
      </c>
      <c r="D175">
        <f t="shared" si="15"/>
        <v>63.4805614967274</v>
      </c>
      <c r="E175">
        <f t="shared" si="12"/>
        <v>-0.703227222979997</v>
      </c>
      <c r="F175">
        <f t="shared" si="13"/>
        <v>-0.319437503272553</v>
      </c>
    </row>
    <row r="176" spans="1:6">
      <c r="A176">
        <v>0.945946</v>
      </c>
      <c r="B176">
        <v>64.5</v>
      </c>
      <c r="C176">
        <f t="shared" si="14"/>
        <v>63.4149086198704</v>
      </c>
      <c r="D176">
        <f t="shared" si="15"/>
        <v>63.781989466592</v>
      </c>
      <c r="E176">
        <f t="shared" si="12"/>
        <v>-1.0850913801296</v>
      </c>
      <c r="F176">
        <f t="shared" si="13"/>
        <v>-0.718010533408027</v>
      </c>
    </row>
    <row r="177" spans="1:6">
      <c r="A177">
        <v>0.946747</v>
      </c>
      <c r="B177">
        <v>64.699997</v>
      </c>
      <c r="C177">
        <f t="shared" si="14"/>
        <v>63.522423007146</v>
      </c>
      <c r="D177">
        <f t="shared" si="15"/>
        <v>63.8837747135402</v>
      </c>
      <c r="E177">
        <f t="shared" si="12"/>
        <v>-1.17757399285399</v>
      </c>
      <c r="F177">
        <f t="shared" si="13"/>
        <v>-0.816222286459819</v>
      </c>
    </row>
    <row r="178" spans="1:6">
      <c r="A178">
        <v>0.947547</v>
      </c>
      <c r="B178">
        <v>64.900002</v>
      </c>
      <c r="C178">
        <f t="shared" si="14"/>
        <v>63.6304982163442</v>
      </c>
      <c r="D178">
        <f t="shared" si="15"/>
        <v>63.9860489579794</v>
      </c>
      <c r="E178">
        <f t="shared" si="12"/>
        <v>-1.2695037836558</v>
      </c>
      <c r="F178">
        <f t="shared" si="13"/>
        <v>-0.913953042020601</v>
      </c>
    </row>
    <row r="179" spans="1:6">
      <c r="A179">
        <v>0.949948</v>
      </c>
      <c r="B179">
        <v>65</v>
      </c>
      <c r="C179">
        <f t="shared" si="14"/>
        <v>63.959063796508</v>
      </c>
      <c r="D179">
        <f t="shared" si="15"/>
        <v>64.2967204585498</v>
      </c>
      <c r="E179">
        <f t="shared" si="12"/>
        <v>-1.040936203492</v>
      </c>
      <c r="F179">
        <f t="shared" si="13"/>
        <v>-0.703279541450229</v>
      </c>
    </row>
    <row r="180" spans="1:6">
      <c r="A180">
        <v>0.950748</v>
      </c>
      <c r="B180">
        <v>65.199997</v>
      </c>
      <c r="C180">
        <f t="shared" si="14"/>
        <v>64.0699524500092</v>
      </c>
      <c r="D180">
        <f t="shared" si="15"/>
        <v>64.4014822667472</v>
      </c>
      <c r="E180">
        <f t="shared" si="12"/>
        <v>-1.1300445499908</v>
      </c>
      <c r="F180">
        <f t="shared" si="13"/>
        <v>-0.798514733252802</v>
      </c>
    </row>
    <row r="181" spans="1:6">
      <c r="A181">
        <v>0.952349</v>
      </c>
      <c r="B181">
        <v>65.699997</v>
      </c>
      <c r="C181">
        <f t="shared" si="14"/>
        <v>64.2940090149127</v>
      </c>
      <c r="D181">
        <f t="shared" si="15"/>
        <v>64.613024122948</v>
      </c>
      <c r="E181">
        <f t="shared" si="12"/>
        <v>-1.40598798508729</v>
      </c>
      <c r="F181">
        <f t="shared" si="13"/>
        <v>-1.08697287705199</v>
      </c>
    </row>
    <row r="182" spans="1:6">
      <c r="A182">
        <v>0.95555</v>
      </c>
      <c r="B182">
        <v>65.800003</v>
      </c>
      <c r="C182">
        <f t="shared" si="14"/>
        <v>64.750637692551</v>
      </c>
      <c r="D182">
        <f t="shared" si="15"/>
        <v>65.0435882694203</v>
      </c>
      <c r="E182">
        <f t="shared" si="12"/>
        <v>-1.04936530744901</v>
      </c>
      <c r="F182">
        <f t="shared" si="13"/>
        <v>-0.756414730579692</v>
      </c>
    </row>
    <row r="183" spans="1:6">
      <c r="A183">
        <v>0.95635</v>
      </c>
      <c r="B183">
        <v>66</v>
      </c>
      <c r="C183">
        <f t="shared" si="14"/>
        <v>64.8665814668918</v>
      </c>
      <c r="D183">
        <f t="shared" si="15"/>
        <v>65.1527944357296</v>
      </c>
      <c r="E183">
        <f t="shared" si="12"/>
        <v>-1.1334185331082</v>
      </c>
      <c r="F183">
        <f t="shared" si="13"/>
        <v>-0.847205564270368</v>
      </c>
    </row>
    <row r="184" spans="1:6">
      <c r="A184">
        <v>0.95715</v>
      </c>
      <c r="B184">
        <v>66.400002</v>
      </c>
      <c r="C184">
        <f t="shared" si="14"/>
        <v>64.9832607874716</v>
      </c>
      <c r="D184">
        <f t="shared" si="15"/>
        <v>65.2626445488061</v>
      </c>
      <c r="E184">
        <f t="shared" si="12"/>
        <v>-1.41674121252841</v>
      </c>
      <c r="F184">
        <f t="shared" si="13"/>
        <v>-1.13735745119391</v>
      </c>
    </row>
    <row r="185" spans="1:6">
      <c r="A185">
        <v>0.957951</v>
      </c>
      <c r="B185">
        <v>66.699997</v>
      </c>
      <c r="C185">
        <f t="shared" si="14"/>
        <v>65.1008263009057</v>
      </c>
      <c r="D185">
        <f t="shared" si="15"/>
        <v>65.3732794157152</v>
      </c>
      <c r="E185">
        <f t="shared" si="12"/>
        <v>-1.5991706990943</v>
      </c>
      <c r="F185">
        <f t="shared" si="13"/>
        <v>-1.32671758428484</v>
      </c>
    </row>
    <row r="186" spans="1:6">
      <c r="A186">
        <v>0.958751</v>
      </c>
      <c r="B186">
        <v>66.800003</v>
      </c>
      <c r="C186">
        <f t="shared" si="14"/>
        <v>65.218987873817</v>
      </c>
      <c r="D186">
        <f t="shared" si="15"/>
        <v>65.4844250665966</v>
      </c>
      <c r="E186">
        <f t="shared" si="12"/>
        <v>-1.581015126183</v>
      </c>
      <c r="F186">
        <f t="shared" si="13"/>
        <v>-1.3155779334034</v>
      </c>
    </row>
    <row r="187" spans="1:6">
      <c r="A187">
        <v>0.959551</v>
      </c>
      <c r="B187">
        <v>67.099998</v>
      </c>
      <c r="C187">
        <f t="shared" si="14"/>
        <v>65.3378952269904</v>
      </c>
      <c r="D187">
        <f t="shared" si="15"/>
        <v>65.5962214759114</v>
      </c>
      <c r="E187">
        <f t="shared" si="12"/>
        <v>-1.7621027730096</v>
      </c>
      <c r="F187">
        <f t="shared" si="13"/>
        <v>-1.50377652408855</v>
      </c>
    </row>
    <row r="188" spans="1:6">
      <c r="A188">
        <v>0.961152</v>
      </c>
      <c r="B188">
        <v>67.199997</v>
      </c>
      <c r="C188">
        <f t="shared" si="14"/>
        <v>65.5781118976215</v>
      </c>
      <c r="D188">
        <f t="shared" si="15"/>
        <v>65.8219173339823</v>
      </c>
      <c r="E188">
        <f t="shared" si="12"/>
        <v>-1.6218851023785</v>
      </c>
      <c r="F188">
        <f t="shared" si="13"/>
        <v>-1.37807966601774</v>
      </c>
    </row>
    <row r="189" spans="1:6">
      <c r="A189">
        <v>0.962752</v>
      </c>
      <c r="B189">
        <v>67.599998</v>
      </c>
      <c r="C189">
        <f t="shared" si="14"/>
        <v>65.8212035230813</v>
      </c>
      <c r="D189">
        <f t="shared" si="15"/>
        <v>66.0501028805167</v>
      </c>
      <c r="E189">
        <f t="shared" si="12"/>
        <v>-1.7787944769187</v>
      </c>
      <c r="F189">
        <f t="shared" si="13"/>
        <v>-1.54989511948325</v>
      </c>
    </row>
    <row r="190" spans="1:6">
      <c r="A190">
        <v>0.965153</v>
      </c>
      <c r="B190">
        <v>67.800003</v>
      </c>
      <c r="C190">
        <f t="shared" si="14"/>
        <v>66.1917265053864</v>
      </c>
      <c r="D190">
        <f t="shared" si="15"/>
        <v>66.3974966051552</v>
      </c>
      <c r="E190">
        <f t="shared" si="12"/>
        <v>-1.60827649461361</v>
      </c>
      <c r="F190">
        <f t="shared" si="13"/>
        <v>-1.40250639484483</v>
      </c>
    </row>
    <row r="191" spans="1:6">
      <c r="A191">
        <v>0.965954</v>
      </c>
      <c r="B191">
        <v>68.099998</v>
      </c>
      <c r="C191">
        <f t="shared" si="14"/>
        <v>66.3168815277586</v>
      </c>
      <c r="D191">
        <f t="shared" si="15"/>
        <v>66.5147273754017</v>
      </c>
      <c r="E191">
        <f t="shared" si="12"/>
        <v>-1.7831164722414</v>
      </c>
      <c r="F191">
        <f t="shared" si="13"/>
        <v>-1.58527062459828</v>
      </c>
    </row>
    <row r="192" spans="1:6">
      <c r="A192">
        <v>0.966754</v>
      </c>
      <c r="B192">
        <v>68.199997</v>
      </c>
      <c r="C192">
        <f t="shared" si="14"/>
        <v>66.4426572678724</v>
      </c>
      <c r="D192">
        <f t="shared" si="15"/>
        <v>66.6324827525349</v>
      </c>
      <c r="E192">
        <f t="shared" si="12"/>
        <v>-1.75733973212759</v>
      </c>
      <c r="F192">
        <f t="shared" si="13"/>
        <v>-1.56751424746507</v>
      </c>
    </row>
    <row r="193" spans="1:6">
      <c r="A193">
        <v>0.968355</v>
      </c>
      <c r="B193">
        <v>68.300003</v>
      </c>
      <c r="C193">
        <f t="shared" si="14"/>
        <v>66.6967115000366</v>
      </c>
      <c r="D193">
        <f t="shared" si="15"/>
        <v>66.8701629699886</v>
      </c>
      <c r="E193">
        <f t="shared" si="12"/>
        <v>-1.6032914999634</v>
      </c>
      <c r="F193">
        <f t="shared" si="13"/>
        <v>-1.42984003001141</v>
      </c>
    </row>
    <row r="194" spans="1:6">
      <c r="A194">
        <v>0.969955</v>
      </c>
      <c r="B194">
        <v>68.5</v>
      </c>
      <c r="C194">
        <f t="shared" si="14"/>
        <v>66.9537548906014</v>
      </c>
      <c r="D194">
        <f t="shared" si="15"/>
        <v>67.1104032183235</v>
      </c>
      <c r="E194">
        <f t="shared" si="12"/>
        <v>-1.5462451093986</v>
      </c>
      <c r="F194">
        <f t="shared" si="13"/>
        <v>-1.38959678167652</v>
      </c>
    </row>
    <row r="195" spans="1:6">
      <c r="A195">
        <v>0.970755</v>
      </c>
      <c r="B195">
        <v>68.599998</v>
      </c>
      <c r="C195">
        <f t="shared" si="14"/>
        <v>67.0834651852119</v>
      </c>
      <c r="D195">
        <f t="shared" si="15"/>
        <v>67.2315439434011</v>
      </c>
      <c r="E195">
        <f t="shared" si="12"/>
        <v>-1.51653281478809</v>
      </c>
      <c r="F195">
        <f t="shared" si="13"/>
        <v>-1.36845405659891</v>
      </c>
    </row>
    <row r="196" spans="1:6">
      <c r="A196">
        <v>0.971556</v>
      </c>
      <c r="B196">
        <v>68.900002</v>
      </c>
      <c r="C196">
        <f t="shared" si="14"/>
        <v>67.2141360601229</v>
      </c>
      <c r="D196">
        <f t="shared" si="15"/>
        <v>67.3535205425007</v>
      </c>
      <c r="E196">
        <f t="shared" ref="E196:E259" si="16">C196-B196</f>
        <v>-1.6858659398771</v>
      </c>
      <c r="F196">
        <f t="shared" ref="F196:F259" si="17">D196-B196</f>
        <v>-1.54648145749927</v>
      </c>
    </row>
    <row r="197" spans="1:6">
      <c r="A197">
        <v>0.973957</v>
      </c>
      <c r="B197">
        <v>69.300003</v>
      </c>
      <c r="C197">
        <f t="shared" si="14"/>
        <v>67.6106432346655</v>
      </c>
      <c r="D197">
        <f t="shared" si="15"/>
        <v>67.7232695878895</v>
      </c>
      <c r="E197">
        <f t="shared" si="16"/>
        <v>-1.6893597653345</v>
      </c>
      <c r="F197">
        <f t="shared" si="17"/>
        <v>-1.57673341211047</v>
      </c>
    </row>
    <row r="198" spans="1:6">
      <c r="A198">
        <v>0.974757</v>
      </c>
      <c r="B198">
        <v>69.400002</v>
      </c>
      <c r="C198">
        <f t="shared" si="14"/>
        <v>67.7443743897736</v>
      </c>
      <c r="D198">
        <f t="shared" si="15"/>
        <v>67.8478483122307</v>
      </c>
      <c r="E198">
        <f t="shared" si="16"/>
        <v>-1.6556276102264</v>
      </c>
      <c r="F198">
        <f t="shared" si="17"/>
        <v>-1.55215368776931</v>
      </c>
    </row>
    <row r="199" spans="1:6">
      <c r="A199">
        <v>0.976357</v>
      </c>
      <c r="B199">
        <v>69.699997</v>
      </c>
      <c r="C199">
        <f t="shared" si="14"/>
        <v>68.0142821226202</v>
      </c>
      <c r="D199">
        <f t="shared" si="15"/>
        <v>68.0990877197236</v>
      </c>
      <c r="E199">
        <f t="shared" si="16"/>
        <v>-1.68571487737979</v>
      </c>
      <c r="F199">
        <f t="shared" si="17"/>
        <v>-1.6009092802764</v>
      </c>
    </row>
    <row r="200" spans="1:6">
      <c r="A200">
        <v>0.976357</v>
      </c>
      <c r="B200">
        <v>70</v>
      </c>
      <c r="C200">
        <f t="shared" si="14"/>
        <v>68.0142821226202</v>
      </c>
      <c r="D200">
        <f t="shared" si="15"/>
        <v>68.0990877197236</v>
      </c>
      <c r="E200">
        <f t="shared" si="16"/>
        <v>-1.9857178773798</v>
      </c>
      <c r="F200">
        <f t="shared" si="17"/>
        <v>-1.9009122802764</v>
      </c>
    </row>
    <row r="201" spans="1:6">
      <c r="A201">
        <v>0.977158</v>
      </c>
      <c r="B201">
        <v>70.099998</v>
      </c>
      <c r="C201">
        <f t="shared" si="14"/>
        <v>68.1506362645257</v>
      </c>
      <c r="D201">
        <f t="shared" si="15"/>
        <v>68.2259111362032</v>
      </c>
      <c r="E201">
        <f t="shared" si="16"/>
        <v>-1.9493617354743</v>
      </c>
      <c r="F201">
        <f t="shared" si="17"/>
        <v>-1.87408686379682</v>
      </c>
    </row>
    <row r="202" spans="1:6">
      <c r="A202">
        <v>0.980359</v>
      </c>
      <c r="B202">
        <v>70.699997</v>
      </c>
      <c r="C202">
        <f t="shared" si="14"/>
        <v>68.7038253502033</v>
      </c>
      <c r="D202">
        <f t="shared" si="15"/>
        <v>68.7397474396067</v>
      </c>
      <c r="E202">
        <f t="shared" si="16"/>
        <v>-1.99617164979669</v>
      </c>
      <c r="F202">
        <f t="shared" si="17"/>
        <v>-1.96024956039334</v>
      </c>
    </row>
    <row r="203" spans="1:6">
      <c r="A203">
        <v>0.986761</v>
      </c>
      <c r="B203">
        <v>70.800003</v>
      </c>
      <c r="C203">
        <f t="shared" si="14"/>
        <v>69.850665447168</v>
      </c>
      <c r="D203">
        <f t="shared" si="15"/>
        <v>69.8014941993699</v>
      </c>
      <c r="E203">
        <f t="shared" si="16"/>
        <v>-0.949337552832006</v>
      </c>
      <c r="F203">
        <f t="shared" si="17"/>
        <v>-0.998508800630105</v>
      </c>
    </row>
    <row r="204" spans="1:6">
      <c r="A204">
        <v>1.001167</v>
      </c>
      <c r="B204">
        <v>71</v>
      </c>
      <c r="C204">
        <f t="shared" si="14"/>
        <v>72.6365996242298</v>
      </c>
      <c r="D204">
        <f t="shared" si="15"/>
        <v>72.3609957894477</v>
      </c>
      <c r="E204">
        <f t="shared" si="16"/>
        <v>1.6365996242298</v>
      </c>
      <c r="F204">
        <f t="shared" si="17"/>
        <v>1.36099578944767</v>
      </c>
    </row>
    <row r="205" spans="1:6">
      <c r="A205">
        <v>1.001967</v>
      </c>
      <c r="B205">
        <v>71.400002</v>
      </c>
      <c r="C205">
        <f t="shared" si="14"/>
        <v>72.7999314917329</v>
      </c>
      <c r="D205">
        <f t="shared" si="15"/>
        <v>72.5101854437227</v>
      </c>
      <c r="E205">
        <f t="shared" si="16"/>
        <v>1.39992949173291</v>
      </c>
      <c r="F205">
        <f t="shared" si="17"/>
        <v>1.11018344372269</v>
      </c>
    </row>
    <row r="206" spans="1:6">
      <c r="A206">
        <v>1.004368</v>
      </c>
      <c r="B206">
        <v>71.199997</v>
      </c>
      <c r="C206">
        <f t="shared" si="14"/>
        <v>73.2957288914859</v>
      </c>
      <c r="D206">
        <f t="shared" si="15"/>
        <v>72.9624656205526</v>
      </c>
      <c r="E206">
        <f t="shared" si="16"/>
        <v>2.0957318914859</v>
      </c>
      <c r="F206">
        <f t="shared" si="17"/>
        <v>1.76246862055262</v>
      </c>
    </row>
    <row r="207" spans="1:6">
      <c r="A207">
        <v>1.005168</v>
      </c>
      <c r="B207">
        <v>71.800003</v>
      </c>
      <c r="C207">
        <f t="shared" si="14"/>
        <v>73.4628023324728</v>
      </c>
      <c r="D207">
        <f t="shared" si="15"/>
        <v>73.1146753133501</v>
      </c>
      <c r="E207">
        <f t="shared" si="16"/>
        <v>1.6627993324728</v>
      </c>
      <c r="F207">
        <f t="shared" si="17"/>
        <v>1.31467231335014</v>
      </c>
    </row>
    <row r="208" spans="1:6">
      <c r="A208">
        <v>1.006769</v>
      </c>
      <c r="B208">
        <v>71.900002</v>
      </c>
      <c r="C208">
        <f t="shared" si="14"/>
        <v>73.7999953078131</v>
      </c>
      <c r="D208">
        <f t="shared" si="15"/>
        <v>73.4215637323621</v>
      </c>
      <c r="E208">
        <f t="shared" si="16"/>
        <v>1.89999330781311</v>
      </c>
      <c r="F208">
        <f t="shared" si="17"/>
        <v>1.52156173236214</v>
      </c>
    </row>
    <row r="209" spans="1:6">
      <c r="A209">
        <v>1.013171</v>
      </c>
      <c r="B209">
        <v>71.400002</v>
      </c>
      <c r="C209">
        <f t="shared" si="14"/>
        <v>75.1866632485835</v>
      </c>
      <c r="D209">
        <f t="shared" si="15"/>
        <v>74.6793048549147</v>
      </c>
      <c r="E209">
        <f t="shared" si="16"/>
        <v>3.7866612485835</v>
      </c>
      <c r="F209">
        <f t="shared" si="17"/>
        <v>3.27930285491473</v>
      </c>
    </row>
    <row r="210" spans="1:6">
      <c r="A210">
        <v>1.013971</v>
      </c>
      <c r="B210">
        <v>71</v>
      </c>
      <c r="C210">
        <f t="shared" ref="C210:C266" si="18">W$4*A210*A210*A210+W$5*A210*A210+W$6*A210+W$7</f>
        <v>75.364307816981</v>
      </c>
      <c r="D210">
        <f t="shared" si="15"/>
        <v>74.8399325395972</v>
      </c>
      <c r="E210">
        <f t="shared" si="16"/>
        <v>4.364307816981</v>
      </c>
      <c r="F210">
        <f t="shared" si="17"/>
        <v>3.83993253959724</v>
      </c>
    </row>
    <row r="211" spans="1:6">
      <c r="A211">
        <v>1.014771</v>
      </c>
      <c r="B211">
        <v>71.099998</v>
      </c>
      <c r="C211">
        <f t="shared" si="18"/>
        <v>75.5429335353685</v>
      </c>
      <c r="D211">
        <f t="shared" si="15"/>
        <v>75.0013328379327</v>
      </c>
      <c r="E211">
        <f t="shared" si="16"/>
        <v>4.44293553536851</v>
      </c>
      <c r="F211">
        <f t="shared" si="17"/>
        <v>3.90133483793272</v>
      </c>
    </row>
    <row r="212" spans="1:6">
      <c r="A212">
        <v>1.015572</v>
      </c>
      <c r="B212">
        <v>71.400002</v>
      </c>
      <c r="C212">
        <f t="shared" si="18"/>
        <v>75.722768944057</v>
      </c>
      <c r="D212">
        <f t="shared" si="15"/>
        <v>75.1637101372567</v>
      </c>
      <c r="E212">
        <f t="shared" si="16"/>
        <v>4.32276694405699</v>
      </c>
      <c r="F212">
        <f t="shared" si="17"/>
        <v>3.76370813725667</v>
      </c>
    </row>
    <row r="213" spans="1:6">
      <c r="A213">
        <v>1.016372</v>
      </c>
      <c r="B213">
        <v>71.800003</v>
      </c>
      <c r="C213">
        <f t="shared" si="18"/>
        <v>75.9033684292815</v>
      </c>
      <c r="D213">
        <f t="shared" si="15"/>
        <v>75.3266601680514</v>
      </c>
      <c r="E213">
        <f t="shared" si="16"/>
        <v>4.1033654292815</v>
      </c>
      <c r="F213">
        <f t="shared" si="17"/>
        <v>3.52665716805137</v>
      </c>
    </row>
    <row r="214" spans="1:6">
      <c r="A214">
        <v>1.015572</v>
      </c>
      <c r="B214">
        <v>71.5</v>
      </c>
      <c r="C214">
        <f t="shared" si="18"/>
        <v>75.722768944057</v>
      </c>
      <c r="D214">
        <f t="shared" si="15"/>
        <v>75.1637101372567</v>
      </c>
      <c r="E214">
        <f t="shared" si="16"/>
        <v>4.22276894405699</v>
      </c>
      <c r="F214">
        <f t="shared" si="17"/>
        <v>3.66371013725667</v>
      </c>
    </row>
    <row r="215" spans="1:6">
      <c r="A215">
        <v>1.017172</v>
      </c>
      <c r="B215">
        <v>72.099998</v>
      </c>
      <c r="C215">
        <f t="shared" si="18"/>
        <v>76.0849592985185</v>
      </c>
      <c r="D215">
        <f t="shared" si="15"/>
        <v>75.4903863109959</v>
      </c>
      <c r="E215">
        <f t="shared" si="16"/>
        <v>3.9849612985185</v>
      </c>
      <c r="F215">
        <f t="shared" si="17"/>
        <v>3.39038831099592</v>
      </c>
    </row>
    <row r="216" spans="1:6">
      <c r="A216">
        <v>1.017973</v>
      </c>
      <c r="B216">
        <v>71.5</v>
      </c>
      <c r="C216">
        <f t="shared" si="18"/>
        <v>76.2677738177147</v>
      </c>
      <c r="D216">
        <f t="shared" si="15"/>
        <v>75.6550958089801</v>
      </c>
      <c r="E216">
        <f t="shared" si="16"/>
        <v>4.7677738177147</v>
      </c>
      <c r="F216">
        <f t="shared" si="17"/>
        <v>4.15509580898014</v>
      </c>
    </row>
    <row r="217" spans="1:6">
      <c r="A217">
        <v>1.017973</v>
      </c>
      <c r="B217">
        <v>72.300003</v>
      </c>
      <c r="C217">
        <f t="shared" si="18"/>
        <v>76.2677738177147</v>
      </c>
      <c r="D217">
        <f t="shared" si="15"/>
        <v>75.6550958089801</v>
      </c>
      <c r="E217">
        <f t="shared" si="16"/>
        <v>3.96777081771469</v>
      </c>
      <c r="F217">
        <f t="shared" si="17"/>
        <v>3.35509280898013</v>
      </c>
    </row>
    <row r="218" spans="1:6">
      <c r="A218">
        <v>1.020374</v>
      </c>
      <c r="B218">
        <v>72.5</v>
      </c>
      <c r="C218">
        <f t="shared" si="18"/>
        <v>76.8217700525299</v>
      </c>
      <c r="D218">
        <f t="shared" si="15"/>
        <v>76.1534923285264</v>
      </c>
      <c r="E218">
        <f t="shared" si="16"/>
        <v>4.3217700525299</v>
      </c>
      <c r="F218">
        <f t="shared" si="17"/>
        <v>3.65349232852637</v>
      </c>
    </row>
    <row r="219" spans="1:6">
      <c r="A219">
        <v>1.026776</v>
      </c>
      <c r="B219">
        <v>72.599998</v>
      </c>
      <c r="C219">
        <f t="shared" si="18"/>
        <v>78.3435902598883</v>
      </c>
      <c r="D219">
        <f t="shared" si="15"/>
        <v>77.516894630764</v>
      </c>
      <c r="E219">
        <f t="shared" si="16"/>
        <v>5.7435922598883</v>
      </c>
      <c r="F219">
        <f t="shared" si="17"/>
        <v>4.91689663076404</v>
      </c>
    </row>
    <row r="220" spans="1:6">
      <c r="A220">
        <v>1.028376</v>
      </c>
      <c r="B220">
        <v>72.900002</v>
      </c>
      <c r="C220">
        <f t="shared" si="18"/>
        <v>78.734218102343</v>
      </c>
      <c r="D220">
        <f t="shared" si="15"/>
        <v>77.8655143335363</v>
      </c>
      <c r="E220">
        <f t="shared" si="16"/>
        <v>5.83421610234299</v>
      </c>
      <c r="F220">
        <f t="shared" si="17"/>
        <v>4.96551233353632</v>
      </c>
    </row>
    <row r="221" spans="1:6">
      <c r="A221">
        <v>1.028376</v>
      </c>
      <c r="B221">
        <v>73</v>
      </c>
      <c r="C221">
        <f t="shared" si="18"/>
        <v>78.734218102343</v>
      </c>
      <c r="D221">
        <f t="shared" si="15"/>
        <v>77.8655143335363</v>
      </c>
      <c r="E221">
        <f t="shared" si="16"/>
        <v>5.73421810234299</v>
      </c>
      <c r="F221">
        <f t="shared" si="17"/>
        <v>4.86551433353632</v>
      </c>
    </row>
    <row r="222" spans="1:6">
      <c r="A222">
        <v>1.033979</v>
      </c>
      <c r="B222">
        <v>73.199997</v>
      </c>
      <c r="C222">
        <f t="shared" si="18"/>
        <v>80.1351989083598</v>
      </c>
      <c r="D222">
        <f t="shared" si="15"/>
        <v>79.1113155697562</v>
      </c>
      <c r="E222">
        <f t="shared" si="16"/>
        <v>6.9352019083598</v>
      </c>
      <c r="F222">
        <f t="shared" si="17"/>
        <v>5.91131856975616</v>
      </c>
    </row>
    <row r="223" spans="1:6">
      <c r="A223">
        <v>1.034779</v>
      </c>
      <c r="B223">
        <v>73.400002</v>
      </c>
      <c r="C223">
        <f t="shared" si="18"/>
        <v>80.3394722817075</v>
      </c>
      <c r="D223">
        <f t="shared" si="15"/>
        <v>79.2923723737568</v>
      </c>
      <c r="E223">
        <f t="shared" si="16"/>
        <v>6.9394702817075</v>
      </c>
      <c r="F223">
        <f t="shared" si="17"/>
        <v>5.89237037375678</v>
      </c>
    </row>
    <row r="224" spans="1:6">
      <c r="A224">
        <v>1.035579</v>
      </c>
      <c r="B224">
        <v>73.599998</v>
      </c>
      <c r="C224">
        <f t="shared" si="18"/>
        <v>80.5448154970647</v>
      </c>
      <c r="D224">
        <f t="shared" si="15"/>
        <v>79.4742260259293</v>
      </c>
      <c r="E224">
        <f t="shared" si="16"/>
        <v>6.9448174970647</v>
      </c>
      <c r="F224">
        <f t="shared" si="17"/>
        <v>5.87422802592934</v>
      </c>
    </row>
    <row r="225" spans="1:6">
      <c r="A225">
        <v>1.036379</v>
      </c>
      <c r="B225">
        <v>74</v>
      </c>
      <c r="C225">
        <f t="shared" si="18"/>
        <v>80.7512319643517</v>
      </c>
      <c r="D225">
        <f t="shared" si="15"/>
        <v>79.6568771697372</v>
      </c>
      <c r="E225">
        <f t="shared" si="16"/>
        <v>6.7512319643517</v>
      </c>
      <c r="F225">
        <f t="shared" si="17"/>
        <v>5.6568771697372</v>
      </c>
    </row>
    <row r="226" spans="1:6">
      <c r="A226">
        <v>1.036379</v>
      </c>
      <c r="B226">
        <v>74.099998</v>
      </c>
      <c r="C226">
        <f t="shared" si="18"/>
        <v>80.7512319643517</v>
      </c>
      <c r="D226">
        <f t="shared" si="15"/>
        <v>79.6568771697372</v>
      </c>
      <c r="E226">
        <f t="shared" si="16"/>
        <v>6.6512339643517</v>
      </c>
      <c r="F226">
        <f t="shared" si="17"/>
        <v>5.5568791697372</v>
      </c>
    </row>
    <row r="227" spans="1:6">
      <c r="A227">
        <v>1.03798</v>
      </c>
      <c r="B227">
        <v>74.400002</v>
      </c>
      <c r="C227">
        <f t="shared" si="18"/>
        <v>81.1675596882073</v>
      </c>
      <c r="D227">
        <f t="shared" si="15"/>
        <v>80.0248052032516</v>
      </c>
      <c r="E227">
        <f t="shared" si="16"/>
        <v>6.7675576882073</v>
      </c>
      <c r="F227">
        <f t="shared" si="17"/>
        <v>5.62480320325162</v>
      </c>
    </row>
    <row r="228" spans="1:6">
      <c r="A228">
        <v>1.03878</v>
      </c>
      <c r="B228">
        <v>74.5</v>
      </c>
      <c r="C228">
        <f t="shared" si="18"/>
        <v>81.3772177272888</v>
      </c>
      <c r="D228">
        <f t="shared" si="15"/>
        <v>80.2098534560476</v>
      </c>
      <c r="E228">
        <f t="shared" si="16"/>
        <v>6.87721772728879</v>
      </c>
      <c r="F228">
        <f t="shared" si="17"/>
        <v>5.70985345604757</v>
      </c>
    </row>
    <row r="229" spans="1:6">
      <c r="A229">
        <v>1.040381</v>
      </c>
      <c r="B229">
        <v>75.199997</v>
      </c>
      <c r="C229">
        <f t="shared" si="18"/>
        <v>81.8000633807555</v>
      </c>
      <c r="D229">
        <f t="shared" si="15"/>
        <v>80.5825838206918</v>
      </c>
      <c r="E229">
        <f t="shared" si="16"/>
        <v>6.60006638075551</v>
      </c>
      <c r="F229">
        <f t="shared" si="17"/>
        <v>5.3825868206918</v>
      </c>
    </row>
    <row r="230" spans="1:6">
      <c r="A230">
        <v>1.041181</v>
      </c>
      <c r="B230">
        <v>75.800003</v>
      </c>
      <c r="C230">
        <f t="shared" si="18"/>
        <v>82.0129937064914</v>
      </c>
      <c r="D230">
        <f t="shared" si="15"/>
        <v>80.7700341578069</v>
      </c>
      <c r="E230">
        <f t="shared" si="16"/>
        <v>6.2129907064914</v>
      </c>
      <c r="F230">
        <f t="shared" si="17"/>
        <v>4.97003115780694</v>
      </c>
    </row>
    <row r="231" spans="1:6">
      <c r="A231">
        <v>1.041181</v>
      </c>
      <c r="B231">
        <v>76.099998</v>
      </c>
      <c r="C231">
        <f t="shared" si="18"/>
        <v>82.0129937064914</v>
      </c>
      <c r="D231">
        <f t="shared" si="15"/>
        <v>80.7700341578069</v>
      </c>
      <c r="E231">
        <f t="shared" si="16"/>
        <v>5.9129957064914</v>
      </c>
      <c r="F231">
        <f t="shared" si="17"/>
        <v>4.67003615780695</v>
      </c>
    </row>
    <row r="232" spans="1:6">
      <c r="A232">
        <v>1.042782</v>
      </c>
      <c r="B232">
        <v>76.599998</v>
      </c>
      <c r="C232">
        <f t="shared" si="18"/>
        <v>82.4424187576815</v>
      </c>
      <c r="D232">
        <f t="shared" ref="D232:D266" si="19">V$4+V$5*C232+V$6*C232*C232</f>
        <v>81.1475761849168</v>
      </c>
      <c r="E232">
        <f t="shared" si="16"/>
        <v>5.8424207576815</v>
      </c>
      <c r="F232">
        <f t="shared" si="17"/>
        <v>4.54757818491683</v>
      </c>
    </row>
    <row r="233" spans="1:6">
      <c r="A233">
        <v>1.043582</v>
      </c>
      <c r="B233">
        <v>77</v>
      </c>
      <c r="C233">
        <f t="shared" si="18"/>
        <v>82.6586520849319</v>
      </c>
      <c r="D233">
        <f t="shared" si="19"/>
        <v>81.3374329541159</v>
      </c>
      <c r="E233">
        <f t="shared" si="16"/>
        <v>5.6586520849319</v>
      </c>
      <c r="F233">
        <f t="shared" si="17"/>
        <v>4.33743295411588</v>
      </c>
    </row>
    <row r="234" spans="1:6">
      <c r="A234">
        <v>1.044382</v>
      </c>
      <c r="B234">
        <v>77.400002</v>
      </c>
      <c r="C234">
        <f t="shared" si="18"/>
        <v>82.8759927760991</v>
      </c>
      <c r="D234">
        <f t="shared" si="19"/>
        <v>81.5280923889484</v>
      </c>
      <c r="E234">
        <f t="shared" si="16"/>
        <v>5.4759907760991</v>
      </c>
      <c r="F234">
        <f t="shared" si="17"/>
        <v>4.12809038894842</v>
      </c>
    </row>
    <row r="235" spans="1:6">
      <c r="A235">
        <v>1.045183</v>
      </c>
      <c r="B235">
        <v>77.599998</v>
      </c>
      <c r="C235">
        <f t="shared" si="18"/>
        <v>83.0947180019589</v>
      </c>
      <c r="D235">
        <f t="shared" si="19"/>
        <v>81.719794708217</v>
      </c>
      <c r="E235">
        <f t="shared" si="16"/>
        <v>5.4947200019589</v>
      </c>
      <c r="F235">
        <f t="shared" si="17"/>
        <v>4.11979670821697</v>
      </c>
    </row>
    <row r="236" spans="1:6">
      <c r="A236">
        <v>1.045983</v>
      </c>
      <c r="B236">
        <v>78.800003</v>
      </c>
      <c r="C236">
        <f t="shared" si="18"/>
        <v>83.3142850455838</v>
      </c>
      <c r="D236">
        <f t="shared" si="19"/>
        <v>81.9120616187879</v>
      </c>
      <c r="E236">
        <f t="shared" si="16"/>
        <v>4.5142820455838</v>
      </c>
      <c r="F236">
        <f t="shared" si="17"/>
        <v>3.11205861878787</v>
      </c>
    </row>
    <row r="237" spans="1:6">
      <c r="A237">
        <v>1.046783</v>
      </c>
      <c r="B237">
        <v>79</v>
      </c>
      <c r="C237">
        <f t="shared" si="18"/>
        <v>83.5349696871469</v>
      </c>
      <c r="D237">
        <f t="shared" si="19"/>
        <v>82.1051322871965</v>
      </c>
      <c r="E237">
        <f t="shared" si="16"/>
        <v>4.5349696871469</v>
      </c>
      <c r="F237">
        <f t="shared" si="17"/>
        <v>3.10513228719648</v>
      </c>
    </row>
    <row r="238" spans="1:6">
      <c r="A238">
        <v>1.048384</v>
      </c>
      <c r="B238">
        <v>79.199997</v>
      </c>
      <c r="C238">
        <f t="shared" si="18"/>
        <v>83.9799847714189</v>
      </c>
      <c r="D238">
        <f t="shared" si="19"/>
        <v>82.4939299873976</v>
      </c>
      <c r="E238">
        <f t="shared" si="16"/>
        <v>4.7799877714189</v>
      </c>
      <c r="F238">
        <f t="shared" si="17"/>
        <v>3.29393298739757</v>
      </c>
    </row>
    <row r="239" spans="1:6">
      <c r="A239">
        <v>1.049184</v>
      </c>
      <c r="B239">
        <v>80.300003</v>
      </c>
      <c r="C239">
        <f t="shared" si="18"/>
        <v>84.2040440782382</v>
      </c>
      <c r="D239">
        <f t="shared" si="19"/>
        <v>82.6894147303118</v>
      </c>
      <c r="E239">
        <f t="shared" si="16"/>
        <v>3.90404107823819</v>
      </c>
      <c r="F239">
        <f t="shared" si="17"/>
        <v>2.38941173031176</v>
      </c>
    </row>
    <row r="240" spans="1:6">
      <c r="A240">
        <v>1.049984</v>
      </c>
      <c r="B240">
        <v>80.199997</v>
      </c>
      <c r="C240">
        <f t="shared" si="18"/>
        <v>84.4292346269399</v>
      </c>
      <c r="D240">
        <f t="shared" si="19"/>
        <v>82.8857043461362</v>
      </c>
      <c r="E240">
        <f t="shared" si="16"/>
        <v>4.22923762693991</v>
      </c>
      <c r="F240">
        <f t="shared" si="17"/>
        <v>2.68570734613621</v>
      </c>
    </row>
    <row r="241" spans="1:6">
      <c r="A241">
        <v>1.050785</v>
      </c>
      <c r="B241">
        <v>80.900002</v>
      </c>
      <c r="C241">
        <f t="shared" si="18"/>
        <v>84.6558434454103</v>
      </c>
      <c r="D241">
        <f t="shared" si="19"/>
        <v>83.0830459240293</v>
      </c>
      <c r="E241">
        <f t="shared" si="16"/>
        <v>3.7558414454103</v>
      </c>
      <c r="F241">
        <f t="shared" si="17"/>
        <v>2.18304392402928</v>
      </c>
    </row>
    <row r="242" spans="1:6">
      <c r="A242">
        <v>1.051585</v>
      </c>
      <c r="B242">
        <v>82.099998</v>
      </c>
      <c r="C242">
        <f t="shared" si="18"/>
        <v>84.883308132346</v>
      </c>
      <c r="D242">
        <f t="shared" si="19"/>
        <v>83.2809469180496</v>
      </c>
      <c r="E242">
        <f t="shared" si="16"/>
        <v>2.783310132346</v>
      </c>
      <c r="F242">
        <f t="shared" si="17"/>
        <v>1.18094891804957</v>
      </c>
    </row>
    <row r="243" spans="1:6">
      <c r="A243">
        <v>1.052385</v>
      </c>
      <c r="B243">
        <v>82.400002</v>
      </c>
      <c r="C243">
        <f t="shared" si="18"/>
        <v>85.1119142951854</v>
      </c>
      <c r="D243">
        <f t="shared" si="19"/>
        <v>83.4796533607181</v>
      </c>
      <c r="E243">
        <f t="shared" si="16"/>
        <v>2.7119122951854</v>
      </c>
      <c r="F243">
        <f t="shared" si="17"/>
        <v>1.07965136071815</v>
      </c>
    </row>
    <row r="244" spans="1:6">
      <c r="A244">
        <v>1.052385</v>
      </c>
      <c r="B244">
        <v>82.699997</v>
      </c>
      <c r="C244">
        <f t="shared" si="18"/>
        <v>85.1119142951854</v>
      </c>
      <c r="D244">
        <f t="shared" si="19"/>
        <v>83.4796533607181</v>
      </c>
      <c r="E244">
        <f t="shared" si="16"/>
        <v>2.4119172951854</v>
      </c>
      <c r="F244">
        <f t="shared" si="17"/>
        <v>0.77965636071815</v>
      </c>
    </row>
    <row r="245" spans="1:6">
      <c r="A245">
        <v>1.053186</v>
      </c>
      <c r="B245">
        <v>83.400002</v>
      </c>
      <c r="C245">
        <f t="shared" si="18"/>
        <v>85.3419532505311</v>
      </c>
      <c r="D245">
        <f t="shared" si="19"/>
        <v>83.6794152877157</v>
      </c>
      <c r="E245">
        <f t="shared" si="16"/>
        <v>1.9419512505311</v>
      </c>
      <c r="F245">
        <f t="shared" si="17"/>
        <v>0.279413287715656</v>
      </c>
    </row>
    <row r="246" spans="1:6">
      <c r="A246">
        <v>1.053986</v>
      </c>
      <c r="B246">
        <v>85</v>
      </c>
      <c r="C246">
        <f t="shared" si="18"/>
        <v>85.5728540324417</v>
      </c>
      <c r="D246">
        <f t="shared" si="19"/>
        <v>83.8797340338618</v>
      </c>
      <c r="E246">
        <f t="shared" si="16"/>
        <v>0.572854032441697</v>
      </c>
      <c r="F246">
        <f t="shared" si="17"/>
        <v>-1.12026596613816</v>
      </c>
    </row>
    <row r="247" spans="1:6">
      <c r="A247">
        <v>1.054786</v>
      </c>
      <c r="B247">
        <v>86.099998</v>
      </c>
      <c r="C247">
        <f t="shared" si="18"/>
        <v>85.804906524279</v>
      </c>
      <c r="D247">
        <f t="shared" si="19"/>
        <v>84.0808585767802</v>
      </c>
      <c r="E247">
        <f t="shared" si="16"/>
        <v>-0.295091475720994</v>
      </c>
      <c r="F247">
        <f t="shared" si="17"/>
        <v>-2.0191394232198</v>
      </c>
    </row>
    <row r="248" spans="1:6">
      <c r="A248">
        <v>1.055586</v>
      </c>
      <c r="B248">
        <v>86.800003</v>
      </c>
      <c r="C248">
        <f t="shared" si="18"/>
        <v>86.0381141359628</v>
      </c>
      <c r="D248">
        <f t="shared" si="19"/>
        <v>84.2827889812522</v>
      </c>
      <c r="E248">
        <f t="shared" si="16"/>
        <v>-0.761888864037203</v>
      </c>
      <c r="F248">
        <f t="shared" si="17"/>
        <v>-2.51721401874784</v>
      </c>
    </row>
    <row r="249" spans="1:6">
      <c r="A249">
        <v>1.056387</v>
      </c>
      <c r="B249">
        <v>88.599998</v>
      </c>
      <c r="C249">
        <f t="shared" si="18"/>
        <v>86.2727739614995</v>
      </c>
      <c r="D249">
        <f t="shared" si="19"/>
        <v>84.4857792109327</v>
      </c>
      <c r="E249">
        <f t="shared" si="16"/>
        <v>-2.3272240385005</v>
      </c>
      <c r="F249">
        <f t="shared" si="17"/>
        <v>-4.11421878906732</v>
      </c>
    </row>
    <row r="250" spans="1:6">
      <c r="A250">
        <v>1.056387</v>
      </c>
      <c r="B250">
        <v>92.199997</v>
      </c>
      <c r="C250">
        <f t="shared" si="18"/>
        <v>86.2727739614995</v>
      </c>
      <c r="D250">
        <f t="shared" si="19"/>
        <v>84.4857792109327</v>
      </c>
      <c r="E250">
        <f t="shared" si="16"/>
        <v>-5.9272230385005</v>
      </c>
      <c r="F250">
        <f t="shared" si="17"/>
        <v>-7.71421778906732</v>
      </c>
    </row>
    <row r="251" spans="1:6">
      <c r="A251">
        <v>1.057187</v>
      </c>
      <c r="B251">
        <v>93</v>
      </c>
      <c r="C251">
        <f t="shared" si="18"/>
        <v>86.5083034971942</v>
      </c>
      <c r="D251">
        <f t="shared" si="19"/>
        <v>84.6893224367698</v>
      </c>
      <c r="E251">
        <f t="shared" si="16"/>
        <v>-6.49169650280579</v>
      </c>
      <c r="F251">
        <f t="shared" si="17"/>
        <v>-8.31067756323016</v>
      </c>
    </row>
    <row r="252" spans="1:6">
      <c r="A252">
        <v>1.057987</v>
      </c>
      <c r="B252">
        <v>93.699997</v>
      </c>
      <c r="C252">
        <f t="shared" si="18"/>
        <v>86.7449983867584</v>
      </c>
      <c r="D252">
        <f t="shared" si="19"/>
        <v>84.8936715629048</v>
      </c>
      <c r="E252">
        <f t="shared" si="16"/>
        <v>-6.9549986132416</v>
      </c>
      <c r="F252">
        <f t="shared" si="17"/>
        <v>-8.80632543709518</v>
      </c>
    </row>
    <row r="253" spans="1:6">
      <c r="A253">
        <v>1.058788</v>
      </c>
      <c r="B253">
        <v>95</v>
      </c>
      <c r="C253">
        <f t="shared" si="18"/>
        <v>86.9831601024912</v>
      </c>
      <c r="D253">
        <f t="shared" si="19"/>
        <v>85.0990834978995</v>
      </c>
      <c r="E253">
        <f t="shared" si="16"/>
        <v>-8.0168398975088</v>
      </c>
      <c r="F253">
        <f t="shared" si="17"/>
        <v>-9.90091650210046</v>
      </c>
    </row>
    <row r="254" spans="1:6">
      <c r="A254">
        <v>1.059588</v>
      </c>
      <c r="B254">
        <v>95.300003</v>
      </c>
      <c r="C254">
        <f t="shared" si="18"/>
        <v>87.222197396904</v>
      </c>
      <c r="D254">
        <f t="shared" si="19"/>
        <v>85.3050452871015</v>
      </c>
      <c r="E254">
        <f t="shared" si="16"/>
        <v>-8.07780560309601</v>
      </c>
      <c r="F254">
        <f t="shared" si="17"/>
        <v>-9.9949577128985</v>
      </c>
    </row>
    <row r="255" spans="1:6">
      <c r="A255">
        <v>1.060388</v>
      </c>
      <c r="B255">
        <v>95.400002</v>
      </c>
      <c r="C255">
        <f t="shared" si="18"/>
        <v>87.4624102792077</v>
      </c>
      <c r="D255">
        <f t="shared" si="19"/>
        <v>85.5118127787977</v>
      </c>
      <c r="E255">
        <f t="shared" si="16"/>
        <v>-7.9375917207923</v>
      </c>
      <c r="F255">
        <f t="shared" si="17"/>
        <v>-9.88818922120234</v>
      </c>
    </row>
    <row r="256" spans="1:6">
      <c r="A256">
        <v>1.061188</v>
      </c>
      <c r="B256">
        <v>95.800003</v>
      </c>
      <c r="C256">
        <f t="shared" si="18"/>
        <v>87.7038021593223</v>
      </c>
      <c r="D256">
        <f t="shared" si="19"/>
        <v>85.7193858538728</v>
      </c>
      <c r="E256">
        <f t="shared" si="16"/>
        <v>-8.09620084067771</v>
      </c>
      <c r="F256">
        <f t="shared" si="17"/>
        <v>-10.0806171461272</v>
      </c>
    </row>
    <row r="257" spans="1:6">
      <c r="A257">
        <v>1.063589</v>
      </c>
      <c r="B257">
        <v>96.400002</v>
      </c>
      <c r="C257">
        <f t="shared" si="18"/>
        <v>88.4353928180203</v>
      </c>
      <c r="D257">
        <f t="shared" si="19"/>
        <v>86.3471999745579</v>
      </c>
      <c r="E257">
        <f t="shared" si="16"/>
        <v>-7.9646091819797</v>
      </c>
      <c r="F257">
        <f t="shared" si="17"/>
        <v>-10.0528020254421</v>
      </c>
    </row>
    <row r="258" spans="1:6">
      <c r="A258">
        <v>1.06439</v>
      </c>
      <c r="B258">
        <v>96.599998</v>
      </c>
      <c r="C258">
        <f t="shared" si="18"/>
        <v>88.6818447085961</v>
      </c>
      <c r="D258">
        <f t="shared" si="19"/>
        <v>86.558258655887</v>
      </c>
      <c r="E258">
        <f t="shared" si="16"/>
        <v>-7.9181532914039</v>
      </c>
      <c r="F258">
        <f t="shared" si="17"/>
        <v>-10.041739344113</v>
      </c>
    </row>
    <row r="259" spans="1:6">
      <c r="A259">
        <v>1.06519</v>
      </c>
      <c r="B259">
        <v>97.300003</v>
      </c>
      <c r="C259">
        <f t="shared" si="18"/>
        <v>88.9291857209585</v>
      </c>
      <c r="D259">
        <f t="shared" si="19"/>
        <v>86.7698589278835</v>
      </c>
      <c r="E259">
        <f t="shared" si="16"/>
        <v>-8.3708172790415</v>
      </c>
      <c r="F259">
        <f t="shared" si="17"/>
        <v>-10.5301440721165</v>
      </c>
    </row>
    <row r="260" spans="1:6">
      <c r="A260">
        <v>1.067591</v>
      </c>
      <c r="B260">
        <v>97.599998</v>
      </c>
      <c r="C260">
        <f t="shared" si="18"/>
        <v>89.6787336362058</v>
      </c>
      <c r="D260">
        <f t="shared" si="19"/>
        <v>87.4097522894007</v>
      </c>
      <c r="E260">
        <f t="shared" ref="E260:E266" si="20">C260-B260</f>
        <v>-7.92126436379419</v>
      </c>
      <c r="F260">
        <f t="shared" ref="F260:F266" si="21">D260-B260</f>
        <v>-10.1902457105993</v>
      </c>
    </row>
    <row r="261" spans="1:6">
      <c r="A261">
        <v>1.070792</v>
      </c>
      <c r="B261">
        <v>98.699997</v>
      </c>
      <c r="C261">
        <f t="shared" si="18"/>
        <v>90.6949898607586</v>
      </c>
      <c r="D261">
        <f t="shared" si="19"/>
        <v>88.2741059498459</v>
      </c>
      <c r="E261">
        <f t="shared" si="20"/>
        <v>-8.0050071392414</v>
      </c>
      <c r="F261">
        <f t="shared" si="21"/>
        <v>-10.4258910501541</v>
      </c>
    </row>
    <row r="262" spans="1:6">
      <c r="A262">
        <v>1.071592</v>
      </c>
      <c r="B262">
        <v>99</v>
      </c>
      <c r="C262">
        <f t="shared" si="18"/>
        <v>90.9520251403408</v>
      </c>
      <c r="D262">
        <f t="shared" si="19"/>
        <v>88.492132366096</v>
      </c>
      <c r="E262">
        <f t="shared" si="20"/>
        <v>-8.04797485965921</v>
      </c>
      <c r="F262">
        <f t="shared" si="21"/>
        <v>-10.507867633904</v>
      </c>
    </row>
    <row r="263" spans="1:6">
      <c r="A263">
        <v>1.072393</v>
      </c>
      <c r="B263">
        <v>99.300003</v>
      </c>
      <c r="C263">
        <f t="shared" si="18"/>
        <v>91.2106107703078</v>
      </c>
      <c r="D263">
        <f t="shared" si="19"/>
        <v>88.7112338464991</v>
      </c>
      <c r="E263">
        <f t="shared" si="20"/>
        <v>-8.08939222969221</v>
      </c>
      <c r="F263">
        <f t="shared" si="21"/>
        <v>-10.5887691535009</v>
      </c>
    </row>
    <row r="264" spans="1:6">
      <c r="A264">
        <v>1.077995</v>
      </c>
      <c r="B264">
        <v>99.400002</v>
      </c>
      <c r="C264">
        <f t="shared" si="18"/>
        <v>93.0537603458936</v>
      </c>
      <c r="D264">
        <f t="shared" si="19"/>
        <v>90.2659749923743</v>
      </c>
      <c r="E264">
        <f t="shared" si="20"/>
        <v>-6.34624165410641</v>
      </c>
      <c r="F264">
        <f t="shared" si="21"/>
        <v>-9.13402700762566</v>
      </c>
    </row>
    <row r="265" spans="1:6">
      <c r="A265">
        <v>1.081996</v>
      </c>
      <c r="B265">
        <v>99.800003</v>
      </c>
      <c r="C265">
        <f t="shared" si="18"/>
        <v>94.4077290122091</v>
      </c>
      <c r="D265">
        <f t="shared" si="19"/>
        <v>91.4002884001112</v>
      </c>
      <c r="E265">
        <f t="shared" si="20"/>
        <v>-5.3922739877909</v>
      </c>
      <c r="F265">
        <f t="shared" si="21"/>
        <v>-8.39971459988877</v>
      </c>
    </row>
    <row r="266" spans="1:6">
      <c r="A266">
        <v>1.082796</v>
      </c>
      <c r="B266">
        <v>100</v>
      </c>
      <c r="C266">
        <f t="shared" si="18"/>
        <v>94.6822555108627</v>
      </c>
      <c r="D266">
        <f t="shared" si="19"/>
        <v>91.6294735608421</v>
      </c>
      <c r="E266">
        <f t="shared" si="20"/>
        <v>-5.3177444891373</v>
      </c>
      <c r="F266">
        <f t="shared" si="21"/>
        <v>-8.37052643915791</v>
      </c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30"/>
  <sheetViews>
    <sheetView topLeftCell="A11" workbookViewId="0">
      <selection activeCell="A20" sqref="A19:A20"/>
    </sheetView>
  </sheetViews>
  <sheetFormatPr defaultColWidth="9.23076923076923" defaultRowHeight="16.8" outlineLevelCol="3"/>
  <cols>
    <col min="1" max="1" width="17.9423076923077" customWidth="1"/>
    <col min="2" max="2" width="24.1923076923077" customWidth="1"/>
    <col min="3" max="3" width="14.0769230769231"/>
  </cols>
  <sheetData>
    <row r="1" spans="1:4">
      <c r="A1">
        <v>0.497585</v>
      </c>
      <c r="B1">
        <v>4.2</v>
      </c>
      <c r="C1">
        <f>D$1*A1*A1*A1+D$2*A1*A1+D$3*A1+D$4</f>
        <v>6.07394880166976</v>
      </c>
      <c r="D1">
        <v>454285</v>
      </c>
    </row>
    <row r="2" spans="1:4">
      <c r="A2">
        <v>0.498395</v>
      </c>
      <c r="B2">
        <v>4.9</v>
      </c>
      <c r="C2">
        <f t="shared" ref="C2:C29" si="0">D$1*A2*A2*A2+D$2*A2*A2+D$3*A2+D$4</f>
        <v>7.66902671725256</v>
      </c>
      <c r="D2">
        <v>-732398</v>
      </c>
    </row>
    <row r="3" spans="1:4">
      <c r="A3">
        <v>0.499204</v>
      </c>
      <c r="B3">
        <v>7.6</v>
      </c>
      <c r="C3">
        <f t="shared" si="0"/>
        <v>9.19251015325426</v>
      </c>
      <c r="D3">
        <v>393443</v>
      </c>
    </row>
    <row r="4" spans="1:4">
      <c r="A4">
        <v>0.501631</v>
      </c>
      <c r="B4">
        <v>11</v>
      </c>
      <c r="C4">
        <f t="shared" si="0"/>
        <v>13.3599025303411</v>
      </c>
      <c r="D4">
        <v>-70397</v>
      </c>
    </row>
    <row r="5" spans="1:3">
      <c r="A5">
        <v>0.505676</v>
      </c>
      <c r="B5">
        <v>16.9</v>
      </c>
      <c r="C5">
        <f t="shared" si="0"/>
        <v>19.0486217952275</v>
      </c>
    </row>
    <row r="6" spans="1:3">
      <c r="A6">
        <v>0.503249</v>
      </c>
      <c r="B6">
        <v>17.799999</v>
      </c>
      <c r="C6">
        <f t="shared" si="0"/>
        <v>15.8167144625913</v>
      </c>
    </row>
    <row r="7" spans="1:3">
      <c r="A7">
        <v>0.50244</v>
      </c>
      <c r="B7">
        <v>18</v>
      </c>
      <c r="C7">
        <f t="shared" si="0"/>
        <v>14.6194913312502</v>
      </c>
    </row>
    <row r="8" spans="1:3">
      <c r="A8">
        <v>0.503249</v>
      </c>
      <c r="B8">
        <v>21.1</v>
      </c>
      <c r="C8">
        <f t="shared" si="0"/>
        <v>15.8167144625913</v>
      </c>
    </row>
    <row r="9" spans="1:3">
      <c r="A9">
        <v>0.505676</v>
      </c>
      <c r="B9">
        <v>21.4</v>
      </c>
      <c r="C9">
        <f t="shared" si="0"/>
        <v>19.0486217952275</v>
      </c>
    </row>
    <row r="10" spans="1:3">
      <c r="A10">
        <v>0.506485</v>
      </c>
      <c r="B10">
        <v>22.9</v>
      </c>
      <c r="C10">
        <f t="shared" si="0"/>
        <v>20.0108142045356</v>
      </c>
    </row>
    <row r="11" spans="1:3">
      <c r="A11">
        <v>0.508103</v>
      </c>
      <c r="B11">
        <v>24.6</v>
      </c>
      <c r="C11">
        <f t="shared" si="0"/>
        <v>21.7711931447557</v>
      </c>
    </row>
    <row r="12" spans="1:3">
      <c r="A12">
        <v>0.509722</v>
      </c>
      <c r="B12">
        <v>25.299999</v>
      </c>
      <c r="C12">
        <f t="shared" si="0"/>
        <v>23.3234154154634</v>
      </c>
    </row>
    <row r="13" spans="1:3">
      <c r="A13">
        <v>0.510531</v>
      </c>
      <c r="B13">
        <v>25.5</v>
      </c>
      <c r="C13">
        <f t="shared" si="0"/>
        <v>24.0242311830807</v>
      </c>
    </row>
    <row r="14" spans="1:3">
      <c r="A14">
        <v>0.512149</v>
      </c>
      <c r="B14">
        <v>25.799999</v>
      </c>
      <c r="C14">
        <f t="shared" si="0"/>
        <v>25.2835101264936</v>
      </c>
    </row>
    <row r="15" spans="1:3">
      <c r="A15">
        <v>0.517812</v>
      </c>
      <c r="B15">
        <v>26.9</v>
      </c>
      <c r="C15">
        <f t="shared" si="0"/>
        <v>28.3478197577642</v>
      </c>
    </row>
    <row r="16" spans="1:3">
      <c r="A16">
        <v>0.521858</v>
      </c>
      <c r="B16">
        <v>27.299999</v>
      </c>
      <c r="C16">
        <f t="shared" si="0"/>
        <v>29.4596350690408</v>
      </c>
    </row>
    <row r="17" spans="1:3">
      <c r="A17">
        <v>0.525903</v>
      </c>
      <c r="B17">
        <v>27.9</v>
      </c>
      <c r="C17">
        <f t="shared" si="0"/>
        <v>29.8779398885672</v>
      </c>
    </row>
    <row r="18" spans="1:3">
      <c r="A18">
        <v>0.525094</v>
      </c>
      <c r="B18">
        <v>28</v>
      </c>
      <c r="C18">
        <f t="shared" si="0"/>
        <v>29.8410705629212</v>
      </c>
    </row>
    <row r="19" spans="1:3">
      <c r="A19">
        <v>0.533994</v>
      </c>
      <c r="B19">
        <v>24.200001</v>
      </c>
      <c r="C19">
        <f t="shared" si="0"/>
        <v>29.3566101748147</v>
      </c>
    </row>
    <row r="20" spans="1:3">
      <c r="A20">
        <v>0.534803</v>
      </c>
      <c r="B20">
        <v>28.9</v>
      </c>
      <c r="C20">
        <f t="shared" si="0"/>
        <v>29.2472449361812</v>
      </c>
    </row>
    <row r="21" spans="1:3">
      <c r="A21">
        <v>0.542085</v>
      </c>
      <c r="B21">
        <v>29.1</v>
      </c>
      <c r="C21">
        <f t="shared" si="0"/>
        <v>28.2275615141843</v>
      </c>
    </row>
    <row r="22" spans="1:3">
      <c r="A22">
        <v>0.538849</v>
      </c>
      <c r="B22">
        <v>29.200001</v>
      </c>
      <c r="C22">
        <f t="shared" si="0"/>
        <v>28.6596506046772</v>
      </c>
    </row>
    <row r="23" spans="1:3">
      <c r="A23">
        <v>0.544512</v>
      </c>
      <c r="B23">
        <v>29.299999</v>
      </c>
      <c r="C23">
        <f t="shared" si="0"/>
        <v>27.9862030692166</v>
      </c>
    </row>
    <row r="24" spans="1:3">
      <c r="A24">
        <v>0.548558</v>
      </c>
      <c r="B24">
        <v>29.5</v>
      </c>
      <c r="C24">
        <f t="shared" si="0"/>
        <v>27.8569565358048</v>
      </c>
    </row>
    <row r="25" spans="1:3">
      <c r="A25">
        <v>0.550985</v>
      </c>
      <c r="B25">
        <v>29.6</v>
      </c>
      <c r="C25">
        <f t="shared" si="0"/>
        <v>28.0067750310409</v>
      </c>
    </row>
    <row r="26" spans="1:3">
      <c r="A26">
        <v>0.55503</v>
      </c>
      <c r="B26">
        <v>29.799999</v>
      </c>
      <c r="C26">
        <f t="shared" si="0"/>
        <v>28.7604149163817</v>
      </c>
    </row>
    <row r="27" spans="1:3">
      <c r="A27">
        <v>0.555839</v>
      </c>
      <c r="B27">
        <v>30</v>
      </c>
      <c r="C27">
        <f t="shared" si="0"/>
        <v>28.9997230133449</v>
      </c>
    </row>
    <row r="28" spans="1:3">
      <c r="A28">
        <v>0.556648</v>
      </c>
      <c r="B28">
        <v>30.9</v>
      </c>
      <c r="C28">
        <f t="shared" si="0"/>
        <v>29.2719252734387</v>
      </c>
    </row>
    <row r="29" spans="1:3">
      <c r="A29">
        <v>0.564739</v>
      </c>
      <c r="B29">
        <v>31.9</v>
      </c>
      <c r="C29">
        <f t="shared" si="0"/>
        <v>34.1215009596781</v>
      </c>
    </row>
    <row r="30" spans="2:3">
      <c r="B30" t="s">
        <v>6</v>
      </c>
      <c r="C30" t="s">
        <v>7</v>
      </c>
    </row>
  </sheetData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2020-12-21T18:05:00Z</dcterms:created>
  <dcterms:modified xsi:type="dcterms:W3CDTF">2020-12-29T17:02:48Z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2052-1.3.1.1761</vt:lpwstr>
  </property>
</Properties>
</file>