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F/work/ZM/Frogs/Git/Hardware/Hardware/Wepark/esp32/cam/CAM/"/>
    </mc:Choice>
  </mc:AlternateContent>
  <bookViews>
    <workbookView xWindow="0" yWindow="460" windowWidth="25600" windowHeight="13920"/>
  </bookViews>
  <sheets>
    <sheet name="smt" sheetId="1" r:id="rId1"/>
    <sheet name="采购1" sheetId="2" r:id="rId2"/>
    <sheet name="采购2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5" i="4" l="1"/>
  <c r="E16" i="4"/>
  <c r="E17" i="4"/>
  <c r="E12" i="4"/>
  <c r="E10" i="4"/>
  <c r="E7" i="4"/>
  <c r="E8" i="4"/>
  <c r="E6" i="4"/>
  <c r="E5" i="4"/>
  <c r="E34" i="2"/>
  <c r="E22" i="2"/>
  <c r="E23" i="2"/>
  <c r="E20" i="2"/>
  <c r="E40" i="2"/>
  <c r="E36" i="2"/>
  <c r="E37" i="2"/>
  <c r="E38" i="2"/>
  <c r="E39" i="2"/>
  <c r="E35" i="2"/>
  <c r="E14" i="4"/>
  <c r="E11" i="4"/>
  <c r="E26" i="2"/>
  <c r="E27" i="2"/>
  <c r="E28" i="2"/>
  <c r="E29" i="2"/>
  <c r="E30" i="2"/>
  <c r="E31" i="2"/>
  <c r="E32" i="2"/>
  <c r="E3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1" i="2"/>
  <c r="E24" i="2"/>
  <c r="E25" i="2"/>
  <c r="E4" i="2"/>
</calcChain>
</file>

<file path=xl/sharedStrings.xml><?xml version="1.0" encoding="utf-8"?>
<sst xmlns="http://schemas.openxmlformats.org/spreadsheetml/2006/main" count="308" uniqueCount="145">
  <si>
    <t>Bill of Material Report (Condensed)</t>
  </si>
  <si>
    <t>C0402</t>
  </si>
  <si>
    <t>22pF/6.3V(10%)</t>
  </si>
  <si>
    <t>C1;C2</t>
  </si>
  <si>
    <t>100pF/6.3V(10%)</t>
  </si>
  <si>
    <t>C3</t>
  </si>
  <si>
    <t>0.1uF/6.3V(10%)</t>
  </si>
  <si>
    <t>10nF/6.3V(10%)</t>
  </si>
  <si>
    <t>C5</t>
  </si>
  <si>
    <t>3.3nF/6.3V(10%)</t>
  </si>
  <si>
    <t>C6</t>
  </si>
  <si>
    <t>1uF/10V(20%)</t>
  </si>
  <si>
    <t>C11;C20;C22;C24;C37;C52</t>
  </si>
  <si>
    <t>10uF/6.3V(20%)</t>
  </si>
  <si>
    <t>C12;C13</t>
  </si>
  <si>
    <t>6.8pF</t>
  </si>
  <si>
    <t>C14</t>
  </si>
  <si>
    <t>2.4pF</t>
  </si>
  <si>
    <t>C15</t>
  </si>
  <si>
    <t>C0603</t>
  </si>
  <si>
    <t>10uF/10V(20%)</t>
  </si>
  <si>
    <t>C31;C32;C33</t>
  </si>
  <si>
    <t>4.7uF/10V(20%)</t>
  </si>
  <si>
    <t>C34;C35</t>
  </si>
  <si>
    <t>10uF/16V</t>
  </si>
  <si>
    <t>C49</t>
  </si>
  <si>
    <t>0.1uF/16V</t>
  </si>
  <si>
    <t>C1206</t>
  </si>
  <si>
    <t>47uF/6.3V(20%)</t>
  </si>
  <si>
    <t>C48</t>
  </si>
  <si>
    <t>22uF/16V</t>
  </si>
  <si>
    <t>C50</t>
  </si>
  <si>
    <t>CON4</t>
  </si>
  <si>
    <t>J51</t>
  </si>
  <si>
    <t>40MHz+/-10ppm</t>
  </si>
  <si>
    <t>U1</t>
  </si>
  <si>
    <t>ECT8180001581</t>
  </si>
  <si>
    <t>IPEX</t>
  </si>
  <si>
    <t>J39</t>
  </si>
  <si>
    <t>SW PUSHBUTTON</t>
  </si>
  <si>
    <t>FFC_24P_0P5</t>
  </si>
  <si>
    <t>J2</t>
  </si>
  <si>
    <t>R0402</t>
  </si>
  <si>
    <t>2.4nH</t>
  </si>
  <si>
    <t>L4</t>
  </si>
  <si>
    <t>2.0nH</t>
  </si>
  <si>
    <t>L5</t>
  </si>
  <si>
    <t>20K(5%)</t>
  </si>
  <si>
    <t>R1</t>
  </si>
  <si>
    <t>51R(5%)</t>
  </si>
  <si>
    <t>R2</t>
  </si>
  <si>
    <t>499R(1%)</t>
  </si>
  <si>
    <t>R3</t>
  </si>
  <si>
    <t>2K/NC</t>
  </si>
  <si>
    <t>R4</t>
  </si>
  <si>
    <t>10K(1%)(NC)</t>
  </si>
  <si>
    <t>R9</t>
  </si>
  <si>
    <t>10K(1%)</t>
  </si>
  <si>
    <t>R10</t>
  </si>
  <si>
    <t>R16;R34;R35</t>
  </si>
  <si>
    <t>12K(1%)</t>
  </si>
  <si>
    <t>R21;R70</t>
  </si>
  <si>
    <t>3.3K(5%)</t>
  </si>
  <si>
    <t>R36;R37</t>
  </si>
  <si>
    <t>RGB</t>
  </si>
  <si>
    <t>U17;U18;U19;U20;U21;U22</t>
  </si>
  <si>
    <t>U3</t>
  </si>
  <si>
    <t>PSRAM64H</t>
  </si>
  <si>
    <t>U4</t>
  </si>
  <si>
    <t>ESP32-D0WD</t>
  </si>
  <si>
    <t>U2</t>
  </si>
  <si>
    <t>S8050(NPN)</t>
  </si>
  <si>
    <t>Q1;Q2;Q3;Q4;Q5</t>
  </si>
  <si>
    <t>TLV1117-33IDCY</t>
  </si>
  <si>
    <t>U11</t>
  </si>
  <si>
    <t>RT9011-BM-PJ6</t>
  </si>
  <si>
    <t>U8</t>
  </si>
  <si>
    <t>CON2</t>
  </si>
  <si>
    <t>J50</t>
  </si>
  <si>
    <t>封装</t>
    <rPh sb="0" eb="1">
      <t>feng'hzuang</t>
    </rPh>
    <phoneticPr fontId="3" type="noConversion"/>
  </si>
  <si>
    <t>参数型号</t>
    <rPh sb="0" eb="1">
      <t>can'shu</t>
    </rPh>
    <rPh sb="2" eb="3">
      <t>xing'hao</t>
    </rPh>
    <phoneticPr fontId="3" type="noConversion"/>
  </si>
  <si>
    <t>数量</t>
    <rPh sb="0" eb="1">
      <t>shu'liang</t>
    </rPh>
    <phoneticPr fontId="3" type="noConversion"/>
  </si>
  <si>
    <t>位号</t>
    <rPh sb="0" eb="1">
      <t>wei'hao</t>
    </rPh>
    <phoneticPr fontId="3" type="noConversion"/>
  </si>
  <si>
    <t>类型</t>
    <rPh sb="0" eb="1">
      <t>lei'xing</t>
    </rPh>
    <phoneticPr fontId="3" type="noConversion"/>
  </si>
  <si>
    <t>接插件</t>
    <rPh sb="0" eb="1">
      <t>jie'cha'jian</t>
    </rPh>
    <phoneticPr fontId="3" type="noConversion"/>
  </si>
  <si>
    <t>接插件</t>
    <rPh sb="0" eb="1">
      <t>jie'cha'jain</t>
    </rPh>
    <phoneticPr fontId="3" type="noConversion"/>
  </si>
  <si>
    <t>电阻</t>
    <rPh sb="0" eb="1">
      <t>dian'zu</t>
    </rPh>
    <phoneticPr fontId="3" type="noConversion"/>
  </si>
  <si>
    <t>电感</t>
    <rPh sb="0" eb="1">
      <t>dian'gan</t>
    </rPh>
    <phoneticPr fontId="3" type="noConversion"/>
  </si>
  <si>
    <t>芯片</t>
    <rPh sb="0" eb="1">
      <t>xin'pain</t>
    </rPh>
    <phoneticPr fontId="3" type="noConversion"/>
  </si>
  <si>
    <t>wifi天线</t>
    <rPh sb="4" eb="5">
      <t>tian'xian</t>
    </rPh>
    <phoneticPr fontId="3" type="noConversion"/>
  </si>
  <si>
    <t>磁铁</t>
    <rPh sb="0" eb="1">
      <t>ci'tie</t>
    </rPh>
    <phoneticPr fontId="3" type="noConversion"/>
  </si>
  <si>
    <t>B7000胶水</t>
    <rPh sb="5" eb="6">
      <t>jiao'shui</t>
    </rPh>
    <phoneticPr fontId="3" type="noConversion"/>
  </si>
  <si>
    <t>电源适配器</t>
    <rPh sb="0" eb="1">
      <t>dian'yuan</t>
    </rPh>
    <rPh sb="2" eb="3">
      <t>shi'pei'qi</t>
    </rPh>
    <phoneticPr fontId="3" type="noConversion"/>
  </si>
  <si>
    <t>外壳</t>
    <rPh sb="0" eb="1">
      <t>wai'ke</t>
    </rPh>
    <phoneticPr fontId="3" type="noConversion"/>
  </si>
  <si>
    <t>camera</t>
    <phoneticPr fontId="3" type="noConversion"/>
  </si>
  <si>
    <t>20*3mm</t>
    <phoneticPr fontId="3" type="noConversion"/>
  </si>
  <si>
    <t>M2螺丝</t>
    <rPh sb="2" eb="3">
      <t>luo'si</t>
    </rPh>
    <phoneticPr fontId="3" type="noConversion"/>
  </si>
  <si>
    <t>usb裸线</t>
    <rPh sb="3" eb="4">
      <t>luo'xian</t>
    </rPh>
    <phoneticPr fontId="3" type="noConversion"/>
  </si>
  <si>
    <t>https://item.taobao.com/item.htm?spm=a1z10.1-c.w4004-17153397187.2.597b3255dl23pY&amp;id=588078643420</t>
  </si>
  <si>
    <t>https://detail.tmall.com/item.htm?spm=a230r.1.14.20.16231df9d8Z7RW&amp;id=39414358154&amp;ns=1&amp;abbucket=13&amp;skuId=53260282544</t>
  </si>
  <si>
    <t>https://item.taobao.com/item.htm?id=522847587005&amp;tracelogww=ltckbburl</t>
  </si>
  <si>
    <t>注意：     塑料件以及灯珠注意焊接温度</t>
    <rPh sb="0" eb="1">
      <t>zhu'yi</t>
    </rPh>
    <rPh sb="8" eb="9">
      <t>su'liao'jian</t>
    </rPh>
    <rPh sb="11" eb="12">
      <t>yi'ji</t>
    </rPh>
    <rPh sb="13" eb="14">
      <t>deng'zhu</t>
    </rPh>
    <rPh sb="15" eb="16">
      <t>zhu'yi</t>
    </rPh>
    <rPh sb="17" eb="18">
      <t>han'jie</t>
    </rPh>
    <rPh sb="19" eb="20">
      <t>wen'du</t>
    </rPh>
    <phoneticPr fontId="3" type="noConversion"/>
  </si>
  <si>
    <t>采购数量</t>
    <rPh sb="0" eb="1">
      <t>cai'gou</t>
    </rPh>
    <rPh sb="2" eb="3">
      <t>shu'liang</t>
    </rPh>
    <phoneticPr fontId="3" type="noConversion"/>
  </si>
  <si>
    <t>fpc软排线异面</t>
    <rPh sb="3" eb="4">
      <t>ruan'pai'xian</t>
    </rPh>
    <rPh sb="6" eb="7">
      <t>yi'mian</t>
    </rPh>
    <phoneticPr fontId="3" type="noConversion"/>
  </si>
  <si>
    <t>尼龙隔离柱</t>
    <rPh sb="0" eb="1">
      <t>ni'long</t>
    </rPh>
    <rPh sb="2" eb="3">
      <t>ge'li'zhu</t>
    </rPh>
    <phoneticPr fontId="3" type="noConversion"/>
  </si>
  <si>
    <t>C53;C55;C57;C59</t>
  </si>
  <si>
    <t>CRY_3225</t>
  </si>
  <si>
    <t>R71;R72;R73;R74;R75;R76;R77;R78;R79;R80;R81;R82;R83;R84;R85;R86;R87;R88</t>
  </si>
  <si>
    <t>SOT23-3</t>
  </si>
  <si>
    <t>SOT23-5</t>
  </si>
  <si>
    <t>TPS3823-30DBVT</t>
  </si>
  <si>
    <t>U24</t>
  </si>
  <si>
    <t>SOT223</t>
  </si>
  <si>
    <t>SOT-23-6</t>
  </si>
  <si>
    <t>XH_2_54_2P</t>
  </si>
  <si>
    <t>接插件</t>
  </si>
  <si>
    <t>陶瓷电容</t>
  </si>
  <si>
    <t>陶瓷电容</t>
    <rPh sb="0" eb="1">
      <t>tao'ci</t>
    </rPh>
    <rPh sb="2" eb="3">
      <t>dian'rong</t>
    </rPh>
    <phoneticPr fontId="3" type="noConversion"/>
  </si>
  <si>
    <t>无源晶振</t>
  </si>
  <si>
    <t>无源晶振</t>
    <rPh sb="0" eb="1">
      <t>wu'yuan'jing'zhen</t>
    </rPh>
    <phoneticPr fontId="3" type="noConversion"/>
  </si>
  <si>
    <t>SW1；SW2</t>
    <phoneticPr fontId="3" type="noConversion"/>
  </si>
  <si>
    <t>电感</t>
  </si>
  <si>
    <t>电阻</t>
  </si>
  <si>
    <t>rgb灯珠</t>
  </si>
  <si>
    <t>rgb灯珠</t>
    <rPh sb="3" eb="4">
      <t>deng'zhu</t>
    </rPh>
    <phoneticPr fontId="3" type="noConversion"/>
  </si>
  <si>
    <t>芯片</t>
  </si>
  <si>
    <t>2.54mm*4pin直插弯针排针</t>
  </si>
  <si>
    <t>2.54mm*4pin直插弯针排针</t>
    <rPh sb="11" eb="12">
      <t>zhi'cha</t>
    </rPh>
    <rPh sb="13" eb="14">
      <t>wan'zhen</t>
    </rPh>
    <rPh sb="15" eb="16">
      <t>pai'zhen</t>
    </rPh>
    <phoneticPr fontId="3" type="noConversion"/>
  </si>
  <si>
    <t>3X6按键2pin</t>
  </si>
  <si>
    <t>3X6按键2pin</t>
    <rPh sb="3" eb="4">
      <t>an'jian</t>
    </rPh>
    <phoneticPr fontId="3" type="noConversion"/>
  </si>
  <si>
    <t>0.5mm*24pin下接触翻盖接插件</t>
  </si>
  <si>
    <t>0.5mm*24pin下接触翻盖接插件</t>
    <rPh sb="11" eb="12">
      <t>xia'jie'chu</t>
    </rPh>
    <rPh sb="14" eb="15">
      <t>fan'gai</t>
    </rPh>
    <rPh sb="16" eb="17">
      <t>jie'cha'jian</t>
    </rPh>
    <phoneticPr fontId="3" type="noConversion"/>
  </si>
  <si>
    <t>5.0x5.0mm rgb灯珠，1脚负极</t>
  </si>
  <si>
    <t>5.0x5.0mm rgb灯珠，1脚负极</t>
    <rPh sb="13" eb="14">
      <t>degn'zhu</t>
    </rPh>
    <rPh sb="17" eb="18">
      <t>jiao</t>
    </rPh>
    <rPh sb="18" eb="19">
      <t>fu'ji</t>
    </rPh>
    <phoneticPr fontId="3" type="noConversion"/>
  </si>
  <si>
    <t>W25Q32JVSNIQ</t>
    <phoneticPr fontId="3" type="noConversion"/>
  </si>
  <si>
    <t>SOT23-5</t>
    <phoneticPr fontId="3" type="noConversion"/>
  </si>
  <si>
    <t>封装</t>
  </si>
  <si>
    <t>参数型号</t>
  </si>
  <si>
    <t>类型</t>
  </si>
  <si>
    <t>数量</t>
  </si>
  <si>
    <t>W25Q32JVSNIQ</t>
  </si>
  <si>
    <t>C4;C9;C10;C19：C36</t>
    <phoneticPr fontId="3" type="noConversion"/>
  </si>
  <si>
    <t>标红物料不焊接</t>
    <rPh sb="0" eb="1">
      <t>biao'hong</t>
    </rPh>
    <rPh sb="2" eb="3">
      <t>wu'liao</t>
    </rPh>
    <rPh sb="4" eb="5">
      <t>bu'han'jie</t>
    </rPh>
    <phoneticPr fontId="3" type="noConversion"/>
  </si>
  <si>
    <t>6.8pF误差0.25pF</t>
    <rPh sb="5" eb="6">
      <t>wu'cha</t>
    </rPh>
    <phoneticPr fontId="3" type="noConversion"/>
  </si>
  <si>
    <t>2.4pF误差0.25pF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</si>
</sst>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u/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right" vertical="center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abSelected="1" topLeftCell="A3" zoomScale="114" zoomScaleNormal="89" zoomScalePageLayoutView="89" workbookViewId="0">
      <selection activeCell="G3" sqref="G3:K44"/>
    </sheetView>
  </sheetViews>
  <sheetFormatPr baseColWidth="10" defaultColWidth="8.83203125" defaultRowHeight="15" x14ac:dyDescent="0.2"/>
  <cols>
    <col min="1" max="1" width="16.5" style="5" bestFit="1" customWidth="1"/>
    <col min="2" max="2" width="15.83203125" bestFit="1" customWidth="1"/>
    <col min="5" max="5" width="27.6640625" style="5" customWidth="1"/>
    <col min="6" max="6" width="41.1640625" style="5" customWidth="1"/>
  </cols>
  <sheetData>
    <row r="2" spans="1:5" ht="45" customHeight="1" x14ac:dyDescent="0.2">
      <c r="A2" s="21" t="s">
        <v>0</v>
      </c>
      <c r="B2" s="21"/>
      <c r="C2" s="21"/>
      <c r="D2" s="21"/>
      <c r="E2" s="21"/>
    </row>
    <row r="3" spans="1:5" x14ac:dyDescent="0.2">
      <c r="A3" s="2" t="s">
        <v>79</v>
      </c>
      <c r="B3" s="2" t="s">
        <v>80</v>
      </c>
      <c r="C3" s="2" t="s">
        <v>83</v>
      </c>
      <c r="D3" s="2" t="s">
        <v>81</v>
      </c>
      <c r="E3" s="2" t="s">
        <v>82</v>
      </c>
    </row>
    <row r="4" spans="1:5" x14ac:dyDescent="0.2">
      <c r="A4" s="3" t="s">
        <v>1</v>
      </c>
      <c r="B4" s="3" t="s">
        <v>2</v>
      </c>
      <c r="C4" s="3" t="s">
        <v>117</v>
      </c>
      <c r="D4" s="4">
        <v>2</v>
      </c>
      <c r="E4" s="1" t="s">
        <v>3</v>
      </c>
    </row>
    <row r="5" spans="1:5" x14ac:dyDescent="0.2">
      <c r="A5" s="3" t="s">
        <v>1</v>
      </c>
      <c r="B5" s="3" t="s">
        <v>4</v>
      </c>
      <c r="C5" s="3" t="s">
        <v>117</v>
      </c>
      <c r="D5" s="4">
        <v>1</v>
      </c>
      <c r="E5" s="1" t="s">
        <v>5</v>
      </c>
    </row>
    <row r="6" spans="1:5" x14ac:dyDescent="0.2">
      <c r="A6" s="3" t="s">
        <v>1</v>
      </c>
      <c r="B6" s="3" t="s">
        <v>6</v>
      </c>
      <c r="C6" s="3" t="s">
        <v>117</v>
      </c>
      <c r="D6" s="4">
        <v>5</v>
      </c>
      <c r="E6" s="1" t="s">
        <v>141</v>
      </c>
    </row>
    <row r="7" spans="1:5" x14ac:dyDescent="0.2">
      <c r="A7" s="3" t="s">
        <v>1</v>
      </c>
      <c r="B7" s="3" t="s">
        <v>7</v>
      </c>
      <c r="C7" s="3" t="s">
        <v>117</v>
      </c>
      <c r="D7" s="4">
        <v>1</v>
      </c>
      <c r="E7" s="1" t="s">
        <v>8</v>
      </c>
    </row>
    <row r="8" spans="1:5" x14ac:dyDescent="0.2">
      <c r="A8" s="3" t="s">
        <v>1</v>
      </c>
      <c r="B8" s="3" t="s">
        <v>9</v>
      </c>
      <c r="C8" s="3" t="s">
        <v>117</v>
      </c>
      <c r="D8" s="4">
        <v>1</v>
      </c>
      <c r="E8" s="1" t="s">
        <v>10</v>
      </c>
    </row>
    <row r="9" spans="1:5" x14ac:dyDescent="0.2">
      <c r="A9" s="3" t="s">
        <v>1</v>
      </c>
      <c r="B9" s="3" t="s">
        <v>11</v>
      </c>
      <c r="C9" s="3" t="s">
        <v>117</v>
      </c>
      <c r="D9" s="4">
        <v>6</v>
      </c>
      <c r="E9" s="1" t="s">
        <v>12</v>
      </c>
    </row>
    <row r="10" spans="1:5" x14ac:dyDescent="0.2">
      <c r="A10" s="3" t="s">
        <v>1</v>
      </c>
      <c r="B10" s="3" t="s">
        <v>13</v>
      </c>
      <c r="C10" s="3" t="s">
        <v>117</v>
      </c>
      <c r="D10" s="4">
        <v>2</v>
      </c>
      <c r="E10" s="1" t="s">
        <v>14</v>
      </c>
    </row>
    <row r="11" spans="1:5" x14ac:dyDescent="0.2">
      <c r="A11" s="3" t="s">
        <v>1</v>
      </c>
      <c r="B11" s="3" t="s">
        <v>15</v>
      </c>
      <c r="C11" s="3" t="s">
        <v>117</v>
      </c>
      <c r="D11" s="4">
        <v>1</v>
      </c>
      <c r="E11" s="1" t="s">
        <v>16</v>
      </c>
    </row>
    <row r="12" spans="1:5" x14ac:dyDescent="0.2">
      <c r="A12" s="3" t="s">
        <v>1</v>
      </c>
      <c r="B12" s="3" t="s">
        <v>17</v>
      </c>
      <c r="C12" s="3" t="s">
        <v>117</v>
      </c>
      <c r="D12" s="4">
        <v>1</v>
      </c>
      <c r="E12" s="1" t="s">
        <v>18</v>
      </c>
    </row>
    <row r="13" spans="1:5" x14ac:dyDescent="0.2">
      <c r="A13" s="3" t="s">
        <v>19</v>
      </c>
      <c r="B13" s="3" t="s">
        <v>20</v>
      </c>
      <c r="C13" s="3" t="s">
        <v>117</v>
      </c>
      <c r="D13" s="4">
        <v>3</v>
      </c>
      <c r="E13" s="1" t="s">
        <v>21</v>
      </c>
    </row>
    <row r="14" spans="1:5" x14ac:dyDescent="0.2">
      <c r="A14" s="3" t="s">
        <v>19</v>
      </c>
      <c r="B14" s="3" t="s">
        <v>22</v>
      </c>
      <c r="C14" s="3" t="s">
        <v>117</v>
      </c>
      <c r="D14" s="4">
        <v>2</v>
      </c>
      <c r="E14" s="1" t="s">
        <v>23</v>
      </c>
    </row>
    <row r="15" spans="1:5" x14ac:dyDescent="0.2">
      <c r="A15" s="3" t="s">
        <v>19</v>
      </c>
      <c r="B15" s="3" t="s">
        <v>24</v>
      </c>
      <c r="C15" s="3" t="s">
        <v>117</v>
      </c>
      <c r="D15" s="4">
        <v>1</v>
      </c>
      <c r="E15" s="1" t="s">
        <v>25</v>
      </c>
    </row>
    <row r="16" spans="1:5" x14ac:dyDescent="0.2">
      <c r="A16" s="3" t="s">
        <v>19</v>
      </c>
      <c r="B16" s="3" t="s">
        <v>26</v>
      </c>
      <c r="C16" s="3" t="s">
        <v>117</v>
      </c>
      <c r="D16" s="4">
        <v>4</v>
      </c>
      <c r="E16" s="1" t="s">
        <v>105</v>
      </c>
    </row>
    <row r="17" spans="1:6" x14ac:dyDescent="0.2">
      <c r="A17" s="3" t="s">
        <v>27</v>
      </c>
      <c r="B17" s="3" t="s">
        <v>28</v>
      </c>
      <c r="C17" s="3" t="s">
        <v>117</v>
      </c>
      <c r="D17" s="4">
        <v>1</v>
      </c>
      <c r="E17" s="1" t="s">
        <v>29</v>
      </c>
    </row>
    <row r="18" spans="1:6" x14ac:dyDescent="0.2">
      <c r="A18" s="3" t="s">
        <v>27</v>
      </c>
      <c r="B18" s="3" t="s">
        <v>30</v>
      </c>
      <c r="C18" s="3" t="s">
        <v>117</v>
      </c>
      <c r="D18" s="4">
        <v>1</v>
      </c>
      <c r="E18" s="1" t="s">
        <v>31</v>
      </c>
    </row>
    <row r="19" spans="1:6" x14ac:dyDescent="0.2">
      <c r="A19" s="3" t="s">
        <v>127</v>
      </c>
      <c r="B19" s="3" t="s">
        <v>32</v>
      </c>
      <c r="C19" s="3" t="s">
        <v>85</v>
      </c>
      <c r="D19" s="4">
        <v>1</v>
      </c>
      <c r="E19" s="1" t="s">
        <v>33</v>
      </c>
    </row>
    <row r="20" spans="1:6" x14ac:dyDescent="0.2">
      <c r="A20" s="3" t="s">
        <v>106</v>
      </c>
      <c r="B20" s="3" t="s">
        <v>34</v>
      </c>
      <c r="C20" s="3" t="s">
        <v>119</v>
      </c>
      <c r="D20" s="4">
        <v>1</v>
      </c>
      <c r="E20" s="1" t="s">
        <v>35</v>
      </c>
    </row>
    <row r="21" spans="1:6" x14ac:dyDescent="0.2">
      <c r="A21" s="3" t="s">
        <v>36</v>
      </c>
      <c r="B21" s="3" t="s">
        <v>37</v>
      </c>
      <c r="C21" s="3" t="s">
        <v>84</v>
      </c>
      <c r="D21" s="4">
        <v>1</v>
      </c>
      <c r="E21" s="1" t="s">
        <v>38</v>
      </c>
    </row>
    <row r="22" spans="1:6" x14ac:dyDescent="0.2">
      <c r="A22" s="3" t="s">
        <v>129</v>
      </c>
      <c r="B22" s="3" t="s">
        <v>39</v>
      </c>
      <c r="C22" s="3" t="s">
        <v>85</v>
      </c>
      <c r="D22" s="4">
        <v>2</v>
      </c>
      <c r="E22" s="1" t="s">
        <v>120</v>
      </c>
    </row>
    <row r="23" spans="1:6" x14ac:dyDescent="0.2">
      <c r="A23" s="3" t="s">
        <v>131</v>
      </c>
      <c r="B23" s="3" t="s">
        <v>40</v>
      </c>
      <c r="C23" s="3" t="s">
        <v>85</v>
      </c>
      <c r="D23" s="4">
        <v>1</v>
      </c>
      <c r="E23" s="1" t="s">
        <v>41</v>
      </c>
    </row>
    <row r="24" spans="1:6" x14ac:dyDescent="0.2">
      <c r="A24" s="3" t="s">
        <v>42</v>
      </c>
      <c r="B24" s="3" t="s">
        <v>43</v>
      </c>
      <c r="C24" s="3" t="s">
        <v>87</v>
      </c>
      <c r="D24" s="4">
        <v>1</v>
      </c>
      <c r="E24" s="1" t="s">
        <v>44</v>
      </c>
    </row>
    <row r="25" spans="1:6" x14ac:dyDescent="0.2">
      <c r="A25" s="3" t="s">
        <v>42</v>
      </c>
      <c r="B25" s="3" t="s">
        <v>45</v>
      </c>
      <c r="C25" s="3" t="s">
        <v>87</v>
      </c>
      <c r="D25" s="4">
        <v>1</v>
      </c>
      <c r="E25" s="1" t="s">
        <v>46</v>
      </c>
    </row>
    <row r="26" spans="1:6" x14ac:dyDescent="0.2">
      <c r="A26" s="3" t="s">
        <v>42</v>
      </c>
      <c r="B26" s="3" t="s">
        <v>47</v>
      </c>
      <c r="C26" s="3" t="s">
        <v>86</v>
      </c>
      <c r="D26" s="4">
        <v>1</v>
      </c>
      <c r="E26" s="1" t="s">
        <v>48</v>
      </c>
    </row>
    <row r="27" spans="1:6" x14ac:dyDescent="0.2">
      <c r="A27" s="3" t="s">
        <v>42</v>
      </c>
      <c r="B27" s="3" t="s">
        <v>49</v>
      </c>
      <c r="C27" s="3" t="s">
        <v>86</v>
      </c>
      <c r="D27" s="4">
        <v>1</v>
      </c>
      <c r="E27" s="1" t="s">
        <v>50</v>
      </c>
    </row>
    <row r="28" spans="1:6" x14ac:dyDescent="0.2">
      <c r="A28" s="3" t="s">
        <v>42</v>
      </c>
      <c r="B28" s="3" t="s">
        <v>51</v>
      </c>
      <c r="C28" s="3" t="s">
        <v>86</v>
      </c>
      <c r="D28" s="4">
        <v>1</v>
      </c>
      <c r="E28" s="1" t="s">
        <v>52</v>
      </c>
    </row>
    <row r="29" spans="1:6" s="20" customFormat="1" x14ac:dyDescent="0.2">
      <c r="A29" s="16" t="s">
        <v>42</v>
      </c>
      <c r="B29" s="16" t="s">
        <v>53</v>
      </c>
      <c r="C29" s="16" t="s">
        <v>86</v>
      </c>
      <c r="D29" s="17">
        <v>1</v>
      </c>
      <c r="E29" s="18" t="s">
        <v>54</v>
      </c>
      <c r="F29" s="19"/>
    </row>
    <row r="30" spans="1:6" s="20" customFormat="1" x14ac:dyDescent="0.2">
      <c r="A30" s="16" t="s">
        <v>42</v>
      </c>
      <c r="B30" s="16" t="s">
        <v>55</v>
      </c>
      <c r="C30" s="16" t="s">
        <v>86</v>
      </c>
      <c r="D30" s="17">
        <v>1</v>
      </c>
      <c r="E30" s="18" t="s">
        <v>56</v>
      </c>
      <c r="F30" s="19"/>
    </row>
    <row r="31" spans="1:6" x14ac:dyDescent="0.2">
      <c r="A31" s="3" t="s">
        <v>42</v>
      </c>
      <c r="B31" s="3" t="s">
        <v>57</v>
      </c>
      <c r="C31" s="3" t="s">
        <v>86</v>
      </c>
      <c r="D31" s="4">
        <v>1</v>
      </c>
      <c r="E31" s="1" t="s">
        <v>58</v>
      </c>
    </row>
    <row r="32" spans="1:6" x14ac:dyDescent="0.2">
      <c r="A32" s="3" t="s">
        <v>42</v>
      </c>
      <c r="B32" s="3" t="s">
        <v>57</v>
      </c>
      <c r="C32" s="3" t="s">
        <v>86</v>
      </c>
      <c r="D32" s="4">
        <v>3</v>
      </c>
      <c r="E32" s="1" t="s">
        <v>59</v>
      </c>
    </row>
    <row r="33" spans="1:5" x14ac:dyDescent="0.2">
      <c r="A33" s="3" t="s">
        <v>42</v>
      </c>
      <c r="B33" s="3" t="s">
        <v>60</v>
      </c>
      <c r="C33" s="3" t="s">
        <v>86</v>
      </c>
      <c r="D33" s="4">
        <v>2</v>
      </c>
      <c r="E33" s="1" t="s">
        <v>61</v>
      </c>
    </row>
    <row r="34" spans="1:5" x14ac:dyDescent="0.2">
      <c r="A34" s="3" t="s">
        <v>42</v>
      </c>
      <c r="B34" s="3" t="s">
        <v>62</v>
      </c>
      <c r="C34" s="3" t="s">
        <v>86</v>
      </c>
      <c r="D34" s="4">
        <v>2</v>
      </c>
      <c r="E34" s="1" t="s">
        <v>63</v>
      </c>
    </row>
    <row r="35" spans="1:5" ht="45" x14ac:dyDescent="0.2">
      <c r="A35" s="3" t="s">
        <v>42</v>
      </c>
      <c r="B35" s="4">
        <v>51</v>
      </c>
      <c r="C35" s="3" t="s">
        <v>86</v>
      </c>
      <c r="D35" s="4">
        <v>18</v>
      </c>
      <c r="E35" s="1" t="s">
        <v>107</v>
      </c>
    </row>
    <row r="36" spans="1:5" x14ac:dyDescent="0.2">
      <c r="A36" s="3" t="s">
        <v>133</v>
      </c>
      <c r="B36" s="3" t="s">
        <v>64</v>
      </c>
      <c r="C36" s="3" t="s">
        <v>124</v>
      </c>
      <c r="D36" s="4">
        <v>6</v>
      </c>
      <c r="E36" s="1" t="s">
        <v>65</v>
      </c>
    </row>
    <row r="37" spans="1:5" x14ac:dyDescent="0.2">
      <c r="A37" s="3" t="s">
        <v>134</v>
      </c>
      <c r="B37" s="3" t="s">
        <v>134</v>
      </c>
      <c r="C37" s="3" t="s">
        <v>88</v>
      </c>
      <c r="D37" s="4">
        <v>1</v>
      </c>
      <c r="E37" s="1" t="s">
        <v>66</v>
      </c>
    </row>
    <row r="38" spans="1:5" x14ac:dyDescent="0.2">
      <c r="A38" s="3" t="s">
        <v>67</v>
      </c>
      <c r="B38" s="3" t="s">
        <v>67</v>
      </c>
      <c r="C38" s="3" t="s">
        <v>88</v>
      </c>
      <c r="D38" s="4">
        <v>1</v>
      </c>
      <c r="E38" s="1" t="s">
        <v>68</v>
      </c>
    </row>
    <row r="39" spans="1:5" x14ac:dyDescent="0.2">
      <c r="A39" s="3" t="s">
        <v>69</v>
      </c>
      <c r="B39" s="3" t="s">
        <v>69</v>
      </c>
      <c r="C39" s="3" t="s">
        <v>88</v>
      </c>
      <c r="D39" s="4">
        <v>1</v>
      </c>
      <c r="E39" s="1" t="s">
        <v>70</v>
      </c>
    </row>
    <row r="40" spans="1:5" x14ac:dyDescent="0.2">
      <c r="A40" s="3" t="s">
        <v>108</v>
      </c>
      <c r="B40" s="3" t="s">
        <v>71</v>
      </c>
      <c r="C40" s="3" t="s">
        <v>88</v>
      </c>
      <c r="D40" s="4">
        <v>5</v>
      </c>
      <c r="E40" s="1" t="s">
        <v>72</v>
      </c>
    </row>
    <row r="41" spans="1:5" x14ac:dyDescent="0.2">
      <c r="A41" s="3" t="s">
        <v>135</v>
      </c>
      <c r="B41" s="3" t="s">
        <v>110</v>
      </c>
      <c r="C41" s="3" t="s">
        <v>88</v>
      </c>
      <c r="D41" s="4">
        <v>1</v>
      </c>
      <c r="E41" s="1" t="s">
        <v>111</v>
      </c>
    </row>
    <row r="42" spans="1:5" x14ac:dyDescent="0.2">
      <c r="A42" s="3" t="s">
        <v>112</v>
      </c>
      <c r="B42" s="3" t="s">
        <v>73</v>
      </c>
      <c r="C42" s="3" t="s">
        <v>88</v>
      </c>
      <c r="D42" s="4">
        <v>1</v>
      </c>
      <c r="E42" s="1" t="s">
        <v>74</v>
      </c>
    </row>
    <row r="43" spans="1:5" x14ac:dyDescent="0.2">
      <c r="A43" s="3" t="s">
        <v>113</v>
      </c>
      <c r="B43" s="3" t="s">
        <v>75</v>
      </c>
      <c r="C43" s="3" t="s">
        <v>88</v>
      </c>
      <c r="D43" s="4">
        <v>1</v>
      </c>
      <c r="E43" s="1" t="s">
        <v>76</v>
      </c>
    </row>
    <row r="44" spans="1:5" x14ac:dyDescent="0.2">
      <c r="A44" s="3" t="s">
        <v>114</v>
      </c>
      <c r="B44" s="3" t="s">
        <v>77</v>
      </c>
      <c r="C44" s="3" t="s">
        <v>85</v>
      </c>
      <c r="D44" s="4">
        <v>1</v>
      </c>
      <c r="E44" s="1" t="s">
        <v>78</v>
      </c>
    </row>
    <row r="46" spans="1:5" ht="30" customHeight="1" x14ac:dyDescent="0.2">
      <c r="B46" s="7"/>
      <c r="C46" s="7"/>
      <c r="D46" s="7"/>
      <c r="E46" s="7"/>
    </row>
    <row r="49" spans="1:2" ht="45" x14ac:dyDescent="0.2">
      <c r="A49" s="7" t="s">
        <v>101</v>
      </c>
      <c r="B49" s="20" t="s">
        <v>142</v>
      </c>
    </row>
  </sheetData>
  <mergeCells count="1">
    <mergeCell ref="A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0" workbookViewId="0">
      <selection activeCell="A46" sqref="A46"/>
    </sheetView>
  </sheetViews>
  <sheetFormatPr baseColWidth="10" defaultColWidth="11" defaultRowHeight="15" x14ac:dyDescent="0.2"/>
  <cols>
    <col min="1" max="1" width="26.6640625" bestFit="1" customWidth="1"/>
    <col min="2" max="2" width="15.83203125" bestFit="1" customWidth="1"/>
  </cols>
  <sheetData>
    <row r="1" spans="1:5" x14ac:dyDescent="0.2">
      <c r="A1" s="9"/>
      <c r="B1" s="8"/>
      <c r="C1" s="8"/>
      <c r="D1" s="8"/>
      <c r="E1" s="9"/>
    </row>
    <row r="2" spans="1:5" ht="15" customHeight="1" x14ac:dyDescent="0.2">
      <c r="A2" s="22" t="s">
        <v>0</v>
      </c>
      <c r="B2" s="22"/>
      <c r="C2" s="22"/>
      <c r="D2" s="22"/>
      <c r="E2" s="22"/>
    </row>
    <row r="3" spans="1:5" x14ac:dyDescent="0.2">
      <c r="A3" s="10" t="s">
        <v>136</v>
      </c>
      <c r="B3" s="11" t="s">
        <v>137</v>
      </c>
      <c r="C3" s="11" t="s">
        <v>138</v>
      </c>
      <c r="D3" s="11" t="s">
        <v>139</v>
      </c>
      <c r="E3" s="11" t="s">
        <v>102</v>
      </c>
    </row>
    <row r="4" spans="1:5" x14ac:dyDescent="0.2">
      <c r="A4" s="12" t="s">
        <v>1</v>
      </c>
      <c r="B4" s="13" t="s">
        <v>2</v>
      </c>
      <c r="C4" s="13" t="s">
        <v>116</v>
      </c>
      <c r="D4" s="14">
        <v>2</v>
      </c>
      <c r="E4" s="15">
        <f t="shared" ref="E4:E19" si="0">D4*100</f>
        <v>200</v>
      </c>
    </row>
    <row r="5" spans="1:5" x14ac:dyDescent="0.2">
      <c r="A5" s="12" t="s">
        <v>1</v>
      </c>
      <c r="B5" s="13" t="s">
        <v>4</v>
      </c>
      <c r="C5" s="13" t="s">
        <v>116</v>
      </c>
      <c r="D5" s="14">
        <v>1</v>
      </c>
      <c r="E5" s="15">
        <f t="shared" si="0"/>
        <v>100</v>
      </c>
    </row>
    <row r="6" spans="1:5" x14ac:dyDescent="0.2">
      <c r="A6" s="12" t="s">
        <v>1</v>
      </c>
      <c r="B6" s="13" t="s">
        <v>6</v>
      </c>
      <c r="C6" s="13" t="s">
        <v>116</v>
      </c>
      <c r="D6" s="14">
        <v>5</v>
      </c>
      <c r="E6" s="15">
        <f t="shared" si="0"/>
        <v>500</v>
      </c>
    </row>
    <row r="7" spans="1:5" x14ac:dyDescent="0.2">
      <c r="A7" s="12" t="s">
        <v>1</v>
      </c>
      <c r="B7" s="13" t="s">
        <v>7</v>
      </c>
      <c r="C7" s="13" t="s">
        <v>116</v>
      </c>
      <c r="D7" s="14">
        <v>1</v>
      </c>
      <c r="E7" s="15">
        <f t="shared" si="0"/>
        <v>100</v>
      </c>
    </row>
    <row r="8" spans="1:5" x14ac:dyDescent="0.2">
      <c r="A8" s="12" t="s">
        <v>1</v>
      </c>
      <c r="B8" s="13" t="s">
        <v>9</v>
      </c>
      <c r="C8" s="13" t="s">
        <v>116</v>
      </c>
      <c r="D8" s="14">
        <v>1</v>
      </c>
      <c r="E8" s="15">
        <f t="shared" si="0"/>
        <v>100</v>
      </c>
    </row>
    <row r="9" spans="1:5" x14ac:dyDescent="0.2">
      <c r="A9" s="12" t="s">
        <v>1</v>
      </c>
      <c r="B9" s="13" t="s">
        <v>11</v>
      </c>
      <c r="C9" s="13" t="s">
        <v>116</v>
      </c>
      <c r="D9" s="14">
        <v>6</v>
      </c>
      <c r="E9" s="15">
        <f t="shared" si="0"/>
        <v>600</v>
      </c>
    </row>
    <row r="10" spans="1:5" x14ac:dyDescent="0.2">
      <c r="A10" s="12" t="s">
        <v>1</v>
      </c>
      <c r="B10" s="13" t="s">
        <v>13</v>
      </c>
      <c r="C10" s="13" t="s">
        <v>116</v>
      </c>
      <c r="D10" s="14">
        <v>2</v>
      </c>
      <c r="E10" s="15">
        <f t="shared" si="0"/>
        <v>200</v>
      </c>
    </row>
    <row r="11" spans="1:5" x14ac:dyDescent="0.2">
      <c r="A11" s="12" t="s">
        <v>1</v>
      </c>
      <c r="B11" s="13" t="s">
        <v>143</v>
      </c>
      <c r="C11" s="13" t="s">
        <v>116</v>
      </c>
      <c r="D11" s="14">
        <v>1</v>
      </c>
      <c r="E11" s="15">
        <f t="shared" si="0"/>
        <v>100</v>
      </c>
    </row>
    <row r="12" spans="1:5" x14ac:dyDescent="0.2">
      <c r="A12" s="12" t="s">
        <v>1</v>
      </c>
      <c r="B12" s="13" t="s">
        <v>144</v>
      </c>
      <c r="C12" s="13" t="s">
        <v>116</v>
      </c>
      <c r="D12" s="14">
        <v>1</v>
      </c>
      <c r="E12" s="15">
        <f t="shared" si="0"/>
        <v>100</v>
      </c>
    </row>
    <row r="13" spans="1:5" x14ac:dyDescent="0.2">
      <c r="A13" s="12" t="s">
        <v>19</v>
      </c>
      <c r="B13" s="13" t="s">
        <v>20</v>
      </c>
      <c r="C13" s="13" t="s">
        <v>116</v>
      </c>
      <c r="D13" s="14">
        <v>3</v>
      </c>
      <c r="E13" s="15">
        <f t="shared" si="0"/>
        <v>300</v>
      </c>
    </row>
    <row r="14" spans="1:5" x14ac:dyDescent="0.2">
      <c r="A14" s="12" t="s">
        <v>19</v>
      </c>
      <c r="B14" s="13" t="s">
        <v>22</v>
      </c>
      <c r="C14" s="13" t="s">
        <v>116</v>
      </c>
      <c r="D14" s="14">
        <v>2</v>
      </c>
      <c r="E14" s="15">
        <f t="shared" si="0"/>
        <v>200</v>
      </c>
    </row>
    <row r="15" spans="1:5" x14ac:dyDescent="0.2">
      <c r="A15" s="12" t="s">
        <v>19</v>
      </c>
      <c r="B15" s="13" t="s">
        <v>24</v>
      </c>
      <c r="C15" s="13" t="s">
        <v>116</v>
      </c>
      <c r="D15" s="14">
        <v>1</v>
      </c>
      <c r="E15" s="15">
        <f t="shared" si="0"/>
        <v>100</v>
      </c>
    </row>
    <row r="16" spans="1:5" x14ac:dyDescent="0.2">
      <c r="A16" s="12" t="s">
        <v>19</v>
      </c>
      <c r="B16" s="13" t="s">
        <v>26</v>
      </c>
      <c r="C16" s="13" t="s">
        <v>116</v>
      </c>
      <c r="D16" s="14">
        <v>4</v>
      </c>
      <c r="E16" s="15">
        <f t="shared" si="0"/>
        <v>400</v>
      </c>
    </row>
    <row r="17" spans="1:5" x14ac:dyDescent="0.2">
      <c r="A17" s="12" t="s">
        <v>27</v>
      </c>
      <c r="B17" s="13" t="s">
        <v>28</v>
      </c>
      <c r="C17" s="13" t="s">
        <v>116</v>
      </c>
      <c r="D17" s="14">
        <v>1</v>
      </c>
      <c r="E17" s="15">
        <f t="shared" si="0"/>
        <v>100</v>
      </c>
    </row>
    <row r="18" spans="1:5" x14ac:dyDescent="0.2">
      <c r="A18" s="12" t="s">
        <v>27</v>
      </c>
      <c r="B18" s="13" t="s">
        <v>30</v>
      </c>
      <c r="C18" s="13" t="s">
        <v>116</v>
      </c>
      <c r="D18" s="14">
        <v>1</v>
      </c>
      <c r="E18" s="15">
        <f t="shared" si="0"/>
        <v>100</v>
      </c>
    </row>
    <row r="19" spans="1:5" x14ac:dyDescent="0.2">
      <c r="A19" s="12" t="s">
        <v>126</v>
      </c>
      <c r="B19" s="13" t="s">
        <v>32</v>
      </c>
      <c r="C19" s="13" t="s">
        <v>115</v>
      </c>
      <c r="D19" s="14">
        <v>1</v>
      </c>
      <c r="E19" s="15">
        <f t="shared" si="0"/>
        <v>100</v>
      </c>
    </row>
    <row r="20" spans="1:5" x14ac:dyDescent="0.2">
      <c r="A20" s="12" t="s">
        <v>106</v>
      </c>
      <c r="B20" s="13" t="s">
        <v>34</v>
      </c>
      <c r="C20" s="13" t="s">
        <v>118</v>
      </c>
      <c r="D20" s="14">
        <v>1</v>
      </c>
      <c r="E20" s="15">
        <f>D20*85</f>
        <v>85</v>
      </c>
    </row>
    <row r="21" spans="1:5" x14ac:dyDescent="0.2">
      <c r="A21" s="12" t="s">
        <v>36</v>
      </c>
      <c r="B21" s="13" t="s">
        <v>37</v>
      </c>
      <c r="C21" s="13" t="s">
        <v>115</v>
      </c>
      <c r="D21" s="14">
        <v>1</v>
      </c>
      <c r="E21" s="15">
        <f>D21*100</f>
        <v>100</v>
      </c>
    </row>
    <row r="22" spans="1:5" x14ac:dyDescent="0.2">
      <c r="A22" s="12" t="s">
        <v>128</v>
      </c>
      <c r="B22" s="13" t="s">
        <v>39</v>
      </c>
      <c r="C22" s="13" t="s">
        <v>115</v>
      </c>
      <c r="D22" s="14">
        <v>2</v>
      </c>
      <c r="E22" s="15">
        <f>D22*85</f>
        <v>170</v>
      </c>
    </row>
    <row r="23" spans="1:5" x14ac:dyDescent="0.2">
      <c r="A23" s="12" t="s">
        <v>130</v>
      </c>
      <c r="B23" s="13" t="s">
        <v>40</v>
      </c>
      <c r="C23" s="13" t="s">
        <v>115</v>
      </c>
      <c r="D23" s="14">
        <v>1</v>
      </c>
      <c r="E23" s="15">
        <f>D23*85</f>
        <v>85</v>
      </c>
    </row>
    <row r="24" spans="1:5" x14ac:dyDescent="0.2">
      <c r="A24" s="12" t="s">
        <v>42</v>
      </c>
      <c r="B24" s="13" t="s">
        <v>43</v>
      </c>
      <c r="C24" s="13" t="s">
        <v>121</v>
      </c>
      <c r="D24" s="14">
        <v>1</v>
      </c>
      <c r="E24" s="15">
        <f t="shared" ref="E24:E33" si="1">D24*100</f>
        <v>100</v>
      </c>
    </row>
    <row r="25" spans="1:5" x14ac:dyDescent="0.2">
      <c r="A25" s="12" t="s">
        <v>42</v>
      </c>
      <c r="B25" s="13" t="s">
        <v>45</v>
      </c>
      <c r="C25" s="13" t="s">
        <v>121</v>
      </c>
      <c r="D25" s="14">
        <v>1</v>
      </c>
      <c r="E25" s="15">
        <f t="shared" si="1"/>
        <v>100</v>
      </c>
    </row>
    <row r="26" spans="1:5" x14ac:dyDescent="0.2">
      <c r="A26" s="12" t="s">
        <v>42</v>
      </c>
      <c r="B26" s="13" t="s">
        <v>47</v>
      </c>
      <c r="C26" s="13" t="s">
        <v>122</v>
      </c>
      <c r="D26" s="14">
        <v>1</v>
      </c>
      <c r="E26" s="15">
        <f t="shared" si="1"/>
        <v>100</v>
      </c>
    </row>
    <row r="27" spans="1:5" x14ac:dyDescent="0.2">
      <c r="A27" s="12" t="s">
        <v>42</v>
      </c>
      <c r="B27" s="13" t="s">
        <v>49</v>
      </c>
      <c r="C27" s="13" t="s">
        <v>122</v>
      </c>
      <c r="D27" s="14">
        <v>1</v>
      </c>
      <c r="E27" s="15">
        <f t="shared" si="1"/>
        <v>100</v>
      </c>
    </row>
    <row r="28" spans="1:5" x14ac:dyDescent="0.2">
      <c r="A28" s="12" t="s">
        <v>42</v>
      </c>
      <c r="B28" s="13" t="s">
        <v>51</v>
      </c>
      <c r="C28" s="13" t="s">
        <v>122</v>
      </c>
      <c r="D28" s="14">
        <v>1</v>
      </c>
      <c r="E28" s="15">
        <f t="shared" si="1"/>
        <v>100</v>
      </c>
    </row>
    <row r="29" spans="1:5" x14ac:dyDescent="0.2">
      <c r="A29" s="12" t="s">
        <v>42</v>
      </c>
      <c r="B29" s="13" t="s">
        <v>57</v>
      </c>
      <c r="C29" s="13" t="s">
        <v>122</v>
      </c>
      <c r="D29" s="14">
        <v>1</v>
      </c>
      <c r="E29" s="15">
        <f t="shared" si="1"/>
        <v>100</v>
      </c>
    </row>
    <row r="30" spans="1:5" x14ac:dyDescent="0.2">
      <c r="A30" s="12" t="s">
        <v>42</v>
      </c>
      <c r="B30" s="13" t="s">
        <v>57</v>
      </c>
      <c r="C30" s="13" t="s">
        <v>122</v>
      </c>
      <c r="D30" s="14">
        <v>3</v>
      </c>
      <c r="E30" s="15">
        <f t="shared" si="1"/>
        <v>300</v>
      </c>
    </row>
    <row r="31" spans="1:5" x14ac:dyDescent="0.2">
      <c r="A31" s="12" t="s">
        <v>42</v>
      </c>
      <c r="B31" s="13" t="s">
        <v>60</v>
      </c>
      <c r="C31" s="13" t="s">
        <v>122</v>
      </c>
      <c r="D31" s="14">
        <v>2</v>
      </c>
      <c r="E31" s="15">
        <f t="shared" si="1"/>
        <v>200</v>
      </c>
    </row>
    <row r="32" spans="1:5" x14ac:dyDescent="0.2">
      <c r="A32" s="12" t="s">
        <v>42</v>
      </c>
      <c r="B32" s="13" t="s">
        <v>62</v>
      </c>
      <c r="C32" s="13" t="s">
        <v>122</v>
      </c>
      <c r="D32" s="14">
        <v>2</v>
      </c>
      <c r="E32" s="15">
        <f t="shared" si="1"/>
        <v>200</v>
      </c>
    </row>
    <row r="33" spans="1:5" x14ac:dyDescent="0.2">
      <c r="A33" s="12" t="s">
        <v>42</v>
      </c>
      <c r="B33" s="14">
        <v>51</v>
      </c>
      <c r="C33" s="13" t="s">
        <v>122</v>
      </c>
      <c r="D33" s="14">
        <v>18</v>
      </c>
      <c r="E33" s="15">
        <f t="shared" si="1"/>
        <v>1800</v>
      </c>
    </row>
    <row r="34" spans="1:5" x14ac:dyDescent="0.2">
      <c r="A34" s="12" t="s">
        <v>132</v>
      </c>
      <c r="B34" s="13" t="s">
        <v>64</v>
      </c>
      <c r="C34" s="13" t="s">
        <v>123</v>
      </c>
      <c r="D34" s="14">
        <v>6</v>
      </c>
      <c r="E34" s="15">
        <f>D34*85</f>
        <v>510</v>
      </c>
    </row>
    <row r="35" spans="1:5" x14ac:dyDescent="0.2">
      <c r="A35" s="12" t="s">
        <v>140</v>
      </c>
      <c r="B35" s="13" t="s">
        <v>140</v>
      </c>
      <c r="C35" s="13" t="s">
        <v>125</v>
      </c>
      <c r="D35" s="14">
        <v>1</v>
      </c>
      <c r="E35" s="15">
        <f>D35*90</f>
        <v>90</v>
      </c>
    </row>
    <row r="36" spans="1:5" x14ac:dyDescent="0.2">
      <c r="A36" s="12" t="s">
        <v>108</v>
      </c>
      <c r="B36" s="13" t="s">
        <v>71</v>
      </c>
      <c r="C36" s="13" t="s">
        <v>125</v>
      </c>
      <c r="D36" s="14">
        <v>5</v>
      </c>
      <c r="E36" s="15">
        <f t="shared" ref="E36:E39" si="2">D36*90</f>
        <v>450</v>
      </c>
    </row>
    <row r="37" spans="1:5" x14ac:dyDescent="0.2">
      <c r="A37" s="12" t="s">
        <v>109</v>
      </c>
      <c r="B37" s="13" t="s">
        <v>110</v>
      </c>
      <c r="C37" s="13" t="s">
        <v>125</v>
      </c>
      <c r="D37" s="14">
        <v>1</v>
      </c>
      <c r="E37" s="15">
        <f t="shared" si="2"/>
        <v>90</v>
      </c>
    </row>
    <row r="38" spans="1:5" x14ac:dyDescent="0.2">
      <c r="A38" s="12" t="s">
        <v>112</v>
      </c>
      <c r="B38" s="13" t="s">
        <v>73</v>
      </c>
      <c r="C38" s="13" t="s">
        <v>125</v>
      </c>
      <c r="D38" s="14">
        <v>1</v>
      </c>
      <c r="E38" s="15">
        <f t="shared" si="2"/>
        <v>90</v>
      </c>
    </row>
    <row r="39" spans="1:5" x14ac:dyDescent="0.2">
      <c r="A39" s="12" t="s">
        <v>113</v>
      </c>
      <c r="B39" s="13" t="s">
        <v>75</v>
      </c>
      <c r="C39" s="13" t="s">
        <v>125</v>
      </c>
      <c r="D39" s="14">
        <v>1</v>
      </c>
      <c r="E39" s="15">
        <f t="shared" si="2"/>
        <v>90</v>
      </c>
    </row>
    <row r="40" spans="1:5" x14ac:dyDescent="0.2">
      <c r="A40" s="12" t="s">
        <v>114</v>
      </c>
      <c r="B40" s="13" t="s">
        <v>77</v>
      </c>
      <c r="C40" s="13" t="s">
        <v>115</v>
      </c>
      <c r="D40" s="14">
        <v>1</v>
      </c>
      <c r="E40" s="15">
        <f>D40*85</f>
        <v>85</v>
      </c>
    </row>
  </sheetData>
  <mergeCells count="1">
    <mergeCell ref="A2:E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0"/>
  <sheetViews>
    <sheetView topLeftCell="A3" workbookViewId="0">
      <selection activeCell="E17" sqref="E17"/>
    </sheetView>
  </sheetViews>
  <sheetFormatPr baseColWidth="10" defaultRowHeight="15" x14ac:dyDescent="0.2"/>
  <cols>
    <col min="1" max="1" width="14.1640625" bestFit="1" customWidth="1"/>
  </cols>
  <sheetData>
    <row r="5" spans="1:6" x14ac:dyDescent="0.2">
      <c r="A5" s="12" t="s">
        <v>67</v>
      </c>
      <c r="B5" s="13" t="s">
        <v>67</v>
      </c>
      <c r="C5" s="13" t="s">
        <v>125</v>
      </c>
      <c r="D5" s="14">
        <v>1</v>
      </c>
      <c r="E5" s="15">
        <f>D5*90</f>
        <v>90</v>
      </c>
    </row>
    <row r="6" spans="1:6" x14ac:dyDescent="0.2">
      <c r="A6" s="12" t="s">
        <v>69</v>
      </c>
      <c r="B6" s="13" t="s">
        <v>69</v>
      </c>
      <c r="C6" s="13" t="s">
        <v>125</v>
      </c>
      <c r="D6" s="14">
        <v>1</v>
      </c>
      <c r="E6" s="15">
        <f>D6*90</f>
        <v>90</v>
      </c>
    </row>
    <row r="7" spans="1:6" x14ac:dyDescent="0.2">
      <c r="E7" s="15">
        <f t="shared" ref="E7:E8" si="0">D7*90</f>
        <v>0</v>
      </c>
    </row>
    <row r="8" spans="1:6" ht="150" x14ac:dyDescent="0.2">
      <c r="A8" s="5" t="s">
        <v>89</v>
      </c>
      <c r="D8" s="6">
        <v>1</v>
      </c>
      <c r="E8" s="15">
        <f t="shared" si="0"/>
        <v>90</v>
      </c>
      <c r="F8" s="5" t="s">
        <v>98</v>
      </c>
    </row>
    <row r="9" spans="1:6" x14ac:dyDescent="0.2">
      <c r="A9" s="5" t="s">
        <v>94</v>
      </c>
      <c r="D9" s="6">
        <v>1</v>
      </c>
      <c r="E9" s="1">
        <v>80</v>
      </c>
      <c r="F9" s="5"/>
    </row>
    <row r="10" spans="1:6" ht="105" x14ac:dyDescent="0.2">
      <c r="A10" s="5" t="s">
        <v>90</v>
      </c>
      <c r="B10" t="s">
        <v>95</v>
      </c>
      <c r="D10" s="6">
        <v>2</v>
      </c>
      <c r="E10" s="1">
        <f>D10*90</f>
        <v>180</v>
      </c>
      <c r="F10" s="5" t="s">
        <v>100</v>
      </c>
    </row>
    <row r="11" spans="1:6" x14ac:dyDescent="0.2">
      <c r="A11" s="5" t="s">
        <v>91</v>
      </c>
      <c r="E11" s="1">
        <f t="shared" ref="E11:E17" si="1">D11*100</f>
        <v>0</v>
      </c>
      <c r="F11" s="5"/>
    </row>
    <row r="12" spans="1:6" x14ac:dyDescent="0.2">
      <c r="A12" s="5" t="s">
        <v>92</v>
      </c>
      <c r="D12" s="6">
        <v>1</v>
      </c>
      <c r="E12" s="1">
        <f>D12*85</f>
        <v>85</v>
      </c>
      <c r="F12" s="5"/>
    </row>
    <row r="13" spans="1:6" x14ac:dyDescent="0.2">
      <c r="A13" s="5" t="s">
        <v>93</v>
      </c>
      <c r="D13" s="6">
        <v>1</v>
      </c>
      <c r="E13" s="1">
        <v>80</v>
      </c>
      <c r="F13" s="5"/>
    </row>
    <row r="14" spans="1:6" ht="165" x14ac:dyDescent="0.2">
      <c r="A14" s="5" t="s">
        <v>96</v>
      </c>
      <c r="D14" s="6">
        <v>2</v>
      </c>
      <c r="E14" s="1">
        <f t="shared" si="1"/>
        <v>200</v>
      </c>
      <c r="F14" s="5" t="s">
        <v>99</v>
      </c>
    </row>
    <row r="15" spans="1:6" x14ac:dyDescent="0.2">
      <c r="A15" s="5" t="s">
        <v>97</v>
      </c>
      <c r="D15" s="6">
        <v>1</v>
      </c>
      <c r="E15" s="1">
        <f t="shared" si="1"/>
        <v>100</v>
      </c>
      <c r="F15" s="5"/>
    </row>
    <row r="16" spans="1:6" x14ac:dyDescent="0.2">
      <c r="A16" s="5" t="s">
        <v>103</v>
      </c>
      <c r="D16" s="6">
        <v>1</v>
      </c>
      <c r="E16" s="1">
        <f t="shared" si="1"/>
        <v>100</v>
      </c>
      <c r="F16" s="5"/>
    </row>
    <row r="17" spans="1:6" x14ac:dyDescent="0.2">
      <c r="A17" s="5" t="s">
        <v>104</v>
      </c>
      <c r="D17" s="6">
        <v>2</v>
      </c>
      <c r="E17" s="1">
        <f t="shared" si="1"/>
        <v>200</v>
      </c>
      <c r="F17" s="5"/>
    </row>
    <row r="18" spans="1:6" x14ac:dyDescent="0.2">
      <c r="A18" s="5"/>
      <c r="E18" s="5"/>
      <c r="F18" s="5"/>
    </row>
    <row r="19" spans="1:6" x14ac:dyDescent="0.2">
      <c r="A19" s="5"/>
      <c r="E19" s="5"/>
      <c r="F19" s="5"/>
    </row>
    <row r="20" spans="1:6" ht="45" x14ac:dyDescent="0.2">
      <c r="A20" s="7" t="s">
        <v>101</v>
      </c>
      <c r="E20" s="5"/>
      <c r="F2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smt</vt:lpstr>
      <vt:lpstr>采购1</vt:lpstr>
      <vt:lpstr>采购2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2015-06-05T18:19:34Z</dcterms:created>
  <dcterms:modified xsi:type="dcterms:W3CDTF">2019-08-23T05:01:15Z</dcterms:modified>
</cp:coreProperties>
</file>