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u/Workspace/Code/nsolver/benchmark/reluplex/"/>
    </mc:Choice>
  </mc:AlternateContent>
  <xr:revisionPtr revIDLastSave="0" documentId="13_ncr:1_{D4F392DA-E32D-4145-B1B6-03FC5B375D06}" xr6:coauthVersionLast="45" xr6:coauthVersionMax="45" xr10:uidLastSave="{00000000-0000-0000-0000-000000000000}"/>
  <bookViews>
    <workbookView xWindow="1080" yWindow="460" windowWidth="27380" windowHeight="17040" activeTab="9" xr2:uid="{D2FEBA25-8F35-D44C-AF4F-F04E55CFDBE6}"/>
  </bookViews>
  <sheets>
    <sheet name="Norm" sheetId="1" r:id="rId1"/>
    <sheet name="P1" sheetId="2" r:id="rId2"/>
    <sheet name="P2" sheetId="3" r:id="rId3"/>
    <sheet name="P3" sheetId="4" r:id="rId4"/>
    <sheet name="P4" sheetId="5" r:id="rId5"/>
    <sheet name="P5" sheetId="6" r:id="rId6"/>
    <sheet name="P6a" sheetId="7" r:id="rId7"/>
    <sheet name="P6b" sheetId="8" r:id="rId8"/>
    <sheet name="P7" sheetId="9" r:id="rId9"/>
    <sheet name="P8" sheetId="10" r:id="rId10"/>
    <sheet name="P9" sheetId="11" r:id="rId11"/>
    <sheet name="P10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0" l="1"/>
  <c r="K4" i="5" l="1"/>
  <c r="I4" i="5"/>
  <c r="K6" i="12" l="1"/>
  <c r="I6" i="12"/>
  <c r="G6" i="12"/>
  <c r="F6" i="12"/>
  <c r="K5" i="12"/>
  <c r="I5" i="12"/>
  <c r="G5" i="12"/>
  <c r="F5" i="12"/>
  <c r="J4" i="12"/>
  <c r="K4" i="12" s="1"/>
  <c r="I4" i="12"/>
  <c r="G4" i="12"/>
  <c r="F4" i="12"/>
  <c r="K3" i="12"/>
  <c r="I3" i="12"/>
  <c r="G3" i="12"/>
  <c r="F3" i="12"/>
  <c r="K2" i="12"/>
  <c r="I2" i="12"/>
  <c r="G2" i="12"/>
  <c r="F2" i="12"/>
  <c r="J4" i="11"/>
  <c r="K4" i="11" s="1"/>
  <c r="K6" i="11"/>
  <c r="I6" i="11"/>
  <c r="G6" i="11"/>
  <c r="F6" i="11"/>
  <c r="K5" i="11"/>
  <c r="I5" i="11"/>
  <c r="G5" i="11"/>
  <c r="F5" i="11"/>
  <c r="I4" i="11"/>
  <c r="G4" i="11"/>
  <c r="F4" i="11"/>
  <c r="K3" i="11"/>
  <c r="I3" i="11"/>
  <c r="G3" i="11"/>
  <c r="F3" i="11"/>
  <c r="K2" i="11"/>
  <c r="I2" i="11"/>
  <c r="G2" i="11"/>
  <c r="F2" i="11"/>
  <c r="K3" i="10"/>
  <c r="K6" i="10"/>
  <c r="I6" i="10"/>
  <c r="G6" i="10"/>
  <c r="F6" i="10"/>
  <c r="K5" i="10"/>
  <c r="I5" i="10"/>
  <c r="G5" i="10"/>
  <c r="F5" i="10"/>
  <c r="K4" i="10"/>
  <c r="I4" i="10"/>
  <c r="G4" i="10"/>
  <c r="F4" i="10"/>
  <c r="I3" i="10"/>
  <c r="G3" i="10"/>
  <c r="F3" i="10"/>
  <c r="K2" i="10"/>
  <c r="I2" i="10"/>
  <c r="G2" i="10"/>
  <c r="F2" i="10"/>
  <c r="K6" i="9"/>
  <c r="I6" i="9"/>
  <c r="G6" i="9"/>
  <c r="F6" i="9"/>
  <c r="K5" i="9"/>
  <c r="I5" i="9"/>
  <c r="G5" i="9"/>
  <c r="F5" i="9"/>
  <c r="K4" i="9"/>
  <c r="I4" i="9"/>
  <c r="G4" i="9"/>
  <c r="F4" i="9"/>
  <c r="K3" i="9"/>
  <c r="I3" i="9"/>
  <c r="G3" i="9"/>
  <c r="F3" i="9"/>
  <c r="K2" i="9"/>
  <c r="I2" i="9"/>
  <c r="G2" i="9"/>
  <c r="F2" i="9"/>
  <c r="K6" i="8"/>
  <c r="I6" i="8"/>
  <c r="G6" i="8"/>
  <c r="F6" i="8"/>
  <c r="K5" i="8"/>
  <c r="I5" i="8"/>
  <c r="G5" i="8"/>
  <c r="F5" i="8"/>
  <c r="J4" i="8"/>
  <c r="K4" i="8" s="1"/>
  <c r="I4" i="8"/>
  <c r="G4" i="8"/>
  <c r="F4" i="8"/>
  <c r="K3" i="8"/>
  <c r="I3" i="8"/>
  <c r="G3" i="8"/>
  <c r="F3" i="8"/>
  <c r="K2" i="8"/>
  <c r="I2" i="8"/>
  <c r="G2" i="8"/>
  <c r="F2" i="8"/>
  <c r="K6" i="7"/>
  <c r="I6" i="7"/>
  <c r="G6" i="7"/>
  <c r="F6" i="7"/>
  <c r="K5" i="7"/>
  <c r="I5" i="7"/>
  <c r="G5" i="7"/>
  <c r="F5" i="7"/>
  <c r="K4" i="7"/>
  <c r="J4" i="7"/>
  <c r="I4" i="7"/>
  <c r="G4" i="7"/>
  <c r="F4" i="7"/>
  <c r="K3" i="7"/>
  <c r="I3" i="7"/>
  <c r="G3" i="7"/>
  <c r="F3" i="7"/>
  <c r="K2" i="7"/>
  <c r="I2" i="7"/>
  <c r="G2" i="7"/>
  <c r="F2" i="7"/>
  <c r="K5" i="6"/>
  <c r="K4" i="6"/>
  <c r="J4" i="6"/>
  <c r="K6" i="6"/>
  <c r="I6" i="6"/>
  <c r="G6" i="6"/>
  <c r="F6" i="6"/>
  <c r="I5" i="6"/>
  <c r="G5" i="6"/>
  <c r="F5" i="6"/>
  <c r="I4" i="6"/>
  <c r="G4" i="6"/>
  <c r="F4" i="6"/>
  <c r="K3" i="6"/>
  <c r="I3" i="6"/>
  <c r="G3" i="6"/>
  <c r="F3" i="6"/>
  <c r="K2" i="6"/>
  <c r="I2" i="6"/>
  <c r="G2" i="6"/>
  <c r="F2" i="6"/>
  <c r="K6" i="5"/>
  <c r="I6" i="5"/>
  <c r="G6" i="5"/>
  <c r="F6" i="5"/>
  <c r="I5" i="5"/>
  <c r="G5" i="5"/>
  <c r="F5" i="5"/>
  <c r="G4" i="5"/>
  <c r="F4" i="5"/>
  <c r="K3" i="5"/>
  <c r="I3" i="5"/>
  <c r="G3" i="5"/>
  <c r="F3" i="5"/>
  <c r="K2" i="5"/>
  <c r="I2" i="5"/>
  <c r="G2" i="5"/>
  <c r="F2" i="5"/>
  <c r="I2" i="4"/>
  <c r="I3" i="4"/>
  <c r="I4" i="4"/>
  <c r="I5" i="4"/>
  <c r="I6" i="4"/>
  <c r="K3" i="4"/>
  <c r="K2" i="4"/>
  <c r="G6" i="4"/>
  <c r="F6" i="4"/>
  <c r="G5" i="4"/>
  <c r="F5" i="4"/>
  <c r="G4" i="4"/>
  <c r="F4" i="4"/>
  <c r="G3" i="4"/>
  <c r="F3" i="4"/>
  <c r="G2" i="4"/>
  <c r="F2" i="4"/>
  <c r="K6" i="3"/>
  <c r="G6" i="3"/>
  <c r="F6" i="3"/>
  <c r="I5" i="3"/>
  <c r="G5" i="3"/>
  <c r="F5" i="3"/>
  <c r="G4" i="3"/>
  <c r="F4" i="3"/>
  <c r="G3" i="3"/>
  <c r="F3" i="3"/>
  <c r="I2" i="3"/>
  <c r="G2" i="3"/>
  <c r="F2" i="3"/>
  <c r="K6" i="2"/>
  <c r="E9" i="2"/>
  <c r="G6" i="2"/>
  <c r="F6" i="2"/>
  <c r="I5" i="2"/>
  <c r="G5" i="2"/>
  <c r="F5" i="2"/>
  <c r="G4" i="2"/>
  <c r="F4" i="2"/>
  <c r="G3" i="2"/>
  <c r="F3" i="2"/>
  <c r="I2" i="2"/>
  <c r="G2" i="2"/>
  <c r="F2" i="2"/>
  <c r="K5" i="1"/>
  <c r="K6" i="1"/>
  <c r="K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<sst xmlns="http://schemas.openxmlformats.org/spreadsheetml/2006/main" count="137" uniqueCount="57">
  <si>
    <t>Min</t>
  </si>
  <si>
    <t>Feature</t>
  </si>
  <si>
    <t>Max</t>
  </si>
  <si>
    <t>Mean</t>
  </si>
  <si>
    <t>Range</t>
  </si>
  <si>
    <t>Output</t>
  </si>
  <si>
    <t>Expected</t>
  </si>
  <si>
    <t>Norm Min</t>
  </si>
  <si>
    <t>Norm Max</t>
  </si>
  <si>
    <t>Norm</t>
  </si>
  <si>
    <t>Property 2</t>
  </si>
  <si>
    <t>Norm 2</t>
  </si>
  <si>
    <t>P1 Min</t>
  </si>
  <si>
    <t>P1 NMin</t>
  </si>
  <si>
    <t>P1 Max</t>
  </si>
  <si>
    <t>P1 Nmax</t>
  </si>
  <si>
    <t>P2 Min</t>
  </si>
  <si>
    <t>P2 NMin</t>
  </si>
  <si>
    <t>P2 Max</t>
  </si>
  <si>
    <t>P2 Nmax</t>
  </si>
  <si>
    <t>P3 Min</t>
  </si>
  <si>
    <t>P3 NMin</t>
  </si>
  <si>
    <t>P3 Max</t>
  </si>
  <si>
    <t>P3 Nmax</t>
  </si>
  <si>
    <t>P4 Min</t>
  </si>
  <si>
    <t>P4 NMin</t>
  </si>
  <si>
    <t>P4 Max</t>
  </si>
  <si>
    <t>P4 Nmax</t>
  </si>
  <si>
    <t>P5 Min</t>
  </si>
  <si>
    <t>P5 NMin</t>
  </si>
  <si>
    <t>P5 Max</t>
  </si>
  <si>
    <t>P5 Nmax</t>
  </si>
  <si>
    <t>P6a Min</t>
  </si>
  <si>
    <t>P6a NMin</t>
  </si>
  <si>
    <t>P6a Max</t>
  </si>
  <si>
    <t>P6a Nmax</t>
  </si>
  <si>
    <t>P6b Min</t>
  </si>
  <si>
    <t>P6b NMin</t>
  </si>
  <si>
    <t>P6b Max</t>
  </si>
  <si>
    <t>P6b Nmax</t>
  </si>
  <si>
    <t>P7 Min</t>
  </si>
  <si>
    <t>P7 NMin</t>
  </si>
  <si>
    <t>P7 Max</t>
  </si>
  <si>
    <t>P7 Nmax</t>
  </si>
  <si>
    <t>P8 Min</t>
  </si>
  <si>
    <t>P8 NMin</t>
  </si>
  <si>
    <t>P8 Max</t>
  </si>
  <si>
    <t>P8 Nmax</t>
  </si>
  <si>
    <t>P9 Min</t>
  </si>
  <si>
    <t>P9 NMin</t>
  </si>
  <si>
    <t>P9 Max</t>
  </si>
  <si>
    <t>P9 Nmax</t>
  </si>
  <si>
    <t>P10 Min</t>
  </si>
  <si>
    <t>P10 NMin</t>
  </si>
  <si>
    <t>P10 Max</t>
  </si>
  <si>
    <t>P10 Nmax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</si>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</sst>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015A-EF26-5D49-8D0B-29BE1987DA74}">
  <dimension ref="A1:K6"/>
  <sheetViews>
    <sheetView workbookViewId="0">
      <selection activeCell="E18" sqref="E18"/>
    </sheetView>
  </sheetViews>
  <sheetFormatPr baseColWidth="10" defaultRowHeight="16" x14ac:dyDescent="0.2"/>
  <cols>
    <col min="1" max="3" width="10.83203125" style="1"/>
    <col min="4" max="4" width="11.1640625" style="1" customWidth="1"/>
    <col min="5" max="16384" width="10.83203125" style="1"/>
  </cols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J1" s="1" t="s">
        <v>10</v>
      </c>
      <c r="K1" s="1" t="s">
        <v>11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J2" s="1">
        <v>55947.690999999999</v>
      </c>
      <c r="K2" s="1">
        <f>(J2-D2)/E2</f>
        <v>0.6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J5" s="1">
        <v>1145</v>
      </c>
      <c r="K5" s="1">
        <f t="shared" ref="K5:K6" si="2">(J5-D5)/E5</f>
        <v>0.45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J6" s="1">
        <v>60</v>
      </c>
      <c r="K6" s="1">
        <f t="shared" si="2"/>
        <v>-0.45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9B9C-4FFF-3349-BC0D-B758D66D3624}">
  <dimension ref="A1:K6"/>
  <sheetViews>
    <sheetView tabSelected="1" workbookViewId="0">
      <selection activeCell="J4" sqref="J4"/>
    </sheetView>
  </sheetViews>
  <sheetFormatPr baseColWidth="10" defaultRowHeight="16" x14ac:dyDescent="0.2"/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44</v>
      </c>
      <c r="I1" s="1" t="s">
        <v>45</v>
      </c>
      <c r="J1" s="1" t="s">
        <v>46</v>
      </c>
      <c r="K1" s="1" t="s">
        <v>47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0</v>
      </c>
      <c r="I2" s="1">
        <f>(H2-D2)/E2</f>
        <v>-0.32842287715105956</v>
      </c>
      <c r="J2" s="1">
        <v>60760</v>
      </c>
      <c r="K2" s="1">
        <f>(J2-D2)/E2</f>
        <v>0.67985776870612835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  <c r="H3" s="1">
        <v>-3.1415929999999999</v>
      </c>
      <c r="I3" s="1">
        <f t="shared" ref="I3:I6" si="2">(H3-D3)/E3</f>
        <v>-0.5</v>
      </c>
      <c r="J3" s="1">
        <f xml:space="preserve"> -0.75 * 3.141593</f>
        <v>-2.3561947499999998</v>
      </c>
      <c r="K3" s="1">
        <f>(J3-D3)/E3</f>
        <v>-0.375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  <c r="H4" s="1">
        <v>-0.1</v>
      </c>
      <c r="I4" s="1">
        <f t="shared" si="2"/>
        <v>-1.5915492554255121E-2</v>
      </c>
      <c r="J4" s="1">
        <v>0.1</v>
      </c>
      <c r="K4" s="1">
        <f>(J4-D4)/E4</f>
        <v>1.5915492554255121E-2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600</v>
      </c>
      <c r="I5" s="1">
        <f t="shared" si="2"/>
        <v>-4.5454545454545456E-2</v>
      </c>
      <c r="J5" s="1">
        <v>1200</v>
      </c>
      <c r="K5" s="1">
        <f>(J5-D5)/E5</f>
        <v>0.5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H6" s="1">
        <v>600</v>
      </c>
      <c r="I6" s="1">
        <f t="shared" si="2"/>
        <v>0</v>
      </c>
      <c r="J6" s="1">
        <v>1200</v>
      </c>
      <c r="K6" s="1">
        <f>(J6-D6)/E6</f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94BF-C85F-6043-AC49-23570674DDC5}">
  <dimension ref="A1:K6"/>
  <sheetViews>
    <sheetView workbookViewId="0">
      <selection activeCell="K2" sqref="K2"/>
    </sheetView>
  </sheetViews>
  <sheetFormatPr baseColWidth="10" defaultRowHeight="16" x14ac:dyDescent="0.2"/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48</v>
      </c>
      <c r="I1" s="1" t="s">
        <v>49</v>
      </c>
      <c r="J1" s="1" t="s">
        <v>50</v>
      </c>
      <c r="K1" s="1" t="s">
        <v>51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2000</v>
      </c>
      <c r="I2" s="1">
        <f>(H2-D2)/E2</f>
        <v>-0.29523391579960506</v>
      </c>
      <c r="J2" s="1">
        <v>7000</v>
      </c>
      <c r="K2" s="1">
        <f>(J2-D2)/E2</f>
        <v>-0.2122615124209688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  <c r="H3" s="1">
        <v>-0.4</v>
      </c>
      <c r="I3" s="1">
        <f t="shared" ref="I3:I6" si="2">(H3-D3)/E3</f>
        <v>-6.3661970217020483E-2</v>
      </c>
      <c r="J3" s="1">
        <v>-0.14000000000000001</v>
      </c>
      <c r="K3" s="1">
        <f>(J3-D3)/E3</f>
        <v>-2.2281689575957168E-2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  <c r="H4" s="1">
        <v>-3.1415929999999999</v>
      </c>
      <c r="I4" s="1">
        <f t="shared" si="2"/>
        <v>-0.5</v>
      </c>
      <c r="J4" s="1">
        <f>-3.1416 + 0.01</f>
        <v>-3.1316000000000002</v>
      </c>
      <c r="K4" s="1">
        <f>(J4-D4)/E4</f>
        <v>-0.49840956482905335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100</v>
      </c>
      <c r="I5" s="1">
        <f t="shared" si="2"/>
        <v>-0.5</v>
      </c>
      <c r="J5" s="1">
        <v>150</v>
      </c>
      <c r="K5" s="1">
        <f>(J5-D5)/E5</f>
        <v>-0.45454545454545453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H6" s="1">
        <v>0</v>
      </c>
      <c r="I6" s="1">
        <f t="shared" si="2"/>
        <v>-0.5</v>
      </c>
      <c r="J6" s="1">
        <v>150</v>
      </c>
      <c r="K6" s="1">
        <f>(J6-D6)/E6</f>
        <v>-0.375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137E-9A1D-034C-9656-EA6919CAFCF2}">
  <dimension ref="A1:K6"/>
  <sheetViews>
    <sheetView workbookViewId="0">
      <selection activeCell="K2" sqref="K2"/>
    </sheetView>
  </sheetViews>
  <sheetFormatPr baseColWidth="10" defaultRowHeight="16" x14ac:dyDescent="0.2"/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36000</v>
      </c>
      <c r="I2" s="1">
        <f>(H2-D2)/E2</f>
        <v>0.26897842717512155</v>
      </c>
      <c r="J2" s="1">
        <v>60760</v>
      </c>
      <c r="K2" s="1">
        <f>(J2-D2)/E2</f>
        <v>0.67985776870612835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  <c r="H3" s="1">
        <v>0.7</v>
      </c>
      <c r="I3" s="1">
        <f t="shared" ref="I3:I6" si="2">(H3-D3)/E3</f>
        <v>0.11140844787978582</v>
      </c>
      <c r="J3" s="1">
        <v>3.1415929999999999</v>
      </c>
      <c r="K3" s="1">
        <f>(J3-D3)/E3</f>
        <v>0.5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  <c r="H4" s="1">
        <v>-3.1415929999999999</v>
      </c>
      <c r="I4" s="1">
        <f t="shared" si="2"/>
        <v>-0.5</v>
      </c>
      <c r="J4" s="1">
        <f>-3.1416 + 0.01</f>
        <v>-3.1316000000000002</v>
      </c>
      <c r="K4" s="1">
        <f>(J4-D4)/E4</f>
        <v>-0.49840956482905335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900</v>
      </c>
      <c r="I5" s="1">
        <f t="shared" si="2"/>
        <v>0.22727272727272727</v>
      </c>
      <c r="J5" s="1">
        <v>1200</v>
      </c>
      <c r="K5" s="1">
        <f>(J5-D5)/E5</f>
        <v>0.5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H6" s="1">
        <v>600</v>
      </c>
      <c r="I6" s="1">
        <f t="shared" si="2"/>
        <v>0</v>
      </c>
      <c r="J6" s="1">
        <v>1200</v>
      </c>
      <c r="K6" s="1">
        <f>(J6-D6)/E6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C74E-73C7-6244-93E1-3CEEDC131DEA}">
  <dimension ref="A1:K9"/>
  <sheetViews>
    <sheetView workbookViewId="0">
      <selection activeCell="I5" sqref="I5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55947.690999999999</v>
      </c>
      <c r="I2" s="1">
        <f>(H2-D2)/E2</f>
        <v>0.6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1145</v>
      </c>
      <c r="I5" s="1">
        <f t="shared" ref="I5" si="2">(H5-D5)/E5</f>
        <v>0.45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J6" s="1">
        <v>60</v>
      </c>
      <c r="K6" s="1">
        <f>(J6-D6)/E6</f>
        <v>-0.45</v>
      </c>
    </row>
    <row r="8" spans="1:11" x14ac:dyDescent="0.2">
      <c r="A8" s="1" t="s">
        <v>5</v>
      </c>
      <c r="B8" s="1" t="s">
        <v>3</v>
      </c>
      <c r="C8" s="1" t="s">
        <v>4</v>
      </c>
      <c r="D8" s="1" t="s">
        <v>6</v>
      </c>
      <c r="E8" s="1" t="s">
        <v>9</v>
      </c>
    </row>
    <row r="9" spans="1:11" x14ac:dyDescent="0.2">
      <c r="B9" s="1">
        <v>7.5188840201005904</v>
      </c>
      <c r="C9" s="1">
        <v>373.94992000000002</v>
      </c>
      <c r="D9" s="1">
        <v>1500</v>
      </c>
      <c r="E9" s="1">
        <f>(D9-B9)/C9</f>
        <v>3.9911256458616151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EA36-8F69-4F4C-BE5C-655CA9401F43}">
  <dimension ref="A1:K6"/>
  <sheetViews>
    <sheetView workbookViewId="0">
      <selection activeCell="K2" sqref="K2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55947.690999999999</v>
      </c>
      <c r="I2" s="1">
        <f>(H2-D2)/E2</f>
        <v>0.6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1145</v>
      </c>
      <c r="I5" s="1">
        <f t="shared" ref="I5" si="2">(H5-D5)/E5</f>
        <v>0.45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J6" s="1">
        <v>60</v>
      </c>
      <c r="K6" s="1">
        <f>(J6-D6)/E6</f>
        <v>-0.45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253A-5ACF-D040-B68D-23A41D3372AC}">
  <dimension ref="A1:K6"/>
  <sheetViews>
    <sheetView workbookViewId="0">
      <selection activeCell="I3" sqref="I3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1500</v>
      </c>
      <c r="I2" s="1">
        <f>(H2-D2)/E2</f>
        <v>-0.30353115613746867</v>
      </c>
      <c r="J2" s="1">
        <v>1800</v>
      </c>
      <c r="K2" s="1">
        <f>(J2-D2)/E2</f>
        <v>-0.29855281193475053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  <c r="H3" s="1">
        <v>-0.06</v>
      </c>
      <c r="I3" s="1">
        <f t="shared" ref="I3:I6" si="2">(H3-D3)/E3</f>
        <v>-9.5492955325530704E-3</v>
      </c>
      <c r="J3" s="1">
        <v>0.06</v>
      </c>
      <c r="K3" s="1">
        <f>(J3-D3)/E3</f>
        <v>9.5492955325530704E-3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  <c r="H4" s="1">
        <v>3.1</v>
      </c>
      <c r="I4" s="1">
        <f t="shared" si="2"/>
        <v>0.49338026918190869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980</v>
      </c>
      <c r="I5" s="1">
        <f t="shared" si="2"/>
        <v>0.3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H6" s="1">
        <v>960</v>
      </c>
      <c r="I6" s="1">
        <f t="shared" si="2"/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7271-FCD6-6A4B-9005-C73B1F92420D}">
  <dimension ref="A1:K6"/>
  <sheetViews>
    <sheetView workbookViewId="0">
      <selection activeCell="K4" sqref="K4"/>
    </sheetView>
  </sheetViews>
  <sheetFormatPr baseColWidth="10" defaultRowHeight="16" x14ac:dyDescent="0.2"/>
  <cols>
    <col min="1" max="16384" width="10.83203125" style="1"/>
  </cols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1500</v>
      </c>
      <c r="I2" s="1">
        <f>(H2-D2)/E2</f>
        <v>-0.30353115613746867</v>
      </c>
      <c r="J2" s="1">
        <v>1800</v>
      </c>
      <c r="K2" s="1">
        <f>(J2-D2)/E2</f>
        <v>-0.29855281193475053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  <c r="H3" s="1">
        <v>-0.06</v>
      </c>
      <c r="I3" s="1">
        <f t="shared" ref="I3:I6" si="2">(H3-D3)/E3</f>
        <v>-9.5492955325530704E-3</v>
      </c>
      <c r="J3" s="1">
        <v>0.06</v>
      </c>
      <c r="K3" s="1">
        <f>(J3-D3)/E3</f>
        <v>9.5492955325530704E-3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  <c r="H4" s="1">
        <v>0</v>
      </c>
      <c r="I4" s="1">
        <f t="shared" si="2"/>
        <v>0</v>
      </c>
      <c r="J4" s="1">
        <v>0</v>
      </c>
      <c r="K4" s="1">
        <f>(J4-D4)/E4</f>
        <v>0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1000</v>
      </c>
      <c r="I5" s="1">
        <f t="shared" si="2"/>
        <v>0.31818181818181818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H6" s="1">
        <v>700</v>
      </c>
      <c r="I6" s="1">
        <f t="shared" si="2"/>
        <v>8.3333333333333329E-2</v>
      </c>
      <c r="J6" s="1">
        <v>800</v>
      </c>
      <c r="K6" s="1">
        <f>(J6-D6)/E6</f>
        <v>0.16666666666666666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72F9-4BD6-7541-AC99-147D0B784128}">
  <dimension ref="A1:K6"/>
  <sheetViews>
    <sheetView workbookViewId="0">
      <selection activeCell="E10" sqref="E10"/>
    </sheetView>
  </sheetViews>
  <sheetFormatPr baseColWidth="10" defaultRowHeight="16" x14ac:dyDescent="0.2"/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250</v>
      </c>
      <c r="I2" s="1">
        <f>(H2-D2)/E2</f>
        <v>-0.32427425698212775</v>
      </c>
      <c r="J2" s="1">
        <v>400</v>
      </c>
      <c r="K2" s="1">
        <f>(J2-D2)/E2</f>
        <v>-0.32178508488076868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  <c r="H3" s="1">
        <v>0.2</v>
      </c>
      <c r="I3" s="1">
        <f t="shared" ref="I3:I6" si="2">(H3-D3)/E3</f>
        <v>3.1830985108510242E-2</v>
      </c>
      <c r="J3" s="1">
        <v>0.4</v>
      </c>
      <c r="K3" s="1">
        <f>(J3-D3)/E3</f>
        <v>6.3661970217020483E-2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  <c r="H4" s="1">
        <v>-3.1415929999999999</v>
      </c>
      <c r="I4" s="1">
        <f t="shared" si="2"/>
        <v>-0.5</v>
      </c>
      <c r="J4" s="1">
        <f>H4+0.005</f>
        <v>-3.136593</v>
      </c>
      <c r="K4" s="1">
        <f>(J4-D4)/E4</f>
        <v>-0.49920422537228726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100</v>
      </c>
      <c r="I5" s="1">
        <f t="shared" si="2"/>
        <v>-0.5</v>
      </c>
      <c r="J5" s="1">
        <v>400</v>
      </c>
      <c r="K5" s="1">
        <f>(J5-D5)/E5</f>
        <v>-0.22727272727272727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H6" s="1">
        <v>0</v>
      </c>
      <c r="I6" s="1">
        <f t="shared" si="2"/>
        <v>-0.5</v>
      </c>
      <c r="J6" s="1">
        <v>400</v>
      </c>
      <c r="K6" s="1">
        <f>(J6-D6)/E6</f>
        <v>-0.16666666666666666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B280-4D55-9742-9566-A12C0530EE08}">
  <dimension ref="A1:L6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2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12000</v>
      </c>
      <c r="I2" s="1">
        <f>(H2-D2)/E2</f>
        <v>-0.12928910904233254</v>
      </c>
      <c r="J2" s="1">
        <v>62000</v>
      </c>
      <c r="K2" s="1">
        <f>(J2-D2)/E2</f>
        <v>0.70043492474403013</v>
      </c>
      <c r="L2" t="s">
        <v>56</v>
      </c>
    </row>
    <row r="3" spans="1:12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  <c r="H3" s="1">
        <v>0.7</v>
      </c>
      <c r="I3" s="1">
        <f t="shared" ref="I3:I6" si="2">(H3-D3)/E3</f>
        <v>0.11140844787978582</v>
      </c>
      <c r="J3" s="1">
        <v>3.1415929999999999</v>
      </c>
      <c r="K3" s="1">
        <f>(J3-D3)/E3</f>
        <v>0.5</v>
      </c>
    </row>
    <row r="4" spans="1:12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  <c r="H4" s="1">
        <v>-3.1415929999999999</v>
      </c>
      <c r="I4" s="1">
        <f t="shared" si="2"/>
        <v>-0.5</v>
      </c>
      <c r="J4" s="1">
        <f>H4+0.005</f>
        <v>-3.136593</v>
      </c>
      <c r="K4" s="1">
        <f>(J4-D4)/E4</f>
        <v>-0.49920422537228726</v>
      </c>
    </row>
    <row r="5" spans="1:12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100</v>
      </c>
      <c r="I5" s="1">
        <f t="shared" si="2"/>
        <v>-0.5</v>
      </c>
      <c r="J5" s="1">
        <v>1200</v>
      </c>
      <c r="K5" s="1">
        <f>(J5-D5)/E5</f>
        <v>0.5</v>
      </c>
    </row>
    <row r="6" spans="1:12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H6" s="1">
        <v>0</v>
      </c>
      <c r="I6" s="1">
        <f t="shared" si="2"/>
        <v>-0.5</v>
      </c>
      <c r="J6" s="1">
        <v>1200</v>
      </c>
      <c r="K6" s="1">
        <f>(J6-D6)/E6</f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A078-E1A3-BE45-A21F-71EF55F946B3}">
  <dimension ref="A1:L6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36</v>
      </c>
      <c r="I1" s="1" t="s">
        <v>37</v>
      </c>
      <c r="J1" s="1" t="s">
        <v>38</v>
      </c>
      <c r="K1" s="1" t="s">
        <v>39</v>
      </c>
    </row>
    <row r="2" spans="1:12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12000</v>
      </c>
      <c r="I2" s="1">
        <f>(H2-D2)/E2</f>
        <v>-0.12928910904233254</v>
      </c>
      <c r="J2" s="1">
        <v>62000</v>
      </c>
      <c r="K2" s="1">
        <f>(J2-D2)/E2</f>
        <v>0.70043492474403013</v>
      </c>
      <c r="L2" t="s">
        <v>56</v>
      </c>
    </row>
    <row r="3" spans="1:12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  <c r="H3" s="1">
        <v>-3.1415929999999999</v>
      </c>
      <c r="I3" s="1">
        <f t="shared" ref="I3:I6" si="2">(H3-D3)/E3</f>
        <v>-0.5</v>
      </c>
      <c r="J3" s="1">
        <v>-0.7</v>
      </c>
      <c r="K3" s="1">
        <f>(J3-D3)/E3</f>
        <v>-0.11140844787978582</v>
      </c>
    </row>
    <row r="4" spans="1:12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  <c r="H4" s="1">
        <v>-3.1415929999999999</v>
      </c>
      <c r="I4" s="1">
        <f t="shared" si="2"/>
        <v>-0.5</v>
      </c>
      <c r="J4" s="1">
        <f>H4+0.005</f>
        <v>-3.136593</v>
      </c>
      <c r="K4" s="1">
        <f>(J4-D4)/E4</f>
        <v>-0.49920422537228726</v>
      </c>
    </row>
    <row r="5" spans="1:12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100</v>
      </c>
      <c r="I5" s="1">
        <f t="shared" si="2"/>
        <v>-0.5</v>
      </c>
      <c r="J5" s="1">
        <v>1200</v>
      </c>
      <c r="K5" s="1">
        <f>(J5-D5)/E5</f>
        <v>0.5</v>
      </c>
    </row>
    <row r="6" spans="1:12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H6" s="1">
        <v>0</v>
      </c>
      <c r="I6" s="1">
        <f t="shared" si="2"/>
        <v>-0.5</v>
      </c>
      <c r="J6" s="1">
        <v>1200</v>
      </c>
      <c r="K6" s="1">
        <f>(J6-D6)/E6</f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C837-6F1B-CE46-9271-284C462EE8E0}">
  <dimension ref="A1:K6"/>
  <sheetViews>
    <sheetView workbookViewId="0">
      <selection activeCell="K2" sqref="K2"/>
    </sheetView>
  </sheetViews>
  <sheetFormatPr baseColWidth="10" defaultRowHeight="16" x14ac:dyDescent="0.2"/>
  <sheetData>
    <row r="1" spans="1:11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40</v>
      </c>
      <c r="I1" s="1" t="s">
        <v>41</v>
      </c>
      <c r="J1" s="1" t="s">
        <v>42</v>
      </c>
      <c r="K1" s="1" t="s">
        <v>43</v>
      </c>
    </row>
    <row r="2" spans="1:11" x14ac:dyDescent="0.2">
      <c r="A2" s="1">
        <v>1</v>
      </c>
      <c r="B2" s="1">
        <v>0</v>
      </c>
      <c r="C2" s="1">
        <v>60760</v>
      </c>
      <c r="D2" s="1">
        <v>19791.091</v>
      </c>
      <c r="E2" s="1">
        <v>60261</v>
      </c>
      <c r="F2" s="1">
        <f>(B2-D2)/E2</f>
        <v>-0.32842287715105956</v>
      </c>
      <c r="G2" s="1">
        <f>(C2-D2)/E2</f>
        <v>0.67985776870612835</v>
      </c>
      <c r="H2" s="1">
        <v>0</v>
      </c>
      <c r="I2" s="1">
        <f>(H2-D2)/E2</f>
        <v>-0.32842287715105956</v>
      </c>
      <c r="J2" s="1">
        <v>60760</v>
      </c>
      <c r="K2" s="1">
        <f>(J2-D2)/E2</f>
        <v>0.67985776870612835</v>
      </c>
    </row>
    <row r="3" spans="1:11" x14ac:dyDescent="0.2">
      <c r="A3" s="1">
        <v>2</v>
      </c>
      <c r="B3" s="1">
        <v>-3.1415929999999999</v>
      </c>
      <c r="C3" s="1">
        <v>3.1415929999999999</v>
      </c>
      <c r="D3" s="1">
        <v>0</v>
      </c>
      <c r="E3" s="1">
        <v>6.2831859999999997</v>
      </c>
      <c r="F3" s="1">
        <f t="shared" ref="F3:F6" si="0">(B3-D3)/E3</f>
        <v>-0.5</v>
      </c>
      <c r="G3" s="1">
        <f t="shared" ref="G3:G6" si="1">(C3-D3)/E3</f>
        <v>0.5</v>
      </c>
      <c r="H3" s="1">
        <v>-3.1415929999999999</v>
      </c>
      <c r="I3" s="1">
        <f t="shared" ref="I3:I6" si="2">(H3-D3)/E3</f>
        <v>-0.5</v>
      </c>
      <c r="J3" s="1">
        <v>3.1415929999999999</v>
      </c>
      <c r="K3" s="1">
        <f>(J3-D3)/E3</f>
        <v>0.5</v>
      </c>
    </row>
    <row r="4" spans="1:11" x14ac:dyDescent="0.2">
      <c r="A4" s="1">
        <v>3</v>
      </c>
      <c r="B4" s="1">
        <v>-3.1415929999999999</v>
      </c>
      <c r="C4" s="1">
        <v>3.1415929999999999</v>
      </c>
      <c r="D4" s="1">
        <v>0</v>
      </c>
      <c r="E4" s="1">
        <v>6.2831859999999997</v>
      </c>
      <c r="F4" s="1">
        <f t="shared" si="0"/>
        <v>-0.5</v>
      </c>
      <c r="G4" s="1">
        <f t="shared" si="1"/>
        <v>0.5</v>
      </c>
      <c r="H4" s="1">
        <v>-3.1415929999999999</v>
      </c>
      <c r="I4" s="1">
        <f t="shared" si="2"/>
        <v>-0.5</v>
      </c>
      <c r="J4" s="1">
        <v>3.1415929999999999</v>
      </c>
      <c r="K4" s="1">
        <f>(J4-D4)/E4</f>
        <v>0.5</v>
      </c>
    </row>
    <row r="5" spans="1:11" x14ac:dyDescent="0.2">
      <c r="A5" s="1">
        <v>4</v>
      </c>
      <c r="B5" s="1">
        <v>100</v>
      </c>
      <c r="C5" s="1">
        <v>1200</v>
      </c>
      <c r="D5" s="1">
        <v>650</v>
      </c>
      <c r="E5" s="1">
        <v>1100</v>
      </c>
      <c r="F5" s="1">
        <f t="shared" si="0"/>
        <v>-0.5</v>
      </c>
      <c r="G5" s="1">
        <f t="shared" si="1"/>
        <v>0.5</v>
      </c>
      <c r="H5" s="1">
        <v>100</v>
      </c>
      <c r="I5" s="1">
        <f t="shared" si="2"/>
        <v>-0.5</v>
      </c>
      <c r="J5" s="1">
        <v>1200</v>
      </c>
      <c r="K5" s="1">
        <f>(J5-D5)/E5</f>
        <v>0.5</v>
      </c>
    </row>
    <row r="6" spans="1:11" x14ac:dyDescent="0.2">
      <c r="A6" s="1">
        <v>5</v>
      </c>
      <c r="B6" s="1">
        <v>0</v>
      </c>
      <c r="C6" s="1">
        <v>1200</v>
      </c>
      <c r="D6" s="1">
        <v>600</v>
      </c>
      <c r="E6" s="1">
        <v>1200</v>
      </c>
      <c r="F6" s="1">
        <f t="shared" si="0"/>
        <v>-0.5</v>
      </c>
      <c r="G6" s="1">
        <f t="shared" si="1"/>
        <v>0.5</v>
      </c>
      <c r="H6" s="1">
        <v>0</v>
      </c>
      <c r="I6" s="1">
        <f t="shared" si="2"/>
        <v>-0.5</v>
      </c>
      <c r="J6" s="1">
        <v>1200</v>
      </c>
      <c r="K6" s="1">
        <f>(J6-D6)/E6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Norm</vt:lpstr>
      <vt:lpstr>P1</vt:lpstr>
      <vt:lpstr>P2</vt:lpstr>
      <vt:lpstr>P3</vt:lpstr>
      <vt:lpstr>P4</vt:lpstr>
      <vt:lpstr>P5</vt:lpstr>
      <vt:lpstr>P6a</vt:lpstr>
      <vt:lpstr>P6b</vt:lpstr>
      <vt:lpstr>P7</vt:lpstr>
      <vt:lpstr>P8</vt:lpstr>
      <vt:lpstr>P9</vt:lpstr>
      <vt:lpstr>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2020-03-16T02:31:28Z</dcterms:created>
  <dcterms:modified xsi:type="dcterms:W3CDTF">2020-05-08T07:10:51Z</dcterms:modified>
</cp:coreProperties>
</file>