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50" activeTab="6"/>
  </bookViews>
  <sheets>
    <sheet name="MBT2_REPORT_CONF" sheetId="5" r:id="rId1"/>
    <sheet name="比较" sheetId="6" r:id="rId2"/>
    <sheet name="Sheet1" sheetId="7" r:id="rId3"/>
    <sheet name="Sheet2" sheetId="8" r:id="rId4"/>
    <sheet name="Sheet3" sheetId="9" r:id="rId5"/>
    <sheet name="CPG_GROUP_INF" sheetId="10" r:id="rId6"/>
    <sheet name="Sheet4" sheetId="11" r:id="rId7"/>
  </sheets>
  <definedNames>
    <definedName name="_xlnm._FilterDatabase" localSheetId="3" hidden="1">Sheet2!$C$1:$C$33</definedName>
    <definedName name="_xlnm._FilterDatabase" localSheetId="1" hidden="1">比较!$E$1:$E$87</definedName>
  </definedNames>
  <calcPr calcId="152511"/>
</workbook>
</file>

<file path=xl/calcChain.xml><?xml version="1.0" encoding="utf-8"?>
<calcChain xmlns="http://schemas.openxmlformats.org/spreadsheetml/2006/main">
  <c r="E25" i="11" l="1"/>
  <c r="F2" i="10" l="1"/>
  <c r="E2" i="10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" i="8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" i="10"/>
  <c r="E4" i="7"/>
  <c r="D36" i="7" l="1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E36" i="7"/>
  <c r="G4" i="7"/>
  <c r="D4" i="7"/>
  <c r="A463" i="5"/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1" i="6"/>
  <c r="A435" i="5" l="1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4" i="5"/>
  <c r="A465" i="5"/>
  <c r="A466" i="5"/>
  <c r="A467" i="5"/>
  <c r="A468" i="5"/>
  <c r="A469" i="5"/>
  <c r="A470" i="5"/>
  <c r="A434" i="5"/>
  <c r="A9" i="5" l="1"/>
  <c r="A8" i="5"/>
  <c r="A12" i="5" l="1"/>
  <c r="A13" i="5"/>
  <c r="A14" i="5"/>
  <c r="A15" i="5"/>
  <c r="A16" i="5"/>
  <c r="A17" i="5"/>
  <c r="A11" i="5"/>
  <c r="A10" i="5"/>
  <c r="A7" i="5"/>
  <c r="A6" i="5"/>
  <c r="A5" i="5"/>
  <c r="A4" i="5"/>
  <c r="A3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2" i="5"/>
</calcChain>
</file>

<file path=xl/sharedStrings.xml><?xml version="1.0" encoding="utf-8"?>
<sst xmlns="http://schemas.openxmlformats.org/spreadsheetml/2006/main" count="4411" uniqueCount="958">
  <si>
    <t>620</t>
  </si>
  <si>
    <t>rptDate</t>
  </si>
  <si>
    <t>Date</t>
  </si>
  <si>
    <t>auditTime</t>
  </si>
  <si>
    <t>Float</t>
  </si>
  <si>
    <t>CostOfSales</t>
    <phoneticPr fontId="1" type="noConversion"/>
  </si>
  <si>
    <t>BusinessAndOtherTaxes</t>
  </si>
  <si>
    <t>SellingExpenses</t>
  </si>
  <si>
    <t>GeneralAndAdministrativeExpenses</t>
  </si>
  <si>
    <t>FinancialExpense</t>
  </si>
  <si>
    <t>ImpairmentLossOfAssets</t>
  </si>
  <si>
    <t>ProfitOrLossArisingFromChangesInFairValue</t>
  </si>
  <si>
    <t>InvestmentIncome</t>
  </si>
  <si>
    <t>InvestmentIncomeFromAffiliatedBusinessAndCooperativeEnterprise</t>
  </si>
  <si>
    <t>OperatingProfits</t>
  </si>
  <si>
    <t>NonOperatingIncome</t>
  </si>
  <si>
    <t>NonOperatingExpenses</t>
  </si>
  <si>
    <t>NonCurrentAssets</t>
  </si>
  <si>
    <t>ProfitBeforeTax</t>
  </si>
  <si>
    <t>IncomeTaxExpense</t>
  </si>
  <si>
    <t>NetProfit</t>
  </si>
  <si>
    <t>BasicEarningsPerShare</t>
  </si>
  <si>
    <t>DilutedEarningsPerShare</t>
  </si>
  <si>
    <t>costOs</t>
    <phoneticPr fontId="1" type="noConversion"/>
  </si>
  <si>
    <t>businessAot</t>
  </si>
  <si>
    <t>sellingExpenses</t>
  </si>
  <si>
    <t>generalAae</t>
  </si>
  <si>
    <t>financialExpense</t>
  </si>
  <si>
    <t>impairmentLoa</t>
  </si>
  <si>
    <t>profitLafcfv</t>
  </si>
  <si>
    <t>investmentIncome</t>
  </si>
  <si>
    <t>investmentIfabace</t>
  </si>
  <si>
    <t>operatingProfits</t>
  </si>
  <si>
    <t>nonOi</t>
  </si>
  <si>
    <t>nonOe</t>
  </si>
  <si>
    <t>nonCa</t>
  </si>
  <si>
    <t>profitBt</t>
  </si>
  <si>
    <t>incomeTe</t>
  </si>
  <si>
    <t>netProfit</t>
  </si>
  <si>
    <t>basicEps</t>
  </si>
  <si>
    <t>dilutedEps</t>
  </si>
  <si>
    <t>com.huateng.ebank.mbt2.data.mng.entity.bean.EnBa</t>
    <phoneticPr fontId="1" type="noConversion"/>
  </si>
  <si>
    <t>com.huateng.ebank.mbt2.data.mng.entity.bean.EnProfitDist2007Ba</t>
    <phoneticPr fontId="1" type="noConversion"/>
  </si>
  <si>
    <t>RevenueOfSales</t>
    <phoneticPr fontId="1" type="noConversion"/>
  </si>
  <si>
    <t>revenueOs</t>
    <phoneticPr fontId="1" type="noConversion"/>
  </si>
  <si>
    <t>报文类型</t>
    <phoneticPr fontId="1" type="noConversion"/>
  </si>
  <si>
    <t>主键</t>
    <phoneticPr fontId="1" type="noConversion"/>
  </si>
  <si>
    <t>JAVA类名称</t>
    <phoneticPr fontId="1" type="noConversion"/>
  </si>
  <si>
    <t>JAVA字段名称</t>
    <phoneticPr fontId="1" type="noConversion"/>
  </si>
  <si>
    <t>报文字段名称</t>
    <phoneticPr fontId="1" type="noConversion"/>
  </si>
  <si>
    <t>报文字段类型</t>
    <phoneticPr fontId="1" type="noConversion"/>
  </si>
  <si>
    <t>currencyFunds</t>
  </si>
  <si>
    <t>shortTerminvestments</t>
  </si>
  <si>
    <t>notesReceivable</t>
  </si>
  <si>
    <t>dividendsReceivable</t>
  </si>
  <si>
    <t>interestReceivable</t>
  </si>
  <si>
    <t>accountsReceivable</t>
  </si>
  <si>
    <t>otherReceivables</t>
  </si>
  <si>
    <t>prepayments</t>
  </si>
  <si>
    <t>futureGuarantee</t>
  </si>
  <si>
    <t>allowanceReceivable</t>
  </si>
  <si>
    <t>exportDr</t>
  </si>
  <si>
    <t>inventories</t>
  </si>
  <si>
    <t>rawMaterials</t>
  </si>
  <si>
    <t>finishedProducts</t>
  </si>
  <si>
    <t>deferredExpenses</t>
  </si>
  <si>
    <t>unsettledGloca</t>
  </si>
  <si>
    <t>longtermDfday</t>
  </si>
  <si>
    <t>otherCurrentAssets</t>
  </si>
  <si>
    <t>totalCurrentAsset</t>
  </si>
  <si>
    <t>longTi</t>
  </si>
  <si>
    <t>longTe</t>
  </si>
  <si>
    <t>longTsi</t>
  </si>
  <si>
    <t>incorporatingPd</t>
  </si>
  <si>
    <t>totalLong</t>
  </si>
  <si>
    <t>originalCofa</t>
  </si>
  <si>
    <t>fixedAad</t>
  </si>
  <si>
    <t>fixedAn</t>
  </si>
  <si>
    <t>provisionFofa</t>
  </si>
  <si>
    <t>netVofa</t>
  </si>
  <si>
    <t>fixedApfd</t>
  </si>
  <si>
    <t>constructionMaterials</t>
  </si>
  <si>
    <t>constructionInProgress</t>
  </si>
  <si>
    <t>unsettledGlofa</t>
  </si>
  <si>
    <t>totalFa</t>
  </si>
  <si>
    <t>intangibleAssets</t>
  </si>
  <si>
    <t>landUseRights</t>
  </si>
  <si>
    <t>deferredAssets</t>
  </si>
  <si>
    <t>includingFar</t>
  </si>
  <si>
    <t>improvementEofa</t>
  </si>
  <si>
    <t>otherLta</t>
  </si>
  <si>
    <t>amongitSarm</t>
  </si>
  <si>
    <t>totalIaaoai</t>
  </si>
  <si>
    <t>deferredAd</t>
  </si>
  <si>
    <t>totalassets</t>
  </si>
  <si>
    <t>shortTb</t>
  </si>
  <si>
    <t>notesPayable</t>
  </si>
  <si>
    <t>accountsPayable</t>
  </si>
  <si>
    <t>receiptsReceipts</t>
  </si>
  <si>
    <t>wagesOsp</t>
  </si>
  <si>
    <t>employeeBenefits</t>
  </si>
  <si>
    <t>incomePayable</t>
  </si>
  <si>
    <t>taxesPayable</t>
  </si>
  <si>
    <t>otherPtg</t>
  </si>
  <si>
    <t>otheRpayable</t>
  </si>
  <si>
    <t>provisionForExpenses</t>
  </si>
  <si>
    <t>provision</t>
  </si>
  <si>
    <t>longTldwoy</t>
  </si>
  <si>
    <t>otherCl</t>
  </si>
  <si>
    <t>totalCl</t>
  </si>
  <si>
    <t>longTb</t>
  </si>
  <si>
    <t>bondsPayable</t>
  </si>
  <si>
    <t>longTp</t>
  </si>
  <si>
    <t>grantsPayable</t>
  </si>
  <si>
    <t>otherLtl</t>
  </si>
  <si>
    <t>specialRf</t>
  </si>
  <si>
    <t>totalLtl</t>
  </si>
  <si>
    <t>deferredTc</t>
  </si>
  <si>
    <t>totalLiabilities</t>
  </si>
  <si>
    <t>minorityInterest</t>
  </si>
  <si>
    <t>paidinCapital</t>
  </si>
  <si>
    <t>nationalCapital</t>
  </si>
  <si>
    <t>collectiveCapital</t>
  </si>
  <si>
    <t>legalPc</t>
  </si>
  <si>
    <t>stateOlpc</t>
  </si>
  <si>
    <t>collectiveLpc</t>
  </si>
  <si>
    <t>personalCapital</t>
  </si>
  <si>
    <t>foreignBc</t>
  </si>
  <si>
    <t>capitalrRserve</t>
  </si>
  <si>
    <t>surplusRserve</t>
  </si>
  <si>
    <t>statutorySr</t>
  </si>
  <si>
    <t>publicWf</t>
  </si>
  <si>
    <t>supplermentaryCc</t>
  </si>
  <si>
    <t>unaffirmedIl</t>
  </si>
  <si>
    <t>unappropriatedProfit</t>
  </si>
  <si>
    <t>differenceOtofcfs</t>
  </si>
  <si>
    <t>totalEquity</t>
  </si>
  <si>
    <t>totalEal</t>
  </si>
  <si>
    <t>com.huateng.ebank.mbt2.data.mng.entity.bean.EnBalanceSh2002Ba</t>
    <phoneticPr fontId="1" type="noConversion"/>
  </si>
  <si>
    <t>610</t>
    <phoneticPr fontId="1" type="noConversion"/>
  </si>
  <si>
    <t>CurrencyFunds</t>
  </si>
  <si>
    <t>ShortTerminvestments</t>
  </si>
  <si>
    <t>NotesReceivable</t>
  </si>
  <si>
    <t>DividendsReceivable</t>
  </si>
  <si>
    <t>InterestReceivable</t>
  </si>
  <si>
    <t>AccountsReceivable</t>
  </si>
  <si>
    <t>OtherReceivables</t>
  </si>
  <si>
    <t>Prepayments</t>
  </si>
  <si>
    <t>FutureGuarantee</t>
  </si>
  <si>
    <t>AllowanceReceivable</t>
  </si>
  <si>
    <t>ExportDrawbackReceivable</t>
  </si>
  <si>
    <t>Inventories</t>
  </si>
  <si>
    <t>RawMaterials</t>
  </si>
  <si>
    <t>FinishedProducts</t>
  </si>
  <si>
    <t>DeferredExpenses</t>
  </si>
  <si>
    <t>UnsettledGLOnCurrentAssets</t>
  </si>
  <si>
    <t>LongTermDebentureInvestmentFallingDueInAYear</t>
  </si>
  <si>
    <t>OtherCurrentAssets</t>
  </si>
  <si>
    <t>LongTermInvestment</t>
  </si>
  <si>
    <t>LongTermEquityInvestment</t>
  </si>
  <si>
    <t>LongTermSecuritiesInvestment</t>
  </si>
  <si>
    <t>IncorporatingPriceDifference</t>
  </si>
  <si>
    <t>TotalLongTermInvestment</t>
  </si>
  <si>
    <t>OriginalCostOfFixedAsset</t>
  </si>
  <si>
    <t>FixedAssetAccumulatedDepreciation</t>
  </si>
  <si>
    <t>FixedAssetsNetValue</t>
  </si>
  <si>
    <t>ProvisionForImpairmentOfFixedAssets</t>
  </si>
  <si>
    <t>NetValueOfFixedAssets</t>
  </si>
  <si>
    <t>FixedAssetsPendingForDisposal</t>
  </si>
  <si>
    <t>ConstructionMaterials</t>
  </si>
  <si>
    <t>ConstructionInProgress</t>
  </si>
  <si>
    <t>UnsettledGLOnFixedAssets</t>
  </si>
  <si>
    <t>TotalFixedAssets</t>
  </si>
  <si>
    <t>IntangibleAssets</t>
  </si>
  <si>
    <t>LandUseRights</t>
  </si>
  <si>
    <t>DeferredAssets</t>
  </si>
  <si>
    <t>IncludingFixedAssetsRepair</t>
  </si>
  <si>
    <t>ImprovementExpenditureOfFixedAssets</t>
  </si>
  <si>
    <t>OtherLongTermAssets</t>
  </si>
  <si>
    <t>AmongItSpeciallyApprovedReservingMaterials</t>
  </si>
  <si>
    <t>TotalIntangibleAssetsAndOtherAssets</t>
  </si>
  <si>
    <t>DeferredAssetsDebits</t>
  </si>
  <si>
    <t>TotalAssets</t>
  </si>
  <si>
    <t>ShortTermBorrowings</t>
  </si>
  <si>
    <t>NotesPayable</t>
  </si>
  <si>
    <t>AccountsPayable</t>
  </si>
  <si>
    <t>ReceiptsInAdvance</t>
  </si>
  <si>
    <t>WagesOrSalariesPayables</t>
  </si>
  <si>
    <t>EmployeeBenefits</t>
  </si>
  <si>
    <t>IncomePayable</t>
  </si>
  <si>
    <t>TaxesPayable</t>
  </si>
  <si>
    <t>OtherPayableToGovernment</t>
  </si>
  <si>
    <t>OtheRpayable</t>
  </si>
  <si>
    <t>ProvisionForExpenses</t>
  </si>
  <si>
    <t>LongTermLiabilitiesDueWithinOneYear</t>
  </si>
  <si>
    <t>OtherCurrentLiabilities</t>
  </si>
  <si>
    <t>TotalCurrentLiabilities</t>
  </si>
  <si>
    <t>LongTermBorrowings</t>
  </si>
  <si>
    <t>BondsPayable</t>
  </si>
  <si>
    <t>LongTermPayables</t>
  </si>
  <si>
    <t>GrantsPayable</t>
  </si>
  <si>
    <t>OtherLongTermLiabilities</t>
  </si>
  <si>
    <t>SpecialReserveFund</t>
  </si>
  <si>
    <t>TotalLongTermLiabilities</t>
  </si>
  <si>
    <t>DeferredTaxationCredit</t>
  </si>
  <si>
    <t>TotalLiabilities</t>
  </si>
  <si>
    <t>MinorityInterest</t>
  </si>
  <si>
    <t>PaidInCapital</t>
  </si>
  <si>
    <t>NationalCapital</t>
  </si>
  <si>
    <t>CollectiveCapital</t>
  </si>
  <si>
    <t>LegalPersonsCapital</t>
  </si>
  <si>
    <t>StateOwnedLegalPersonsCapital</t>
  </si>
  <si>
    <t>CollectiveLegalPersonsCapital</t>
  </si>
  <si>
    <t>PersonalCapital</t>
  </si>
  <si>
    <t>ForeignBusinessmensCapital</t>
  </si>
  <si>
    <t>CapitalrRserve</t>
  </si>
  <si>
    <t>StatutorySurplusReserve</t>
  </si>
  <si>
    <t>PublicWelfareFund</t>
  </si>
  <si>
    <t>SupplermentaryCurrentCapital</t>
  </si>
  <si>
    <t>UnaffirmedInvestmentLoss</t>
  </si>
  <si>
    <t>UnappropriatedProfit</t>
  </si>
  <si>
    <t>DifferenceOnTranslationOfForeignCurrencyFinancialStatements</t>
  </si>
  <si>
    <t>TotalEquity</t>
  </si>
  <si>
    <t>TotalEquityAndLiabilities</t>
  </si>
  <si>
    <t>financialAhft</t>
  </si>
  <si>
    <t>currentPonca</t>
  </si>
  <si>
    <t>otherCa</t>
  </si>
  <si>
    <t>totalCa</t>
  </si>
  <si>
    <t>financialAafs</t>
  </si>
  <si>
    <t>heldTmi</t>
  </si>
  <si>
    <t>longTei</t>
  </si>
  <si>
    <t>longTr</t>
  </si>
  <si>
    <t>investmentProperties</t>
  </si>
  <si>
    <t>fixedAssets</t>
  </si>
  <si>
    <t>constructioninProgress</t>
  </si>
  <si>
    <t>nonCba</t>
  </si>
  <si>
    <t>oilAga</t>
  </si>
  <si>
    <t>developmentDisbursements</t>
  </si>
  <si>
    <t>goodwill</t>
  </si>
  <si>
    <t>longTde</t>
  </si>
  <si>
    <t>deferredTa</t>
  </si>
  <si>
    <t>otherNca</t>
  </si>
  <si>
    <t>totalNca</t>
  </si>
  <si>
    <t>totalAssets</t>
  </si>
  <si>
    <t>financialLhft</t>
  </si>
  <si>
    <t>receiptsIa</t>
  </si>
  <si>
    <t>interestPayable</t>
  </si>
  <si>
    <t>employeeBp</t>
  </si>
  <si>
    <t>taxTp</t>
  </si>
  <si>
    <t>dividendsPayable</t>
  </si>
  <si>
    <t>otherPayables</t>
  </si>
  <si>
    <t>currentPoltl</t>
  </si>
  <si>
    <t>bondsPayables</t>
  </si>
  <si>
    <t>provisions</t>
  </si>
  <si>
    <t>deferredTl</t>
  </si>
  <si>
    <t>otherNcl</t>
  </si>
  <si>
    <t>totalNcl</t>
  </si>
  <si>
    <t>paidinCosc</t>
  </si>
  <si>
    <t>lessTs</t>
  </si>
  <si>
    <t>surplusReserve</t>
  </si>
  <si>
    <t>com.huateng.ebank.mbt2.data.mng.entity.bean.EnBalanceSh2007Ba</t>
    <phoneticPr fontId="1" type="noConversion"/>
  </si>
  <si>
    <t>610</t>
    <phoneticPr fontId="1" type="noConversion"/>
  </si>
  <si>
    <t>FinancialAssetsHeldForTrading</t>
  </si>
  <si>
    <t>CurrentPortionOfNonCurrentAssets</t>
  </si>
  <si>
    <t>TotalCurrentAssets</t>
  </si>
  <si>
    <t>FinancialAssetsAvailableForSale</t>
  </si>
  <si>
    <t>HeldToMaturityInvestments</t>
  </si>
  <si>
    <t>LongTermReceivables</t>
  </si>
  <si>
    <t>InvestmentProperties</t>
  </si>
  <si>
    <t>FixedAssets</t>
  </si>
  <si>
    <t>NonCurrentBiologicalAssets</t>
  </si>
  <si>
    <t>OilAndGasAssets</t>
  </si>
  <si>
    <t>DevelopmentDisbursements</t>
  </si>
  <si>
    <t>Goodwill</t>
  </si>
  <si>
    <t>LongTermDeferredExpenses</t>
  </si>
  <si>
    <t>DeferredTaxAssets</t>
  </si>
  <si>
    <t>OtherNonCurrentAssets</t>
  </si>
  <si>
    <t>TotalNonCurrentAssets</t>
  </si>
  <si>
    <t>FinancialLiabilitiesHeldForTrading</t>
  </si>
  <si>
    <t>InterestPayable</t>
  </si>
  <si>
    <t>EmployeeBenefitsPayable</t>
  </si>
  <si>
    <t>DividendsPayable</t>
  </si>
  <si>
    <t>OtherPayables</t>
  </si>
  <si>
    <t>CurrentPortionOfLongTermLiabilities</t>
  </si>
  <si>
    <t>BondsPayables</t>
  </si>
  <si>
    <t>Provisions</t>
  </si>
  <si>
    <t>DeferredTaxLiabilities</t>
  </si>
  <si>
    <t>OtherNonCurrentLiabilities</t>
  </si>
  <si>
    <t>TotalNonCurrentLiabilities</t>
  </si>
  <si>
    <t>PaidInCapitalOrShareCapital</t>
  </si>
  <si>
    <t>LessTreasuryStocks</t>
  </si>
  <si>
    <t>SurplusReserve</t>
  </si>
  <si>
    <t>MainRevenuefRevenue</t>
  </si>
  <si>
    <t>SalesIncomeOfExportGoodsProducts</t>
  </si>
  <si>
    <t>SalesIncomeOfImportGoodsProducts</t>
  </si>
  <si>
    <t>DiscountAndAllowance</t>
  </si>
  <si>
    <t>NetAmountOfIncomeFromMainBusiness</t>
  </si>
  <si>
    <t>MainOperatingCost</t>
  </si>
  <si>
    <t>SalesIncomeOfExportProducts</t>
  </si>
  <si>
    <t>PrincipleBusinessTaxAndExtraCharge</t>
  </si>
  <si>
    <t>OperationExpense</t>
  </si>
  <si>
    <t>OthersOperatingCost</t>
  </si>
  <si>
    <t>DeferredIncome</t>
  </si>
  <si>
    <t>IncomeFromSalesAgency</t>
  </si>
  <si>
    <t>OtherOperatingIncome</t>
  </si>
  <si>
    <t>PrincipleBusinessProfit</t>
  </si>
  <si>
    <t>OtherBusinessProfit</t>
  </si>
  <si>
    <t>FinancialExpenses</t>
  </si>
  <si>
    <t>OthersExpenses</t>
  </si>
  <si>
    <t>FuturesIncome</t>
  </si>
  <si>
    <t>AllowanceIncome</t>
  </si>
  <si>
    <t>AllowanceIncomeBeforeAllowance</t>
  </si>
  <si>
    <t>NetGainOnDisposalOfFixedAssets</t>
  </si>
  <si>
    <t>IncomeFromNonCurrencyTrade</t>
  </si>
  <si>
    <t>IncomeFromSalesOfIntangibleAssets</t>
  </si>
  <si>
    <t>IncomeFromPenalty</t>
  </si>
  <si>
    <t>OthersIncome</t>
  </si>
  <si>
    <t>CalculatingFromTheContentSalaryBefore</t>
  </si>
  <si>
    <t>LossFromDisposalOfFixedAssets</t>
  </si>
  <si>
    <t>ExchangeOfNonMonetaryAssetsLoss</t>
  </si>
  <si>
    <t>LossOfLawsuits</t>
  </si>
  <si>
    <t>PaymentForDonation</t>
  </si>
  <si>
    <t>OtherPayments</t>
  </si>
  <si>
    <t>BalanceOfContentSalary</t>
  </si>
  <si>
    <t>TotalProfit</t>
  </si>
  <si>
    <t>Incometax</t>
  </si>
  <si>
    <t>ImparimentLoss</t>
  </si>
  <si>
    <t>UnrealizedInvestmentLosses</t>
  </si>
  <si>
    <t>ProfitDistributionAtBeginningOfPeriod</t>
  </si>
  <si>
    <t>CompensationOfSurplusReserve</t>
  </si>
  <si>
    <t>OtherAdjustmentFactors</t>
  </si>
  <si>
    <t>ProfitAvailableForDistribution</t>
  </si>
  <si>
    <t>ProfitReservedForASingleItem</t>
  </si>
  <si>
    <t>SupplementaryCurrentCapital</t>
  </si>
  <si>
    <t>AppropriationOfStatutorySurplusReserves</t>
  </si>
  <si>
    <t>AppropriationOfStatutoryWelfareFund</t>
  </si>
  <si>
    <t>AppropriationOfStaffIncentiveAndWelfareFund</t>
  </si>
  <si>
    <t>AppropriationOfReserveFund</t>
  </si>
  <si>
    <t>AppropriationOfEnterpriseExpansionFund</t>
  </si>
  <si>
    <t>ProfitsCapitalizadOnReturnOfInvestment</t>
  </si>
  <si>
    <t>Others</t>
  </si>
  <si>
    <t>ProfitAvailableForOwnersDistribution</t>
  </si>
  <si>
    <t>PreferredStockDividendsPayable</t>
  </si>
  <si>
    <t>WithdrawalOtherCommonAccumulationFund</t>
  </si>
  <si>
    <t>PayableDividendsOfCommonStock</t>
  </si>
  <si>
    <t>TransferFromOrdinarySharesDividendToPaidInCapitalOrStock</t>
  </si>
  <si>
    <t>OthersForOwners</t>
  </si>
  <si>
    <t>LossCompensatedBeforeTheTax</t>
  </si>
  <si>
    <t>620</t>
    <phoneticPr fontId="1" type="noConversion"/>
  </si>
  <si>
    <t>mainRr</t>
  </si>
  <si>
    <t>salesIoegp</t>
  </si>
  <si>
    <t>salesIoigp</t>
  </si>
  <si>
    <t>discountAa</t>
  </si>
  <si>
    <t>netAofmb</t>
  </si>
  <si>
    <t>mainOc</t>
  </si>
  <si>
    <t>salesIoep</t>
  </si>
  <si>
    <t>principleBtae</t>
  </si>
  <si>
    <t>operationExpense</t>
  </si>
  <si>
    <t>othersOc</t>
  </si>
  <si>
    <t>deferredIncome</t>
  </si>
  <si>
    <t>incomeFsa</t>
  </si>
  <si>
    <t>otherOi</t>
  </si>
  <si>
    <t>principleBp</t>
  </si>
  <si>
    <t>otherBp</t>
  </si>
  <si>
    <t>financialExpenses</t>
  </si>
  <si>
    <t>othersExpenses</t>
  </si>
  <si>
    <t>futuresIncome</t>
  </si>
  <si>
    <t>allowanceIncome</t>
  </si>
  <si>
    <t>allowanceIba</t>
  </si>
  <si>
    <t>netGodofa</t>
  </si>
  <si>
    <t>incomeFnct</t>
  </si>
  <si>
    <t>incomeFsoa</t>
  </si>
  <si>
    <t>incomeFp</t>
  </si>
  <si>
    <t>othersIncome</t>
  </si>
  <si>
    <t>calculatingFtcsb</t>
  </si>
  <si>
    <t>lossFdofa</t>
  </si>
  <si>
    <t>exchangeOnmal</t>
  </si>
  <si>
    <t>lossOl</t>
  </si>
  <si>
    <t>paymentFd</t>
  </si>
  <si>
    <t>otherPayments</t>
  </si>
  <si>
    <t>balanceOcs</t>
  </si>
  <si>
    <t>totalProfit</t>
  </si>
  <si>
    <t>incometAx</t>
  </si>
  <si>
    <t>imparimentLoss</t>
  </si>
  <si>
    <t>unrealizedIl</t>
  </si>
  <si>
    <t>profitDabop</t>
  </si>
  <si>
    <t>compensationOsr</t>
  </si>
  <si>
    <t>otherAf</t>
  </si>
  <si>
    <t>profitAfd</t>
  </si>
  <si>
    <t>profitRfas</t>
  </si>
  <si>
    <t>supplementaryCc</t>
  </si>
  <si>
    <t>appropriationOssr</t>
  </si>
  <si>
    <t>appropriationOswf</t>
  </si>
  <si>
    <t>appropriationOsawf</t>
  </si>
  <si>
    <t>appropriationOrf</t>
  </si>
  <si>
    <t>appropriationOeef</t>
  </si>
  <si>
    <t>profitsCoroi</t>
  </si>
  <si>
    <t>others</t>
  </si>
  <si>
    <t>profitAfod</t>
  </si>
  <si>
    <t>preferredSdp</t>
  </si>
  <si>
    <t>withdrawalOcaf</t>
  </si>
  <si>
    <t>payableDocs</t>
  </si>
  <si>
    <t>transferFosdpas</t>
  </si>
  <si>
    <t>othersFo</t>
  </si>
  <si>
    <t>lossCbtt</t>
  </si>
  <si>
    <t>com.huateng.ebank.mbt2.data.mng.entity.bean.EnProfitDist2002Ba</t>
    <phoneticPr fontId="1" type="noConversion"/>
  </si>
  <si>
    <t>cashRfsgrs</t>
  </si>
  <si>
    <t>taxRefunds</t>
  </si>
  <si>
    <t>otherCrrtoa</t>
  </si>
  <si>
    <t>totalCifoa</t>
  </si>
  <si>
    <t>cashPfgas</t>
  </si>
  <si>
    <t>cashPtaoboe</t>
  </si>
  <si>
    <t>paymentsOatot</t>
  </si>
  <si>
    <t>otherCpfoa</t>
  </si>
  <si>
    <t>totalCofoa</t>
  </si>
  <si>
    <t>netCffoa</t>
  </si>
  <si>
    <t>cashRfroi</t>
  </si>
  <si>
    <t>cashRfo</t>
  </si>
  <si>
    <t>netCrfdfaaolta</t>
  </si>
  <si>
    <t>cashRrtoa</t>
  </si>
  <si>
    <t>totalCifia</t>
  </si>
  <si>
    <t>cashPafaiaolta</t>
  </si>
  <si>
    <t>cashPfi</t>
  </si>
  <si>
    <t>cashPrtoia</t>
  </si>
  <si>
    <t>totalCofia</t>
  </si>
  <si>
    <t>netCffa</t>
  </si>
  <si>
    <t>cashRf</t>
  </si>
  <si>
    <t>cashFb</t>
  </si>
  <si>
    <t>otherCrrtfa</t>
  </si>
  <si>
    <t>totalCiffa</t>
  </si>
  <si>
    <t>cashRfd</t>
  </si>
  <si>
    <t>cashPfdfpae</t>
  </si>
  <si>
    <t>cashPrtofa</t>
  </si>
  <si>
    <t>totalCoffa</t>
  </si>
  <si>
    <t>netCfffa</t>
  </si>
  <si>
    <t>effectOercoc</t>
  </si>
  <si>
    <t>netIicace</t>
  </si>
  <si>
    <t>provisionFa</t>
  </si>
  <si>
    <t>depreciationOfa</t>
  </si>
  <si>
    <t>amortisationOa</t>
  </si>
  <si>
    <t>longTdea</t>
  </si>
  <si>
    <t>decreaseOde</t>
  </si>
  <si>
    <t>additionOae</t>
  </si>
  <si>
    <t>lossesDfaalta</t>
  </si>
  <si>
    <t>lossesOsofa</t>
  </si>
  <si>
    <t>financeExpense</t>
  </si>
  <si>
    <t>lossesAfi</t>
  </si>
  <si>
    <t>decreaseIi</t>
  </si>
  <si>
    <t>decreaseIor</t>
  </si>
  <si>
    <t>increaseIor</t>
  </si>
  <si>
    <t>netCffoam</t>
  </si>
  <si>
    <t>debtsTtc</t>
  </si>
  <si>
    <t>oneYdcb</t>
  </si>
  <si>
    <t>financingRttfa</t>
  </si>
  <si>
    <t>nonCo</t>
  </si>
  <si>
    <t>cashAteop</t>
  </si>
  <si>
    <t>cashAtbotp</t>
  </si>
  <si>
    <t>cashEateotp</t>
  </si>
  <si>
    <t>cashRatbotp</t>
  </si>
  <si>
    <t>netIicacem</t>
  </si>
  <si>
    <t>com.huateng.ebank.mbt2.data.mng.entity.bean.EnCashFlow2002Ba</t>
  </si>
  <si>
    <t>630</t>
    <phoneticPr fontId="1" type="noConversion"/>
  </si>
  <si>
    <t>com.huateng.ebank.mbt2.data.mng.entity.bean.EnCashFlow2007Ba</t>
  </si>
  <si>
    <t>CashReceivedFromSalesOfGoodsOrRendingOfServices</t>
  </si>
  <si>
    <t>TaxRefunds</t>
  </si>
  <si>
    <t>OtherCashReceivedRelatingToOperatingActivities</t>
  </si>
  <si>
    <t>TotalCashInflowsFromOperatingActivities</t>
  </si>
  <si>
    <t>CashPaidForGoodsAndServices</t>
  </si>
  <si>
    <t>CashPaidToAndOnBehalfOfEmployees</t>
  </si>
  <si>
    <t>PaymentsOfAllTypesOfTaxes</t>
  </si>
  <si>
    <t>OtherCashPaymentsFromOperatingActivities</t>
  </si>
  <si>
    <t>TotalCashOutflowsFromOperatingActivities</t>
  </si>
  <si>
    <t>NetCashFlowsFromOperatingActivities</t>
  </si>
  <si>
    <t>CashReceivedFromReturnOfInvestment</t>
  </si>
  <si>
    <t>CashReceivedFromOnvestments</t>
  </si>
  <si>
    <t>NetCashReceivedFromDisposalOfFixedAssetsIntangibleAssetsAndOtherLongTermAssets</t>
  </si>
  <si>
    <t>CashReceivedRelatingToOtherInvestingActivities</t>
  </si>
  <si>
    <t>TotalCashInflowsFromInvestingActivities</t>
  </si>
  <si>
    <t>CashPaidToAcquireFixedAssetsIntangibleAssetsAndOtherLongTermAssents</t>
  </si>
  <si>
    <t>CashPaymentsForInvestments</t>
  </si>
  <si>
    <t>CashPaymentsRelatedToOtherInvestingActivities</t>
  </si>
  <si>
    <t>TotalCashOutflowsFromInvestingActivities</t>
  </si>
  <si>
    <t>NetCashFlowsFromInvestingActivities</t>
  </si>
  <si>
    <t>CashReceivedFromInvestors</t>
  </si>
  <si>
    <t>CashFromBorrowings</t>
  </si>
  <si>
    <t>OtherCashReceivedRelatingToFinancingActivities</t>
  </si>
  <si>
    <t>TotalCashInflowsFromFinancingActivities</t>
  </si>
  <si>
    <t>CashRepaymentsForDebts</t>
  </si>
  <si>
    <t>CashPaymentsRelatedToOtherFinancingActivities</t>
  </si>
  <si>
    <t>TotalCashOutflowsFromFinancingActivities</t>
  </si>
  <si>
    <t>NetCashFlowsFromFinancingActivities</t>
  </si>
  <si>
    <t>ProvisionForAssets</t>
  </si>
  <si>
    <t>DepreciationOfFixedAssets</t>
  </si>
  <si>
    <t>AmortisationOfIntangibleAssets</t>
  </si>
  <si>
    <t>LongTermDeferredExpensesAmortization</t>
  </si>
  <si>
    <t>DecreaseOfDefferedExpenses</t>
  </si>
  <si>
    <t>AdditionOfAccuedExpense</t>
  </si>
  <si>
    <t>LossesOnDisposalOfFixedAssetsIntangibleAssetsAndOtherLongTermAssets</t>
  </si>
  <si>
    <t>LossesOnScrappingOfFixedAssets</t>
  </si>
  <si>
    <t>FinanceExpense</t>
  </si>
  <si>
    <t>LossesArsingFromInvestment</t>
  </si>
  <si>
    <t>DeferredTaxCredit</t>
  </si>
  <si>
    <t>DecreaseInInventories</t>
  </si>
  <si>
    <t>DecreaseInOperatingReceivables</t>
  </si>
  <si>
    <t>IncreaseInOperatingReceivables</t>
  </si>
  <si>
    <t>NetCashFlowsFromOperatingActivitiesMi</t>
  </si>
  <si>
    <t>DebtsTransferToCapital</t>
  </si>
  <si>
    <t>OneYearDueConvertibleBonds</t>
  </si>
  <si>
    <t>FinancingRentToTheFixedAsset</t>
  </si>
  <si>
    <t>NonCashOthers</t>
  </si>
  <si>
    <t>CashAtTheEndOfPeriod</t>
  </si>
  <si>
    <t>CashAtTheBeginningOfThePeriod</t>
  </si>
  <si>
    <t>CashEquivalentsAtTheEndOfThePeriod</t>
  </si>
  <si>
    <t>CashRquivalentsAtTheBeginningOfThePeriod</t>
  </si>
  <si>
    <t>cashRfsofgoros</t>
  </si>
  <si>
    <t>totalCiffoa</t>
  </si>
  <si>
    <t>netCrfdofaiaaolta</t>
  </si>
  <si>
    <t>netCiodosaobe</t>
  </si>
  <si>
    <t>cashRrtoia</t>
  </si>
  <si>
    <t>cashPtafaiaaolta</t>
  </si>
  <si>
    <t>netCooposaobu</t>
  </si>
  <si>
    <t>subToco</t>
  </si>
  <si>
    <t>netCffia</t>
  </si>
  <si>
    <t>cashRfi</t>
  </si>
  <si>
    <t>cashFromBorrowings</t>
  </si>
  <si>
    <t>cashPfdodopaie</t>
  </si>
  <si>
    <t>initialCaceb</t>
  </si>
  <si>
    <t>theFcaceb</t>
  </si>
  <si>
    <t>provisionFai</t>
  </si>
  <si>
    <t>depreciationOta</t>
  </si>
  <si>
    <t>amortisationOia</t>
  </si>
  <si>
    <t>amortisationOltde</t>
  </si>
  <si>
    <t>lossesOdofaiaaolta</t>
  </si>
  <si>
    <t>profitOlfcifv</t>
  </si>
  <si>
    <t>deferredIta</t>
  </si>
  <si>
    <t>deferredItl</t>
  </si>
  <si>
    <t>nonCashOthers</t>
  </si>
  <si>
    <t>cashEatbotp</t>
  </si>
  <si>
    <t>com.huateng.ebank.mbt2.data.mng.entity.bean.EnInstiBalance</t>
    <phoneticPr fontId="1" type="noConversion"/>
  </si>
  <si>
    <t xml:space="preserve">CashReceivedFromSalesOfGoodsOrRendingOfServices </t>
  </si>
  <si>
    <t xml:space="preserve">TaxRefunds </t>
  </si>
  <si>
    <t xml:space="preserve">OtherCashReceivedRelatingToOperatingActivities </t>
  </si>
  <si>
    <t xml:space="preserve">TotalCashInflowsFromOperatingActivities </t>
  </si>
  <si>
    <t xml:space="preserve">CashPaidForGoodsAndServices </t>
  </si>
  <si>
    <t xml:space="preserve">PaymentsOfAllTypesOfTaxes </t>
  </si>
  <si>
    <t xml:space="preserve">OtherCashPaymentsFromOperatingActivities </t>
  </si>
  <si>
    <t xml:space="preserve">TotalCashOutflowsFromOperatingActivities </t>
  </si>
  <si>
    <t>NetCashInflowsOfDisposalOfSubsidiariesAndOtherBusinessEntities</t>
  </si>
  <si>
    <t>NetCashOutflowsOfProcurementOfSubsidiariesAndOtherBusinessUnits</t>
  </si>
  <si>
    <t>SubTotalOfCashOutflows</t>
  </si>
  <si>
    <t>CashPaymentsForDistributionOfDividendsOrProfitAndInterestExpenses</t>
  </si>
  <si>
    <t>EffectOfExchangRateChangesOnCash</t>
  </si>
  <si>
    <t>NetIncreaseInCashAndCashEquivalents</t>
  </si>
  <si>
    <t>InitialCashAndCashEquivalentsBalance</t>
  </si>
  <si>
    <t>TheFinalCashAndCashEquivalentsBalance</t>
  </si>
  <si>
    <t>ProvisionForAssetImpairment</t>
  </si>
  <si>
    <t>AmortisationOfLongTermDefferedExpenses</t>
  </si>
  <si>
    <t>ProfitOrLossFromChangesInFairValue</t>
  </si>
  <si>
    <t>DeferredIncomeTaxAssets</t>
  </si>
  <si>
    <t>DeferredIncomeTaxLiabilities</t>
  </si>
  <si>
    <t>CashEquivalentsAtTheBeginningOfThePeriod</t>
  </si>
  <si>
    <t>NetIncreaseInCashAndCashEquivalentsMi</t>
  </si>
  <si>
    <t>640</t>
    <phoneticPr fontId="1" type="noConversion"/>
  </si>
  <si>
    <t>shortTi</t>
  </si>
  <si>
    <t>amountOfr</t>
  </si>
  <si>
    <t>originalCost</t>
  </si>
  <si>
    <t>constructionIp</t>
  </si>
  <si>
    <t>originalPoia</t>
  </si>
  <si>
    <t>accumulatedAmortization</t>
  </si>
  <si>
    <t>assetsTbpptp</t>
  </si>
  <si>
    <t>taxPayable</t>
  </si>
  <si>
    <t>treasuryPayable</t>
  </si>
  <si>
    <t>payableFsa</t>
  </si>
  <si>
    <t>enterpriseFund</t>
  </si>
  <si>
    <t>nonCaf</t>
  </si>
  <si>
    <t>specialPf</t>
  </si>
  <si>
    <t>financialAb</t>
  </si>
  <si>
    <t>nonFaco</t>
  </si>
  <si>
    <t>nonFab</t>
  </si>
  <si>
    <t>undertakingsBalance</t>
  </si>
  <si>
    <t>operatingBalance</t>
  </si>
  <si>
    <t>totalNa</t>
  </si>
  <si>
    <t>totalLana</t>
  </si>
  <si>
    <t>financialAco</t>
    <phoneticPr fontId="1" type="noConversion"/>
  </si>
  <si>
    <t>ShortTermInvestments</t>
  </si>
  <si>
    <t>AmountOfFinancialReturn</t>
  </si>
  <si>
    <t>ConstructionInProcess</t>
  </si>
  <si>
    <t>OriginalPriceOfIntangibleAssets</t>
  </si>
  <si>
    <t>AccumulatedAmortization</t>
  </si>
  <si>
    <t>AssetsToBeProcessedPendingTheProfit</t>
  </si>
  <si>
    <t>TaxPayable</t>
  </si>
  <si>
    <t>TreasuryPayable</t>
  </si>
  <si>
    <t>PayableFinancialSpecialAccount</t>
  </si>
  <si>
    <t>EnterpriseFund</t>
  </si>
  <si>
    <t>NonCurrentAssetsFund</t>
  </si>
  <si>
    <t>SpecialPurposeFunds</t>
  </si>
  <si>
    <t>FinancialAidCarriedOver</t>
  </si>
  <si>
    <t>FinancialAidBalance</t>
  </si>
  <si>
    <t>NonFinancialAidCarriedOver</t>
  </si>
  <si>
    <t>NonFinancialAidBalance</t>
  </si>
  <si>
    <t>UndertakingsBalance</t>
  </si>
  <si>
    <t>OperatingBalance</t>
  </si>
  <si>
    <t>TotalNetAssets</t>
  </si>
  <si>
    <t>TotalLiabilitiesAndNetAssets</t>
  </si>
  <si>
    <t>currentFscob</t>
  </si>
  <si>
    <t>financialSubsidyRevenue</t>
  </si>
  <si>
    <t>undertakingsEfse</t>
  </si>
  <si>
    <t>currentUcob</t>
  </si>
  <si>
    <t>undertakingsClassRevenue</t>
  </si>
  <si>
    <t>undertakingsRevenue</t>
  </si>
  <si>
    <t>superiorSubsidyRevenue</t>
  </si>
  <si>
    <t>revenueTobsu</t>
  </si>
  <si>
    <t>otherRevenue</t>
  </si>
  <si>
    <t>donationIncome</t>
  </si>
  <si>
    <t>undertakingsClassEx</t>
  </si>
  <si>
    <t>undertakingsEnfse</t>
  </si>
  <si>
    <t>paymentTtha</t>
  </si>
  <si>
    <t>grantTtao</t>
  </si>
  <si>
    <t>otherExpenditure</t>
  </si>
  <si>
    <t>currentOperatingBalance</t>
  </si>
  <si>
    <t>operatingRevenue</t>
  </si>
  <si>
    <t>operatingExpenditure</t>
  </si>
  <si>
    <t>nonFinancialScobty</t>
  </si>
  <si>
    <t>nonFinancialAidco</t>
  </si>
  <si>
    <t>nonFinancialAidbty</t>
  </si>
  <si>
    <t>enIncomeTax</t>
  </si>
  <si>
    <t>specialFundsTe</t>
  </si>
  <si>
    <t>publicFundTi</t>
  </si>
  <si>
    <t>com.huateng.ebank.mbt2.data.mng.entity.bean.EnInstiIncomeEx</t>
    <phoneticPr fontId="1" type="noConversion"/>
  </si>
  <si>
    <t>650</t>
    <phoneticPr fontId="1" type="noConversion"/>
  </si>
  <si>
    <t>CurrentFinancialSubsidyCarriedOverBalance</t>
  </si>
  <si>
    <t>FinancialSubsidyRevenue</t>
  </si>
  <si>
    <t>UndertakingsExpenditureFinancialSubsidyExpenditure</t>
  </si>
  <si>
    <t>CurrentUndertakingsCarriedOverBalance</t>
  </si>
  <si>
    <t>UndertakingsClassRevenue</t>
  </si>
  <si>
    <t>UndertakingsRevenue</t>
  </si>
  <si>
    <t>SuperiorSubsidyRevenue</t>
  </si>
  <si>
    <t>RevenueTurnedOverBySubsidiaryUnit</t>
  </si>
  <si>
    <t>OtherRevenue</t>
  </si>
  <si>
    <t>DonationIncome</t>
  </si>
  <si>
    <t>UndertakingsClassExpenditure</t>
  </si>
  <si>
    <t>PaymentToTheHigherAuthority</t>
  </si>
  <si>
    <t>GrantToTheAuxiliaryOrganization</t>
  </si>
  <si>
    <t>OtherExpenditure</t>
  </si>
  <si>
    <t>CurrentOperatingBalance</t>
  </si>
  <si>
    <t>OperatingRevenue</t>
  </si>
  <si>
    <t>OperatingExpenditure</t>
  </si>
  <si>
    <t>NonFinancialAidBalanceThisYear</t>
  </si>
  <si>
    <t>EnterpriseIncomeTaxPayable</t>
  </si>
  <si>
    <t>SpecialFundsToExtract</t>
  </si>
  <si>
    <t>PublicFundTurnedInto</t>
  </si>
  <si>
    <t>UndertakingsExpenditureNonFinancialSubsidyExpenditure</t>
  </si>
  <si>
    <t>OperatingBalanceMadeUpForOfThePreviousYearsOperatingLoss</t>
  </si>
  <si>
    <t>NonFinancialSubsidyCarriedOverBalanceThisYear</t>
  </si>
  <si>
    <t>610</t>
    <phoneticPr fontId="1" type="noConversion"/>
  </si>
  <si>
    <t>630</t>
    <phoneticPr fontId="1" type="noConversion"/>
  </si>
  <si>
    <t>630</t>
    <phoneticPr fontId="1" type="noConversion"/>
  </si>
  <si>
    <t>Provisions</t>
    <phoneticPr fontId="1" type="noConversion"/>
  </si>
  <si>
    <t>SurplusReserve</t>
    <phoneticPr fontId="1" type="noConversion"/>
  </si>
  <si>
    <t>TaxsPayable</t>
    <phoneticPr fontId="1" type="noConversion"/>
  </si>
  <si>
    <t>CashPaymentsForDistributionOfDividendsOrProfitAndInterestExpenses</t>
    <phoneticPr fontId="1" type="noConversion"/>
  </si>
  <si>
    <t>EffectOfExchangRateChangesOnCash</t>
    <phoneticPr fontId="1" type="noConversion"/>
  </si>
  <si>
    <t>NetIncreaseInCashAndCashEquivalentsMi</t>
    <phoneticPr fontId="1" type="noConversion"/>
  </si>
  <si>
    <t>310</t>
    <phoneticPr fontId="1" type="noConversion"/>
  </si>
  <si>
    <t>com.huateng.ebank.mbt2.data.mng.entity.bean.EnInfoBa</t>
    <phoneticPr fontId="1" type="noConversion"/>
  </si>
  <si>
    <t>infrecType</t>
    <phoneticPr fontId="1" type="noConversion"/>
  </si>
  <si>
    <t>InfRecType</t>
  </si>
  <si>
    <t>Enum</t>
    <phoneticPr fontId="1" type="noConversion"/>
  </si>
  <si>
    <t>entName</t>
  </si>
  <si>
    <t>EntName</t>
  </si>
  <si>
    <t>ANC</t>
    <phoneticPr fontId="1" type="noConversion"/>
  </si>
  <si>
    <t>entCertType</t>
  </si>
  <si>
    <t>EntCertType</t>
  </si>
  <si>
    <t>Enum</t>
    <phoneticPr fontId="1" type="noConversion"/>
  </si>
  <si>
    <t>310</t>
    <phoneticPr fontId="1" type="noConversion"/>
  </si>
  <si>
    <t>entCertNum</t>
  </si>
  <si>
    <t>EntCertNum</t>
  </si>
  <si>
    <t>infSurcCode</t>
  </si>
  <si>
    <t>InfSurcCode</t>
  </si>
  <si>
    <t>AN</t>
    <phoneticPr fontId="1" type="noConversion"/>
  </si>
  <si>
    <t>RptDate</t>
  </si>
  <si>
    <t>Date</t>
    <phoneticPr fontId="1" type="noConversion"/>
  </si>
  <si>
    <t>rptDateCode</t>
  </si>
  <si>
    <t>RptDateCode</t>
  </si>
  <si>
    <t>cimoc</t>
  </si>
  <si>
    <t>Cimoc</t>
  </si>
  <si>
    <t>customerType</t>
    <phoneticPr fontId="1" type="noConversion"/>
  </si>
  <si>
    <t>CustomerType</t>
  </si>
  <si>
    <t>etpSts</t>
  </si>
  <si>
    <t>EtpSts</t>
    <phoneticPr fontId="1" type="noConversion"/>
  </si>
  <si>
    <t>orgType</t>
  </si>
  <si>
    <t>OrgType</t>
  </si>
  <si>
    <t>com.huateng.ebank.mbt2.data.mng.entity.bean.EnInfoOther</t>
  </si>
  <si>
    <t>othEntCertType</t>
  </si>
  <si>
    <t>OthEntCertType</t>
  </si>
  <si>
    <t>othEntCertNum</t>
  </si>
  <si>
    <t>OthEntCertNum</t>
  </si>
  <si>
    <t>com.huateng.ebank.mbt2.data.mng.entity.bean.EnInfoSurvey</t>
  </si>
  <si>
    <t>nationality</t>
  </si>
  <si>
    <t>Nationality</t>
  </si>
  <si>
    <t>regAdd</t>
  </si>
  <si>
    <t>RegAdd</t>
  </si>
  <si>
    <t>ANC</t>
    <phoneticPr fontId="1" type="noConversion"/>
  </si>
  <si>
    <t>admDivOfReg</t>
  </si>
  <si>
    <t>AdmDivOfReg</t>
    <phoneticPr fontId="1" type="noConversion"/>
  </si>
  <si>
    <t>establishDate</t>
  </si>
  <si>
    <t>EstablishDate</t>
  </si>
  <si>
    <t>bizEndDate</t>
  </si>
  <si>
    <t>BizEndDate</t>
  </si>
  <si>
    <t>bizRange</t>
  </si>
  <si>
    <t>BizRange</t>
  </si>
  <si>
    <t>ecoindusCate</t>
  </si>
  <si>
    <t>EcoIndusCate</t>
  </si>
  <si>
    <t>ecoType</t>
  </si>
  <si>
    <t>EcoType</t>
  </si>
  <si>
    <t>entScale</t>
  </si>
  <si>
    <t>EntScale</t>
  </si>
  <si>
    <t>fcsInfoUpDate</t>
  </si>
  <si>
    <t>FcsInfoUpDate</t>
  </si>
  <si>
    <t>com.huateng.ebank.mbt2.data.mng.entity.bean.EnInfoMajorMe</t>
    <phoneticPr fontId="1" type="noConversion"/>
  </si>
  <si>
    <t>mmbAlias</t>
  </si>
  <si>
    <t>MmbAlias</t>
    <phoneticPr fontId="1" type="noConversion"/>
  </si>
  <si>
    <t>mmbIdtype</t>
  </si>
  <si>
    <t>MmbIDType</t>
  </si>
  <si>
    <t>mmbIdnum</t>
  </si>
  <si>
    <t>MmbIDNum</t>
  </si>
  <si>
    <t>mmbpstn</t>
  </si>
  <si>
    <t>MmbPstn</t>
    <phoneticPr fontId="1" type="noConversion"/>
  </si>
  <si>
    <t>com.huateng.ebank.mbt2.data.mng.entity.bean.EnInfoMajorHold</t>
  </si>
  <si>
    <t>sharHodType</t>
  </si>
  <si>
    <t>SharHodType</t>
  </si>
  <si>
    <t>sharHodCertType</t>
  </si>
  <si>
    <t>SharHodCertType</t>
  </si>
  <si>
    <t>sharhodname</t>
  </si>
  <si>
    <t>SharHodName</t>
  </si>
  <si>
    <t>sharHodIdtype</t>
  </si>
  <si>
    <t>SharHodIDType</t>
    <phoneticPr fontId="1" type="noConversion"/>
  </si>
  <si>
    <t>sharHodIdnum</t>
  </si>
  <si>
    <t>SharHodIDNum</t>
  </si>
  <si>
    <t>invRatio</t>
  </si>
  <si>
    <t>InvRatio</t>
  </si>
  <si>
    <t>Float(3,2)</t>
    <phoneticPr fontId="1" type="noConversion"/>
  </si>
  <si>
    <t>com.huateng.ebank.mbt2.data.mng.entity.bean.EnInfoActualCotrl</t>
  </si>
  <si>
    <t>actuCotrlCertType</t>
  </si>
  <si>
    <t>ActuCotrlCertType</t>
  </si>
  <si>
    <t>actuCotrlName</t>
  </si>
  <si>
    <t>ActuCotrlName</t>
  </si>
  <si>
    <t>actuCotrlIdtype</t>
  </si>
  <si>
    <t>ActuCotrlIDType</t>
    <phoneticPr fontId="1" type="noConversion"/>
  </si>
  <si>
    <t>actuCotrlIdnum</t>
  </si>
  <si>
    <t>ActuCotrlIDNum</t>
  </si>
  <si>
    <t>CurrencyFunds</t>
    <phoneticPr fontId="1" type="noConversion"/>
  </si>
  <si>
    <t>ShortTermInvestments</t>
    <phoneticPr fontId="1" type="noConversion"/>
  </si>
  <si>
    <t>OtheRpayable</t>
    <phoneticPr fontId="1" type="noConversion"/>
  </si>
  <si>
    <t>OtherPayable</t>
    <phoneticPr fontId="1" type="noConversion"/>
  </si>
  <si>
    <t>01000</t>
  </si>
  <si>
    <t>(null)</t>
  </si>
  <si>
    <t>2</t>
  </si>
  <si>
    <t>0</t>
  </si>
  <si>
    <t>SHH</t>
    <phoneticPr fontId="1" type="noConversion"/>
  </si>
  <si>
    <t>JIN</t>
    <phoneticPr fontId="1" type="noConversion"/>
  </si>
  <si>
    <t>NJN</t>
    <phoneticPr fontId="1" type="noConversion"/>
  </si>
  <si>
    <t>NTG</t>
    <phoneticPr fontId="1" type="noConversion"/>
  </si>
  <si>
    <t>SZN</t>
    <phoneticPr fontId="1" type="noConversion"/>
  </si>
  <si>
    <t>QDO</t>
    <phoneticPr fontId="1" type="noConversion"/>
  </si>
  <si>
    <t>TJN</t>
    <phoneticPr fontId="1" type="noConversion"/>
  </si>
  <si>
    <t>BJG</t>
    <phoneticPr fontId="1" type="noConversion"/>
  </si>
  <si>
    <t>WUN</t>
    <phoneticPr fontId="1" type="noConversion"/>
  </si>
  <si>
    <t>GZH</t>
    <phoneticPr fontId="1" type="noConversion"/>
  </si>
  <si>
    <t>SUZ</t>
    <phoneticPr fontId="1" type="noConversion"/>
  </si>
  <si>
    <t>CGU</t>
    <phoneticPr fontId="1" type="noConversion"/>
  </si>
  <si>
    <t>CGN</t>
    <phoneticPr fontId="1" type="noConversion"/>
  </si>
  <si>
    <t>CNG</t>
    <phoneticPr fontId="1" type="noConversion"/>
  </si>
  <si>
    <t>WUX</t>
    <phoneticPr fontId="1" type="noConversion"/>
  </si>
  <si>
    <t>CQG</t>
    <phoneticPr fontId="1" type="noConversion"/>
  </si>
  <si>
    <t>SYA</t>
    <phoneticPr fontId="1" type="noConversion"/>
  </si>
  <si>
    <t>XIA</t>
    <phoneticPr fontId="1" type="noConversion"/>
  </si>
  <si>
    <t>HAZ</t>
    <phoneticPr fontId="1" type="noConversion"/>
  </si>
  <si>
    <t>DLN</t>
    <phoneticPr fontId="1" type="noConversion"/>
  </si>
  <si>
    <t>DNG</t>
    <phoneticPr fontId="1" type="noConversion"/>
  </si>
  <si>
    <t>HEF</t>
    <phoneticPr fontId="1" type="noConversion"/>
  </si>
  <si>
    <t>NNA</t>
    <phoneticPr fontId="1" type="noConversion"/>
  </si>
  <si>
    <t>XAN</t>
    <phoneticPr fontId="1" type="noConversion"/>
  </si>
  <si>
    <t>NCG</t>
    <phoneticPr fontId="1" type="noConversion"/>
  </si>
  <si>
    <t>NGB</t>
    <phoneticPr fontId="1" type="noConversion"/>
  </si>
  <si>
    <t>TYU</t>
    <phoneticPr fontId="1" type="noConversion"/>
  </si>
  <si>
    <t>KUM</t>
    <phoneticPr fontId="1" type="noConversion"/>
  </si>
  <si>
    <t>TGH</t>
    <phoneticPr fontId="1" type="noConversion"/>
  </si>
  <si>
    <t>HBB</t>
    <phoneticPr fontId="1" type="noConversion"/>
  </si>
  <si>
    <t>ZHE</t>
    <phoneticPr fontId="1" type="noConversion"/>
  </si>
  <si>
    <t>FZU</t>
    <phoneticPr fontId="1" type="noConversion"/>
  </si>
  <si>
    <t>YAZ</t>
    <phoneticPr fontId="1" type="noConversion"/>
  </si>
  <si>
    <t>RPEORT_0905</t>
    <phoneticPr fontId="1" type="noConversion"/>
  </si>
  <si>
    <t>0905报表(总汇)</t>
    <phoneticPr fontId="1" type="noConversion"/>
  </si>
  <si>
    <t>01SHH</t>
  </si>
  <si>
    <t>admin3</t>
  </si>
  <si>
    <t>admin1</t>
  </si>
  <si>
    <t>INIT09050001</t>
    <phoneticPr fontId="1" type="noConversion"/>
  </si>
  <si>
    <t>01JIN</t>
  </si>
  <si>
    <t>01NJN</t>
  </si>
  <si>
    <t>01NTG</t>
  </si>
  <si>
    <t>01SZN</t>
  </si>
  <si>
    <t>01QDO</t>
  </si>
  <si>
    <t>01TJN</t>
  </si>
  <si>
    <t>01BJG</t>
  </si>
  <si>
    <t>01WUN</t>
  </si>
  <si>
    <t>01GZH</t>
  </si>
  <si>
    <t>01SUZ</t>
  </si>
  <si>
    <t>01CGU</t>
  </si>
  <si>
    <t>01CGN</t>
  </si>
  <si>
    <t>01CNG</t>
  </si>
  <si>
    <t>01WUX</t>
  </si>
  <si>
    <t>01CQG</t>
  </si>
  <si>
    <t>01SYA</t>
  </si>
  <si>
    <t>01XIA</t>
  </si>
  <si>
    <t>01HAZ</t>
  </si>
  <si>
    <t>01DLN</t>
  </si>
  <si>
    <t>01DNG</t>
  </si>
  <si>
    <t>01HEF</t>
  </si>
  <si>
    <t>01NNA</t>
  </si>
  <si>
    <t>01XAN</t>
  </si>
  <si>
    <t>01NCG</t>
  </si>
  <si>
    <t>01NGB</t>
  </si>
  <si>
    <t>01TYU</t>
  </si>
  <si>
    <t>01KUM</t>
  </si>
  <si>
    <t>01TGH</t>
  </si>
  <si>
    <t>01HBB</t>
  </si>
  <si>
    <t>01ZHE</t>
  </si>
  <si>
    <t>01FZU</t>
  </si>
  <si>
    <t>01YAZ</t>
  </si>
  <si>
    <t>INIT09050003</t>
  </si>
  <si>
    <t>INIT09050004</t>
  </si>
  <si>
    <t>INIT09050005</t>
  </si>
  <si>
    <t>INIT09050006</t>
  </si>
  <si>
    <t>INIT09050007</t>
  </si>
  <si>
    <t>INIT09050008</t>
  </si>
  <si>
    <t>INIT09050009</t>
  </si>
  <si>
    <t>INIT09050010</t>
  </si>
  <si>
    <t>INIT09050011</t>
  </si>
  <si>
    <t>INIT09050012</t>
  </si>
  <si>
    <t>INIT09050013</t>
  </si>
  <si>
    <t>INIT09050014</t>
  </si>
  <si>
    <t>INIT09050015</t>
  </si>
  <si>
    <t>INIT09050016</t>
  </si>
  <si>
    <t>INIT09050017</t>
  </si>
  <si>
    <t>INIT09050018</t>
  </si>
  <si>
    <t>INIT09050019</t>
  </si>
  <si>
    <t>INIT09050020</t>
  </si>
  <si>
    <t>INIT09050021</t>
  </si>
  <si>
    <t>INIT09050022</t>
  </si>
  <si>
    <t>INIT09050023</t>
  </si>
  <si>
    <t>INIT09050024</t>
  </si>
  <si>
    <t>INIT09050025</t>
  </si>
  <si>
    <t>INIT09050026</t>
  </si>
  <si>
    <t>INIT09050027</t>
  </si>
  <si>
    <t>INIT09050028</t>
  </si>
  <si>
    <t>INIT09050029</t>
  </si>
  <si>
    <t>INIT09050030</t>
  </si>
  <si>
    <t>INIT09050031</t>
  </si>
  <si>
    <t>INIT09050032</t>
  </si>
  <si>
    <t>INIT09050033</t>
  </si>
  <si>
    <t>INIT09050034</t>
  </si>
  <si>
    <t>20210220153112</t>
  </si>
  <si>
    <t>20210220153130</t>
  </si>
  <si>
    <t>INIT09050002</t>
    <phoneticPr fontId="1" type="noConversion"/>
  </si>
  <si>
    <t>MSGORG</t>
  </si>
  <si>
    <t>SHH</t>
  </si>
  <si>
    <t>001,088,151,665,900</t>
    <phoneticPr fontId="1" type="noConversion"/>
  </si>
  <si>
    <t>023,163</t>
    <phoneticPr fontId="1" type="noConversion"/>
  </si>
  <si>
    <t>026,166</t>
    <phoneticPr fontId="1" type="noConversion"/>
  </si>
  <si>
    <t>034,174</t>
    <phoneticPr fontId="1" type="noConversion"/>
  </si>
  <si>
    <t>002,622</t>
    <phoneticPr fontId="1" type="noConversion"/>
  </si>
  <si>
    <t>004,624</t>
    <phoneticPr fontId="1" type="noConversion"/>
  </si>
  <si>
    <t>005,625</t>
    <phoneticPr fontId="1" type="noConversion"/>
  </si>
  <si>
    <t>006,626</t>
    <phoneticPr fontId="1" type="noConversion"/>
  </si>
  <si>
    <t>008,628</t>
    <phoneticPr fontId="1" type="noConversion"/>
  </si>
  <si>
    <t>009,629,909</t>
    <phoneticPr fontId="1" type="noConversion"/>
  </si>
  <si>
    <t>001,630</t>
    <phoneticPr fontId="1" type="noConversion"/>
  </si>
  <si>
    <t>012,632</t>
    <phoneticPr fontId="1" type="noConversion"/>
  </si>
  <si>
    <t>035,175</t>
    <phoneticPr fontId="1" type="noConversion"/>
  </si>
  <si>
    <t>019,639</t>
    <phoneticPr fontId="1" type="noConversion"/>
  </si>
  <si>
    <t>028,390</t>
    <phoneticPr fontId="1" type="noConversion"/>
  </si>
  <si>
    <t>011,631</t>
    <phoneticPr fontId="1" type="noConversion"/>
  </si>
  <si>
    <t>017,637</t>
    <phoneticPr fontId="1" type="noConversion"/>
  </si>
  <si>
    <t>003,623</t>
    <phoneticPr fontId="1" type="noConversion"/>
  </si>
  <si>
    <t>015,635</t>
    <phoneticPr fontId="1" type="noConversion"/>
  </si>
  <si>
    <t>007,627</t>
    <phoneticPr fontId="1" type="noConversion"/>
  </si>
  <si>
    <t>018,638</t>
    <phoneticPr fontId="1" type="noConversion"/>
  </si>
  <si>
    <t>025,165</t>
    <phoneticPr fontId="1" type="noConversion"/>
  </si>
  <si>
    <t>032,172</t>
    <phoneticPr fontId="1" type="noConversion"/>
  </si>
  <si>
    <t>016,636</t>
    <phoneticPr fontId="1" type="noConversion"/>
  </si>
  <si>
    <t>036,176</t>
    <phoneticPr fontId="1" type="noConversion"/>
  </si>
  <si>
    <t>020,640</t>
    <phoneticPr fontId="1" type="noConversion"/>
  </si>
  <si>
    <t>024,164</t>
    <phoneticPr fontId="1" type="noConversion"/>
  </si>
  <si>
    <t>027,167</t>
    <phoneticPr fontId="1" type="noConversion"/>
  </si>
  <si>
    <t>030,170</t>
    <phoneticPr fontId="1" type="noConversion"/>
  </si>
  <si>
    <t>029,169</t>
    <phoneticPr fontId="1" type="noConversion"/>
  </si>
  <si>
    <t>022,162</t>
    <phoneticPr fontId="1" type="noConversion"/>
  </si>
  <si>
    <t>037,177</t>
    <phoneticPr fontId="1" type="noConversion"/>
  </si>
  <si>
    <t>033,173</t>
    <phoneticPr fontId="1" type="noConversion"/>
  </si>
  <si>
    <t>REPORT_02_SHAI_TSC</t>
    <phoneticPr fontId="1" type="noConversion"/>
  </si>
  <si>
    <t>02SHAI_TSC</t>
    <phoneticPr fontId="1" type="noConversion"/>
  </si>
  <si>
    <t>未完成交易统计报表(SHAI_TSC)</t>
    <phoneticPr fontId="1" type="noConversion"/>
  </si>
  <si>
    <t>20210220152947</t>
  </si>
  <si>
    <t>20210220153019</t>
  </si>
  <si>
    <t>1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</si>
  <si>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</si>
  <si>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</si>
  <si>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</si>
  <si>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</si>
  <si>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</si>
  <si>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</si>
  <si>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</si>
  <si>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</si>
  <si>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</si>
  <si>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</si>
  <si>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</si>
  <si>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</si>
  <si>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</si>
  <si>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</si>
  <si>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</si>
  <si>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</si>
  <si>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</si>
  <si>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</si>
  <si>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</si>
  <si>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</si>
  <si>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</si>
  <si>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</si>
  <si>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</si>
  <si>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</si>
  <si>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</si>
  <si>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</si>
  <si>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</si>
  <si>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</si>
  <si>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</si>
  <si>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</si>
  <si>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</si>
  <si>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ALL</t>
    <phoneticPr fontId="1" type="noConversion"/>
  </si>
  <si>
    <t>01ALL</t>
    <phoneticPr fontId="1" type="noConversion"/>
  </si>
  <si>
    <t>0</t>
    <phoneticPr fontId="1" type="noConversion"/>
  </si>
  <si>
    <t>ALL</t>
    <phoneticPr fontId="1" type="noConversion"/>
  </si>
  <si>
    <t>主机+塞尔达</t>
    <phoneticPr fontId="1" type="noConversion"/>
  </si>
  <si>
    <t>充电器+手柄+键帽</t>
    <phoneticPr fontId="1" type="noConversion"/>
  </si>
  <si>
    <t>点卡 美服</t>
    <phoneticPr fontId="1" type="noConversion"/>
  </si>
  <si>
    <t>钢化膜</t>
    <phoneticPr fontId="1" type="noConversion"/>
  </si>
  <si>
    <t>内存卡</t>
    <phoneticPr fontId="1" type="noConversion"/>
  </si>
  <si>
    <t>保护包（弃用）</t>
    <phoneticPr fontId="1" type="noConversion"/>
  </si>
  <si>
    <t>保护套（透明硅胶）</t>
    <phoneticPr fontId="1" type="noConversion"/>
  </si>
  <si>
    <t>保护包（使用）</t>
    <phoneticPr fontId="1" type="noConversion"/>
  </si>
  <si>
    <t>防尘罩</t>
    <phoneticPr fontId="1" type="noConversion"/>
  </si>
  <si>
    <t>底座延长线</t>
    <phoneticPr fontId="1" type="noConversion"/>
  </si>
  <si>
    <t>点卡 日服</t>
    <phoneticPr fontId="1" type="noConversion"/>
  </si>
  <si>
    <t>超级马里奥</t>
    <phoneticPr fontId="1" type="noConversion"/>
  </si>
  <si>
    <t>HDMI视频转接器</t>
    <phoneticPr fontId="1" type="noConversion"/>
  </si>
  <si>
    <t>健身环大冒险</t>
    <phoneticPr fontId="1" type="noConversion"/>
  </si>
  <si>
    <t>商品</t>
    <phoneticPr fontId="1" type="noConversion"/>
  </si>
  <si>
    <t>金额</t>
    <phoneticPr fontId="1" type="noConversion"/>
  </si>
  <si>
    <t>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</si>
</sst>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2" fillId="0" borderId="1" xfId="0" applyNumberFormat="1" applyFont="1" applyFill="1" applyBorder="1"/>
    <xf numFmtId="49" fontId="0" fillId="0" borderId="0" xfId="0" applyNumberFormat="1" applyFill="1"/>
    <xf numFmtId="0" fontId="0" fillId="0" borderId="0" xfId="0" quotePrefix="1"/>
    <xf numFmtId="0" fontId="0" fillId="0" borderId="0" xfId="0" applyNumberFormat="1"/>
    <xf numFmtId="176" fontId="0" fillId="0" borderId="0" xfId="0" applyNumberFormat="1"/>
    <xf numFmtId="0" fontId="2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0" fillId="0" borderId="1" xfId="0" applyBorder="1"/>
    <xf numFmtId="176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/>
    <xf numFmtId="176" fontId="3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0"/>
  <sheetViews>
    <sheetView topLeftCell="A456" workbookViewId="0">
      <selection activeCell="A463" sqref="A463"/>
    </sheetView>
  </sheetViews>
  <sheetFormatPr defaultRowHeight="14.4" x14ac:dyDescent="0.25"/>
  <cols>
    <col min="1" max="1" width="39.21875" style="1" customWidth="1"/>
    <col min="2" max="2" width="10" style="1" bestFit="1" customWidth="1"/>
    <col min="3" max="3" width="68.77734375" style="1" bestFit="1" customWidth="1"/>
    <col min="4" max="4" width="24.88671875" style="1" bestFit="1" customWidth="1"/>
    <col min="5" max="5" width="49.77734375" style="1" customWidth="1"/>
    <col min="6" max="6" width="13.88671875" style="1" bestFit="1" customWidth="1"/>
    <col min="7" max="16384" width="8.88671875" style="1"/>
  </cols>
  <sheetData>
    <row r="1" spans="1:6" x14ac:dyDescent="0.25">
      <c r="A1" s="4" t="s">
        <v>46</v>
      </c>
      <c r="B1" s="4" t="s">
        <v>45</v>
      </c>
      <c r="C1" s="4" t="s">
        <v>47</v>
      </c>
      <c r="D1" s="4" t="s">
        <v>48</v>
      </c>
      <c r="E1" s="4" t="s">
        <v>49</v>
      </c>
      <c r="F1" s="4" t="s">
        <v>50</v>
      </c>
    </row>
    <row r="2" spans="1:6" x14ac:dyDescent="0.25">
      <c r="A2" s="3" t="str">
        <f t="shared" ref="A2:A11" si="0">CONCATENATE(B2,"_",C2,"_",D2)</f>
        <v>610_com.huateng.ebank.mbt2.data.mng.entity.bean.EnBa_rptDate</v>
      </c>
      <c r="B2" s="2" t="s">
        <v>654</v>
      </c>
      <c r="C2" s="2" t="s">
        <v>41</v>
      </c>
      <c r="D2" s="2" t="s">
        <v>1</v>
      </c>
      <c r="E2" s="2"/>
      <c r="F2" s="2" t="s">
        <v>2</v>
      </c>
    </row>
    <row r="3" spans="1:6" x14ac:dyDescent="0.25">
      <c r="A3" s="3" t="str">
        <f t="shared" si="0"/>
        <v>610_com.huateng.ebank.mbt2.data.mng.entity.bean.EnBa_auditTime</v>
      </c>
      <c r="B3" s="2" t="s">
        <v>654</v>
      </c>
      <c r="C3" s="2" t="s">
        <v>41</v>
      </c>
      <c r="D3" s="2" t="s">
        <v>3</v>
      </c>
      <c r="E3" s="2"/>
      <c r="F3" s="2" t="s">
        <v>2</v>
      </c>
    </row>
    <row r="4" spans="1:6" x14ac:dyDescent="0.25">
      <c r="A4" s="3" t="str">
        <f t="shared" si="0"/>
        <v>620_com.huateng.ebank.mbt2.data.mng.entity.bean.EnBa_rptDate</v>
      </c>
      <c r="B4" s="2" t="s">
        <v>0</v>
      </c>
      <c r="C4" s="2" t="s">
        <v>41</v>
      </c>
      <c r="D4" s="2" t="s">
        <v>1</v>
      </c>
      <c r="E4" s="2"/>
      <c r="F4" s="2" t="s">
        <v>2</v>
      </c>
    </row>
    <row r="5" spans="1:6" x14ac:dyDescent="0.25">
      <c r="A5" s="3" t="str">
        <f t="shared" si="0"/>
        <v>620_com.huateng.ebank.mbt2.data.mng.entity.bean.EnBa_auditTime</v>
      </c>
      <c r="B5" s="2" t="s">
        <v>0</v>
      </c>
      <c r="C5" s="2" t="s">
        <v>41</v>
      </c>
      <c r="D5" s="2" t="s">
        <v>3</v>
      </c>
      <c r="E5" s="2"/>
      <c r="F5" s="2" t="s">
        <v>2</v>
      </c>
    </row>
    <row r="6" spans="1:6" x14ac:dyDescent="0.25">
      <c r="A6" s="3" t="str">
        <f t="shared" si="0"/>
        <v>630_com.huateng.ebank.mbt2.data.mng.entity.bean.EnBa_rptDate</v>
      </c>
      <c r="B6" s="2" t="s">
        <v>655</v>
      </c>
      <c r="C6" s="2" t="s">
        <v>41</v>
      </c>
      <c r="D6" s="2" t="s">
        <v>1</v>
      </c>
      <c r="E6" s="2"/>
      <c r="F6" s="2" t="s">
        <v>2</v>
      </c>
    </row>
    <row r="7" spans="1:6" x14ac:dyDescent="0.25">
      <c r="A7" s="3" t="str">
        <f t="shared" si="0"/>
        <v>630_com.huateng.ebank.mbt2.data.mng.entity.bean.EnBa_auditTime</v>
      </c>
      <c r="B7" s="2" t="s">
        <v>656</v>
      </c>
      <c r="C7" s="2" t="s">
        <v>41</v>
      </c>
      <c r="D7" s="2" t="s">
        <v>3</v>
      </c>
      <c r="E7" s="2"/>
      <c r="F7" s="2" t="s">
        <v>2</v>
      </c>
    </row>
    <row r="8" spans="1:6" x14ac:dyDescent="0.25">
      <c r="A8" s="3" t="str">
        <f t="shared" si="0"/>
        <v>640_com.huateng.ebank.mbt2.data.mng.entity.bean.EnBa_rptDate</v>
      </c>
      <c r="B8" s="2" t="s">
        <v>562</v>
      </c>
      <c r="C8" s="2" t="s">
        <v>41</v>
      </c>
      <c r="D8" s="2" t="s">
        <v>1</v>
      </c>
      <c r="E8" s="2"/>
      <c r="F8" s="2" t="s">
        <v>2</v>
      </c>
    </row>
    <row r="9" spans="1:6" x14ac:dyDescent="0.25">
      <c r="A9" s="3" t="str">
        <f t="shared" si="0"/>
        <v>640_com.huateng.ebank.mbt2.data.mng.entity.bean.EnBa_auditTime</v>
      </c>
      <c r="B9" s="2" t="s">
        <v>562</v>
      </c>
      <c r="C9" s="2" t="s">
        <v>41</v>
      </c>
      <c r="D9" s="2" t="s">
        <v>3</v>
      </c>
      <c r="E9" s="2"/>
      <c r="F9" s="2" t="s">
        <v>2</v>
      </c>
    </row>
    <row r="10" spans="1:6" x14ac:dyDescent="0.25">
      <c r="A10" s="3" t="str">
        <f t="shared" si="0"/>
        <v>650_com.huateng.ebank.mbt2.data.mng.entity.bean.EnBa_rptDate</v>
      </c>
      <c r="B10" s="2" t="s">
        <v>629</v>
      </c>
      <c r="C10" s="2" t="s">
        <v>41</v>
      </c>
      <c r="D10" s="2" t="s">
        <v>1</v>
      </c>
      <c r="E10" s="2"/>
      <c r="F10" s="2" t="s">
        <v>2</v>
      </c>
    </row>
    <row r="11" spans="1:6" x14ac:dyDescent="0.25">
      <c r="A11" s="3" t="str">
        <f t="shared" si="0"/>
        <v>650_com.huateng.ebank.mbt2.data.mng.entity.bean.EnBa_auditTime</v>
      </c>
      <c r="B11" s="2" t="s">
        <v>629</v>
      </c>
      <c r="C11" s="2" t="s">
        <v>41</v>
      </c>
      <c r="D11" s="2" t="s">
        <v>3</v>
      </c>
      <c r="E11" s="2"/>
      <c r="F11" s="2" t="s">
        <v>2</v>
      </c>
    </row>
    <row r="12" spans="1:6" x14ac:dyDescent="0.25">
      <c r="A12" s="3" t="str">
        <f t="shared" ref="A12:A74" si="1">CONCATENATE(B12,"_",C12,"_",D12)</f>
        <v>620_com.huateng.ebank.mbt2.data.mng.entity.bean.EnProfitDist2007Ba_revenueOs</v>
      </c>
      <c r="B12" s="2" t="s">
        <v>0</v>
      </c>
      <c r="C12" s="2" t="s">
        <v>42</v>
      </c>
      <c r="D12" s="2" t="s">
        <v>44</v>
      </c>
      <c r="E12" s="2" t="s">
        <v>43</v>
      </c>
      <c r="F12" s="2" t="s">
        <v>4</v>
      </c>
    </row>
    <row r="13" spans="1:6" x14ac:dyDescent="0.25">
      <c r="A13" s="3" t="str">
        <f t="shared" si="1"/>
        <v>620_com.huateng.ebank.mbt2.data.mng.entity.bean.EnProfitDist2007Ba_costOs</v>
      </c>
      <c r="B13" s="2" t="s">
        <v>0</v>
      </c>
      <c r="C13" s="2" t="s">
        <v>42</v>
      </c>
      <c r="D13" s="2" t="s">
        <v>23</v>
      </c>
      <c r="E13" s="2" t="s">
        <v>5</v>
      </c>
      <c r="F13" s="2" t="s">
        <v>4</v>
      </c>
    </row>
    <row r="14" spans="1:6" x14ac:dyDescent="0.25">
      <c r="A14" s="3" t="str">
        <f t="shared" si="1"/>
        <v>620_com.huateng.ebank.mbt2.data.mng.entity.bean.EnProfitDist2007Ba_businessAot</v>
      </c>
      <c r="B14" s="2" t="s">
        <v>0</v>
      </c>
      <c r="C14" s="2" t="s">
        <v>42</v>
      </c>
      <c r="D14" s="2" t="s">
        <v>24</v>
      </c>
      <c r="E14" s="2" t="s">
        <v>6</v>
      </c>
      <c r="F14" s="2" t="s">
        <v>4</v>
      </c>
    </row>
    <row r="15" spans="1:6" x14ac:dyDescent="0.25">
      <c r="A15" s="3" t="str">
        <f t="shared" si="1"/>
        <v>620_com.huateng.ebank.mbt2.data.mng.entity.bean.EnProfitDist2007Ba_sellingExpenses</v>
      </c>
      <c r="B15" s="2" t="s">
        <v>0</v>
      </c>
      <c r="C15" s="2" t="s">
        <v>42</v>
      </c>
      <c r="D15" s="2" t="s">
        <v>25</v>
      </c>
      <c r="E15" s="2" t="s">
        <v>7</v>
      </c>
      <c r="F15" s="2" t="s">
        <v>4</v>
      </c>
    </row>
    <row r="16" spans="1:6" x14ac:dyDescent="0.25">
      <c r="A16" s="3" t="str">
        <f t="shared" si="1"/>
        <v>620_com.huateng.ebank.mbt2.data.mng.entity.bean.EnProfitDist2007Ba_generalAae</v>
      </c>
      <c r="B16" s="2" t="s">
        <v>0</v>
      </c>
      <c r="C16" s="2" t="s">
        <v>42</v>
      </c>
      <c r="D16" s="2" t="s">
        <v>26</v>
      </c>
      <c r="E16" s="2" t="s">
        <v>8</v>
      </c>
      <c r="F16" s="2" t="s">
        <v>4</v>
      </c>
    </row>
    <row r="17" spans="1:6" x14ac:dyDescent="0.25">
      <c r="A17" s="3" t="str">
        <f t="shared" si="1"/>
        <v>620_com.huateng.ebank.mbt2.data.mng.entity.bean.EnProfitDist2007Ba_financialExpense</v>
      </c>
      <c r="B17" s="2" t="s">
        <v>0</v>
      </c>
      <c r="C17" s="2" t="s">
        <v>42</v>
      </c>
      <c r="D17" s="2" t="s">
        <v>27</v>
      </c>
      <c r="E17" s="2" t="s">
        <v>9</v>
      </c>
      <c r="F17" s="2" t="s">
        <v>4</v>
      </c>
    </row>
    <row r="18" spans="1:6" x14ac:dyDescent="0.25">
      <c r="A18" s="3" t="str">
        <f t="shared" si="1"/>
        <v>620_com.huateng.ebank.mbt2.data.mng.entity.bean.EnProfitDist2007Ba_impairmentLoa</v>
      </c>
      <c r="B18" s="2" t="s">
        <v>0</v>
      </c>
      <c r="C18" s="2" t="s">
        <v>42</v>
      </c>
      <c r="D18" s="2" t="s">
        <v>28</v>
      </c>
      <c r="E18" s="2" t="s">
        <v>10</v>
      </c>
      <c r="F18" s="2" t="s">
        <v>4</v>
      </c>
    </row>
    <row r="19" spans="1:6" x14ac:dyDescent="0.25">
      <c r="A19" s="3" t="str">
        <f t="shared" si="1"/>
        <v>620_com.huateng.ebank.mbt2.data.mng.entity.bean.EnProfitDist2007Ba_profitLafcfv</v>
      </c>
      <c r="B19" s="2" t="s">
        <v>0</v>
      </c>
      <c r="C19" s="2" t="s">
        <v>42</v>
      </c>
      <c r="D19" s="2" t="s">
        <v>29</v>
      </c>
      <c r="E19" s="2" t="s">
        <v>11</v>
      </c>
      <c r="F19" s="2" t="s">
        <v>4</v>
      </c>
    </row>
    <row r="20" spans="1:6" x14ac:dyDescent="0.25">
      <c r="A20" s="3" t="str">
        <f t="shared" si="1"/>
        <v>620_com.huateng.ebank.mbt2.data.mng.entity.bean.EnProfitDist2007Ba_investmentIncome</v>
      </c>
      <c r="B20" s="2" t="s">
        <v>0</v>
      </c>
      <c r="C20" s="2" t="s">
        <v>42</v>
      </c>
      <c r="D20" s="2" t="s">
        <v>30</v>
      </c>
      <c r="E20" s="2" t="s">
        <v>12</v>
      </c>
      <c r="F20" s="2" t="s">
        <v>4</v>
      </c>
    </row>
    <row r="21" spans="1:6" x14ac:dyDescent="0.25">
      <c r="A21" s="3" t="str">
        <f t="shared" si="1"/>
        <v>620_com.huateng.ebank.mbt2.data.mng.entity.bean.EnProfitDist2007Ba_investmentIfabace</v>
      </c>
      <c r="B21" s="2" t="s">
        <v>0</v>
      </c>
      <c r="C21" s="2" t="s">
        <v>42</v>
      </c>
      <c r="D21" s="2" t="s">
        <v>31</v>
      </c>
      <c r="E21" s="2" t="s">
        <v>13</v>
      </c>
      <c r="F21" s="2" t="s">
        <v>4</v>
      </c>
    </row>
    <row r="22" spans="1:6" x14ac:dyDescent="0.25">
      <c r="A22" s="3" t="str">
        <f t="shared" si="1"/>
        <v>620_com.huateng.ebank.mbt2.data.mng.entity.bean.EnProfitDist2007Ba_operatingProfits</v>
      </c>
      <c r="B22" s="2" t="s">
        <v>0</v>
      </c>
      <c r="C22" s="2" t="s">
        <v>42</v>
      </c>
      <c r="D22" s="2" t="s">
        <v>32</v>
      </c>
      <c r="E22" s="2" t="s">
        <v>14</v>
      </c>
      <c r="F22" s="2" t="s">
        <v>4</v>
      </c>
    </row>
    <row r="23" spans="1:6" x14ac:dyDescent="0.25">
      <c r="A23" s="3" t="str">
        <f t="shared" si="1"/>
        <v>620_com.huateng.ebank.mbt2.data.mng.entity.bean.EnProfitDist2007Ba_nonOi</v>
      </c>
      <c r="B23" s="2" t="s">
        <v>0</v>
      </c>
      <c r="C23" s="2" t="s">
        <v>42</v>
      </c>
      <c r="D23" s="2" t="s">
        <v>33</v>
      </c>
      <c r="E23" s="2" t="s">
        <v>15</v>
      </c>
      <c r="F23" s="2" t="s">
        <v>4</v>
      </c>
    </row>
    <row r="24" spans="1:6" x14ac:dyDescent="0.25">
      <c r="A24" s="3" t="str">
        <f t="shared" si="1"/>
        <v>620_com.huateng.ebank.mbt2.data.mng.entity.bean.EnProfitDist2007Ba_nonOe</v>
      </c>
      <c r="B24" s="2" t="s">
        <v>0</v>
      </c>
      <c r="C24" s="2" t="s">
        <v>42</v>
      </c>
      <c r="D24" s="2" t="s">
        <v>34</v>
      </c>
      <c r="E24" s="2" t="s">
        <v>16</v>
      </c>
      <c r="F24" s="2" t="s">
        <v>4</v>
      </c>
    </row>
    <row r="25" spans="1:6" x14ac:dyDescent="0.25">
      <c r="A25" s="3" t="str">
        <f t="shared" si="1"/>
        <v>620_com.huateng.ebank.mbt2.data.mng.entity.bean.EnProfitDist2007Ba_nonCa</v>
      </c>
      <c r="B25" s="2" t="s">
        <v>0</v>
      </c>
      <c r="C25" s="2" t="s">
        <v>42</v>
      </c>
      <c r="D25" s="2" t="s">
        <v>35</v>
      </c>
      <c r="E25" s="2" t="s">
        <v>17</v>
      </c>
      <c r="F25" s="2" t="s">
        <v>4</v>
      </c>
    </row>
    <row r="26" spans="1:6" x14ac:dyDescent="0.25">
      <c r="A26" s="3" t="str">
        <f t="shared" si="1"/>
        <v>620_com.huateng.ebank.mbt2.data.mng.entity.bean.EnProfitDist2007Ba_profitBt</v>
      </c>
      <c r="B26" s="2" t="s">
        <v>0</v>
      </c>
      <c r="C26" s="2" t="s">
        <v>42</v>
      </c>
      <c r="D26" s="2" t="s">
        <v>36</v>
      </c>
      <c r="E26" s="2" t="s">
        <v>18</v>
      </c>
      <c r="F26" s="2" t="s">
        <v>4</v>
      </c>
    </row>
    <row r="27" spans="1:6" x14ac:dyDescent="0.25">
      <c r="A27" s="3" t="str">
        <f t="shared" si="1"/>
        <v>620_com.huateng.ebank.mbt2.data.mng.entity.bean.EnProfitDist2007Ba_incomeTe</v>
      </c>
      <c r="B27" s="2" t="s">
        <v>0</v>
      </c>
      <c r="C27" s="2" t="s">
        <v>42</v>
      </c>
      <c r="D27" s="2" t="s">
        <v>37</v>
      </c>
      <c r="E27" s="2" t="s">
        <v>19</v>
      </c>
      <c r="F27" s="2" t="s">
        <v>4</v>
      </c>
    </row>
    <row r="28" spans="1:6" x14ac:dyDescent="0.25">
      <c r="A28" s="3" t="str">
        <f t="shared" si="1"/>
        <v>620_com.huateng.ebank.mbt2.data.mng.entity.bean.EnProfitDist2007Ba_netProfit</v>
      </c>
      <c r="B28" s="2" t="s">
        <v>0</v>
      </c>
      <c r="C28" s="2" t="s">
        <v>42</v>
      </c>
      <c r="D28" s="2" t="s">
        <v>38</v>
      </c>
      <c r="E28" s="2" t="s">
        <v>20</v>
      </c>
      <c r="F28" s="2" t="s">
        <v>4</v>
      </c>
    </row>
    <row r="29" spans="1:6" x14ac:dyDescent="0.25">
      <c r="A29" s="3" t="str">
        <f t="shared" si="1"/>
        <v>620_com.huateng.ebank.mbt2.data.mng.entity.bean.EnProfitDist2007Ba_basicEps</v>
      </c>
      <c r="B29" s="2" t="s">
        <v>0</v>
      </c>
      <c r="C29" s="2" t="s">
        <v>42</v>
      </c>
      <c r="D29" s="2" t="s">
        <v>39</v>
      </c>
      <c r="E29" s="2" t="s">
        <v>21</v>
      </c>
      <c r="F29" s="2" t="s">
        <v>4</v>
      </c>
    </row>
    <row r="30" spans="1:6" x14ac:dyDescent="0.25">
      <c r="A30" s="3" t="str">
        <f t="shared" si="1"/>
        <v>620_com.huateng.ebank.mbt2.data.mng.entity.bean.EnProfitDist2007Ba_dilutedEps</v>
      </c>
      <c r="B30" s="2" t="s">
        <v>0</v>
      </c>
      <c r="C30" s="2" t="s">
        <v>42</v>
      </c>
      <c r="D30" s="2" t="s">
        <v>40</v>
      </c>
      <c r="E30" s="2" t="s">
        <v>22</v>
      </c>
      <c r="F30" s="2" t="s">
        <v>4</v>
      </c>
    </row>
    <row r="31" spans="1:6" x14ac:dyDescent="0.25">
      <c r="A31" s="3" t="str">
        <f t="shared" si="1"/>
        <v>610_com.huateng.ebank.mbt2.data.mng.entity.bean.EnBalanceSh2002Ba_currencyFunds</v>
      </c>
      <c r="B31" s="2" t="s">
        <v>139</v>
      </c>
      <c r="C31" s="2" t="s">
        <v>138</v>
      </c>
      <c r="D31" s="2" t="s">
        <v>51</v>
      </c>
      <c r="E31" s="2" t="s">
        <v>140</v>
      </c>
      <c r="F31" s="2" t="s">
        <v>4</v>
      </c>
    </row>
    <row r="32" spans="1:6" x14ac:dyDescent="0.25">
      <c r="A32" s="3" t="str">
        <f t="shared" si="1"/>
        <v>610_com.huateng.ebank.mbt2.data.mng.entity.bean.EnBalanceSh2002Ba_shortTerminvestments</v>
      </c>
      <c r="B32" s="2" t="s">
        <v>139</v>
      </c>
      <c r="C32" s="2" t="s">
        <v>138</v>
      </c>
      <c r="D32" s="2" t="s">
        <v>52</v>
      </c>
      <c r="E32" s="2" t="s">
        <v>141</v>
      </c>
      <c r="F32" s="2" t="s">
        <v>4</v>
      </c>
    </row>
    <row r="33" spans="1:6" x14ac:dyDescent="0.25">
      <c r="A33" s="3" t="str">
        <f t="shared" si="1"/>
        <v>610_com.huateng.ebank.mbt2.data.mng.entity.bean.EnBalanceSh2002Ba_notesReceivable</v>
      </c>
      <c r="B33" s="2" t="s">
        <v>139</v>
      </c>
      <c r="C33" s="2" t="s">
        <v>138</v>
      </c>
      <c r="D33" s="2" t="s">
        <v>53</v>
      </c>
      <c r="E33" s="2" t="s">
        <v>142</v>
      </c>
      <c r="F33" s="2" t="s">
        <v>4</v>
      </c>
    </row>
    <row r="34" spans="1:6" x14ac:dyDescent="0.25">
      <c r="A34" s="3" t="str">
        <f t="shared" si="1"/>
        <v>610_com.huateng.ebank.mbt2.data.mng.entity.bean.EnBalanceSh2002Ba_dividendsReceivable</v>
      </c>
      <c r="B34" s="2" t="s">
        <v>139</v>
      </c>
      <c r="C34" s="2" t="s">
        <v>138</v>
      </c>
      <c r="D34" s="2" t="s">
        <v>54</v>
      </c>
      <c r="E34" s="2" t="s">
        <v>143</v>
      </c>
      <c r="F34" s="2" t="s">
        <v>4</v>
      </c>
    </row>
    <row r="35" spans="1:6" x14ac:dyDescent="0.25">
      <c r="A35" s="3" t="str">
        <f t="shared" si="1"/>
        <v>610_com.huateng.ebank.mbt2.data.mng.entity.bean.EnBalanceSh2002Ba_interestReceivable</v>
      </c>
      <c r="B35" s="2" t="s">
        <v>139</v>
      </c>
      <c r="C35" s="2" t="s">
        <v>138</v>
      </c>
      <c r="D35" s="2" t="s">
        <v>55</v>
      </c>
      <c r="E35" s="2" t="s">
        <v>144</v>
      </c>
      <c r="F35" s="2" t="s">
        <v>4</v>
      </c>
    </row>
    <row r="36" spans="1:6" x14ac:dyDescent="0.25">
      <c r="A36" s="3" t="str">
        <f t="shared" si="1"/>
        <v>610_com.huateng.ebank.mbt2.data.mng.entity.bean.EnBalanceSh2002Ba_accountsReceivable</v>
      </c>
      <c r="B36" s="2" t="s">
        <v>139</v>
      </c>
      <c r="C36" s="2" t="s">
        <v>138</v>
      </c>
      <c r="D36" s="2" t="s">
        <v>56</v>
      </c>
      <c r="E36" s="2" t="s">
        <v>145</v>
      </c>
      <c r="F36" s="2" t="s">
        <v>4</v>
      </c>
    </row>
    <row r="37" spans="1:6" x14ac:dyDescent="0.25">
      <c r="A37" s="3" t="str">
        <f t="shared" si="1"/>
        <v>610_com.huateng.ebank.mbt2.data.mng.entity.bean.EnBalanceSh2002Ba_otherReceivables</v>
      </c>
      <c r="B37" s="2" t="s">
        <v>139</v>
      </c>
      <c r="C37" s="2" t="s">
        <v>138</v>
      </c>
      <c r="D37" s="2" t="s">
        <v>57</v>
      </c>
      <c r="E37" s="2" t="s">
        <v>146</v>
      </c>
      <c r="F37" s="2" t="s">
        <v>4</v>
      </c>
    </row>
    <row r="38" spans="1:6" x14ac:dyDescent="0.25">
      <c r="A38" s="3" t="str">
        <f t="shared" si="1"/>
        <v>610_com.huateng.ebank.mbt2.data.mng.entity.bean.EnBalanceSh2002Ba_prepayments</v>
      </c>
      <c r="B38" s="2" t="s">
        <v>139</v>
      </c>
      <c r="C38" s="2" t="s">
        <v>138</v>
      </c>
      <c r="D38" s="2" t="s">
        <v>58</v>
      </c>
      <c r="E38" s="2" t="s">
        <v>147</v>
      </c>
      <c r="F38" s="2" t="s">
        <v>4</v>
      </c>
    </row>
    <row r="39" spans="1:6" x14ac:dyDescent="0.25">
      <c r="A39" s="3" t="str">
        <f t="shared" si="1"/>
        <v>610_com.huateng.ebank.mbt2.data.mng.entity.bean.EnBalanceSh2002Ba_futureGuarantee</v>
      </c>
      <c r="B39" s="2" t="s">
        <v>139</v>
      </c>
      <c r="C39" s="2" t="s">
        <v>138</v>
      </c>
      <c r="D39" s="2" t="s">
        <v>59</v>
      </c>
      <c r="E39" s="2" t="s">
        <v>148</v>
      </c>
      <c r="F39" s="2" t="s">
        <v>4</v>
      </c>
    </row>
    <row r="40" spans="1:6" x14ac:dyDescent="0.25">
      <c r="A40" s="3" t="str">
        <f t="shared" si="1"/>
        <v>610_com.huateng.ebank.mbt2.data.mng.entity.bean.EnBalanceSh2002Ba_allowanceReceivable</v>
      </c>
      <c r="B40" s="2" t="s">
        <v>139</v>
      </c>
      <c r="C40" s="2" t="s">
        <v>138</v>
      </c>
      <c r="D40" s="2" t="s">
        <v>60</v>
      </c>
      <c r="E40" s="2" t="s">
        <v>149</v>
      </c>
      <c r="F40" s="2" t="s">
        <v>4</v>
      </c>
    </row>
    <row r="41" spans="1:6" x14ac:dyDescent="0.25">
      <c r="A41" s="3" t="str">
        <f t="shared" si="1"/>
        <v>610_com.huateng.ebank.mbt2.data.mng.entity.bean.EnBalanceSh2002Ba_exportDr</v>
      </c>
      <c r="B41" s="2" t="s">
        <v>139</v>
      </c>
      <c r="C41" s="2" t="s">
        <v>138</v>
      </c>
      <c r="D41" s="2" t="s">
        <v>61</v>
      </c>
      <c r="E41" s="2" t="s">
        <v>150</v>
      </c>
      <c r="F41" s="2" t="s">
        <v>4</v>
      </c>
    </row>
    <row r="42" spans="1:6" x14ac:dyDescent="0.25">
      <c r="A42" s="3" t="str">
        <f t="shared" si="1"/>
        <v>610_com.huateng.ebank.mbt2.data.mng.entity.bean.EnBalanceSh2002Ba_inventories</v>
      </c>
      <c r="B42" s="2" t="s">
        <v>139</v>
      </c>
      <c r="C42" s="2" t="s">
        <v>138</v>
      </c>
      <c r="D42" s="2" t="s">
        <v>62</v>
      </c>
      <c r="E42" s="2" t="s">
        <v>151</v>
      </c>
      <c r="F42" s="2" t="s">
        <v>4</v>
      </c>
    </row>
    <row r="43" spans="1:6" x14ac:dyDescent="0.25">
      <c r="A43" s="3" t="str">
        <f t="shared" si="1"/>
        <v>610_com.huateng.ebank.mbt2.data.mng.entity.bean.EnBalanceSh2002Ba_rawMaterials</v>
      </c>
      <c r="B43" s="2" t="s">
        <v>139</v>
      </c>
      <c r="C43" s="2" t="s">
        <v>138</v>
      </c>
      <c r="D43" s="2" t="s">
        <v>63</v>
      </c>
      <c r="E43" s="2" t="s">
        <v>152</v>
      </c>
      <c r="F43" s="2" t="s">
        <v>4</v>
      </c>
    </row>
    <row r="44" spans="1:6" x14ac:dyDescent="0.25">
      <c r="A44" s="3" t="str">
        <f t="shared" si="1"/>
        <v>610_com.huateng.ebank.mbt2.data.mng.entity.bean.EnBalanceSh2002Ba_finishedProducts</v>
      </c>
      <c r="B44" s="2" t="s">
        <v>139</v>
      </c>
      <c r="C44" s="2" t="s">
        <v>138</v>
      </c>
      <c r="D44" s="2" t="s">
        <v>64</v>
      </c>
      <c r="E44" s="2" t="s">
        <v>153</v>
      </c>
      <c r="F44" s="2" t="s">
        <v>4</v>
      </c>
    </row>
    <row r="45" spans="1:6" x14ac:dyDescent="0.25">
      <c r="A45" s="3" t="str">
        <f t="shared" si="1"/>
        <v>610_com.huateng.ebank.mbt2.data.mng.entity.bean.EnBalanceSh2002Ba_deferredExpenses</v>
      </c>
      <c r="B45" s="2" t="s">
        <v>139</v>
      </c>
      <c r="C45" s="2" t="s">
        <v>138</v>
      </c>
      <c r="D45" s="2" t="s">
        <v>65</v>
      </c>
      <c r="E45" s="2" t="s">
        <v>154</v>
      </c>
      <c r="F45" s="2" t="s">
        <v>4</v>
      </c>
    </row>
    <row r="46" spans="1:6" x14ac:dyDescent="0.25">
      <c r="A46" s="3" t="str">
        <f t="shared" si="1"/>
        <v>610_com.huateng.ebank.mbt2.data.mng.entity.bean.EnBalanceSh2002Ba_unsettledGloca</v>
      </c>
      <c r="B46" s="2" t="s">
        <v>139</v>
      </c>
      <c r="C46" s="2" t="s">
        <v>138</v>
      </c>
      <c r="D46" s="2" t="s">
        <v>66</v>
      </c>
      <c r="E46" s="2" t="s">
        <v>155</v>
      </c>
      <c r="F46" s="2" t="s">
        <v>4</v>
      </c>
    </row>
    <row r="47" spans="1:6" x14ac:dyDescent="0.25">
      <c r="A47" s="3" t="str">
        <f t="shared" si="1"/>
        <v>610_com.huateng.ebank.mbt2.data.mng.entity.bean.EnBalanceSh2002Ba_longtermDfday</v>
      </c>
      <c r="B47" s="2" t="s">
        <v>139</v>
      </c>
      <c r="C47" s="2" t="s">
        <v>138</v>
      </c>
      <c r="D47" s="2" t="s">
        <v>67</v>
      </c>
      <c r="E47" s="2" t="s">
        <v>156</v>
      </c>
      <c r="F47" s="2" t="s">
        <v>4</v>
      </c>
    </row>
    <row r="48" spans="1:6" x14ac:dyDescent="0.25">
      <c r="A48" s="3" t="str">
        <f t="shared" si="1"/>
        <v>610_com.huateng.ebank.mbt2.data.mng.entity.bean.EnBalanceSh2002Ba_otherCurrentAssets</v>
      </c>
      <c r="B48" s="2" t="s">
        <v>139</v>
      </c>
      <c r="C48" s="2" t="s">
        <v>138</v>
      </c>
      <c r="D48" s="2" t="s">
        <v>68</v>
      </c>
      <c r="E48" s="2" t="s">
        <v>157</v>
      </c>
      <c r="F48" s="2" t="s">
        <v>4</v>
      </c>
    </row>
    <row r="49" spans="1:6" x14ac:dyDescent="0.25">
      <c r="A49" s="3" t="str">
        <f t="shared" si="1"/>
        <v>610_com.huateng.ebank.mbt2.data.mng.entity.bean.EnBalanceSh2002Ba_totalCurrentAsset</v>
      </c>
      <c r="B49" s="2" t="s">
        <v>139</v>
      </c>
      <c r="C49" s="2" t="s">
        <v>138</v>
      </c>
      <c r="D49" s="2" t="s">
        <v>69</v>
      </c>
      <c r="E49" s="2" t="s">
        <v>264</v>
      </c>
      <c r="F49" s="2" t="s">
        <v>4</v>
      </c>
    </row>
    <row r="50" spans="1:6" x14ac:dyDescent="0.25">
      <c r="A50" s="3" t="str">
        <f t="shared" si="1"/>
        <v>610_com.huateng.ebank.mbt2.data.mng.entity.bean.EnBalanceSh2002Ba_longTi</v>
      </c>
      <c r="B50" s="2" t="s">
        <v>139</v>
      </c>
      <c r="C50" s="2" t="s">
        <v>138</v>
      </c>
      <c r="D50" s="2" t="s">
        <v>70</v>
      </c>
      <c r="E50" s="2" t="s">
        <v>158</v>
      </c>
      <c r="F50" s="2" t="s">
        <v>4</v>
      </c>
    </row>
    <row r="51" spans="1:6" x14ac:dyDescent="0.25">
      <c r="A51" s="3" t="str">
        <f t="shared" si="1"/>
        <v>610_com.huateng.ebank.mbt2.data.mng.entity.bean.EnBalanceSh2002Ba_longTe</v>
      </c>
      <c r="B51" s="2" t="s">
        <v>139</v>
      </c>
      <c r="C51" s="2" t="s">
        <v>138</v>
      </c>
      <c r="D51" s="2" t="s">
        <v>71</v>
      </c>
      <c r="E51" s="2" t="s">
        <v>159</v>
      </c>
      <c r="F51" s="2" t="s">
        <v>4</v>
      </c>
    </row>
    <row r="52" spans="1:6" x14ac:dyDescent="0.25">
      <c r="A52" s="3" t="str">
        <f t="shared" si="1"/>
        <v>610_com.huateng.ebank.mbt2.data.mng.entity.bean.EnBalanceSh2002Ba_longTsi</v>
      </c>
      <c r="B52" s="2" t="s">
        <v>139</v>
      </c>
      <c r="C52" s="2" t="s">
        <v>138</v>
      </c>
      <c r="D52" s="2" t="s">
        <v>72</v>
      </c>
      <c r="E52" s="2" t="s">
        <v>160</v>
      </c>
      <c r="F52" s="2" t="s">
        <v>4</v>
      </c>
    </row>
    <row r="53" spans="1:6" x14ac:dyDescent="0.25">
      <c r="A53" s="3" t="str">
        <f t="shared" si="1"/>
        <v>610_com.huateng.ebank.mbt2.data.mng.entity.bean.EnBalanceSh2002Ba_incorporatingPd</v>
      </c>
      <c r="B53" s="2" t="s">
        <v>139</v>
      </c>
      <c r="C53" s="2" t="s">
        <v>138</v>
      </c>
      <c r="D53" s="2" t="s">
        <v>73</v>
      </c>
      <c r="E53" s="2" t="s">
        <v>161</v>
      </c>
      <c r="F53" s="2" t="s">
        <v>4</v>
      </c>
    </row>
    <row r="54" spans="1:6" x14ac:dyDescent="0.25">
      <c r="A54" s="3" t="str">
        <f t="shared" si="1"/>
        <v>610_com.huateng.ebank.mbt2.data.mng.entity.bean.EnBalanceSh2002Ba_totalLong</v>
      </c>
      <c r="B54" s="2" t="s">
        <v>139</v>
      </c>
      <c r="C54" s="2" t="s">
        <v>138</v>
      </c>
      <c r="D54" s="2" t="s">
        <v>74</v>
      </c>
      <c r="E54" s="2" t="s">
        <v>162</v>
      </c>
      <c r="F54" s="2" t="s">
        <v>4</v>
      </c>
    </row>
    <row r="55" spans="1:6" x14ac:dyDescent="0.25">
      <c r="A55" s="3" t="str">
        <f t="shared" si="1"/>
        <v>610_com.huateng.ebank.mbt2.data.mng.entity.bean.EnBalanceSh2002Ba_originalCofa</v>
      </c>
      <c r="B55" s="2" t="s">
        <v>139</v>
      </c>
      <c r="C55" s="2" t="s">
        <v>138</v>
      </c>
      <c r="D55" s="2" t="s">
        <v>75</v>
      </c>
      <c r="E55" s="2" t="s">
        <v>163</v>
      </c>
      <c r="F55" s="2" t="s">
        <v>4</v>
      </c>
    </row>
    <row r="56" spans="1:6" x14ac:dyDescent="0.25">
      <c r="A56" s="3" t="str">
        <f t="shared" si="1"/>
        <v>610_com.huateng.ebank.mbt2.data.mng.entity.bean.EnBalanceSh2002Ba_fixedAad</v>
      </c>
      <c r="B56" s="2" t="s">
        <v>139</v>
      </c>
      <c r="C56" s="2" t="s">
        <v>138</v>
      </c>
      <c r="D56" s="2" t="s">
        <v>76</v>
      </c>
      <c r="E56" s="2" t="s">
        <v>164</v>
      </c>
      <c r="F56" s="2" t="s">
        <v>4</v>
      </c>
    </row>
    <row r="57" spans="1:6" x14ac:dyDescent="0.25">
      <c r="A57" s="3" t="str">
        <f t="shared" si="1"/>
        <v>610_com.huateng.ebank.mbt2.data.mng.entity.bean.EnBalanceSh2002Ba_fixedAn</v>
      </c>
      <c r="B57" s="2" t="s">
        <v>139</v>
      </c>
      <c r="C57" s="2" t="s">
        <v>138</v>
      </c>
      <c r="D57" s="2" t="s">
        <v>77</v>
      </c>
      <c r="E57" s="2" t="s">
        <v>165</v>
      </c>
      <c r="F57" s="2" t="s">
        <v>4</v>
      </c>
    </row>
    <row r="58" spans="1:6" x14ac:dyDescent="0.25">
      <c r="A58" s="3" t="str">
        <f t="shared" si="1"/>
        <v>610_com.huateng.ebank.mbt2.data.mng.entity.bean.EnBalanceSh2002Ba_provisionFofa</v>
      </c>
      <c r="B58" s="2" t="s">
        <v>139</v>
      </c>
      <c r="C58" s="2" t="s">
        <v>138</v>
      </c>
      <c r="D58" s="2" t="s">
        <v>78</v>
      </c>
      <c r="E58" s="2" t="s">
        <v>166</v>
      </c>
      <c r="F58" s="2" t="s">
        <v>4</v>
      </c>
    </row>
    <row r="59" spans="1:6" x14ac:dyDescent="0.25">
      <c r="A59" s="3" t="str">
        <f t="shared" si="1"/>
        <v>610_com.huateng.ebank.mbt2.data.mng.entity.bean.EnBalanceSh2002Ba_netVofa</v>
      </c>
      <c r="B59" s="2" t="s">
        <v>139</v>
      </c>
      <c r="C59" s="2" t="s">
        <v>138</v>
      </c>
      <c r="D59" s="2" t="s">
        <v>79</v>
      </c>
      <c r="E59" s="2" t="s">
        <v>167</v>
      </c>
      <c r="F59" s="2" t="s">
        <v>4</v>
      </c>
    </row>
    <row r="60" spans="1:6" x14ac:dyDescent="0.25">
      <c r="A60" s="3" t="str">
        <f t="shared" si="1"/>
        <v>610_com.huateng.ebank.mbt2.data.mng.entity.bean.EnBalanceSh2002Ba_fixedApfd</v>
      </c>
      <c r="B60" s="2" t="s">
        <v>139</v>
      </c>
      <c r="C60" s="2" t="s">
        <v>138</v>
      </c>
      <c r="D60" s="2" t="s">
        <v>80</v>
      </c>
      <c r="E60" s="2" t="s">
        <v>168</v>
      </c>
      <c r="F60" s="2" t="s">
        <v>4</v>
      </c>
    </row>
    <row r="61" spans="1:6" x14ac:dyDescent="0.25">
      <c r="A61" s="3" t="str">
        <f t="shared" si="1"/>
        <v>610_com.huateng.ebank.mbt2.data.mng.entity.bean.EnBalanceSh2002Ba_constructionMaterials</v>
      </c>
      <c r="B61" s="2" t="s">
        <v>139</v>
      </c>
      <c r="C61" s="2" t="s">
        <v>138</v>
      </c>
      <c r="D61" s="2" t="s">
        <v>81</v>
      </c>
      <c r="E61" s="2" t="s">
        <v>169</v>
      </c>
      <c r="F61" s="2" t="s">
        <v>4</v>
      </c>
    </row>
    <row r="62" spans="1:6" x14ac:dyDescent="0.25">
      <c r="A62" s="3" t="str">
        <f t="shared" si="1"/>
        <v>610_com.huateng.ebank.mbt2.data.mng.entity.bean.EnBalanceSh2002Ba_constructionInProgress</v>
      </c>
      <c r="B62" s="2" t="s">
        <v>139</v>
      </c>
      <c r="C62" s="2" t="s">
        <v>138</v>
      </c>
      <c r="D62" s="2" t="s">
        <v>82</v>
      </c>
      <c r="E62" s="2" t="s">
        <v>170</v>
      </c>
      <c r="F62" s="2" t="s">
        <v>4</v>
      </c>
    </row>
    <row r="63" spans="1:6" x14ac:dyDescent="0.25">
      <c r="A63" s="3" t="str">
        <f t="shared" si="1"/>
        <v>610_com.huateng.ebank.mbt2.data.mng.entity.bean.EnBalanceSh2002Ba_unsettledGlofa</v>
      </c>
      <c r="B63" s="2" t="s">
        <v>139</v>
      </c>
      <c r="C63" s="2" t="s">
        <v>138</v>
      </c>
      <c r="D63" s="2" t="s">
        <v>83</v>
      </c>
      <c r="E63" s="2" t="s">
        <v>171</v>
      </c>
      <c r="F63" s="2" t="s">
        <v>4</v>
      </c>
    </row>
    <row r="64" spans="1:6" x14ac:dyDescent="0.25">
      <c r="A64" s="3" t="str">
        <f t="shared" si="1"/>
        <v>610_com.huateng.ebank.mbt2.data.mng.entity.bean.EnBalanceSh2002Ba_totalFa</v>
      </c>
      <c r="B64" s="2" t="s">
        <v>139</v>
      </c>
      <c r="C64" s="2" t="s">
        <v>138</v>
      </c>
      <c r="D64" s="2" t="s">
        <v>84</v>
      </c>
      <c r="E64" s="2" t="s">
        <v>172</v>
      </c>
      <c r="F64" s="2" t="s">
        <v>4</v>
      </c>
    </row>
    <row r="65" spans="1:6" x14ac:dyDescent="0.25">
      <c r="A65" s="3" t="str">
        <f t="shared" si="1"/>
        <v>610_com.huateng.ebank.mbt2.data.mng.entity.bean.EnBalanceSh2002Ba_intangibleAssets</v>
      </c>
      <c r="B65" s="2" t="s">
        <v>139</v>
      </c>
      <c r="C65" s="2" t="s">
        <v>138</v>
      </c>
      <c r="D65" s="2" t="s">
        <v>85</v>
      </c>
      <c r="E65" s="2" t="s">
        <v>173</v>
      </c>
      <c r="F65" s="2" t="s">
        <v>4</v>
      </c>
    </row>
    <row r="66" spans="1:6" x14ac:dyDescent="0.25">
      <c r="A66" s="3" t="str">
        <f t="shared" si="1"/>
        <v>610_com.huateng.ebank.mbt2.data.mng.entity.bean.EnBalanceSh2002Ba_landUseRights</v>
      </c>
      <c r="B66" s="2" t="s">
        <v>139</v>
      </c>
      <c r="C66" s="2" t="s">
        <v>138</v>
      </c>
      <c r="D66" s="2" t="s">
        <v>86</v>
      </c>
      <c r="E66" s="2" t="s">
        <v>174</v>
      </c>
      <c r="F66" s="2" t="s">
        <v>4</v>
      </c>
    </row>
    <row r="67" spans="1:6" x14ac:dyDescent="0.25">
      <c r="A67" s="3" t="str">
        <f t="shared" si="1"/>
        <v>610_com.huateng.ebank.mbt2.data.mng.entity.bean.EnBalanceSh2002Ba_deferredAssets</v>
      </c>
      <c r="B67" s="2" t="s">
        <v>139</v>
      </c>
      <c r="C67" s="2" t="s">
        <v>138</v>
      </c>
      <c r="D67" s="2" t="s">
        <v>87</v>
      </c>
      <c r="E67" s="2" t="s">
        <v>175</v>
      </c>
      <c r="F67" s="2" t="s">
        <v>4</v>
      </c>
    </row>
    <row r="68" spans="1:6" x14ac:dyDescent="0.25">
      <c r="A68" s="3" t="str">
        <f t="shared" si="1"/>
        <v>610_com.huateng.ebank.mbt2.data.mng.entity.bean.EnBalanceSh2002Ba_includingFar</v>
      </c>
      <c r="B68" s="2" t="s">
        <v>139</v>
      </c>
      <c r="C68" s="2" t="s">
        <v>138</v>
      </c>
      <c r="D68" s="2" t="s">
        <v>88</v>
      </c>
      <c r="E68" s="2" t="s">
        <v>176</v>
      </c>
      <c r="F68" s="2" t="s">
        <v>4</v>
      </c>
    </row>
    <row r="69" spans="1:6" x14ac:dyDescent="0.25">
      <c r="A69" s="3" t="str">
        <f t="shared" si="1"/>
        <v>610_com.huateng.ebank.mbt2.data.mng.entity.bean.EnBalanceSh2002Ba_improvementEofa</v>
      </c>
      <c r="B69" s="2" t="s">
        <v>139</v>
      </c>
      <c r="C69" s="2" t="s">
        <v>138</v>
      </c>
      <c r="D69" s="2" t="s">
        <v>89</v>
      </c>
      <c r="E69" s="2" t="s">
        <v>177</v>
      </c>
      <c r="F69" s="2" t="s">
        <v>4</v>
      </c>
    </row>
    <row r="70" spans="1:6" x14ac:dyDescent="0.25">
      <c r="A70" s="3" t="str">
        <f t="shared" si="1"/>
        <v>610_com.huateng.ebank.mbt2.data.mng.entity.bean.EnBalanceSh2002Ba_otherLta</v>
      </c>
      <c r="B70" s="2" t="s">
        <v>139</v>
      </c>
      <c r="C70" s="2" t="s">
        <v>138</v>
      </c>
      <c r="D70" s="2" t="s">
        <v>90</v>
      </c>
      <c r="E70" s="2" t="s">
        <v>178</v>
      </c>
      <c r="F70" s="2" t="s">
        <v>4</v>
      </c>
    </row>
    <row r="71" spans="1:6" x14ac:dyDescent="0.25">
      <c r="A71" s="3" t="str">
        <f t="shared" si="1"/>
        <v>610_com.huateng.ebank.mbt2.data.mng.entity.bean.EnBalanceSh2002Ba_amongitSarm</v>
      </c>
      <c r="B71" s="2" t="s">
        <v>139</v>
      </c>
      <c r="C71" s="2" t="s">
        <v>138</v>
      </c>
      <c r="D71" s="2" t="s">
        <v>91</v>
      </c>
      <c r="E71" s="2" t="s">
        <v>179</v>
      </c>
      <c r="F71" s="2" t="s">
        <v>4</v>
      </c>
    </row>
    <row r="72" spans="1:6" x14ac:dyDescent="0.25">
      <c r="A72" s="3" t="str">
        <f t="shared" si="1"/>
        <v>610_com.huateng.ebank.mbt2.data.mng.entity.bean.EnBalanceSh2002Ba_totalIaaoai</v>
      </c>
      <c r="B72" s="2" t="s">
        <v>139</v>
      </c>
      <c r="C72" s="2" t="s">
        <v>138</v>
      </c>
      <c r="D72" s="2" t="s">
        <v>92</v>
      </c>
      <c r="E72" s="2" t="s">
        <v>180</v>
      </c>
      <c r="F72" s="2" t="s">
        <v>4</v>
      </c>
    </row>
    <row r="73" spans="1:6" x14ac:dyDescent="0.25">
      <c r="A73" s="3" t="str">
        <f t="shared" si="1"/>
        <v>610_com.huateng.ebank.mbt2.data.mng.entity.bean.EnBalanceSh2002Ba_deferredAd</v>
      </c>
      <c r="B73" s="2" t="s">
        <v>139</v>
      </c>
      <c r="C73" s="2" t="s">
        <v>138</v>
      </c>
      <c r="D73" s="2" t="s">
        <v>93</v>
      </c>
      <c r="E73" s="2" t="s">
        <v>181</v>
      </c>
      <c r="F73" s="2" t="s">
        <v>4</v>
      </c>
    </row>
    <row r="74" spans="1:6" x14ac:dyDescent="0.25">
      <c r="A74" s="3" t="str">
        <f t="shared" si="1"/>
        <v>610_com.huateng.ebank.mbt2.data.mng.entity.bean.EnBalanceSh2002Ba_totalassets</v>
      </c>
      <c r="B74" s="2" t="s">
        <v>139</v>
      </c>
      <c r="C74" s="2" t="s">
        <v>138</v>
      </c>
      <c r="D74" s="2" t="s">
        <v>94</v>
      </c>
      <c r="E74" s="2" t="s">
        <v>182</v>
      </c>
      <c r="F74" s="2" t="s">
        <v>4</v>
      </c>
    </row>
    <row r="75" spans="1:6" x14ac:dyDescent="0.25">
      <c r="A75" s="3" t="str">
        <f t="shared" ref="A75:A138" si="2">CONCATENATE(B75,"_",C75,"_",D75)</f>
        <v>610_com.huateng.ebank.mbt2.data.mng.entity.bean.EnBalanceSh2002Ba_shortTb</v>
      </c>
      <c r="B75" s="2" t="s">
        <v>139</v>
      </c>
      <c r="C75" s="2" t="s">
        <v>138</v>
      </c>
      <c r="D75" s="2" t="s">
        <v>95</v>
      </c>
      <c r="E75" s="2" t="s">
        <v>183</v>
      </c>
      <c r="F75" s="2" t="s">
        <v>4</v>
      </c>
    </row>
    <row r="76" spans="1:6" x14ac:dyDescent="0.25">
      <c r="A76" s="3" t="str">
        <f t="shared" si="2"/>
        <v>610_com.huateng.ebank.mbt2.data.mng.entity.bean.EnBalanceSh2002Ba_notesPayable</v>
      </c>
      <c r="B76" s="2" t="s">
        <v>139</v>
      </c>
      <c r="C76" s="2" t="s">
        <v>138</v>
      </c>
      <c r="D76" s="2" t="s">
        <v>96</v>
      </c>
      <c r="E76" s="2" t="s">
        <v>184</v>
      </c>
      <c r="F76" s="2" t="s">
        <v>4</v>
      </c>
    </row>
    <row r="77" spans="1:6" x14ac:dyDescent="0.25">
      <c r="A77" s="3" t="str">
        <f t="shared" si="2"/>
        <v>610_com.huateng.ebank.mbt2.data.mng.entity.bean.EnBalanceSh2002Ba_accountsPayable</v>
      </c>
      <c r="B77" s="2" t="s">
        <v>139</v>
      </c>
      <c r="C77" s="2" t="s">
        <v>138</v>
      </c>
      <c r="D77" s="2" t="s">
        <v>97</v>
      </c>
      <c r="E77" s="2" t="s">
        <v>185</v>
      </c>
      <c r="F77" s="2" t="s">
        <v>4</v>
      </c>
    </row>
    <row r="78" spans="1:6" x14ac:dyDescent="0.25">
      <c r="A78" s="3" t="str">
        <f t="shared" si="2"/>
        <v>610_com.huateng.ebank.mbt2.data.mng.entity.bean.EnBalanceSh2002Ba_receiptsReceipts</v>
      </c>
      <c r="B78" s="2" t="s">
        <v>139</v>
      </c>
      <c r="C78" s="2" t="s">
        <v>138</v>
      </c>
      <c r="D78" s="2" t="s">
        <v>98</v>
      </c>
      <c r="E78" s="2" t="s">
        <v>186</v>
      </c>
      <c r="F78" s="2" t="s">
        <v>4</v>
      </c>
    </row>
    <row r="79" spans="1:6" x14ac:dyDescent="0.25">
      <c r="A79" s="3" t="str">
        <f t="shared" si="2"/>
        <v>610_com.huateng.ebank.mbt2.data.mng.entity.bean.EnBalanceSh2002Ba_wagesOsp</v>
      </c>
      <c r="B79" s="2" t="s">
        <v>139</v>
      </c>
      <c r="C79" s="2" t="s">
        <v>138</v>
      </c>
      <c r="D79" s="2" t="s">
        <v>99</v>
      </c>
      <c r="E79" s="2" t="s">
        <v>187</v>
      </c>
      <c r="F79" s="2" t="s">
        <v>4</v>
      </c>
    </row>
    <row r="80" spans="1:6" x14ac:dyDescent="0.25">
      <c r="A80" s="3" t="str">
        <f t="shared" si="2"/>
        <v>610_com.huateng.ebank.mbt2.data.mng.entity.bean.EnBalanceSh2002Ba_employeeBenefits</v>
      </c>
      <c r="B80" s="2" t="s">
        <v>139</v>
      </c>
      <c r="C80" s="2" t="s">
        <v>138</v>
      </c>
      <c r="D80" s="2" t="s">
        <v>100</v>
      </c>
      <c r="E80" s="2" t="s">
        <v>188</v>
      </c>
      <c r="F80" s="2" t="s">
        <v>4</v>
      </c>
    </row>
    <row r="81" spans="1:6" x14ac:dyDescent="0.25">
      <c r="A81" s="3" t="str">
        <f t="shared" si="2"/>
        <v>610_com.huateng.ebank.mbt2.data.mng.entity.bean.EnBalanceSh2002Ba_incomePayable</v>
      </c>
      <c r="B81" s="2" t="s">
        <v>139</v>
      </c>
      <c r="C81" s="2" t="s">
        <v>138</v>
      </c>
      <c r="D81" s="2" t="s">
        <v>101</v>
      </c>
      <c r="E81" s="2" t="s">
        <v>189</v>
      </c>
      <c r="F81" s="2" t="s">
        <v>4</v>
      </c>
    </row>
    <row r="82" spans="1:6" x14ac:dyDescent="0.25">
      <c r="A82" s="3" t="str">
        <f t="shared" si="2"/>
        <v>610_com.huateng.ebank.mbt2.data.mng.entity.bean.EnBalanceSh2002Ba_taxesPayable</v>
      </c>
      <c r="B82" s="2" t="s">
        <v>139</v>
      </c>
      <c r="C82" s="2" t="s">
        <v>138</v>
      </c>
      <c r="D82" s="2" t="s">
        <v>102</v>
      </c>
      <c r="E82" s="2" t="s">
        <v>190</v>
      </c>
      <c r="F82" s="2" t="s">
        <v>4</v>
      </c>
    </row>
    <row r="83" spans="1:6" x14ac:dyDescent="0.25">
      <c r="A83" s="3" t="str">
        <f t="shared" si="2"/>
        <v>610_com.huateng.ebank.mbt2.data.mng.entity.bean.EnBalanceSh2002Ba_otherPtg</v>
      </c>
      <c r="B83" s="2" t="s">
        <v>139</v>
      </c>
      <c r="C83" s="2" t="s">
        <v>138</v>
      </c>
      <c r="D83" s="2" t="s">
        <v>103</v>
      </c>
      <c r="E83" s="2" t="s">
        <v>191</v>
      </c>
      <c r="F83" s="2" t="s">
        <v>4</v>
      </c>
    </row>
    <row r="84" spans="1:6" x14ac:dyDescent="0.25">
      <c r="A84" s="3" t="str">
        <f t="shared" si="2"/>
        <v>610_com.huateng.ebank.mbt2.data.mng.entity.bean.EnBalanceSh2002Ba_otheRpayable</v>
      </c>
      <c r="B84" s="2" t="s">
        <v>139</v>
      </c>
      <c r="C84" s="2" t="s">
        <v>138</v>
      </c>
      <c r="D84" s="2" t="s">
        <v>104</v>
      </c>
      <c r="E84" s="2" t="s">
        <v>192</v>
      </c>
      <c r="F84" s="2" t="s">
        <v>4</v>
      </c>
    </row>
    <row r="85" spans="1:6" x14ac:dyDescent="0.25">
      <c r="A85" s="3" t="str">
        <f t="shared" si="2"/>
        <v>610_com.huateng.ebank.mbt2.data.mng.entity.bean.EnBalanceSh2002Ba_provisionForExpenses</v>
      </c>
      <c r="B85" s="2" t="s">
        <v>139</v>
      </c>
      <c r="C85" s="2" t="s">
        <v>138</v>
      </c>
      <c r="D85" s="2" t="s">
        <v>105</v>
      </c>
      <c r="E85" s="2" t="s">
        <v>193</v>
      </c>
      <c r="F85" s="2" t="s">
        <v>4</v>
      </c>
    </row>
    <row r="86" spans="1:6" x14ac:dyDescent="0.25">
      <c r="A86" s="3" t="str">
        <f t="shared" si="2"/>
        <v>610_com.huateng.ebank.mbt2.data.mng.entity.bean.EnBalanceSh2002Ba_provision</v>
      </c>
      <c r="B86" s="2" t="s">
        <v>139</v>
      </c>
      <c r="C86" s="2" t="s">
        <v>138</v>
      </c>
      <c r="D86" s="2" t="s">
        <v>106</v>
      </c>
      <c r="E86" s="2" t="s">
        <v>657</v>
      </c>
      <c r="F86" s="2" t="s">
        <v>4</v>
      </c>
    </row>
    <row r="87" spans="1:6" x14ac:dyDescent="0.25">
      <c r="A87" s="3" t="str">
        <f t="shared" si="2"/>
        <v>610_com.huateng.ebank.mbt2.data.mng.entity.bean.EnBalanceSh2002Ba_longTldwoy</v>
      </c>
      <c r="B87" s="2" t="s">
        <v>139</v>
      </c>
      <c r="C87" s="2" t="s">
        <v>138</v>
      </c>
      <c r="D87" s="2" t="s">
        <v>107</v>
      </c>
      <c r="E87" s="2" t="s">
        <v>194</v>
      </c>
      <c r="F87" s="2" t="s">
        <v>4</v>
      </c>
    </row>
    <row r="88" spans="1:6" x14ac:dyDescent="0.25">
      <c r="A88" s="3" t="str">
        <f t="shared" si="2"/>
        <v>610_com.huateng.ebank.mbt2.data.mng.entity.bean.EnBalanceSh2002Ba_otherCl</v>
      </c>
      <c r="B88" s="2" t="s">
        <v>139</v>
      </c>
      <c r="C88" s="2" t="s">
        <v>138</v>
      </c>
      <c r="D88" s="2" t="s">
        <v>108</v>
      </c>
      <c r="E88" s="2" t="s">
        <v>195</v>
      </c>
      <c r="F88" s="2" t="s">
        <v>4</v>
      </c>
    </row>
    <row r="89" spans="1:6" x14ac:dyDescent="0.25">
      <c r="A89" s="3" t="str">
        <f t="shared" si="2"/>
        <v>610_com.huateng.ebank.mbt2.data.mng.entity.bean.EnBalanceSh2002Ba_totalCl</v>
      </c>
      <c r="B89" s="2" t="s">
        <v>139</v>
      </c>
      <c r="C89" s="2" t="s">
        <v>138</v>
      </c>
      <c r="D89" s="2" t="s">
        <v>109</v>
      </c>
      <c r="E89" s="2" t="s">
        <v>196</v>
      </c>
      <c r="F89" s="2" t="s">
        <v>4</v>
      </c>
    </row>
    <row r="90" spans="1:6" x14ac:dyDescent="0.25">
      <c r="A90" s="3" t="str">
        <f t="shared" si="2"/>
        <v>610_com.huateng.ebank.mbt2.data.mng.entity.bean.EnBalanceSh2002Ba_longTb</v>
      </c>
      <c r="B90" s="2" t="s">
        <v>139</v>
      </c>
      <c r="C90" s="2" t="s">
        <v>138</v>
      </c>
      <c r="D90" s="2" t="s">
        <v>110</v>
      </c>
      <c r="E90" s="2" t="s">
        <v>197</v>
      </c>
      <c r="F90" s="2" t="s">
        <v>4</v>
      </c>
    </row>
    <row r="91" spans="1:6" x14ac:dyDescent="0.25">
      <c r="A91" s="3" t="str">
        <f t="shared" si="2"/>
        <v>610_com.huateng.ebank.mbt2.data.mng.entity.bean.EnBalanceSh2002Ba_bondsPayable</v>
      </c>
      <c r="B91" s="2" t="s">
        <v>139</v>
      </c>
      <c r="C91" s="2" t="s">
        <v>138</v>
      </c>
      <c r="D91" s="2" t="s">
        <v>111</v>
      </c>
      <c r="E91" s="2" t="s">
        <v>198</v>
      </c>
      <c r="F91" s="2" t="s">
        <v>4</v>
      </c>
    </row>
    <row r="92" spans="1:6" x14ac:dyDescent="0.25">
      <c r="A92" s="3" t="str">
        <f t="shared" si="2"/>
        <v>610_com.huateng.ebank.mbt2.data.mng.entity.bean.EnBalanceSh2002Ba_longTp</v>
      </c>
      <c r="B92" s="2" t="s">
        <v>139</v>
      </c>
      <c r="C92" s="2" t="s">
        <v>138</v>
      </c>
      <c r="D92" s="2" t="s">
        <v>112</v>
      </c>
      <c r="E92" s="2" t="s">
        <v>199</v>
      </c>
      <c r="F92" s="2" t="s">
        <v>4</v>
      </c>
    </row>
    <row r="93" spans="1:6" x14ac:dyDescent="0.25">
      <c r="A93" s="3" t="str">
        <f t="shared" si="2"/>
        <v>610_com.huateng.ebank.mbt2.data.mng.entity.bean.EnBalanceSh2002Ba_grantsPayable</v>
      </c>
      <c r="B93" s="2" t="s">
        <v>139</v>
      </c>
      <c r="C93" s="2" t="s">
        <v>138</v>
      </c>
      <c r="D93" s="2" t="s">
        <v>113</v>
      </c>
      <c r="E93" s="2" t="s">
        <v>200</v>
      </c>
      <c r="F93" s="2" t="s">
        <v>4</v>
      </c>
    </row>
    <row r="94" spans="1:6" x14ac:dyDescent="0.25">
      <c r="A94" s="3" t="str">
        <f t="shared" si="2"/>
        <v>610_com.huateng.ebank.mbt2.data.mng.entity.bean.EnBalanceSh2002Ba_otherLtl</v>
      </c>
      <c r="B94" s="2" t="s">
        <v>139</v>
      </c>
      <c r="C94" s="2" t="s">
        <v>138</v>
      </c>
      <c r="D94" s="2" t="s">
        <v>114</v>
      </c>
      <c r="E94" s="2" t="s">
        <v>201</v>
      </c>
      <c r="F94" s="2" t="s">
        <v>4</v>
      </c>
    </row>
    <row r="95" spans="1:6" x14ac:dyDescent="0.25">
      <c r="A95" s="3" t="str">
        <f t="shared" si="2"/>
        <v>610_com.huateng.ebank.mbt2.data.mng.entity.bean.EnBalanceSh2002Ba_specialRf</v>
      </c>
      <c r="B95" s="2" t="s">
        <v>139</v>
      </c>
      <c r="C95" s="2" t="s">
        <v>138</v>
      </c>
      <c r="D95" s="2" t="s">
        <v>115</v>
      </c>
      <c r="E95" s="2" t="s">
        <v>202</v>
      </c>
      <c r="F95" s="2" t="s">
        <v>4</v>
      </c>
    </row>
    <row r="96" spans="1:6" x14ac:dyDescent="0.25">
      <c r="A96" s="3" t="str">
        <f t="shared" si="2"/>
        <v>610_com.huateng.ebank.mbt2.data.mng.entity.bean.EnBalanceSh2002Ba_totalLtl</v>
      </c>
      <c r="B96" s="2" t="s">
        <v>139</v>
      </c>
      <c r="C96" s="2" t="s">
        <v>138</v>
      </c>
      <c r="D96" s="2" t="s">
        <v>116</v>
      </c>
      <c r="E96" s="2" t="s">
        <v>203</v>
      </c>
      <c r="F96" s="2" t="s">
        <v>4</v>
      </c>
    </row>
    <row r="97" spans="1:6" x14ac:dyDescent="0.25">
      <c r="A97" s="3" t="str">
        <f t="shared" si="2"/>
        <v>610_com.huateng.ebank.mbt2.data.mng.entity.bean.EnBalanceSh2002Ba_deferredTc</v>
      </c>
      <c r="B97" s="2" t="s">
        <v>139</v>
      </c>
      <c r="C97" s="2" t="s">
        <v>138</v>
      </c>
      <c r="D97" s="2" t="s">
        <v>117</v>
      </c>
      <c r="E97" s="2" t="s">
        <v>204</v>
      </c>
      <c r="F97" s="2" t="s">
        <v>4</v>
      </c>
    </row>
    <row r="98" spans="1:6" x14ac:dyDescent="0.25">
      <c r="A98" s="3" t="str">
        <f t="shared" si="2"/>
        <v>610_com.huateng.ebank.mbt2.data.mng.entity.bean.EnBalanceSh2002Ba_totalLiabilities</v>
      </c>
      <c r="B98" s="2" t="s">
        <v>139</v>
      </c>
      <c r="C98" s="2" t="s">
        <v>138</v>
      </c>
      <c r="D98" s="2" t="s">
        <v>118</v>
      </c>
      <c r="E98" s="2" t="s">
        <v>205</v>
      </c>
      <c r="F98" s="2" t="s">
        <v>4</v>
      </c>
    </row>
    <row r="99" spans="1:6" x14ac:dyDescent="0.25">
      <c r="A99" s="3" t="str">
        <f t="shared" si="2"/>
        <v>610_com.huateng.ebank.mbt2.data.mng.entity.bean.EnBalanceSh2002Ba_minorityInterest</v>
      </c>
      <c r="B99" s="2" t="s">
        <v>139</v>
      </c>
      <c r="C99" s="2" t="s">
        <v>138</v>
      </c>
      <c r="D99" s="2" t="s">
        <v>119</v>
      </c>
      <c r="E99" s="2" t="s">
        <v>206</v>
      </c>
      <c r="F99" s="2" t="s">
        <v>4</v>
      </c>
    </row>
    <row r="100" spans="1:6" x14ac:dyDescent="0.25">
      <c r="A100" s="3" t="str">
        <f t="shared" si="2"/>
        <v>610_com.huateng.ebank.mbt2.data.mng.entity.bean.EnBalanceSh2002Ba_paidinCapital</v>
      </c>
      <c r="B100" s="2" t="s">
        <v>139</v>
      </c>
      <c r="C100" s="2" t="s">
        <v>138</v>
      </c>
      <c r="D100" s="2" t="s">
        <v>120</v>
      </c>
      <c r="E100" s="2" t="s">
        <v>207</v>
      </c>
      <c r="F100" s="2" t="s">
        <v>4</v>
      </c>
    </row>
    <row r="101" spans="1:6" x14ac:dyDescent="0.25">
      <c r="A101" s="3" t="str">
        <f t="shared" si="2"/>
        <v>610_com.huateng.ebank.mbt2.data.mng.entity.bean.EnBalanceSh2002Ba_nationalCapital</v>
      </c>
      <c r="B101" s="2" t="s">
        <v>139</v>
      </c>
      <c r="C101" s="2" t="s">
        <v>138</v>
      </c>
      <c r="D101" s="2" t="s">
        <v>121</v>
      </c>
      <c r="E101" s="2" t="s">
        <v>208</v>
      </c>
      <c r="F101" s="2" t="s">
        <v>4</v>
      </c>
    </row>
    <row r="102" spans="1:6" x14ac:dyDescent="0.25">
      <c r="A102" s="3" t="str">
        <f t="shared" si="2"/>
        <v>610_com.huateng.ebank.mbt2.data.mng.entity.bean.EnBalanceSh2002Ba_collectiveCapital</v>
      </c>
      <c r="B102" s="2" t="s">
        <v>139</v>
      </c>
      <c r="C102" s="2" t="s">
        <v>138</v>
      </c>
      <c r="D102" s="2" t="s">
        <v>122</v>
      </c>
      <c r="E102" s="2" t="s">
        <v>209</v>
      </c>
      <c r="F102" s="2" t="s">
        <v>4</v>
      </c>
    </row>
    <row r="103" spans="1:6" x14ac:dyDescent="0.25">
      <c r="A103" s="3" t="str">
        <f t="shared" si="2"/>
        <v>610_com.huateng.ebank.mbt2.data.mng.entity.bean.EnBalanceSh2002Ba_legalPc</v>
      </c>
      <c r="B103" s="2" t="s">
        <v>139</v>
      </c>
      <c r="C103" s="2" t="s">
        <v>138</v>
      </c>
      <c r="D103" s="2" t="s">
        <v>123</v>
      </c>
      <c r="E103" s="2" t="s">
        <v>210</v>
      </c>
      <c r="F103" s="2" t="s">
        <v>4</v>
      </c>
    </row>
    <row r="104" spans="1:6" x14ac:dyDescent="0.25">
      <c r="A104" s="3" t="str">
        <f t="shared" si="2"/>
        <v>610_com.huateng.ebank.mbt2.data.mng.entity.bean.EnBalanceSh2002Ba_stateOlpc</v>
      </c>
      <c r="B104" s="2" t="s">
        <v>139</v>
      </c>
      <c r="C104" s="2" t="s">
        <v>138</v>
      </c>
      <c r="D104" s="2" t="s">
        <v>124</v>
      </c>
      <c r="E104" s="2" t="s">
        <v>211</v>
      </c>
      <c r="F104" s="2" t="s">
        <v>4</v>
      </c>
    </row>
    <row r="105" spans="1:6" x14ac:dyDescent="0.25">
      <c r="A105" s="3" t="str">
        <f t="shared" si="2"/>
        <v>610_com.huateng.ebank.mbt2.data.mng.entity.bean.EnBalanceSh2002Ba_collectiveLpc</v>
      </c>
      <c r="B105" s="2" t="s">
        <v>139</v>
      </c>
      <c r="C105" s="2" t="s">
        <v>138</v>
      </c>
      <c r="D105" s="2" t="s">
        <v>125</v>
      </c>
      <c r="E105" s="2" t="s">
        <v>212</v>
      </c>
      <c r="F105" s="2" t="s">
        <v>4</v>
      </c>
    </row>
    <row r="106" spans="1:6" x14ac:dyDescent="0.25">
      <c r="A106" s="3" t="str">
        <f t="shared" si="2"/>
        <v>610_com.huateng.ebank.mbt2.data.mng.entity.bean.EnBalanceSh2002Ba_personalCapital</v>
      </c>
      <c r="B106" s="2" t="s">
        <v>139</v>
      </c>
      <c r="C106" s="2" t="s">
        <v>138</v>
      </c>
      <c r="D106" s="2" t="s">
        <v>126</v>
      </c>
      <c r="E106" s="2" t="s">
        <v>213</v>
      </c>
      <c r="F106" s="2" t="s">
        <v>4</v>
      </c>
    </row>
    <row r="107" spans="1:6" x14ac:dyDescent="0.25">
      <c r="A107" s="3" t="str">
        <f t="shared" si="2"/>
        <v>610_com.huateng.ebank.mbt2.data.mng.entity.bean.EnBalanceSh2002Ba_foreignBc</v>
      </c>
      <c r="B107" s="2" t="s">
        <v>139</v>
      </c>
      <c r="C107" s="2" t="s">
        <v>138</v>
      </c>
      <c r="D107" s="2" t="s">
        <v>127</v>
      </c>
      <c r="E107" s="2" t="s">
        <v>214</v>
      </c>
      <c r="F107" s="2" t="s">
        <v>4</v>
      </c>
    </row>
    <row r="108" spans="1:6" x14ac:dyDescent="0.25">
      <c r="A108" s="3" t="str">
        <f t="shared" si="2"/>
        <v>610_com.huateng.ebank.mbt2.data.mng.entity.bean.EnBalanceSh2002Ba_capitalrRserve</v>
      </c>
      <c r="B108" s="2" t="s">
        <v>139</v>
      </c>
      <c r="C108" s="2" t="s">
        <v>138</v>
      </c>
      <c r="D108" s="2" t="s">
        <v>128</v>
      </c>
      <c r="E108" s="2" t="s">
        <v>215</v>
      </c>
      <c r="F108" s="2" t="s">
        <v>4</v>
      </c>
    </row>
    <row r="109" spans="1:6" x14ac:dyDescent="0.25">
      <c r="A109" s="3" t="str">
        <f t="shared" si="2"/>
        <v>610_com.huateng.ebank.mbt2.data.mng.entity.bean.EnBalanceSh2002Ba_surplusRserve</v>
      </c>
      <c r="B109" s="2" t="s">
        <v>139</v>
      </c>
      <c r="C109" s="2" t="s">
        <v>138</v>
      </c>
      <c r="D109" s="2" t="s">
        <v>129</v>
      </c>
      <c r="E109" s="2" t="s">
        <v>658</v>
      </c>
      <c r="F109" s="2" t="s">
        <v>4</v>
      </c>
    </row>
    <row r="110" spans="1:6" x14ac:dyDescent="0.25">
      <c r="A110" s="3" t="str">
        <f t="shared" si="2"/>
        <v>610_com.huateng.ebank.mbt2.data.mng.entity.bean.EnBalanceSh2002Ba_statutorySr</v>
      </c>
      <c r="B110" s="2" t="s">
        <v>139</v>
      </c>
      <c r="C110" s="2" t="s">
        <v>138</v>
      </c>
      <c r="D110" s="2" t="s">
        <v>130</v>
      </c>
      <c r="E110" s="2" t="s">
        <v>216</v>
      </c>
      <c r="F110" s="2" t="s">
        <v>4</v>
      </c>
    </row>
    <row r="111" spans="1:6" x14ac:dyDescent="0.25">
      <c r="A111" s="3" t="str">
        <f t="shared" si="2"/>
        <v>610_com.huateng.ebank.mbt2.data.mng.entity.bean.EnBalanceSh2002Ba_publicWf</v>
      </c>
      <c r="B111" s="2" t="s">
        <v>139</v>
      </c>
      <c r="C111" s="2" t="s">
        <v>138</v>
      </c>
      <c r="D111" s="2" t="s">
        <v>131</v>
      </c>
      <c r="E111" s="2" t="s">
        <v>217</v>
      </c>
      <c r="F111" s="2" t="s">
        <v>4</v>
      </c>
    </row>
    <row r="112" spans="1:6" x14ac:dyDescent="0.25">
      <c r="A112" s="3" t="str">
        <f t="shared" si="2"/>
        <v>610_com.huateng.ebank.mbt2.data.mng.entity.bean.EnBalanceSh2002Ba_supplermentaryCc</v>
      </c>
      <c r="B112" s="2" t="s">
        <v>139</v>
      </c>
      <c r="C112" s="2" t="s">
        <v>138</v>
      </c>
      <c r="D112" s="2" t="s">
        <v>132</v>
      </c>
      <c r="E112" s="2" t="s">
        <v>218</v>
      </c>
      <c r="F112" s="2" t="s">
        <v>4</v>
      </c>
    </row>
    <row r="113" spans="1:6" x14ac:dyDescent="0.25">
      <c r="A113" s="3" t="str">
        <f t="shared" si="2"/>
        <v>610_com.huateng.ebank.mbt2.data.mng.entity.bean.EnBalanceSh2002Ba_unaffirmedIl</v>
      </c>
      <c r="B113" s="2" t="s">
        <v>139</v>
      </c>
      <c r="C113" s="2" t="s">
        <v>138</v>
      </c>
      <c r="D113" s="2" t="s">
        <v>133</v>
      </c>
      <c r="E113" s="2" t="s">
        <v>219</v>
      </c>
      <c r="F113" s="2" t="s">
        <v>4</v>
      </c>
    </row>
    <row r="114" spans="1:6" x14ac:dyDescent="0.25">
      <c r="A114" s="3" t="str">
        <f t="shared" si="2"/>
        <v>610_com.huateng.ebank.mbt2.data.mng.entity.bean.EnBalanceSh2002Ba_unappropriatedProfit</v>
      </c>
      <c r="B114" s="2" t="s">
        <v>139</v>
      </c>
      <c r="C114" s="2" t="s">
        <v>138</v>
      </c>
      <c r="D114" s="2" t="s">
        <v>134</v>
      </c>
      <c r="E114" s="2" t="s">
        <v>220</v>
      </c>
      <c r="F114" s="2" t="s">
        <v>4</v>
      </c>
    </row>
    <row r="115" spans="1:6" x14ac:dyDescent="0.25">
      <c r="A115" s="3" t="str">
        <f t="shared" si="2"/>
        <v>610_com.huateng.ebank.mbt2.data.mng.entity.bean.EnBalanceSh2002Ba_differenceOtofcfs</v>
      </c>
      <c r="B115" s="2" t="s">
        <v>139</v>
      </c>
      <c r="C115" s="2" t="s">
        <v>138</v>
      </c>
      <c r="D115" s="2" t="s">
        <v>135</v>
      </c>
      <c r="E115" s="2" t="s">
        <v>221</v>
      </c>
      <c r="F115" s="2" t="s">
        <v>4</v>
      </c>
    </row>
    <row r="116" spans="1:6" x14ac:dyDescent="0.25">
      <c r="A116" s="3" t="str">
        <f t="shared" si="2"/>
        <v>610_com.huateng.ebank.mbt2.data.mng.entity.bean.EnBalanceSh2002Ba_totalEquity</v>
      </c>
      <c r="B116" s="2" t="s">
        <v>139</v>
      </c>
      <c r="C116" s="2" t="s">
        <v>138</v>
      </c>
      <c r="D116" s="2" t="s">
        <v>136</v>
      </c>
      <c r="E116" s="2" t="s">
        <v>222</v>
      </c>
      <c r="F116" s="2" t="s">
        <v>4</v>
      </c>
    </row>
    <row r="117" spans="1:6" x14ac:dyDescent="0.25">
      <c r="A117" s="3" t="str">
        <f t="shared" si="2"/>
        <v>610_com.huateng.ebank.mbt2.data.mng.entity.bean.EnBalanceSh2002Ba_totalEal</v>
      </c>
      <c r="B117" s="2" t="s">
        <v>139</v>
      </c>
      <c r="C117" s="2" t="s">
        <v>138</v>
      </c>
      <c r="D117" s="2" t="s">
        <v>137</v>
      </c>
      <c r="E117" s="2" t="s">
        <v>223</v>
      </c>
      <c r="F117" s="2" t="s">
        <v>4</v>
      </c>
    </row>
    <row r="118" spans="1:6" x14ac:dyDescent="0.25">
      <c r="A118" s="3" t="str">
        <f t="shared" si="2"/>
        <v>610_com.huateng.ebank.mbt2.data.mng.entity.bean.EnBalanceSh2007Ba_currencyFunds</v>
      </c>
      <c r="B118" s="2" t="s">
        <v>261</v>
      </c>
      <c r="C118" s="2" t="s">
        <v>260</v>
      </c>
      <c r="D118" s="2" t="s">
        <v>51</v>
      </c>
      <c r="E118" s="2" t="s">
        <v>140</v>
      </c>
      <c r="F118" s="2" t="s">
        <v>4</v>
      </c>
    </row>
    <row r="119" spans="1:6" x14ac:dyDescent="0.25">
      <c r="A119" s="3" t="str">
        <f t="shared" si="2"/>
        <v>610_com.huateng.ebank.mbt2.data.mng.entity.bean.EnBalanceSh2007Ba_financialAhft</v>
      </c>
      <c r="B119" s="2" t="s">
        <v>261</v>
      </c>
      <c r="C119" s="2" t="s">
        <v>260</v>
      </c>
      <c r="D119" s="2" t="s">
        <v>224</v>
      </c>
      <c r="E119" s="2" t="s">
        <v>262</v>
      </c>
      <c r="F119" s="2" t="s">
        <v>4</v>
      </c>
    </row>
    <row r="120" spans="1:6" x14ac:dyDescent="0.25">
      <c r="A120" s="3" t="str">
        <f t="shared" si="2"/>
        <v>610_com.huateng.ebank.mbt2.data.mng.entity.bean.EnBalanceSh2007Ba_notesReceivable</v>
      </c>
      <c r="B120" s="2" t="s">
        <v>261</v>
      </c>
      <c r="C120" s="2" t="s">
        <v>260</v>
      </c>
      <c r="D120" s="2" t="s">
        <v>53</v>
      </c>
      <c r="E120" s="2" t="s">
        <v>142</v>
      </c>
      <c r="F120" s="2" t="s">
        <v>4</v>
      </c>
    </row>
    <row r="121" spans="1:6" x14ac:dyDescent="0.25">
      <c r="A121" s="3" t="str">
        <f t="shared" si="2"/>
        <v>610_com.huateng.ebank.mbt2.data.mng.entity.bean.EnBalanceSh2007Ba_accountsReceivable</v>
      </c>
      <c r="B121" s="2" t="s">
        <v>261</v>
      </c>
      <c r="C121" s="2" t="s">
        <v>260</v>
      </c>
      <c r="D121" s="2" t="s">
        <v>56</v>
      </c>
      <c r="E121" s="2" t="s">
        <v>145</v>
      </c>
      <c r="F121" s="2" t="s">
        <v>4</v>
      </c>
    </row>
    <row r="122" spans="1:6" x14ac:dyDescent="0.25">
      <c r="A122" s="3" t="str">
        <f t="shared" si="2"/>
        <v>610_com.huateng.ebank.mbt2.data.mng.entity.bean.EnBalanceSh2007Ba_prepayments</v>
      </c>
      <c r="B122" s="2" t="s">
        <v>261</v>
      </c>
      <c r="C122" s="2" t="s">
        <v>260</v>
      </c>
      <c r="D122" s="2" t="s">
        <v>58</v>
      </c>
      <c r="E122" s="2" t="s">
        <v>147</v>
      </c>
      <c r="F122" s="2" t="s">
        <v>4</v>
      </c>
    </row>
    <row r="123" spans="1:6" x14ac:dyDescent="0.25">
      <c r="A123" s="3" t="str">
        <f t="shared" si="2"/>
        <v>610_com.huateng.ebank.mbt2.data.mng.entity.bean.EnBalanceSh2007Ba_interestReceivable</v>
      </c>
      <c r="B123" s="2" t="s">
        <v>261</v>
      </c>
      <c r="C123" s="2" t="s">
        <v>260</v>
      </c>
      <c r="D123" s="2" t="s">
        <v>55</v>
      </c>
      <c r="E123" s="2" t="s">
        <v>144</v>
      </c>
      <c r="F123" s="2" t="s">
        <v>4</v>
      </c>
    </row>
    <row r="124" spans="1:6" x14ac:dyDescent="0.25">
      <c r="A124" s="3" t="str">
        <f t="shared" si="2"/>
        <v>610_com.huateng.ebank.mbt2.data.mng.entity.bean.EnBalanceSh2007Ba_dividendsReceivable</v>
      </c>
      <c r="B124" s="2" t="s">
        <v>261</v>
      </c>
      <c r="C124" s="2" t="s">
        <v>260</v>
      </c>
      <c r="D124" s="2" t="s">
        <v>54</v>
      </c>
      <c r="E124" s="2" t="s">
        <v>143</v>
      </c>
      <c r="F124" s="2" t="s">
        <v>4</v>
      </c>
    </row>
    <row r="125" spans="1:6" x14ac:dyDescent="0.25">
      <c r="A125" s="3" t="str">
        <f t="shared" si="2"/>
        <v>610_com.huateng.ebank.mbt2.data.mng.entity.bean.EnBalanceSh2007Ba_otherReceivables</v>
      </c>
      <c r="B125" s="2" t="s">
        <v>261</v>
      </c>
      <c r="C125" s="2" t="s">
        <v>260</v>
      </c>
      <c r="D125" s="2" t="s">
        <v>57</v>
      </c>
      <c r="E125" s="2" t="s">
        <v>146</v>
      </c>
      <c r="F125" s="2" t="s">
        <v>4</v>
      </c>
    </row>
    <row r="126" spans="1:6" x14ac:dyDescent="0.25">
      <c r="A126" s="3" t="str">
        <f t="shared" si="2"/>
        <v>610_com.huateng.ebank.mbt2.data.mng.entity.bean.EnBalanceSh2007Ba_inventories</v>
      </c>
      <c r="B126" s="2" t="s">
        <v>261</v>
      </c>
      <c r="C126" s="2" t="s">
        <v>260</v>
      </c>
      <c r="D126" s="2" t="s">
        <v>62</v>
      </c>
      <c r="E126" s="2" t="s">
        <v>151</v>
      </c>
      <c r="F126" s="2" t="s">
        <v>4</v>
      </c>
    </row>
    <row r="127" spans="1:6" x14ac:dyDescent="0.25">
      <c r="A127" s="3" t="str">
        <f t="shared" si="2"/>
        <v>610_com.huateng.ebank.mbt2.data.mng.entity.bean.EnBalanceSh2007Ba_currentPonca</v>
      </c>
      <c r="B127" s="2" t="s">
        <v>261</v>
      </c>
      <c r="C127" s="2" t="s">
        <v>260</v>
      </c>
      <c r="D127" s="2" t="s">
        <v>225</v>
      </c>
      <c r="E127" s="2" t="s">
        <v>263</v>
      </c>
      <c r="F127" s="2" t="s">
        <v>4</v>
      </c>
    </row>
    <row r="128" spans="1:6" x14ac:dyDescent="0.25">
      <c r="A128" s="3" t="str">
        <f t="shared" si="2"/>
        <v>610_com.huateng.ebank.mbt2.data.mng.entity.bean.EnBalanceSh2007Ba_otherCa</v>
      </c>
      <c r="B128" s="2" t="s">
        <v>261</v>
      </c>
      <c r="C128" s="2" t="s">
        <v>260</v>
      </c>
      <c r="D128" s="2" t="s">
        <v>226</v>
      </c>
      <c r="E128" s="2" t="s">
        <v>157</v>
      </c>
      <c r="F128" s="2" t="s">
        <v>4</v>
      </c>
    </row>
    <row r="129" spans="1:6" x14ac:dyDescent="0.25">
      <c r="A129" s="3" t="str">
        <f t="shared" si="2"/>
        <v>610_com.huateng.ebank.mbt2.data.mng.entity.bean.EnBalanceSh2007Ba_totalCa</v>
      </c>
      <c r="B129" s="2" t="s">
        <v>261</v>
      </c>
      <c r="C129" s="2" t="s">
        <v>260</v>
      </c>
      <c r="D129" s="2" t="s">
        <v>227</v>
      </c>
      <c r="E129" s="2" t="s">
        <v>264</v>
      </c>
      <c r="F129" s="2" t="s">
        <v>4</v>
      </c>
    </row>
    <row r="130" spans="1:6" x14ac:dyDescent="0.25">
      <c r="A130" s="3" t="str">
        <f t="shared" si="2"/>
        <v>610_com.huateng.ebank.mbt2.data.mng.entity.bean.EnBalanceSh2007Ba_financialAafs</v>
      </c>
      <c r="B130" s="2" t="s">
        <v>261</v>
      </c>
      <c r="C130" s="2" t="s">
        <v>260</v>
      </c>
      <c r="D130" s="2" t="s">
        <v>228</v>
      </c>
      <c r="E130" s="2" t="s">
        <v>265</v>
      </c>
      <c r="F130" s="2" t="s">
        <v>4</v>
      </c>
    </row>
    <row r="131" spans="1:6" x14ac:dyDescent="0.25">
      <c r="A131" s="3" t="str">
        <f t="shared" si="2"/>
        <v>610_com.huateng.ebank.mbt2.data.mng.entity.bean.EnBalanceSh2007Ba_heldTmi</v>
      </c>
      <c r="B131" s="2" t="s">
        <v>261</v>
      </c>
      <c r="C131" s="2" t="s">
        <v>260</v>
      </c>
      <c r="D131" s="2" t="s">
        <v>229</v>
      </c>
      <c r="E131" s="2" t="s">
        <v>266</v>
      </c>
      <c r="F131" s="2" t="s">
        <v>4</v>
      </c>
    </row>
    <row r="132" spans="1:6" x14ac:dyDescent="0.25">
      <c r="A132" s="3" t="str">
        <f t="shared" si="2"/>
        <v>610_com.huateng.ebank.mbt2.data.mng.entity.bean.EnBalanceSh2007Ba_longTei</v>
      </c>
      <c r="B132" s="2" t="s">
        <v>261</v>
      </c>
      <c r="C132" s="2" t="s">
        <v>260</v>
      </c>
      <c r="D132" s="2" t="s">
        <v>230</v>
      </c>
      <c r="E132" s="2" t="s">
        <v>159</v>
      </c>
      <c r="F132" s="2" t="s">
        <v>4</v>
      </c>
    </row>
    <row r="133" spans="1:6" x14ac:dyDescent="0.25">
      <c r="A133" s="3" t="str">
        <f t="shared" si="2"/>
        <v>610_com.huateng.ebank.mbt2.data.mng.entity.bean.EnBalanceSh2007Ba_longTr</v>
      </c>
      <c r="B133" s="2" t="s">
        <v>261</v>
      </c>
      <c r="C133" s="2" t="s">
        <v>260</v>
      </c>
      <c r="D133" s="2" t="s">
        <v>231</v>
      </c>
      <c r="E133" s="2" t="s">
        <v>267</v>
      </c>
      <c r="F133" s="2" t="s">
        <v>4</v>
      </c>
    </row>
    <row r="134" spans="1:6" x14ac:dyDescent="0.25">
      <c r="A134" s="3" t="str">
        <f t="shared" si="2"/>
        <v>610_com.huateng.ebank.mbt2.data.mng.entity.bean.EnBalanceSh2007Ba_investmentProperties</v>
      </c>
      <c r="B134" s="2" t="s">
        <v>261</v>
      </c>
      <c r="C134" s="2" t="s">
        <v>260</v>
      </c>
      <c r="D134" s="2" t="s">
        <v>232</v>
      </c>
      <c r="E134" s="2" t="s">
        <v>268</v>
      </c>
      <c r="F134" s="2" t="s">
        <v>4</v>
      </c>
    </row>
    <row r="135" spans="1:6" x14ac:dyDescent="0.25">
      <c r="A135" s="3" t="str">
        <f t="shared" si="2"/>
        <v>610_com.huateng.ebank.mbt2.data.mng.entity.bean.EnBalanceSh2007Ba_fixedAssets</v>
      </c>
      <c r="B135" s="2" t="s">
        <v>261</v>
      </c>
      <c r="C135" s="2" t="s">
        <v>260</v>
      </c>
      <c r="D135" s="2" t="s">
        <v>233</v>
      </c>
      <c r="E135" s="2" t="s">
        <v>269</v>
      </c>
      <c r="F135" s="2" t="s">
        <v>4</v>
      </c>
    </row>
    <row r="136" spans="1:6" x14ac:dyDescent="0.25">
      <c r="A136" s="3" t="str">
        <f t="shared" si="2"/>
        <v>610_com.huateng.ebank.mbt2.data.mng.entity.bean.EnBalanceSh2007Ba_constructioninProgress</v>
      </c>
      <c r="B136" s="2" t="s">
        <v>261</v>
      </c>
      <c r="C136" s="2" t="s">
        <v>260</v>
      </c>
      <c r="D136" s="2" t="s">
        <v>234</v>
      </c>
      <c r="E136" s="2" t="s">
        <v>170</v>
      </c>
      <c r="F136" s="2" t="s">
        <v>4</v>
      </c>
    </row>
    <row r="137" spans="1:6" x14ac:dyDescent="0.25">
      <c r="A137" s="3" t="str">
        <f t="shared" si="2"/>
        <v>610_com.huateng.ebank.mbt2.data.mng.entity.bean.EnBalanceSh2007Ba_constructionMaterials</v>
      </c>
      <c r="B137" s="2" t="s">
        <v>261</v>
      </c>
      <c r="C137" s="2" t="s">
        <v>260</v>
      </c>
      <c r="D137" s="2" t="s">
        <v>81</v>
      </c>
      <c r="E137" s="2" t="s">
        <v>169</v>
      </c>
      <c r="F137" s="2" t="s">
        <v>4</v>
      </c>
    </row>
    <row r="138" spans="1:6" x14ac:dyDescent="0.25">
      <c r="A138" s="3" t="str">
        <f t="shared" si="2"/>
        <v>610_com.huateng.ebank.mbt2.data.mng.entity.bean.EnBalanceSh2007Ba_fixedApfd</v>
      </c>
      <c r="B138" s="2" t="s">
        <v>261</v>
      </c>
      <c r="C138" s="2" t="s">
        <v>260</v>
      </c>
      <c r="D138" s="2" t="s">
        <v>80</v>
      </c>
      <c r="E138" s="2" t="s">
        <v>168</v>
      </c>
      <c r="F138" s="2" t="s">
        <v>4</v>
      </c>
    </row>
    <row r="139" spans="1:6" x14ac:dyDescent="0.25">
      <c r="A139" s="3" t="str">
        <f t="shared" ref="A139:A202" si="3">CONCATENATE(B139,"_",C139,"_",D139)</f>
        <v>610_com.huateng.ebank.mbt2.data.mng.entity.bean.EnBalanceSh2007Ba_nonCba</v>
      </c>
      <c r="B139" s="2" t="s">
        <v>261</v>
      </c>
      <c r="C139" s="2" t="s">
        <v>260</v>
      </c>
      <c r="D139" s="2" t="s">
        <v>235</v>
      </c>
      <c r="E139" s="2" t="s">
        <v>270</v>
      </c>
      <c r="F139" s="2" t="s">
        <v>4</v>
      </c>
    </row>
    <row r="140" spans="1:6" x14ac:dyDescent="0.25">
      <c r="A140" s="3" t="str">
        <f t="shared" si="3"/>
        <v>610_com.huateng.ebank.mbt2.data.mng.entity.bean.EnBalanceSh2007Ba_oilAga</v>
      </c>
      <c r="B140" s="2" t="s">
        <v>261</v>
      </c>
      <c r="C140" s="2" t="s">
        <v>260</v>
      </c>
      <c r="D140" s="2" t="s">
        <v>236</v>
      </c>
      <c r="E140" s="2" t="s">
        <v>271</v>
      </c>
      <c r="F140" s="2" t="s">
        <v>4</v>
      </c>
    </row>
    <row r="141" spans="1:6" x14ac:dyDescent="0.25">
      <c r="A141" s="3" t="str">
        <f t="shared" si="3"/>
        <v>610_com.huateng.ebank.mbt2.data.mng.entity.bean.EnBalanceSh2007Ba_intangibleAssets</v>
      </c>
      <c r="B141" s="2" t="s">
        <v>261</v>
      </c>
      <c r="C141" s="2" t="s">
        <v>260</v>
      </c>
      <c r="D141" s="2" t="s">
        <v>85</v>
      </c>
      <c r="E141" s="2" t="s">
        <v>173</v>
      </c>
      <c r="F141" s="2" t="s">
        <v>4</v>
      </c>
    </row>
    <row r="142" spans="1:6" x14ac:dyDescent="0.25">
      <c r="A142" s="3" t="str">
        <f t="shared" si="3"/>
        <v>610_com.huateng.ebank.mbt2.data.mng.entity.bean.EnBalanceSh2007Ba_developmentDisbursements</v>
      </c>
      <c r="B142" s="2" t="s">
        <v>261</v>
      </c>
      <c r="C142" s="2" t="s">
        <v>260</v>
      </c>
      <c r="D142" s="2" t="s">
        <v>237</v>
      </c>
      <c r="E142" s="2" t="s">
        <v>272</v>
      </c>
      <c r="F142" s="2" t="s">
        <v>4</v>
      </c>
    </row>
    <row r="143" spans="1:6" x14ac:dyDescent="0.25">
      <c r="A143" s="3" t="str">
        <f t="shared" si="3"/>
        <v>610_com.huateng.ebank.mbt2.data.mng.entity.bean.EnBalanceSh2007Ba_goodwill</v>
      </c>
      <c r="B143" s="2" t="s">
        <v>261</v>
      </c>
      <c r="C143" s="2" t="s">
        <v>260</v>
      </c>
      <c r="D143" s="2" t="s">
        <v>238</v>
      </c>
      <c r="E143" s="2" t="s">
        <v>273</v>
      </c>
      <c r="F143" s="2" t="s">
        <v>4</v>
      </c>
    </row>
    <row r="144" spans="1:6" x14ac:dyDescent="0.25">
      <c r="A144" s="3" t="str">
        <f t="shared" si="3"/>
        <v>610_com.huateng.ebank.mbt2.data.mng.entity.bean.EnBalanceSh2007Ba_longTde</v>
      </c>
      <c r="B144" s="2" t="s">
        <v>261</v>
      </c>
      <c r="C144" s="2" t="s">
        <v>260</v>
      </c>
      <c r="D144" s="2" t="s">
        <v>239</v>
      </c>
      <c r="E144" s="2" t="s">
        <v>274</v>
      </c>
      <c r="F144" s="2" t="s">
        <v>4</v>
      </c>
    </row>
    <row r="145" spans="1:6" x14ac:dyDescent="0.25">
      <c r="A145" s="3" t="str">
        <f t="shared" si="3"/>
        <v>610_com.huateng.ebank.mbt2.data.mng.entity.bean.EnBalanceSh2007Ba_deferredTa</v>
      </c>
      <c r="B145" s="2" t="s">
        <v>261</v>
      </c>
      <c r="C145" s="2" t="s">
        <v>260</v>
      </c>
      <c r="D145" s="2" t="s">
        <v>240</v>
      </c>
      <c r="E145" s="2" t="s">
        <v>275</v>
      </c>
      <c r="F145" s="2" t="s">
        <v>4</v>
      </c>
    </row>
    <row r="146" spans="1:6" x14ac:dyDescent="0.25">
      <c r="A146" s="3" t="str">
        <f t="shared" si="3"/>
        <v>610_com.huateng.ebank.mbt2.data.mng.entity.bean.EnBalanceSh2007Ba_otherNca</v>
      </c>
      <c r="B146" s="2" t="s">
        <v>261</v>
      </c>
      <c r="C146" s="2" t="s">
        <v>260</v>
      </c>
      <c r="D146" s="2" t="s">
        <v>241</v>
      </c>
      <c r="E146" s="2" t="s">
        <v>276</v>
      </c>
      <c r="F146" s="2" t="s">
        <v>4</v>
      </c>
    </row>
    <row r="147" spans="1:6" x14ac:dyDescent="0.25">
      <c r="A147" s="3" t="str">
        <f t="shared" si="3"/>
        <v>610_com.huateng.ebank.mbt2.data.mng.entity.bean.EnBalanceSh2007Ba_totalNca</v>
      </c>
      <c r="B147" s="2" t="s">
        <v>261</v>
      </c>
      <c r="C147" s="2" t="s">
        <v>260</v>
      </c>
      <c r="D147" s="2" t="s">
        <v>242</v>
      </c>
      <c r="E147" s="2" t="s">
        <v>277</v>
      </c>
      <c r="F147" s="2" t="s">
        <v>4</v>
      </c>
    </row>
    <row r="148" spans="1:6" x14ac:dyDescent="0.25">
      <c r="A148" s="3" t="str">
        <f t="shared" si="3"/>
        <v>610_com.huateng.ebank.mbt2.data.mng.entity.bean.EnBalanceSh2007Ba_totalAssets</v>
      </c>
      <c r="B148" s="2" t="s">
        <v>261</v>
      </c>
      <c r="C148" s="2" t="s">
        <v>260</v>
      </c>
      <c r="D148" s="2" t="s">
        <v>243</v>
      </c>
      <c r="E148" s="2" t="s">
        <v>182</v>
      </c>
      <c r="F148" s="2" t="s">
        <v>4</v>
      </c>
    </row>
    <row r="149" spans="1:6" x14ac:dyDescent="0.25">
      <c r="A149" s="3" t="str">
        <f t="shared" si="3"/>
        <v>610_com.huateng.ebank.mbt2.data.mng.entity.bean.EnBalanceSh2007Ba_shortTb</v>
      </c>
      <c r="B149" s="2" t="s">
        <v>261</v>
      </c>
      <c r="C149" s="2" t="s">
        <v>260</v>
      </c>
      <c r="D149" s="2" t="s">
        <v>95</v>
      </c>
      <c r="E149" s="2" t="s">
        <v>183</v>
      </c>
      <c r="F149" s="2" t="s">
        <v>4</v>
      </c>
    </row>
    <row r="150" spans="1:6" x14ac:dyDescent="0.25">
      <c r="A150" s="3" t="str">
        <f t="shared" si="3"/>
        <v>610_com.huateng.ebank.mbt2.data.mng.entity.bean.EnBalanceSh2007Ba_financialLhft</v>
      </c>
      <c r="B150" s="2" t="s">
        <v>261</v>
      </c>
      <c r="C150" s="2" t="s">
        <v>260</v>
      </c>
      <c r="D150" s="2" t="s">
        <v>244</v>
      </c>
      <c r="E150" s="2" t="s">
        <v>278</v>
      </c>
      <c r="F150" s="2" t="s">
        <v>4</v>
      </c>
    </row>
    <row r="151" spans="1:6" x14ac:dyDescent="0.25">
      <c r="A151" s="3" t="str">
        <f t="shared" si="3"/>
        <v>610_com.huateng.ebank.mbt2.data.mng.entity.bean.EnBalanceSh2007Ba_notesPayable</v>
      </c>
      <c r="B151" s="2" t="s">
        <v>261</v>
      </c>
      <c r="C151" s="2" t="s">
        <v>260</v>
      </c>
      <c r="D151" s="2" t="s">
        <v>96</v>
      </c>
      <c r="E151" s="2" t="s">
        <v>184</v>
      </c>
      <c r="F151" s="2" t="s">
        <v>4</v>
      </c>
    </row>
    <row r="152" spans="1:6" x14ac:dyDescent="0.25">
      <c r="A152" s="3" t="str">
        <f t="shared" si="3"/>
        <v>610_com.huateng.ebank.mbt2.data.mng.entity.bean.EnBalanceSh2007Ba_accountsPayable</v>
      </c>
      <c r="B152" s="2" t="s">
        <v>261</v>
      </c>
      <c r="C152" s="2" t="s">
        <v>260</v>
      </c>
      <c r="D152" s="2" t="s">
        <v>97</v>
      </c>
      <c r="E152" s="2" t="s">
        <v>185</v>
      </c>
      <c r="F152" s="2" t="s">
        <v>4</v>
      </c>
    </row>
    <row r="153" spans="1:6" x14ac:dyDescent="0.25">
      <c r="A153" s="3" t="str">
        <f t="shared" si="3"/>
        <v>610_com.huateng.ebank.mbt2.data.mng.entity.bean.EnBalanceSh2007Ba_receiptsIa</v>
      </c>
      <c r="B153" s="2" t="s">
        <v>261</v>
      </c>
      <c r="C153" s="2" t="s">
        <v>260</v>
      </c>
      <c r="D153" s="2" t="s">
        <v>245</v>
      </c>
      <c r="E153" s="2" t="s">
        <v>186</v>
      </c>
      <c r="F153" s="2" t="s">
        <v>4</v>
      </c>
    </row>
    <row r="154" spans="1:6" x14ac:dyDescent="0.25">
      <c r="A154" s="3" t="str">
        <f t="shared" si="3"/>
        <v>610_com.huateng.ebank.mbt2.data.mng.entity.bean.EnBalanceSh2007Ba_interestPayable</v>
      </c>
      <c r="B154" s="2" t="s">
        <v>261</v>
      </c>
      <c r="C154" s="2" t="s">
        <v>260</v>
      </c>
      <c r="D154" s="2" t="s">
        <v>246</v>
      </c>
      <c r="E154" s="2" t="s">
        <v>279</v>
      </c>
      <c r="F154" s="2" t="s">
        <v>4</v>
      </c>
    </row>
    <row r="155" spans="1:6" x14ac:dyDescent="0.25">
      <c r="A155" s="3" t="str">
        <f t="shared" si="3"/>
        <v>610_com.huateng.ebank.mbt2.data.mng.entity.bean.EnBalanceSh2007Ba_employeeBp</v>
      </c>
      <c r="B155" s="2" t="s">
        <v>261</v>
      </c>
      <c r="C155" s="2" t="s">
        <v>260</v>
      </c>
      <c r="D155" s="2" t="s">
        <v>247</v>
      </c>
      <c r="E155" s="2" t="s">
        <v>280</v>
      </c>
      <c r="F155" s="2" t="s">
        <v>4</v>
      </c>
    </row>
    <row r="156" spans="1:6" x14ac:dyDescent="0.25">
      <c r="A156" s="3" t="str">
        <f t="shared" si="3"/>
        <v>610_com.huateng.ebank.mbt2.data.mng.entity.bean.EnBalanceSh2007Ba_taxTp</v>
      </c>
      <c r="B156" s="2" t="s">
        <v>261</v>
      </c>
      <c r="C156" s="2" t="s">
        <v>260</v>
      </c>
      <c r="D156" s="2" t="s">
        <v>248</v>
      </c>
      <c r="E156" s="2" t="s">
        <v>659</v>
      </c>
      <c r="F156" s="2" t="s">
        <v>4</v>
      </c>
    </row>
    <row r="157" spans="1:6" x14ac:dyDescent="0.25">
      <c r="A157" s="3" t="str">
        <f t="shared" si="3"/>
        <v>610_com.huateng.ebank.mbt2.data.mng.entity.bean.EnBalanceSh2007Ba_dividendsPayable</v>
      </c>
      <c r="B157" s="2" t="s">
        <v>261</v>
      </c>
      <c r="C157" s="2" t="s">
        <v>260</v>
      </c>
      <c r="D157" s="2" t="s">
        <v>249</v>
      </c>
      <c r="E157" s="2" t="s">
        <v>281</v>
      </c>
      <c r="F157" s="2" t="s">
        <v>4</v>
      </c>
    </row>
    <row r="158" spans="1:6" x14ac:dyDescent="0.25">
      <c r="A158" s="3" t="str">
        <f t="shared" si="3"/>
        <v>610_com.huateng.ebank.mbt2.data.mng.entity.bean.EnBalanceSh2007Ba_otherPayables</v>
      </c>
      <c r="B158" s="2" t="s">
        <v>261</v>
      </c>
      <c r="C158" s="2" t="s">
        <v>260</v>
      </c>
      <c r="D158" s="2" t="s">
        <v>250</v>
      </c>
      <c r="E158" s="2" t="s">
        <v>282</v>
      </c>
      <c r="F158" s="2" t="s">
        <v>4</v>
      </c>
    </row>
    <row r="159" spans="1:6" x14ac:dyDescent="0.25">
      <c r="A159" s="3" t="str">
        <f t="shared" si="3"/>
        <v>610_com.huateng.ebank.mbt2.data.mng.entity.bean.EnBalanceSh2007Ba_currentPoltl</v>
      </c>
      <c r="B159" s="2" t="s">
        <v>261</v>
      </c>
      <c r="C159" s="2" t="s">
        <v>260</v>
      </c>
      <c r="D159" s="2" t="s">
        <v>251</v>
      </c>
      <c r="E159" s="2" t="s">
        <v>283</v>
      </c>
      <c r="F159" s="2" t="s">
        <v>4</v>
      </c>
    </row>
    <row r="160" spans="1:6" x14ac:dyDescent="0.25">
      <c r="A160" s="3" t="str">
        <f t="shared" si="3"/>
        <v>610_com.huateng.ebank.mbt2.data.mng.entity.bean.EnBalanceSh2007Ba_otherCl</v>
      </c>
      <c r="B160" s="2" t="s">
        <v>261</v>
      </c>
      <c r="C160" s="2" t="s">
        <v>260</v>
      </c>
      <c r="D160" s="2" t="s">
        <v>108</v>
      </c>
      <c r="E160" s="2" t="s">
        <v>195</v>
      </c>
      <c r="F160" s="2" t="s">
        <v>4</v>
      </c>
    </row>
    <row r="161" spans="1:6" x14ac:dyDescent="0.25">
      <c r="A161" s="3" t="str">
        <f t="shared" si="3"/>
        <v>610_com.huateng.ebank.mbt2.data.mng.entity.bean.EnBalanceSh2007Ba_totalCl</v>
      </c>
      <c r="B161" s="2" t="s">
        <v>261</v>
      </c>
      <c r="C161" s="2" t="s">
        <v>260</v>
      </c>
      <c r="D161" s="2" t="s">
        <v>109</v>
      </c>
      <c r="E161" s="2" t="s">
        <v>196</v>
      </c>
      <c r="F161" s="2" t="s">
        <v>4</v>
      </c>
    </row>
    <row r="162" spans="1:6" x14ac:dyDescent="0.25">
      <c r="A162" s="3" t="str">
        <f t="shared" si="3"/>
        <v>610_com.huateng.ebank.mbt2.data.mng.entity.bean.EnBalanceSh2007Ba_longTb</v>
      </c>
      <c r="B162" s="2" t="s">
        <v>261</v>
      </c>
      <c r="C162" s="2" t="s">
        <v>260</v>
      </c>
      <c r="D162" s="2" t="s">
        <v>110</v>
      </c>
      <c r="E162" s="2" t="s">
        <v>197</v>
      </c>
      <c r="F162" s="2" t="s">
        <v>4</v>
      </c>
    </row>
    <row r="163" spans="1:6" x14ac:dyDescent="0.25">
      <c r="A163" s="3" t="str">
        <f t="shared" si="3"/>
        <v>610_com.huateng.ebank.mbt2.data.mng.entity.bean.EnBalanceSh2007Ba_bondsPayables</v>
      </c>
      <c r="B163" s="2" t="s">
        <v>261</v>
      </c>
      <c r="C163" s="2" t="s">
        <v>260</v>
      </c>
      <c r="D163" s="2" t="s">
        <v>252</v>
      </c>
      <c r="E163" s="2" t="s">
        <v>284</v>
      </c>
      <c r="F163" s="2" t="s">
        <v>4</v>
      </c>
    </row>
    <row r="164" spans="1:6" x14ac:dyDescent="0.25">
      <c r="A164" s="3" t="str">
        <f t="shared" si="3"/>
        <v>610_com.huateng.ebank.mbt2.data.mng.entity.bean.EnBalanceSh2007Ba_longTp</v>
      </c>
      <c r="B164" s="2" t="s">
        <v>261</v>
      </c>
      <c r="C164" s="2" t="s">
        <v>260</v>
      </c>
      <c r="D164" s="2" t="s">
        <v>112</v>
      </c>
      <c r="E164" s="2" t="s">
        <v>199</v>
      </c>
      <c r="F164" s="2" t="s">
        <v>4</v>
      </c>
    </row>
    <row r="165" spans="1:6" x14ac:dyDescent="0.25">
      <c r="A165" s="3" t="str">
        <f t="shared" si="3"/>
        <v>610_com.huateng.ebank.mbt2.data.mng.entity.bean.EnBalanceSh2007Ba_grantsPayable</v>
      </c>
      <c r="B165" s="2" t="s">
        <v>261</v>
      </c>
      <c r="C165" s="2" t="s">
        <v>260</v>
      </c>
      <c r="D165" s="2" t="s">
        <v>113</v>
      </c>
      <c r="E165" s="2" t="s">
        <v>200</v>
      </c>
      <c r="F165" s="2" t="s">
        <v>4</v>
      </c>
    </row>
    <row r="166" spans="1:6" x14ac:dyDescent="0.25">
      <c r="A166" s="3" t="str">
        <f t="shared" si="3"/>
        <v>610_com.huateng.ebank.mbt2.data.mng.entity.bean.EnBalanceSh2007Ba_provisions</v>
      </c>
      <c r="B166" s="2" t="s">
        <v>261</v>
      </c>
      <c r="C166" s="2" t="s">
        <v>260</v>
      </c>
      <c r="D166" s="2" t="s">
        <v>253</v>
      </c>
      <c r="E166" s="2" t="s">
        <v>285</v>
      </c>
      <c r="F166" s="2" t="s">
        <v>4</v>
      </c>
    </row>
    <row r="167" spans="1:6" x14ac:dyDescent="0.25">
      <c r="A167" s="3" t="str">
        <f t="shared" si="3"/>
        <v>610_com.huateng.ebank.mbt2.data.mng.entity.bean.EnBalanceSh2007Ba_deferredTl</v>
      </c>
      <c r="B167" s="2" t="s">
        <v>261</v>
      </c>
      <c r="C167" s="2" t="s">
        <v>260</v>
      </c>
      <c r="D167" s="2" t="s">
        <v>254</v>
      </c>
      <c r="E167" s="2" t="s">
        <v>286</v>
      </c>
      <c r="F167" s="2" t="s">
        <v>4</v>
      </c>
    </row>
    <row r="168" spans="1:6" x14ac:dyDescent="0.25">
      <c r="A168" s="3" t="str">
        <f t="shared" si="3"/>
        <v>610_com.huateng.ebank.mbt2.data.mng.entity.bean.EnBalanceSh2007Ba_otherNcl</v>
      </c>
      <c r="B168" s="2" t="s">
        <v>261</v>
      </c>
      <c r="C168" s="2" t="s">
        <v>260</v>
      </c>
      <c r="D168" s="2" t="s">
        <v>255</v>
      </c>
      <c r="E168" s="2" t="s">
        <v>287</v>
      </c>
      <c r="F168" s="2" t="s">
        <v>4</v>
      </c>
    </row>
    <row r="169" spans="1:6" x14ac:dyDescent="0.25">
      <c r="A169" s="3" t="str">
        <f t="shared" si="3"/>
        <v>610_com.huateng.ebank.mbt2.data.mng.entity.bean.EnBalanceSh2007Ba_totalNcl</v>
      </c>
      <c r="B169" s="2" t="s">
        <v>261</v>
      </c>
      <c r="C169" s="2" t="s">
        <v>260</v>
      </c>
      <c r="D169" s="2" t="s">
        <v>256</v>
      </c>
      <c r="E169" s="2" t="s">
        <v>288</v>
      </c>
      <c r="F169" s="2" t="s">
        <v>4</v>
      </c>
    </row>
    <row r="170" spans="1:6" x14ac:dyDescent="0.25">
      <c r="A170" s="3" t="str">
        <f t="shared" si="3"/>
        <v>610_com.huateng.ebank.mbt2.data.mng.entity.bean.EnBalanceSh2007Ba_totalLiabilities</v>
      </c>
      <c r="B170" s="2" t="s">
        <v>261</v>
      </c>
      <c r="C170" s="2" t="s">
        <v>260</v>
      </c>
      <c r="D170" s="2" t="s">
        <v>118</v>
      </c>
      <c r="E170" s="2" t="s">
        <v>205</v>
      </c>
      <c r="F170" s="2" t="s">
        <v>4</v>
      </c>
    </row>
    <row r="171" spans="1:6" x14ac:dyDescent="0.25">
      <c r="A171" s="3" t="str">
        <f t="shared" si="3"/>
        <v>610_com.huateng.ebank.mbt2.data.mng.entity.bean.EnBalanceSh2007Ba_paidinCosc</v>
      </c>
      <c r="B171" s="2" t="s">
        <v>261</v>
      </c>
      <c r="C171" s="2" t="s">
        <v>260</v>
      </c>
      <c r="D171" s="2" t="s">
        <v>257</v>
      </c>
      <c r="E171" s="2" t="s">
        <v>289</v>
      </c>
      <c r="F171" s="2" t="s">
        <v>4</v>
      </c>
    </row>
    <row r="172" spans="1:6" x14ac:dyDescent="0.25">
      <c r="A172" s="3" t="str">
        <f t="shared" si="3"/>
        <v>610_com.huateng.ebank.mbt2.data.mng.entity.bean.EnBalanceSh2007Ba_capitalrRserve</v>
      </c>
      <c r="B172" s="2" t="s">
        <v>261</v>
      </c>
      <c r="C172" s="2" t="s">
        <v>260</v>
      </c>
      <c r="D172" s="2" t="s">
        <v>128</v>
      </c>
      <c r="E172" s="2" t="s">
        <v>215</v>
      </c>
      <c r="F172" s="2" t="s">
        <v>4</v>
      </c>
    </row>
    <row r="173" spans="1:6" x14ac:dyDescent="0.25">
      <c r="A173" s="3" t="str">
        <f t="shared" si="3"/>
        <v>610_com.huateng.ebank.mbt2.data.mng.entity.bean.EnBalanceSh2007Ba_lessTs</v>
      </c>
      <c r="B173" s="2" t="s">
        <v>261</v>
      </c>
      <c r="C173" s="2" t="s">
        <v>260</v>
      </c>
      <c r="D173" s="2" t="s">
        <v>258</v>
      </c>
      <c r="E173" s="2" t="s">
        <v>290</v>
      </c>
      <c r="F173" s="2" t="s">
        <v>4</v>
      </c>
    </row>
    <row r="174" spans="1:6" x14ac:dyDescent="0.25">
      <c r="A174" s="3" t="str">
        <f t="shared" si="3"/>
        <v>610_com.huateng.ebank.mbt2.data.mng.entity.bean.EnBalanceSh2007Ba_surplusReserve</v>
      </c>
      <c r="B174" s="2" t="s">
        <v>261</v>
      </c>
      <c r="C174" s="2" t="s">
        <v>260</v>
      </c>
      <c r="D174" s="2" t="s">
        <v>259</v>
      </c>
      <c r="E174" s="2" t="s">
        <v>291</v>
      </c>
      <c r="F174" s="2" t="s">
        <v>4</v>
      </c>
    </row>
    <row r="175" spans="1:6" x14ac:dyDescent="0.25">
      <c r="A175" s="3" t="str">
        <f t="shared" si="3"/>
        <v>610_com.huateng.ebank.mbt2.data.mng.entity.bean.EnBalanceSh2007Ba_unappropriatedProfit</v>
      </c>
      <c r="B175" s="2" t="s">
        <v>261</v>
      </c>
      <c r="C175" s="2" t="s">
        <v>260</v>
      </c>
      <c r="D175" s="2" t="s">
        <v>134</v>
      </c>
      <c r="E175" s="2" t="s">
        <v>220</v>
      </c>
      <c r="F175" s="2" t="s">
        <v>4</v>
      </c>
    </row>
    <row r="176" spans="1:6" x14ac:dyDescent="0.25">
      <c r="A176" s="3" t="str">
        <f t="shared" si="3"/>
        <v>610_com.huateng.ebank.mbt2.data.mng.entity.bean.EnBalanceSh2007Ba_totalEquity</v>
      </c>
      <c r="B176" s="2" t="s">
        <v>261</v>
      </c>
      <c r="C176" s="2" t="s">
        <v>260</v>
      </c>
      <c r="D176" s="2" t="s">
        <v>136</v>
      </c>
      <c r="E176" s="2" t="s">
        <v>222</v>
      </c>
      <c r="F176" s="2" t="s">
        <v>4</v>
      </c>
    </row>
    <row r="177" spans="1:6" x14ac:dyDescent="0.25">
      <c r="A177" s="3" t="str">
        <f t="shared" si="3"/>
        <v>610_com.huateng.ebank.mbt2.data.mng.entity.bean.EnBalanceSh2007Ba_totalEal</v>
      </c>
      <c r="B177" s="2" t="s">
        <v>261</v>
      </c>
      <c r="C177" s="2" t="s">
        <v>260</v>
      </c>
      <c r="D177" s="2" t="s">
        <v>137</v>
      </c>
      <c r="E177" s="2" t="s">
        <v>223</v>
      </c>
      <c r="F177" s="2" t="s">
        <v>4</v>
      </c>
    </row>
    <row r="178" spans="1:6" x14ac:dyDescent="0.25">
      <c r="A178" s="3" t="str">
        <f t="shared" si="3"/>
        <v>620_com.huateng.ebank.mbt2.data.mng.entity.bean.EnProfitDist2002Ba_mainRr</v>
      </c>
      <c r="B178" s="2" t="s">
        <v>348</v>
      </c>
      <c r="C178" s="2" t="s">
        <v>405</v>
      </c>
      <c r="D178" s="2" t="s">
        <v>349</v>
      </c>
      <c r="E178" s="2" t="s">
        <v>292</v>
      </c>
      <c r="F178" s="2" t="s">
        <v>4</v>
      </c>
    </row>
    <row r="179" spans="1:6" x14ac:dyDescent="0.25">
      <c r="A179" s="3" t="str">
        <f t="shared" si="3"/>
        <v>620_com.huateng.ebank.mbt2.data.mng.entity.bean.EnProfitDist2002Ba_salesIoegp</v>
      </c>
      <c r="B179" s="2" t="s">
        <v>348</v>
      </c>
      <c r="C179" s="2" t="s">
        <v>405</v>
      </c>
      <c r="D179" s="2" t="s">
        <v>350</v>
      </c>
      <c r="E179" s="2" t="s">
        <v>293</v>
      </c>
      <c r="F179" s="2" t="s">
        <v>4</v>
      </c>
    </row>
    <row r="180" spans="1:6" x14ac:dyDescent="0.25">
      <c r="A180" s="3" t="str">
        <f t="shared" si="3"/>
        <v>620_com.huateng.ebank.mbt2.data.mng.entity.bean.EnProfitDist2002Ba_salesIoigp</v>
      </c>
      <c r="B180" s="2" t="s">
        <v>348</v>
      </c>
      <c r="C180" s="2" t="s">
        <v>405</v>
      </c>
      <c r="D180" s="2" t="s">
        <v>351</v>
      </c>
      <c r="E180" s="2" t="s">
        <v>294</v>
      </c>
      <c r="F180" s="2" t="s">
        <v>4</v>
      </c>
    </row>
    <row r="181" spans="1:6" x14ac:dyDescent="0.25">
      <c r="A181" s="3" t="str">
        <f t="shared" si="3"/>
        <v>620_com.huateng.ebank.mbt2.data.mng.entity.bean.EnProfitDist2002Ba_discountAa</v>
      </c>
      <c r="B181" s="2" t="s">
        <v>348</v>
      </c>
      <c r="C181" s="2" t="s">
        <v>405</v>
      </c>
      <c r="D181" s="2" t="s">
        <v>352</v>
      </c>
      <c r="E181" s="2" t="s">
        <v>295</v>
      </c>
      <c r="F181" s="2" t="s">
        <v>4</v>
      </c>
    </row>
    <row r="182" spans="1:6" x14ac:dyDescent="0.25">
      <c r="A182" s="3" t="str">
        <f t="shared" si="3"/>
        <v>620_com.huateng.ebank.mbt2.data.mng.entity.bean.EnProfitDist2002Ba_netAofmb</v>
      </c>
      <c r="B182" s="2" t="s">
        <v>348</v>
      </c>
      <c r="C182" s="2" t="s">
        <v>405</v>
      </c>
      <c r="D182" s="2" t="s">
        <v>353</v>
      </c>
      <c r="E182" s="2" t="s">
        <v>296</v>
      </c>
      <c r="F182" s="2" t="s">
        <v>4</v>
      </c>
    </row>
    <row r="183" spans="1:6" x14ac:dyDescent="0.25">
      <c r="A183" s="3" t="str">
        <f t="shared" si="3"/>
        <v>620_com.huateng.ebank.mbt2.data.mng.entity.bean.EnProfitDist2002Ba_mainOc</v>
      </c>
      <c r="B183" s="2" t="s">
        <v>348</v>
      </c>
      <c r="C183" s="2" t="s">
        <v>405</v>
      </c>
      <c r="D183" s="2" t="s">
        <v>354</v>
      </c>
      <c r="E183" s="2" t="s">
        <v>297</v>
      </c>
      <c r="F183" s="2" t="s">
        <v>4</v>
      </c>
    </row>
    <row r="184" spans="1:6" x14ac:dyDescent="0.25">
      <c r="A184" s="3" t="str">
        <f t="shared" si="3"/>
        <v>620_com.huateng.ebank.mbt2.data.mng.entity.bean.EnProfitDist2002Ba_salesIoep</v>
      </c>
      <c r="B184" s="2" t="s">
        <v>348</v>
      </c>
      <c r="C184" s="2" t="s">
        <v>405</v>
      </c>
      <c r="D184" s="2" t="s">
        <v>355</v>
      </c>
      <c r="E184" s="2" t="s">
        <v>298</v>
      </c>
      <c r="F184" s="2" t="s">
        <v>4</v>
      </c>
    </row>
    <row r="185" spans="1:6" x14ac:dyDescent="0.25">
      <c r="A185" s="3" t="str">
        <f t="shared" si="3"/>
        <v>620_com.huateng.ebank.mbt2.data.mng.entity.bean.EnProfitDist2002Ba_principleBtae</v>
      </c>
      <c r="B185" s="2" t="s">
        <v>348</v>
      </c>
      <c r="C185" s="2" t="s">
        <v>405</v>
      </c>
      <c r="D185" s="2" t="s">
        <v>356</v>
      </c>
      <c r="E185" s="2" t="s">
        <v>299</v>
      </c>
      <c r="F185" s="2" t="s">
        <v>4</v>
      </c>
    </row>
    <row r="186" spans="1:6" x14ac:dyDescent="0.25">
      <c r="A186" s="3" t="str">
        <f t="shared" si="3"/>
        <v>620_com.huateng.ebank.mbt2.data.mng.entity.bean.EnProfitDist2002Ba_operationExpense</v>
      </c>
      <c r="B186" s="2" t="s">
        <v>348</v>
      </c>
      <c r="C186" s="2" t="s">
        <v>405</v>
      </c>
      <c r="D186" s="2" t="s">
        <v>357</v>
      </c>
      <c r="E186" s="2" t="s">
        <v>300</v>
      </c>
      <c r="F186" s="2" t="s">
        <v>4</v>
      </c>
    </row>
    <row r="187" spans="1:6" x14ac:dyDescent="0.25">
      <c r="A187" s="3" t="str">
        <f t="shared" si="3"/>
        <v>620_com.huateng.ebank.mbt2.data.mng.entity.bean.EnProfitDist2002Ba_othersOc</v>
      </c>
      <c r="B187" s="2" t="s">
        <v>348</v>
      </c>
      <c r="C187" s="2" t="s">
        <v>405</v>
      </c>
      <c r="D187" s="2" t="s">
        <v>358</v>
      </c>
      <c r="E187" s="2" t="s">
        <v>301</v>
      </c>
      <c r="F187" s="2" t="s">
        <v>4</v>
      </c>
    </row>
    <row r="188" spans="1:6" x14ac:dyDescent="0.25">
      <c r="A188" s="3" t="str">
        <f t="shared" si="3"/>
        <v>620_com.huateng.ebank.mbt2.data.mng.entity.bean.EnProfitDist2002Ba_deferredIncome</v>
      </c>
      <c r="B188" s="2" t="s">
        <v>348</v>
      </c>
      <c r="C188" s="2" t="s">
        <v>405</v>
      </c>
      <c r="D188" s="2" t="s">
        <v>359</v>
      </c>
      <c r="E188" s="2" t="s">
        <v>302</v>
      </c>
      <c r="F188" s="2" t="s">
        <v>4</v>
      </c>
    </row>
    <row r="189" spans="1:6" x14ac:dyDescent="0.25">
      <c r="A189" s="3" t="str">
        <f t="shared" si="3"/>
        <v>620_com.huateng.ebank.mbt2.data.mng.entity.bean.EnProfitDist2002Ba_incomeFsa</v>
      </c>
      <c r="B189" s="2" t="s">
        <v>348</v>
      </c>
      <c r="C189" s="2" t="s">
        <v>405</v>
      </c>
      <c r="D189" s="2" t="s">
        <v>360</v>
      </c>
      <c r="E189" s="2" t="s">
        <v>303</v>
      </c>
      <c r="F189" s="2" t="s">
        <v>4</v>
      </c>
    </row>
    <row r="190" spans="1:6" x14ac:dyDescent="0.25">
      <c r="A190" s="3" t="str">
        <f t="shared" si="3"/>
        <v>620_com.huateng.ebank.mbt2.data.mng.entity.bean.EnProfitDist2002Ba_otherOi</v>
      </c>
      <c r="B190" s="2" t="s">
        <v>348</v>
      </c>
      <c r="C190" s="2" t="s">
        <v>405</v>
      </c>
      <c r="D190" s="2" t="s">
        <v>361</v>
      </c>
      <c r="E190" s="2" t="s">
        <v>304</v>
      </c>
      <c r="F190" s="2" t="s">
        <v>4</v>
      </c>
    </row>
    <row r="191" spans="1:6" x14ac:dyDescent="0.25">
      <c r="A191" s="3" t="str">
        <f t="shared" si="3"/>
        <v>620_com.huateng.ebank.mbt2.data.mng.entity.bean.EnProfitDist2002Ba_principleBp</v>
      </c>
      <c r="B191" s="2" t="s">
        <v>348</v>
      </c>
      <c r="C191" s="2" t="s">
        <v>405</v>
      </c>
      <c r="D191" s="2" t="s">
        <v>362</v>
      </c>
      <c r="E191" s="2" t="s">
        <v>305</v>
      </c>
      <c r="F191" s="2" t="s">
        <v>4</v>
      </c>
    </row>
    <row r="192" spans="1:6" x14ac:dyDescent="0.25">
      <c r="A192" s="3" t="str">
        <f t="shared" si="3"/>
        <v>620_com.huateng.ebank.mbt2.data.mng.entity.bean.EnProfitDist2002Ba_otherBp</v>
      </c>
      <c r="B192" s="2" t="s">
        <v>348</v>
      </c>
      <c r="C192" s="2" t="s">
        <v>405</v>
      </c>
      <c r="D192" s="2" t="s">
        <v>363</v>
      </c>
      <c r="E192" s="2" t="s">
        <v>306</v>
      </c>
      <c r="F192" s="2" t="s">
        <v>4</v>
      </c>
    </row>
    <row r="193" spans="1:6" x14ac:dyDescent="0.25">
      <c r="A193" s="3" t="str">
        <f t="shared" si="3"/>
        <v>620_com.huateng.ebank.mbt2.data.mng.entity.bean.EnProfitDist2002Ba_sellingExpenses</v>
      </c>
      <c r="B193" s="2" t="s">
        <v>348</v>
      </c>
      <c r="C193" s="2" t="s">
        <v>405</v>
      </c>
      <c r="D193" s="2" t="s">
        <v>25</v>
      </c>
      <c r="E193" s="2" t="s">
        <v>7</v>
      </c>
      <c r="F193" s="2" t="s">
        <v>4</v>
      </c>
    </row>
    <row r="194" spans="1:6" x14ac:dyDescent="0.25">
      <c r="A194" s="3" t="str">
        <f t="shared" si="3"/>
        <v>620_com.huateng.ebank.mbt2.data.mng.entity.bean.EnProfitDist2002Ba_generalAae</v>
      </c>
      <c r="B194" s="2" t="s">
        <v>348</v>
      </c>
      <c r="C194" s="2" t="s">
        <v>405</v>
      </c>
      <c r="D194" s="2" t="s">
        <v>26</v>
      </c>
      <c r="E194" s="2" t="s">
        <v>8</v>
      </c>
      <c r="F194" s="2" t="s">
        <v>4</v>
      </c>
    </row>
    <row r="195" spans="1:6" x14ac:dyDescent="0.25">
      <c r="A195" s="3" t="str">
        <f t="shared" si="3"/>
        <v>620_com.huateng.ebank.mbt2.data.mng.entity.bean.EnProfitDist2002Ba_financialExpenses</v>
      </c>
      <c r="B195" s="2" t="s">
        <v>348</v>
      </c>
      <c r="C195" s="2" t="s">
        <v>405</v>
      </c>
      <c r="D195" s="2" t="s">
        <v>364</v>
      </c>
      <c r="E195" s="2" t="s">
        <v>307</v>
      </c>
      <c r="F195" s="2" t="s">
        <v>4</v>
      </c>
    </row>
    <row r="196" spans="1:6" x14ac:dyDescent="0.25">
      <c r="A196" s="3" t="str">
        <f t="shared" si="3"/>
        <v>620_com.huateng.ebank.mbt2.data.mng.entity.bean.EnProfitDist2002Ba_othersExpenses</v>
      </c>
      <c r="B196" s="2" t="s">
        <v>348</v>
      </c>
      <c r="C196" s="2" t="s">
        <v>405</v>
      </c>
      <c r="D196" s="2" t="s">
        <v>365</v>
      </c>
      <c r="E196" s="2" t="s">
        <v>308</v>
      </c>
      <c r="F196" s="2" t="s">
        <v>4</v>
      </c>
    </row>
    <row r="197" spans="1:6" x14ac:dyDescent="0.25">
      <c r="A197" s="3" t="str">
        <f t="shared" si="3"/>
        <v>620_com.huateng.ebank.mbt2.data.mng.entity.bean.EnProfitDist2002Ba_operatingProfits</v>
      </c>
      <c r="B197" s="2" t="s">
        <v>348</v>
      </c>
      <c r="C197" s="2" t="s">
        <v>405</v>
      </c>
      <c r="D197" s="2" t="s">
        <v>32</v>
      </c>
      <c r="E197" s="2" t="s">
        <v>14</v>
      </c>
      <c r="F197" s="2" t="s">
        <v>4</v>
      </c>
    </row>
    <row r="198" spans="1:6" x14ac:dyDescent="0.25">
      <c r="A198" s="3" t="str">
        <f t="shared" si="3"/>
        <v>620_com.huateng.ebank.mbt2.data.mng.entity.bean.EnProfitDist2002Ba_investmentIncome</v>
      </c>
      <c r="B198" s="2" t="s">
        <v>348</v>
      </c>
      <c r="C198" s="2" t="s">
        <v>405</v>
      </c>
      <c r="D198" s="2" t="s">
        <v>30</v>
      </c>
      <c r="E198" s="2" t="s">
        <v>12</v>
      </c>
      <c r="F198" s="2" t="s">
        <v>4</v>
      </c>
    </row>
    <row r="199" spans="1:6" x14ac:dyDescent="0.25">
      <c r="A199" s="3" t="str">
        <f t="shared" si="3"/>
        <v>620_com.huateng.ebank.mbt2.data.mng.entity.bean.EnProfitDist2002Ba_futuresIncome</v>
      </c>
      <c r="B199" s="2" t="s">
        <v>348</v>
      </c>
      <c r="C199" s="2" t="s">
        <v>405</v>
      </c>
      <c r="D199" s="2" t="s">
        <v>366</v>
      </c>
      <c r="E199" s="2" t="s">
        <v>309</v>
      </c>
      <c r="F199" s="2" t="s">
        <v>4</v>
      </c>
    </row>
    <row r="200" spans="1:6" x14ac:dyDescent="0.25">
      <c r="A200" s="3" t="str">
        <f t="shared" si="3"/>
        <v>620_com.huateng.ebank.mbt2.data.mng.entity.bean.EnProfitDist2002Ba_allowanceIncome</v>
      </c>
      <c r="B200" s="2" t="s">
        <v>348</v>
      </c>
      <c r="C200" s="2" t="s">
        <v>405</v>
      </c>
      <c r="D200" s="2" t="s">
        <v>367</v>
      </c>
      <c r="E200" s="2" t="s">
        <v>310</v>
      </c>
      <c r="F200" s="2" t="s">
        <v>4</v>
      </c>
    </row>
    <row r="201" spans="1:6" x14ac:dyDescent="0.25">
      <c r="A201" s="3" t="str">
        <f t="shared" si="3"/>
        <v>620_com.huateng.ebank.mbt2.data.mng.entity.bean.EnProfitDist2002Ba_allowanceIba</v>
      </c>
      <c r="B201" s="2" t="s">
        <v>348</v>
      </c>
      <c r="C201" s="2" t="s">
        <v>405</v>
      </c>
      <c r="D201" s="2" t="s">
        <v>368</v>
      </c>
      <c r="E201" s="2" t="s">
        <v>311</v>
      </c>
      <c r="F201" s="2" t="s">
        <v>4</v>
      </c>
    </row>
    <row r="202" spans="1:6" x14ac:dyDescent="0.25">
      <c r="A202" s="3" t="str">
        <f t="shared" si="3"/>
        <v>620_com.huateng.ebank.mbt2.data.mng.entity.bean.EnProfitDist2002Ba_nonOi</v>
      </c>
      <c r="B202" s="2" t="s">
        <v>348</v>
      </c>
      <c r="C202" s="2" t="s">
        <v>405</v>
      </c>
      <c r="D202" s="2" t="s">
        <v>33</v>
      </c>
      <c r="E202" s="2" t="s">
        <v>15</v>
      </c>
      <c r="F202" s="2" t="s">
        <v>4</v>
      </c>
    </row>
    <row r="203" spans="1:6" x14ac:dyDescent="0.25">
      <c r="A203" s="3" t="str">
        <f t="shared" ref="A203:A266" si="4">CONCATENATE(B203,"_",C203,"_",D203)</f>
        <v>620_com.huateng.ebank.mbt2.data.mng.entity.bean.EnProfitDist2002Ba_netGodofa</v>
      </c>
      <c r="B203" s="2" t="s">
        <v>348</v>
      </c>
      <c r="C203" s="2" t="s">
        <v>405</v>
      </c>
      <c r="D203" s="2" t="s">
        <v>369</v>
      </c>
      <c r="E203" s="2" t="s">
        <v>312</v>
      </c>
      <c r="F203" s="2" t="s">
        <v>4</v>
      </c>
    </row>
    <row r="204" spans="1:6" x14ac:dyDescent="0.25">
      <c r="A204" s="3" t="str">
        <f t="shared" si="4"/>
        <v>620_com.huateng.ebank.mbt2.data.mng.entity.bean.EnProfitDist2002Ba_incomeFnct</v>
      </c>
      <c r="B204" s="2" t="s">
        <v>348</v>
      </c>
      <c r="C204" s="2" t="s">
        <v>405</v>
      </c>
      <c r="D204" s="2" t="s">
        <v>370</v>
      </c>
      <c r="E204" s="2" t="s">
        <v>313</v>
      </c>
      <c r="F204" s="2" t="s">
        <v>4</v>
      </c>
    </row>
    <row r="205" spans="1:6" x14ac:dyDescent="0.25">
      <c r="A205" s="3" t="str">
        <f t="shared" si="4"/>
        <v>620_com.huateng.ebank.mbt2.data.mng.entity.bean.EnProfitDist2002Ba_incomeFsoa</v>
      </c>
      <c r="B205" s="2" t="s">
        <v>348</v>
      </c>
      <c r="C205" s="2" t="s">
        <v>405</v>
      </c>
      <c r="D205" s="2" t="s">
        <v>371</v>
      </c>
      <c r="E205" s="2" t="s">
        <v>314</v>
      </c>
      <c r="F205" s="2" t="s">
        <v>4</v>
      </c>
    </row>
    <row r="206" spans="1:6" x14ac:dyDescent="0.25">
      <c r="A206" s="3" t="str">
        <f t="shared" si="4"/>
        <v>620_com.huateng.ebank.mbt2.data.mng.entity.bean.EnProfitDist2002Ba_incomeFp</v>
      </c>
      <c r="B206" s="2" t="s">
        <v>348</v>
      </c>
      <c r="C206" s="2" t="s">
        <v>405</v>
      </c>
      <c r="D206" s="2" t="s">
        <v>372</v>
      </c>
      <c r="E206" s="2" t="s">
        <v>315</v>
      </c>
      <c r="F206" s="2" t="s">
        <v>4</v>
      </c>
    </row>
    <row r="207" spans="1:6" x14ac:dyDescent="0.25">
      <c r="A207" s="3" t="str">
        <f t="shared" si="4"/>
        <v>620_com.huateng.ebank.mbt2.data.mng.entity.bean.EnProfitDist2002Ba_othersIncome</v>
      </c>
      <c r="B207" s="2" t="s">
        <v>348</v>
      </c>
      <c r="C207" s="2" t="s">
        <v>405</v>
      </c>
      <c r="D207" s="2" t="s">
        <v>373</v>
      </c>
      <c r="E207" s="2" t="s">
        <v>316</v>
      </c>
      <c r="F207" s="2" t="s">
        <v>4</v>
      </c>
    </row>
    <row r="208" spans="1:6" x14ac:dyDescent="0.25">
      <c r="A208" s="3" t="str">
        <f t="shared" si="4"/>
        <v>620_com.huateng.ebank.mbt2.data.mng.entity.bean.EnProfitDist2002Ba_calculatingFtcsb</v>
      </c>
      <c r="B208" s="2" t="s">
        <v>348</v>
      </c>
      <c r="C208" s="2" t="s">
        <v>405</v>
      </c>
      <c r="D208" s="2" t="s">
        <v>374</v>
      </c>
      <c r="E208" s="2" t="s">
        <v>317</v>
      </c>
      <c r="F208" s="2" t="s">
        <v>4</v>
      </c>
    </row>
    <row r="209" spans="1:6" x14ac:dyDescent="0.25">
      <c r="A209" s="3" t="str">
        <f t="shared" si="4"/>
        <v>620_com.huateng.ebank.mbt2.data.mng.entity.bean.EnProfitDist2002Ba_nonOe</v>
      </c>
      <c r="B209" s="2" t="s">
        <v>348</v>
      </c>
      <c r="C209" s="2" t="s">
        <v>405</v>
      </c>
      <c r="D209" s="2" t="s">
        <v>34</v>
      </c>
      <c r="E209" s="2" t="s">
        <v>16</v>
      </c>
      <c r="F209" s="2" t="s">
        <v>4</v>
      </c>
    </row>
    <row r="210" spans="1:6" x14ac:dyDescent="0.25">
      <c r="A210" s="3" t="str">
        <f t="shared" si="4"/>
        <v>620_com.huateng.ebank.mbt2.data.mng.entity.bean.EnProfitDist2002Ba_lossFdofa</v>
      </c>
      <c r="B210" s="2" t="s">
        <v>348</v>
      </c>
      <c r="C210" s="2" t="s">
        <v>405</v>
      </c>
      <c r="D210" s="2" t="s">
        <v>375</v>
      </c>
      <c r="E210" s="2" t="s">
        <v>318</v>
      </c>
      <c r="F210" s="2" t="s">
        <v>4</v>
      </c>
    </row>
    <row r="211" spans="1:6" x14ac:dyDescent="0.25">
      <c r="A211" s="3" t="str">
        <f t="shared" si="4"/>
        <v>620_com.huateng.ebank.mbt2.data.mng.entity.bean.EnProfitDist2002Ba_exchangeOnmal</v>
      </c>
      <c r="B211" s="2" t="s">
        <v>348</v>
      </c>
      <c r="C211" s="2" t="s">
        <v>405</v>
      </c>
      <c r="D211" s="2" t="s">
        <v>376</v>
      </c>
      <c r="E211" s="2" t="s">
        <v>319</v>
      </c>
      <c r="F211" s="2" t="s">
        <v>4</v>
      </c>
    </row>
    <row r="212" spans="1:6" x14ac:dyDescent="0.25">
      <c r="A212" s="3" t="str">
        <f t="shared" si="4"/>
        <v>620_com.huateng.ebank.mbt2.data.mng.entity.bean.EnProfitDist2002Ba_lossOl</v>
      </c>
      <c r="B212" s="2" t="s">
        <v>348</v>
      </c>
      <c r="C212" s="2" t="s">
        <v>405</v>
      </c>
      <c r="D212" s="2" t="s">
        <v>377</v>
      </c>
      <c r="E212" s="2" t="s">
        <v>320</v>
      </c>
      <c r="F212" s="2" t="s">
        <v>4</v>
      </c>
    </row>
    <row r="213" spans="1:6" x14ac:dyDescent="0.25">
      <c r="A213" s="3" t="str">
        <f t="shared" si="4"/>
        <v>620_com.huateng.ebank.mbt2.data.mng.entity.bean.EnProfitDist2002Ba_paymentFd</v>
      </c>
      <c r="B213" s="2" t="s">
        <v>348</v>
      </c>
      <c r="C213" s="2" t="s">
        <v>405</v>
      </c>
      <c r="D213" s="2" t="s">
        <v>378</v>
      </c>
      <c r="E213" s="2" t="s">
        <v>321</v>
      </c>
      <c r="F213" s="2" t="s">
        <v>4</v>
      </c>
    </row>
    <row r="214" spans="1:6" x14ac:dyDescent="0.25">
      <c r="A214" s="3" t="str">
        <f t="shared" si="4"/>
        <v>620_com.huateng.ebank.mbt2.data.mng.entity.bean.EnProfitDist2002Ba_otherPayments</v>
      </c>
      <c r="B214" s="2" t="s">
        <v>348</v>
      </c>
      <c r="C214" s="2" t="s">
        <v>405</v>
      </c>
      <c r="D214" s="2" t="s">
        <v>379</v>
      </c>
      <c r="E214" s="2" t="s">
        <v>322</v>
      </c>
      <c r="F214" s="2" t="s">
        <v>4</v>
      </c>
    </row>
    <row r="215" spans="1:6" x14ac:dyDescent="0.25">
      <c r="A215" s="3" t="str">
        <f t="shared" si="4"/>
        <v>620_com.huateng.ebank.mbt2.data.mng.entity.bean.EnProfitDist2002Ba_balanceOcs</v>
      </c>
      <c r="B215" s="2" t="s">
        <v>348</v>
      </c>
      <c r="C215" s="2" t="s">
        <v>405</v>
      </c>
      <c r="D215" s="2" t="s">
        <v>380</v>
      </c>
      <c r="E215" s="2" t="s">
        <v>323</v>
      </c>
      <c r="F215" s="2" t="s">
        <v>4</v>
      </c>
    </row>
    <row r="216" spans="1:6" x14ac:dyDescent="0.25">
      <c r="A216" s="3" t="str">
        <f t="shared" si="4"/>
        <v>620_com.huateng.ebank.mbt2.data.mng.entity.bean.EnProfitDist2002Ba_totalProfit</v>
      </c>
      <c r="B216" s="2" t="s">
        <v>348</v>
      </c>
      <c r="C216" s="2" t="s">
        <v>405</v>
      </c>
      <c r="D216" s="2" t="s">
        <v>381</v>
      </c>
      <c r="E216" s="2" t="s">
        <v>324</v>
      </c>
      <c r="F216" s="2" t="s">
        <v>4</v>
      </c>
    </row>
    <row r="217" spans="1:6" x14ac:dyDescent="0.25">
      <c r="A217" s="3" t="str">
        <f t="shared" si="4"/>
        <v>620_com.huateng.ebank.mbt2.data.mng.entity.bean.EnProfitDist2002Ba_incometAx</v>
      </c>
      <c r="B217" s="2" t="s">
        <v>348</v>
      </c>
      <c r="C217" s="2" t="s">
        <v>405</v>
      </c>
      <c r="D217" s="2" t="s">
        <v>382</v>
      </c>
      <c r="E217" s="2" t="s">
        <v>325</v>
      </c>
      <c r="F217" s="2" t="s">
        <v>4</v>
      </c>
    </row>
    <row r="218" spans="1:6" x14ac:dyDescent="0.25">
      <c r="A218" s="3" t="str">
        <f t="shared" si="4"/>
        <v>620_com.huateng.ebank.mbt2.data.mng.entity.bean.EnProfitDist2002Ba_imparimentLoss</v>
      </c>
      <c r="B218" s="2" t="s">
        <v>348</v>
      </c>
      <c r="C218" s="2" t="s">
        <v>405</v>
      </c>
      <c r="D218" s="2" t="s">
        <v>383</v>
      </c>
      <c r="E218" s="2" t="s">
        <v>326</v>
      </c>
      <c r="F218" s="2" t="s">
        <v>4</v>
      </c>
    </row>
    <row r="219" spans="1:6" x14ac:dyDescent="0.25">
      <c r="A219" s="3" t="str">
        <f t="shared" si="4"/>
        <v>620_com.huateng.ebank.mbt2.data.mng.entity.bean.EnProfitDist2002Ba_unrealizedIl</v>
      </c>
      <c r="B219" s="2" t="s">
        <v>348</v>
      </c>
      <c r="C219" s="2" t="s">
        <v>405</v>
      </c>
      <c r="D219" s="2" t="s">
        <v>384</v>
      </c>
      <c r="E219" s="2" t="s">
        <v>327</v>
      </c>
      <c r="F219" s="2" t="s">
        <v>4</v>
      </c>
    </row>
    <row r="220" spans="1:6" x14ac:dyDescent="0.25">
      <c r="A220" s="3" t="str">
        <f t="shared" si="4"/>
        <v>620_com.huateng.ebank.mbt2.data.mng.entity.bean.EnProfitDist2002Ba_netProfit</v>
      </c>
      <c r="B220" s="2" t="s">
        <v>348</v>
      </c>
      <c r="C220" s="2" t="s">
        <v>405</v>
      </c>
      <c r="D220" s="2" t="s">
        <v>38</v>
      </c>
      <c r="E220" s="2" t="s">
        <v>20</v>
      </c>
      <c r="F220" s="2" t="s">
        <v>4</v>
      </c>
    </row>
    <row r="221" spans="1:6" x14ac:dyDescent="0.25">
      <c r="A221" s="3" t="str">
        <f t="shared" si="4"/>
        <v>620_com.huateng.ebank.mbt2.data.mng.entity.bean.EnProfitDist2002Ba_profitDabop</v>
      </c>
      <c r="B221" s="2" t="s">
        <v>348</v>
      </c>
      <c r="C221" s="2" t="s">
        <v>405</v>
      </c>
      <c r="D221" s="2" t="s">
        <v>385</v>
      </c>
      <c r="E221" s="2" t="s">
        <v>328</v>
      </c>
      <c r="F221" s="2" t="s">
        <v>4</v>
      </c>
    </row>
    <row r="222" spans="1:6" x14ac:dyDescent="0.25">
      <c r="A222" s="3" t="str">
        <f t="shared" si="4"/>
        <v>620_com.huateng.ebank.mbt2.data.mng.entity.bean.EnProfitDist2002Ba_compensationOsr</v>
      </c>
      <c r="B222" s="2" t="s">
        <v>348</v>
      </c>
      <c r="C222" s="2" t="s">
        <v>405</v>
      </c>
      <c r="D222" s="2" t="s">
        <v>386</v>
      </c>
      <c r="E222" s="2" t="s">
        <v>329</v>
      </c>
      <c r="F222" s="2" t="s">
        <v>4</v>
      </c>
    </row>
    <row r="223" spans="1:6" x14ac:dyDescent="0.25">
      <c r="A223" s="3" t="str">
        <f t="shared" si="4"/>
        <v>620_com.huateng.ebank.mbt2.data.mng.entity.bean.EnProfitDist2002Ba_otherAf</v>
      </c>
      <c r="B223" s="2" t="s">
        <v>348</v>
      </c>
      <c r="C223" s="2" t="s">
        <v>405</v>
      </c>
      <c r="D223" s="2" t="s">
        <v>387</v>
      </c>
      <c r="E223" s="2" t="s">
        <v>330</v>
      </c>
      <c r="F223" s="2" t="s">
        <v>4</v>
      </c>
    </row>
    <row r="224" spans="1:6" x14ac:dyDescent="0.25">
      <c r="A224" s="3" t="str">
        <f t="shared" si="4"/>
        <v>620_com.huateng.ebank.mbt2.data.mng.entity.bean.EnProfitDist2002Ba_profitAfd</v>
      </c>
      <c r="B224" s="2" t="s">
        <v>348</v>
      </c>
      <c r="C224" s="2" t="s">
        <v>405</v>
      </c>
      <c r="D224" s="2" t="s">
        <v>388</v>
      </c>
      <c r="E224" s="2" t="s">
        <v>331</v>
      </c>
      <c r="F224" s="2" t="s">
        <v>4</v>
      </c>
    </row>
    <row r="225" spans="1:6" x14ac:dyDescent="0.25">
      <c r="A225" s="3" t="str">
        <f t="shared" si="4"/>
        <v>620_com.huateng.ebank.mbt2.data.mng.entity.bean.EnProfitDist2002Ba_profitRfas</v>
      </c>
      <c r="B225" s="2" t="s">
        <v>348</v>
      </c>
      <c r="C225" s="2" t="s">
        <v>405</v>
      </c>
      <c r="D225" s="2" t="s">
        <v>389</v>
      </c>
      <c r="E225" s="2" t="s">
        <v>332</v>
      </c>
      <c r="F225" s="2" t="s">
        <v>4</v>
      </c>
    </row>
    <row r="226" spans="1:6" x14ac:dyDescent="0.25">
      <c r="A226" s="3" t="str">
        <f t="shared" si="4"/>
        <v>620_com.huateng.ebank.mbt2.data.mng.entity.bean.EnProfitDist2002Ba_supplementaryCc</v>
      </c>
      <c r="B226" s="2" t="s">
        <v>348</v>
      </c>
      <c r="C226" s="2" t="s">
        <v>405</v>
      </c>
      <c r="D226" s="2" t="s">
        <v>390</v>
      </c>
      <c r="E226" s="2" t="s">
        <v>333</v>
      </c>
      <c r="F226" s="2" t="s">
        <v>4</v>
      </c>
    </row>
    <row r="227" spans="1:6" x14ac:dyDescent="0.25">
      <c r="A227" s="3" t="str">
        <f t="shared" si="4"/>
        <v>620_com.huateng.ebank.mbt2.data.mng.entity.bean.EnProfitDist2002Ba_appropriationOssr</v>
      </c>
      <c r="B227" s="2" t="s">
        <v>348</v>
      </c>
      <c r="C227" s="2" t="s">
        <v>405</v>
      </c>
      <c r="D227" s="2" t="s">
        <v>391</v>
      </c>
      <c r="E227" s="2" t="s">
        <v>334</v>
      </c>
      <c r="F227" s="2" t="s">
        <v>4</v>
      </c>
    </row>
    <row r="228" spans="1:6" x14ac:dyDescent="0.25">
      <c r="A228" s="3" t="str">
        <f t="shared" si="4"/>
        <v>620_com.huateng.ebank.mbt2.data.mng.entity.bean.EnProfitDist2002Ba_appropriationOswf</v>
      </c>
      <c r="B228" s="2" t="s">
        <v>348</v>
      </c>
      <c r="C228" s="2" t="s">
        <v>405</v>
      </c>
      <c r="D228" s="2" t="s">
        <v>392</v>
      </c>
      <c r="E228" s="2" t="s">
        <v>335</v>
      </c>
      <c r="F228" s="2" t="s">
        <v>4</v>
      </c>
    </row>
    <row r="229" spans="1:6" x14ac:dyDescent="0.25">
      <c r="A229" s="3" t="str">
        <f t="shared" si="4"/>
        <v>620_com.huateng.ebank.mbt2.data.mng.entity.bean.EnProfitDist2002Ba_appropriationOsawf</v>
      </c>
      <c r="B229" s="2" t="s">
        <v>348</v>
      </c>
      <c r="C229" s="2" t="s">
        <v>405</v>
      </c>
      <c r="D229" s="2" t="s">
        <v>393</v>
      </c>
      <c r="E229" s="2" t="s">
        <v>336</v>
      </c>
      <c r="F229" s="2" t="s">
        <v>4</v>
      </c>
    </row>
    <row r="230" spans="1:6" x14ac:dyDescent="0.25">
      <c r="A230" s="3" t="str">
        <f t="shared" si="4"/>
        <v>620_com.huateng.ebank.mbt2.data.mng.entity.bean.EnProfitDist2002Ba_appropriationOrf</v>
      </c>
      <c r="B230" s="2" t="s">
        <v>348</v>
      </c>
      <c r="C230" s="2" t="s">
        <v>405</v>
      </c>
      <c r="D230" s="2" t="s">
        <v>394</v>
      </c>
      <c r="E230" s="2" t="s">
        <v>337</v>
      </c>
      <c r="F230" s="2" t="s">
        <v>4</v>
      </c>
    </row>
    <row r="231" spans="1:6" x14ac:dyDescent="0.25">
      <c r="A231" s="3" t="str">
        <f t="shared" si="4"/>
        <v>620_com.huateng.ebank.mbt2.data.mng.entity.bean.EnProfitDist2002Ba_appropriationOeef</v>
      </c>
      <c r="B231" s="2" t="s">
        <v>348</v>
      </c>
      <c r="C231" s="2" t="s">
        <v>405</v>
      </c>
      <c r="D231" s="2" t="s">
        <v>395</v>
      </c>
      <c r="E231" s="2" t="s">
        <v>338</v>
      </c>
      <c r="F231" s="2" t="s">
        <v>4</v>
      </c>
    </row>
    <row r="232" spans="1:6" x14ac:dyDescent="0.25">
      <c r="A232" s="3" t="str">
        <f t="shared" si="4"/>
        <v>620_com.huateng.ebank.mbt2.data.mng.entity.bean.EnProfitDist2002Ba_profitsCoroi</v>
      </c>
      <c r="B232" s="2" t="s">
        <v>348</v>
      </c>
      <c r="C232" s="2" t="s">
        <v>405</v>
      </c>
      <c r="D232" s="2" t="s">
        <v>396</v>
      </c>
      <c r="E232" s="2" t="s">
        <v>339</v>
      </c>
      <c r="F232" s="2" t="s">
        <v>4</v>
      </c>
    </row>
    <row r="233" spans="1:6" x14ac:dyDescent="0.25">
      <c r="A233" s="3" t="str">
        <f t="shared" si="4"/>
        <v>620_com.huateng.ebank.mbt2.data.mng.entity.bean.EnProfitDist2002Ba_others</v>
      </c>
      <c r="B233" s="2" t="s">
        <v>348</v>
      </c>
      <c r="C233" s="2" t="s">
        <v>405</v>
      </c>
      <c r="D233" s="2" t="s">
        <v>397</v>
      </c>
      <c r="E233" s="2" t="s">
        <v>340</v>
      </c>
      <c r="F233" s="2" t="s">
        <v>4</v>
      </c>
    </row>
    <row r="234" spans="1:6" x14ac:dyDescent="0.25">
      <c r="A234" s="3" t="str">
        <f t="shared" si="4"/>
        <v>620_com.huateng.ebank.mbt2.data.mng.entity.bean.EnProfitDist2002Ba_profitAfod</v>
      </c>
      <c r="B234" s="2" t="s">
        <v>348</v>
      </c>
      <c r="C234" s="2" t="s">
        <v>405</v>
      </c>
      <c r="D234" s="2" t="s">
        <v>398</v>
      </c>
      <c r="E234" s="2" t="s">
        <v>341</v>
      </c>
      <c r="F234" s="2" t="s">
        <v>4</v>
      </c>
    </row>
    <row r="235" spans="1:6" x14ac:dyDescent="0.25">
      <c r="A235" s="3" t="str">
        <f t="shared" si="4"/>
        <v>620_com.huateng.ebank.mbt2.data.mng.entity.bean.EnProfitDist2002Ba_preferredSdp</v>
      </c>
      <c r="B235" s="2" t="s">
        <v>348</v>
      </c>
      <c r="C235" s="2" t="s">
        <v>405</v>
      </c>
      <c r="D235" s="2" t="s">
        <v>399</v>
      </c>
      <c r="E235" s="2" t="s">
        <v>342</v>
      </c>
      <c r="F235" s="2" t="s">
        <v>4</v>
      </c>
    </row>
    <row r="236" spans="1:6" x14ac:dyDescent="0.25">
      <c r="A236" s="3" t="str">
        <f t="shared" si="4"/>
        <v>620_com.huateng.ebank.mbt2.data.mng.entity.bean.EnProfitDist2002Ba_withdrawalOcaf</v>
      </c>
      <c r="B236" s="2" t="s">
        <v>348</v>
      </c>
      <c r="C236" s="2" t="s">
        <v>405</v>
      </c>
      <c r="D236" s="2" t="s">
        <v>400</v>
      </c>
      <c r="E236" s="2" t="s">
        <v>343</v>
      </c>
      <c r="F236" s="2" t="s">
        <v>4</v>
      </c>
    </row>
    <row r="237" spans="1:6" x14ac:dyDescent="0.25">
      <c r="A237" s="3" t="str">
        <f t="shared" si="4"/>
        <v>620_com.huateng.ebank.mbt2.data.mng.entity.bean.EnProfitDist2002Ba_payableDocs</v>
      </c>
      <c r="B237" s="2" t="s">
        <v>348</v>
      </c>
      <c r="C237" s="2" t="s">
        <v>405</v>
      </c>
      <c r="D237" s="2" t="s">
        <v>401</v>
      </c>
      <c r="E237" s="2" t="s">
        <v>344</v>
      </c>
      <c r="F237" s="2" t="s">
        <v>4</v>
      </c>
    </row>
    <row r="238" spans="1:6" x14ac:dyDescent="0.25">
      <c r="A238" s="3" t="str">
        <f t="shared" si="4"/>
        <v>620_com.huateng.ebank.mbt2.data.mng.entity.bean.EnProfitDist2002Ba_transferFosdpas</v>
      </c>
      <c r="B238" s="2" t="s">
        <v>348</v>
      </c>
      <c r="C238" s="2" t="s">
        <v>405</v>
      </c>
      <c r="D238" s="2" t="s">
        <v>402</v>
      </c>
      <c r="E238" s="2" t="s">
        <v>345</v>
      </c>
      <c r="F238" s="2" t="s">
        <v>4</v>
      </c>
    </row>
    <row r="239" spans="1:6" x14ac:dyDescent="0.25">
      <c r="A239" s="3" t="str">
        <f t="shared" si="4"/>
        <v>620_com.huateng.ebank.mbt2.data.mng.entity.bean.EnProfitDist2002Ba_othersFo</v>
      </c>
      <c r="B239" s="2" t="s">
        <v>348</v>
      </c>
      <c r="C239" s="2" t="s">
        <v>405</v>
      </c>
      <c r="D239" s="2" t="s">
        <v>403</v>
      </c>
      <c r="E239" s="2" t="s">
        <v>346</v>
      </c>
      <c r="F239" s="2" t="s">
        <v>4</v>
      </c>
    </row>
    <row r="240" spans="1:6" x14ac:dyDescent="0.25">
      <c r="A240" s="3" t="str">
        <f t="shared" si="4"/>
        <v>620_com.huateng.ebank.mbt2.data.mng.entity.bean.EnProfitDist2002Ba_unappropriatedProfit</v>
      </c>
      <c r="B240" s="2" t="s">
        <v>348</v>
      </c>
      <c r="C240" s="2" t="s">
        <v>405</v>
      </c>
      <c r="D240" s="2" t="s">
        <v>134</v>
      </c>
      <c r="E240" s="2" t="s">
        <v>220</v>
      </c>
      <c r="F240" s="2" t="s">
        <v>4</v>
      </c>
    </row>
    <row r="241" spans="1:6" x14ac:dyDescent="0.25">
      <c r="A241" s="3" t="str">
        <f t="shared" si="4"/>
        <v>620_com.huateng.ebank.mbt2.data.mng.entity.bean.EnProfitDist2002Ba_lossCbtt</v>
      </c>
      <c r="B241" s="2" t="s">
        <v>348</v>
      </c>
      <c r="C241" s="2" t="s">
        <v>405</v>
      </c>
      <c r="D241" s="2" t="s">
        <v>404</v>
      </c>
      <c r="E241" s="2" t="s">
        <v>347</v>
      </c>
      <c r="F241" s="2" t="s">
        <v>4</v>
      </c>
    </row>
    <row r="242" spans="1:6" x14ac:dyDescent="0.25">
      <c r="A242" s="3" t="str">
        <f t="shared" si="4"/>
        <v>630_com.huateng.ebank.mbt2.data.mng.entity.bean.EnCashFlow2002Ba_cashRfsgrs</v>
      </c>
      <c r="B242" s="2" t="s">
        <v>461</v>
      </c>
      <c r="C242" s="2" t="s">
        <v>460</v>
      </c>
      <c r="D242" s="2" t="s">
        <v>406</v>
      </c>
      <c r="E242" s="2" t="s">
        <v>463</v>
      </c>
      <c r="F242" s="2" t="s">
        <v>4</v>
      </c>
    </row>
    <row r="243" spans="1:6" x14ac:dyDescent="0.25">
      <c r="A243" s="3" t="str">
        <f t="shared" si="4"/>
        <v>630_com.huateng.ebank.mbt2.data.mng.entity.bean.EnCashFlow2002Ba_taxRefunds</v>
      </c>
      <c r="B243" s="2" t="s">
        <v>461</v>
      </c>
      <c r="C243" s="2" t="s">
        <v>460</v>
      </c>
      <c r="D243" s="2" t="s">
        <v>407</v>
      </c>
      <c r="E243" s="2" t="s">
        <v>464</v>
      </c>
      <c r="F243" s="2" t="s">
        <v>4</v>
      </c>
    </row>
    <row r="244" spans="1:6" x14ac:dyDescent="0.25">
      <c r="A244" s="3" t="str">
        <f t="shared" si="4"/>
        <v>630_com.huateng.ebank.mbt2.data.mng.entity.bean.EnCashFlow2002Ba_otherCrrtoa</v>
      </c>
      <c r="B244" s="2" t="s">
        <v>461</v>
      </c>
      <c r="C244" s="2" t="s">
        <v>460</v>
      </c>
      <c r="D244" s="2" t="s">
        <v>408</v>
      </c>
      <c r="E244" s="2" t="s">
        <v>465</v>
      </c>
      <c r="F244" s="2" t="s">
        <v>4</v>
      </c>
    </row>
    <row r="245" spans="1:6" x14ac:dyDescent="0.25">
      <c r="A245" s="3" t="str">
        <f t="shared" si="4"/>
        <v>630_com.huateng.ebank.mbt2.data.mng.entity.bean.EnCashFlow2002Ba_totalCifoa</v>
      </c>
      <c r="B245" s="2" t="s">
        <v>461</v>
      </c>
      <c r="C245" s="2" t="s">
        <v>460</v>
      </c>
      <c r="D245" s="2" t="s">
        <v>409</v>
      </c>
      <c r="E245" s="2" t="s">
        <v>466</v>
      </c>
      <c r="F245" s="2" t="s">
        <v>4</v>
      </c>
    </row>
    <row r="246" spans="1:6" x14ac:dyDescent="0.25">
      <c r="A246" s="3" t="str">
        <f t="shared" si="4"/>
        <v>630_com.huateng.ebank.mbt2.data.mng.entity.bean.EnCashFlow2002Ba_cashPfgas</v>
      </c>
      <c r="B246" s="2" t="s">
        <v>461</v>
      </c>
      <c r="C246" s="2" t="s">
        <v>460</v>
      </c>
      <c r="D246" s="2" t="s">
        <v>410</v>
      </c>
      <c r="E246" s="2" t="s">
        <v>467</v>
      </c>
      <c r="F246" s="2" t="s">
        <v>4</v>
      </c>
    </row>
    <row r="247" spans="1:6" x14ac:dyDescent="0.25">
      <c r="A247" s="3" t="str">
        <f t="shared" si="4"/>
        <v>630_com.huateng.ebank.mbt2.data.mng.entity.bean.EnCashFlow2002Ba_cashPtaoboe</v>
      </c>
      <c r="B247" s="2" t="s">
        <v>461</v>
      </c>
      <c r="C247" s="2" t="s">
        <v>460</v>
      </c>
      <c r="D247" s="2" t="s">
        <v>411</v>
      </c>
      <c r="E247" s="2" t="s">
        <v>468</v>
      </c>
      <c r="F247" s="2" t="s">
        <v>4</v>
      </c>
    </row>
    <row r="248" spans="1:6" x14ac:dyDescent="0.25">
      <c r="A248" s="3" t="str">
        <f t="shared" si="4"/>
        <v>630_com.huateng.ebank.mbt2.data.mng.entity.bean.EnCashFlow2002Ba_paymentsOatot</v>
      </c>
      <c r="B248" s="2" t="s">
        <v>461</v>
      </c>
      <c r="C248" s="2" t="s">
        <v>460</v>
      </c>
      <c r="D248" s="2" t="s">
        <v>412</v>
      </c>
      <c r="E248" s="2" t="s">
        <v>469</v>
      </c>
      <c r="F248" s="2" t="s">
        <v>4</v>
      </c>
    </row>
    <row r="249" spans="1:6" x14ac:dyDescent="0.25">
      <c r="A249" s="3" t="str">
        <f t="shared" si="4"/>
        <v>630_com.huateng.ebank.mbt2.data.mng.entity.bean.EnCashFlow2002Ba_otherCpfoa</v>
      </c>
      <c r="B249" s="2" t="s">
        <v>461</v>
      </c>
      <c r="C249" s="2" t="s">
        <v>460</v>
      </c>
      <c r="D249" s="2" t="s">
        <v>413</v>
      </c>
      <c r="E249" s="2" t="s">
        <v>470</v>
      </c>
      <c r="F249" s="2" t="s">
        <v>4</v>
      </c>
    </row>
    <row r="250" spans="1:6" x14ac:dyDescent="0.25">
      <c r="A250" s="3" t="str">
        <f t="shared" si="4"/>
        <v>630_com.huateng.ebank.mbt2.data.mng.entity.bean.EnCashFlow2002Ba_totalCofoa</v>
      </c>
      <c r="B250" s="2" t="s">
        <v>461</v>
      </c>
      <c r="C250" s="2" t="s">
        <v>460</v>
      </c>
      <c r="D250" s="2" t="s">
        <v>414</v>
      </c>
      <c r="E250" s="2" t="s">
        <v>471</v>
      </c>
      <c r="F250" s="2" t="s">
        <v>4</v>
      </c>
    </row>
    <row r="251" spans="1:6" x14ac:dyDescent="0.25">
      <c r="A251" s="3" t="str">
        <f t="shared" si="4"/>
        <v>630_com.huateng.ebank.mbt2.data.mng.entity.bean.EnCashFlow2002Ba_netCffoa</v>
      </c>
      <c r="B251" s="2" t="s">
        <v>461</v>
      </c>
      <c r="C251" s="2" t="s">
        <v>460</v>
      </c>
      <c r="D251" s="2" t="s">
        <v>415</v>
      </c>
      <c r="E251" s="2" t="s">
        <v>472</v>
      </c>
      <c r="F251" s="2" t="s">
        <v>4</v>
      </c>
    </row>
    <row r="252" spans="1:6" x14ac:dyDescent="0.25">
      <c r="A252" s="3" t="str">
        <f t="shared" si="4"/>
        <v>630_com.huateng.ebank.mbt2.data.mng.entity.bean.EnCashFlow2002Ba_cashRfroi</v>
      </c>
      <c r="B252" s="2" t="s">
        <v>461</v>
      </c>
      <c r="C252" s="2" t="s">
        <v>460</v>
      </c>
      <c r="D252" s="2" t="s">
        <v>416</v>
      </c>
      <c r="E252" s="2" t="s">
        <v>473</v>
      </c>
      <c r="F252" s="2" t="s">
        <v>4</v>
      </c>
    </row>
    <row r="253" spans="1:6" x14ac:dyDescent="0.25">
      <c r="A253" s="3" t="str">
        <f t="shared" si="4"/>
        <v>630_com.huateng.ebank.mbt2.data.mng.entity.bean.EnCashFlow2002Ba_cashRfo</v>
      </c>
      <c r="B253" s="2" t="s">
        <v>461</v>
      </c>
      <c r="C253" s="2" t="s">
        <v>460</v>
      </c>
      <c r="D253" s="2" t="s">
        <v>417</v>
      </c>
      <c r="E253" s="2" t="s">
        <v>474</v>
      </c>
      <c r="F253" s="2" t="s">
        <v>4</v>
      </c>
    </row>
    <row r="254" spans="1:6" x14ac:dyDescent="0.25">
      <c r="A254" s="3" t="str">
        <f t="shared" si="4"/>
        <v>630_com.huateng.ebank.mbt2.data.mng.entity.bean.EnCashFlow2002Ba_netCrfdfaaolta</v>
      </c>
      <c r="B254" s="2" t="s">
        <v>461</v>
      </c>
      <c r="C254" s="2" t="s">
        <v>460</v>
      </c>
      <c r="D254" s="2" t="s">
        <v>418</v>
      </c>
      <c r="E254" s="2" t="s">
        <v>475</v>
      </c>
      <c r="F254" s="2" t="s">
        <v>4</v>
      </c>
    </row>
    <row r="255" spans="1:6" x14ac:dyDescent="0.25">
      <c r="A255" s="3" t="str">
        <f t="shared" si="4"/>
        <v>630_com.huateng.ebank.mbt2.data.mng.entity.bean.EnCashFlow2002Ba_cashRrtoa</v>
      </c>
      <c r="B255" s="2" t="s">
        <v>461</v>
      </c>
      <c r="C255" s="2" t="s">
        <v>460</v>
      </c>
      <c r="D255" s="2" t="s">
        <v>419</v>
      </c>
      <c r="E255" s="2" t="s">
        <v>476</v>
      </c>
      <c r="F255" s="2" t="s">
        <v>4</v>
      </c>
    </row>
    <row r="256" spans="1:6" x14ac:dyDescent="0.25">
      <c r="A256" s="3" t="str">
        <f t="shared" si="4"/>
        <v>630_com.huateng.ebank.mbt2.data.mng.entity.bean.EnCashFlow2002Ba_totalCifia</v>
      </c>
      <c r="B256" s="2" t="s">
        <v>461</v>
      </c>
      <c r="C256" s="2" t="s">
        <v>460</v>
      </c>
      <c r="D256" s="2" t="s">
        <v>420</v>
      </c>
      <c r="E256" s="2" t="s">
        <v>477</v>
      </c>
      <c r="F256" s="2" t="s">
        <v>4</v>
      </c>
    </row>
    <row r="257" spans="1:6" x14ac:dyDescent="0.25">
      <c r="A257" s="3" t="str">
        <f t="shared" si="4"/>
        <v>630_com.huateng.ebank.mbt2.data.mng.entity.bean.EnCashFlow2002Ba_cashPafaiaolta</v>
      </c>
      <c r="B257" s="2" t="s">
        <v>461</v>
      </c>
      <c r="C257" s="2" t="s">
        <v>460</v>
      </c>
      <c r="D257" s="2" t="s">
        <v>421</v>
      </c>
      <c r="E257" s="2" t="s">
        <v>478</v>
      </c>
      <c r="F257" s="2" t="s">
        <v>4</v>
      </c>
    </row>
    <row r="258" spans="1:6" x14ac:dyDescent="0.25">
      <c r="A258" s="3" t="str">
        <f t="shared" si="4"/>
        <v>630_com.huateng.ebank.mbt2.data.mng.entity.bean.EnCashFlow2002Ba_cashPfi</v>
      </c>
      <c r="B258" s="2" t="s">
        <v>461</v>
      </c>
      <c r="C258" s="2" t="s">
        <v>460</v>
      </c>
      <c r="D258" s="2" t="s">
        <v>422</v>
      </c>
      <c r="E258" s="2" t="s">
        <v>479</v>
      </c>
      <c r="F258" s="2" t="s">
        <v>4</v>
      </c>
    </row>
    <row r="259" spans="1:6" x14ac:dyDescent="0.25">
      <c r="A259" s="3" t="str">
        <f t="shared" si="4"/>
        <v>630_com.huateng.ebank.mbt2.data.mng.entity.bean.EnCashFlow2002Ba_cashPrtoia</v>
      </c>
      <c r="B259" s="2" t="s">
        <v>461</v>
      </c>
      <c r="C259" s="2" t="s">
        <v>460</v>
      </c>
      <c r="D259" s="2" t="s">
        <v>423</v>
      </c>
      <c r="E259" s="2" t="s">
        <v>480</v>
      </c>
      <c r="F259" s="2" t="s">
        <v>4</v>
      </c>
    </row>
    <row r="260" spans="1:6" x14ac:dyDescent="0.25">
      <c r="A260" s="3" t="str">
        <f t="shared" si="4"/>
        <v>630_com.huateng.ebank.mbt2.data.mng.entity.bean.EnCashFlow2002Ba_totalCofia</v>
      </c>
      <c r="B260" s="2" t="s">
        <v>461</v>
      </c>
      <c r="C260" s="2" t="s">
        <v>460</v>
      </c>
      <c r="D260" s="2" t="s">
        <v>424</v>
      </c>
      <c r="E260" s="2" t="s">
        <v>481</v>
      </c>
      <c r="F260" s="2" t="s">
        <v>4</v>
      </c>
    </row>
    <row r="261" spans="1:6" x14ac:dyDescent="0.25">
      <c r="A261" s="3" t="str">
        <f t="shared" si="4"/>
        <v>630_com.huateng.ebank.mbt2.data.mng.entity.bean.EnCashFlow2002Ba_netCffa</v>
      </c>
      <c r="B261" s="2" t="s">
        <v>461</v>
      </c>
      <c r="C261" s="2" t="s">
        <v>460</v>
      </c>
      <c r="D261" s="2" t="s">
        <v>425</v>
      </c>
      <c r="E261" s="2" t="s">
        <v>482</v>
      </c>
      <c r="F261" s="2" t="s">
        <v>4</v>
      </c>
    </row>
    <row r="262" spans="1:6" x14ac:dyDescent="0.25">
      <c r="A262" s="3" t="str">
        <f t="shared" si="4"/>
        <v>630_com.huateng.ebank.mbt2.data.mng.entity.bean.EnCashFlow2002Ba_cashRf</v>
      </c>
      <c r="B262" s="2" t="s">
        <v>461</v>
      </c>
      <c r="C262" s="2" t="s">
        <v>460</v>
      </c>
      <c r="D262" s="2" t="s">
        <v>426</v>
      </c>
      <c r="E262" s="2" t="s">
        <v>483</v>
      </c>
      <c r="F262" s="2" t="s">
        <v>4</v>
      </c>
    </row>
    <row r="263" spans="1:6" x14ac:dyDescent="0.25">
      <c r="A263" s="3" t="str">
        <f t="shared" si="4"/>
        <v>630_com.huateng.ebank.mbt2.data.mng.entity.bean.EnCashFlow2002Ba_cashFb</v>
      </c>
      <c r="B263" s="2" t="s">
        <v>461</v>
      </c>
      <c r="C263" s="2" t="s">
        <v>460</v>
      </c>
      <c r="D263" s="2" t="s">
        <v>427</v>
      </c>
      <c r="E263" s="2" t="s">
        <v>484</v>
      </c>
      <c r="F263" s="2" t="s">
        <v>4</v>
      </c>
    </row>
    <row r="264" spans="1:6" x14ac:dyDescent="0.25">
      <c r="A264" s="3" t="str">
        <f t="shared" si="4"/>
        <v>630_com.huateng.ebank.mbt2.data.mng.entity.bean.EnCashFlow2002Ba_otherCrrtfa</v>
      </c>
      <c r="B264" s="2" t="s">
        <v>461</v>
      </c>
      <c r="C264" s="2" t="s">
        <v>460</v>
      </c>
      <c r="D264" s="2" t="s">
        <v>428</v>
      </c>
      <c r="E264" s="2" t="s">
        <v>485</v>
      </c>
      <c r="F264" s="2" t="s">
        <v>4</v>
      </c>
    </row>
    <row r="265" spans="1:6" x14ac:dyDescent="0.25">
      <c r="A265" s="3" t="str">
        <f t="shared" si="4"/>
        <v>630_com.huateng.ebank.mbt2.data.mng.entity.bean.EnCashFlow2002Ba_totalCiffa</v>
      </c>
      <c r="B265" s="2" t="s">
        <v>461</v>
      </c>
      <c r="C265" s="2" t="s">
        <v>460</v>
      </c>
      <c r="D265" s="2" t="s">
        <v>429</v>
      </c>
      <c r="E265" s="2" t="s">
        <v>486</v>
      </c>
      <c r="F265" s="2" t="s">
        <v>4</v>
      </c>
    </row>
    <row r="266" spans="1:6" x14ac:dyDescent="0.25">
      <c r="A266" s="3" t="str">
        <f t="shared" si="4"/>
        <v>630_com.huateng.ebank.mbt2.data.mng.entity.bean.EnCashFlow2002Ba_cashRfd</v>
      </c>
      <c r="B266" s="2" t="s">
        <v>461</v>
      </c>
      <c r="C266" s="2" t="s">
        <v>460</v>
      </c>
      <c r="D266" s="2" t="s">
        <v>430</v>
      </c>
      <c r="E266" s="2" t="s">
        <v>487</v>
      </c>
      <c r="F266" s="2" t="s">
        <v>4</v>
      </c>
    </row>
    <row r="267" spans="1:6" x14ac:dyDescent="0.25">
      <c r="A267" s="3" t="str">
        <f t="shared" ref="A267:A330" si="5">CONCATENATE(B267,"_",C267,"_",D267)</f>
        <v>630_com.huateng.ebank.mbt2.data.mng.entity.bean.EnCashFlow2002Ba_cashPfdfpae</v>
      </c>
      <c r="B267" s="2" t="s">
        <v>461</v>
      </c>
      <c r="C267" s="2" t="s">
        <v>460</v>
      </c>
      <c r="D267" s="2" t="s">
        <v>431</v>
      </c>
      <c r="E267" s="2" t="s">
        <v>660</v>
      </c>
      <c r="F267" s="2" t="s">
        <v>4</v>
      </c>
    </row>
    <row r="268" spans="1:6" x14ac:dyDescent="0.25">
      <c r="A268" s="3" t="str">
        <f t="shared" si="5"/>
        <v>630_com.huateng.ebank.mbt2.data.mng.entity.bean.EnCashFlow2002Ba_cashPrtofa</v>
      </c>
      <c r="B268" s="2" t="s">
        <v>461</v>
      </c>
      <c r="C268" s="2" t="s">
        <v>460</v>
      </c>
      <c r="D268" s="2" t="s">
        <v>432</v>
      </c>
      <c r="E268" s="2" t="s">
        <v>488</v>
      </c>
      <c r="F268" s="2" t="s">
        <v>4</v>
      </c>
    </row>
    <row r="269" spans="1:6" x14ac:dyDescent="0.25">
      <c r="A269" s="3" t="str">
        <f t="shared" si="5"/>
        <v>630_com.huateng.ebank.mbt2.data.mng.entity.bean.EnCashFlow2002Ba_totalCoffa</v>
      </c>
      <c r="B269" s="2" t="s">
        <v>461</v>
      </c>
      <c r="C269" s="2" t="s">
        <v>460</v>
      </c>
      <c r="D269" s="2" t="s">
        <v>433</v>
      </c>
      <c r="E269" s="2" t="s">
        <v>489</v>
      </c>
      <c r="F269" s="2" t="s">
        <v>4</v>
      </c>
    </row>
    <row r="270" spans="1:6" x14ac:dyDescent="0.25">
      <c r="A270" s="3" t="str">
        <f t="shared" si="5"/>
        <v>630_com.huateng.ebank.mbt2.data.mng.entity.bean.EnCashFlow2002Ba_netCfffa</v>
      </c>
      <c r="B270" s="2" t="s">
        <v>461</v>
      </c>
      <c r="C270" s="2" t="s">
        <v>460</v>
      </c>
      <c r="D270" s="2" t="s">
        <v>434</v>
      </c>
      <c r="E270" s="2" t="s">
        <v>490</v>
      </c>
      <c r="F270" s="2" t="s">
        <v>4</v>
      </c>
    </row>
    <row r="271" spans="1:6" x14ac:dyDescent="0.25">
      <c r="A271" s="3" t="str">
        <f t="shared" si="5"/>
        <v>630_com.huateng.ebank.mbt2.data.mng.entity.bean.EnCashFlow2002Ba_effectOercoc</v>
      </c>
      <c r="B271" s="2" t="s">
        <v>461</v>
      </c>
      <c r="C271" s="2" t="s">
        <v>460</v>
      </c>
      <c r="D271" s="2" t="s">
        <v>435</v>
      </c>
      <c r="E271" s="2" t="s">
        <v>661</v>
      </c>
      <c r="F271" s="2" t="s">
        <v>4</v>
      </c>
    </row>
    <row r="272" spans="1:6" x14ac:dyDescent="0.25">
      <c r="A272" s="3" t="str">
        <f t="shared" si="5"/>
        <v>630_com.huateng.ebank.mbt2.data.mng.entity.bean.EnCashFlow2002Ba_netIicace</v>
      </c>
      <c r="B272" s="2" t="s">
        <v>461</v>
      </c>
      <c r="C272" s="2" t="s">
        <v>460</v>
      </c>
      <c r="D272" s="2" t="s">
        <v>436</v>
      </c>
      <c r="E272" s="2" t="s">
        <v>552</v>
      </c>
      <c r="F272" s="2" t="s">
        <v>4</v>
      </c>
    </row>
    <row r="273" spans="1:6" x14ac:dyDescent="0.25">
      <c r="A273" s="3" t="str">
        <f t="shared" si="5"/>
        <v>630_com.huateng.ebank.mbt2.data.mng.entity.bean.EnCashFlow2002Ba_netProfit</v>
      </c>
      <c r="B273" s="2" t="s">
        <v>461</v>
      </c>
      <c r="C273" s="2" t="s">
        <v>460</v>
      </c>
      <c r="D273" s="2" t="s">
        <v>38</v>
      </c>
      <c r="E273" s="2" t="s">
        <v>20</v>
      </c>
      <c r="F273" s="2" t="s">
        <v>4</v>
      </c>
    </row>
    <row r="274" spans="1:6" x14ac:dyDescent="0.25">
      <c r="A274" s="3" t="str">
        <f t="shared" si="5"/>
        <v>630_com.huateng.ebank.mbt2.data.mng.entity.bean.EnCashFlow2002Ba_provisionFa</v>
      </c>
      <c r="B274" s="2" t="s">
        <v>461</v>
      </c>
      <c r="C274" s="2" t="s">
        <v>460</v>
      </c>
      <c r="D274" s="2" t="s">
        <v>437</v>
      </c>
      <c r="E274" s="2" t="s">
        <v>491</v>
      </c>
      <c r="F274" s="2" t="s">
        <v>4</v>
      </c>
    </row>
    <row r="275" spans="1:6" x14ac:dyDescent="0.25">
      <c r="A275" s="3" t="str">
        <f t="shared" si="5"/>
        <v>630_com.huateng.ebank.mbt2.data.mng.entity.bean.EnCashFlow2002Ba_depreciationOfa</v>
      </c>
      <c r="B275" s="2" t="s">
        <v>461</v>
      </c>
      <c r="C275" s="2" t="s">
        <v>460</v>
      </c>
      <c r="D275" s="2" t="s">
        <v>438</v>
      </c>
      <c r="E275" s="2" t="s">
        <v>492</v>
      </c>
      <c r="F275" s="2" t="s">
        <v>4</v>
      </c>
    </row>
    <row r="276" spans="1:6" x14ac:dyDescent="0.25">
      <c r="A276" s="3" t="str">
        <f t="shared" si="5"/>
        <v>630_com.huateng.ebank.mbt2.data.mng.entity.bean.EnCashFlow2002Ba_amortisationOa</v>
      </c>
      <c r="B276" s="2" t="s">
        <v>461</v>
      </c>
      <c r="C276" s="2" t="s">
        <v>460</v>
      </c>
      <c r="D276" s="2" t="s">
        <v>439</v>
      </c>
      <c r="E276" s="2" t="s">
        <v>493</v>
      </c>
      <c r="F276" s="2" t="s">
        <v>4</v>
      </c>
    </row>
    <row r="277" spans="1:6" x14ac:dyDescent="0.25">
      <c r="A277" s="3" t="str">
        <f t="shared" si="5"/>
        <v>630_com.huateng.ebank.mbt2.data.mng.entity.bean.EnCashFlow2002Ba_longTdea</v>
      </c>
      <c r="B277" s="2" t="s">
        <v>461</v>
      </c>
      <c r="C277" s="2" t="s">
        <v>460</v>
      </c>
      <c r="D277" s="2" t="s">
        <v>440</v>
      </c>
      <c r="E277" s="2" t="s">
        <v>494</v>
      </c>
      <c r="F277" s="2" t="s">
        <v>4</v>
      </c>
    </row>
    <row r="278" spans="1:6" x14ac:dyDescent="0.25">
      <c r="A278" s="3" t="str">
        <f t="shared" si="5"/>
        <v>630_com.huateng.ebank.mbt2.data.mng.entity.bean.EnCashFlow2002Ba_decreaseOde</v>
      </c>
      <c r="B278" s="2" t="s">
        <v>461</v>
      </c>
      <c r="C278" s="2" t="s">
        <v>460</v>
      </c>
      <c r="D278" s="2" t="s">
        <v>441</v>
      </c>
      <c r="E278" s="2" t="s">
        <v>495</v>
      </c>
      <c r="F278" s="2" t="s">
        <v>4</v>
      </c>
    </row>
    <row r="279" spans="1:6" x14ac:dyDescent="0.25">
      <c r="A279" s="3" t="str">
        <f t="shared" si="5"/>
        <v>630_com.huateng.ebank.mbt2.data.mng.entity.bean.EnCashFlow2002Ba_additionOae</v>
      </c>
      <c r="B279" s="2" t="s">
        <v>461</v>
      </c>
      <c r="C279" s="2" t="s">
        <v>460</v>
      </c>
      <c r="D279" s="2" t="s">
        <v>442</v>
      </c>
      <c r="E279" s="2" t="s">
        <v>496</v>
      </c>
      <c r="F279" s="2" t="s">
        <v>4</v>
      </c>
    </row>
    <row r="280" spans="1:6" x14ac:dyDescent="0.25">
      <c r="A280" s="3" t="str">
        <f t="shared" si="5"/>
        <v>630_com.huateng.ebank.mbt2.data.mng.entity.bean.EnCashFlow2002Ba_lossesDfaalta</v>
      </c>
      <c r="B280" s="2" t="s">
        <v>461</v>
      </c>
      <c r="C280" s="2" t="s">
        <v>460</v>
      </c>
      <c r="D280" s="2" t="s">
        <v>443</v>
      </c>
      <c r="E280" s="2" t="s">
        <v>497</v>
      </c>
      <c r="F280" s="2" t="s">
        <v>4</v>
      </c>
    </row>
    <row r="281" spans="1:6" x14ac:dyDescent="0.25">
      <c r="A281" s="3" t="str">
        <f t="shared" si="5"/>
        <v>630_com.huateng.ebank.mbt2.data.mng.entity.bean.EnCashFlow2002Ba_lossesOsofa</v>
      </c>
      <c r="B281" s="2" t="s">
        <v>461</v>
      </c>
      <c r="C281" s="2" t="s">
        <v>460</v>
      </c>
      <c r="D281" s="2" t="s">
        <v>444</v>
      </c>
      <c r="E281" s="2" t="s">
        <v>498</v>
      </c>
      <c r="F281" s="2" t="s">
        <v>4</v>
      </c>
    </row>
    <row r="282" spans="1:6" x14ac:dyDescent="0.25">
      <c r="A282" s="3" t="str">
        <f t="shared" si="5"/>
        <v>630_com.huateng.ebank.mbt2.data.mng.entity.bean.EnCashFlow2002Ba_financeExpense</v>
      </c>
      <c r="B282" s="2" t="s">
        <v>461</v>
      </c>
      <c r="C282" s="2" t="s">
        <v>460</v>
      </c>
      <c r="D282" s="2" t="s">
        <v>445</v>
      </c>
      <c r="E282" s="2" t="s">
        <v>499</v>
      </c>
      <c r="F282" s="2" t="s">
        <v>4</v>
      </c>
    </row>
    <row r="283" spans="1:6" x14ac:dyDescent="0.25">
      <c r="A283" s="3" t="str">
        <f t="shared" si="5"/>
        <v>630_com.huateng.ebank.mbt2.data.mng.entity.bean.EnCashFlow2002Ba_lossesAfi</v>
      </c>
      <c r="B283" s="2" t="s">
        <v>461</v>
      </c>
      <c r="C283" s="2" t="s">
        <v>460</v>
      </c>
      <c r="D283" s="2" t="s">
        <v>446</v>
      </c>
      <c r="E283" s="2" t="s">
        <v>500</v>
      </c>
      <c r="F283" s="2" t="s">
        <v>4</v>
      </c>
    </row>
    <row r="284" spans="1:6" x14ac:dyDescent="0.25">
      <c r="A284" s="3" t="str">
        <f t="shared" si="5"/>
        <v>630_com.huateng.ebank.mbt2.data.mng.entity.bean.EnCashFlow2002Ba_deferredTc</v>
      </c>
      <c r="B284" s="2" t="s">
        <v>461</v>
      </c>
      <c r="C284" s="2" t="s">
        <v>460</v>
      </c>
      <c r="D284" s="2" t="s">
        <v>117</v>
      </c>
      <c r="E284" s="2" t="s">
        <v>501</v>
      </c>
      <c r="F284" s="2" t="s">
        <v>4</v>
      </c>
    </row>
    <row r="285" spans="1:6" x14ac:dyDescent="0.25">
      <c r="A285" s="3" t="str">
        <f t="shared" si="5"/>
        <v>630_com.huateng.ebank.mbt2.data.mng.entity.bean.EnCashFlow2002Ba_decreaseIi</v>
      </c>
      <c r="B285" s="2" t="s">
        <v>461</v>
      </c>
      <c r="C285" s="2" t="s">
        <v>460</v>
      </c>
      <c r="D285" s="2" t="s">
        <v>447</v>
      </c>
      <c r="E285" s="2" t="s">
        <v>502</v>
      </c>
      <c r="F285" s="2" t="s">
        <v>4</v>
      </c>
    </row>
    <row r="286" spans="1:6" x14ac:dyDescent="0.25">
      <c r="A286" s="3" t="str">
        <f t="shared" si="5"/>
        <v>630_com.huateng.ebank.mbt2.data.mng.entity.bean.EnCashFlow2002Ba_decreaseIor</v>
      </c>
      <c r="B286" s="2" t="s">
        <v>461</v>
      </c>
      <c r="C286" s="2" t="s">
        <v>460</v>
      </c>
      <c r="D286" s="2" t="s">
        <v>448</v>
      </c>
      <c r="E286" s="2" t="s">
        <v>503</v>
      </c>
      <c r="F286" s="2" t="s">
        <v>4</v>
      </c>
    </row>
    <row r="287" spans="1:6" x14ac:dyDescent="0.25">
      <c r="A287" s="3" t="str">
        <f t="shared" si="5"/>
        <v>630_com.huateng.ebank.mbt2.data.mng.entity.bean.EnCashFlow2002Ba_increaseIor</v>
      </c>
      <c r="B287" s="2" t="s">
        <v>461</v>
      </c>
      <c r="C287" s="2" t="s">
        <v>460</v>
      </c>
      <c r="D287" s="2" t="s">
        <v>449</v>
      </c>
      <c r="E287" s="2" t="s">
        <v>504</v>
      </c>
      <c r="F287" s="2" t="s">
        <v>4</v>
      </c>
    </row>
    <row r="288" spans="1:6" x14ac:dyDescent="0.25">
      <c r="A288" s="3" t="str">
        <f t="shared" si="5"/>
        <v>630_com.huateng.ebank.mbt2.data.mng.entity.bean.EnCashFlow2002Ba_others</v>
      </c>
      <c r="B288" s="2" t="s">
        <v>461</v>
      </c>
      <c r="C288" s="2" t="s">
        <v>460</v>
      </c>
      <c r="D288" s="2" t="s">
        <v>397</v>
      </c>
      <c r="E288" s="2" t="s">
        <v>340</v>
      </c>
      <c r="F288" s="2" t="s">
        <v>4</v>
      </c>
    </row>
    <row r="289" spans="1:6" x14ac:dyDescent="0.25">
      <c r="A289" s="3" t="str">
        <f t="shared" si="5"/>
        <v>630_com.huateng.ebank.mbt2.data.mng.entity.bean.EnCashFlow2002Ba_netCffoam</v>
      </c>
      <c r="B289" s="2" t="s">
        <v>461</v>
      </c>
      <c r="C289" s="2" t="s">
        <v>460</v>
      </c>
      <c r="D289" s="2" t="s">
        <v>450</v>
      </c>
      <c r="E289" s="2" t="s">
        <v>505</v>
      </c>
      <c r="F289" s="2" t="s">
        <v>4</v>
      </c>
    </row>
    <row r="290" spans="1:6" x14ac:dyDescent="0.25">
      <c r="A290" s="3" t="str">
        <f t="shared" si="5"/>
        <v>630_com.huateng.ebank.mbt2.data.mng.entity.bean.EnCashFlow2002Ba_debtsTtc</v>
      </c>
      <c r="B290" s="2" t="s">
        <v>461</v>
      </c>
      <c r="C290" s="2" t="s">
        <v>460</v>
      </c>
      <c r="D290" s="2" t="s">
        <v>451</v>
      </c>
      <c r="E290" s="2" t="s">
        <v>506</v>
      </c>
      <c r="F290" s="2" t="s">
        <v>4</v>
      </c>
    </row>
    <row r="291" spans="1:6" x14ac:dyDescent="0.25">
      <c r="A291" s="3" t="str">
        <f t="shared" si="5"/>
        <v>630_com.huateng.ebank.mbt2.data.mng.entity.bean.EnCashFlow2002Ba_oneYdcb</v>
      </c>
      <c r="B291" s="2" t="s">
        <v>461</v>
      </c>
      <c r="C291" s="2" t="s">
        <v>460</v>
      </c>
      <c r="D291" s="2" t="s">
        <v>452</v>
      </c>
      <c r="E291" s="2" t="s">
        <v>507</v>
      </c>
      <c r="F291" s="2" t="s">
        <v>4</v>
      </c>
    </row>
    <row r="292" spans="1:6" x14ac:dyDescent="0.25">
      <c r="A292" s="3" t="str">
        <f t="shared" si="5"/>
        <v>630_com.huateng.ebank.mbt2.data.mng.entity.bean.EnCashFlow2002Ba_financingRttfa</v>
      </c>
      <c r="B292" s="2" t="s">
        <v>461</v>
      </c>
      <c r="C292" s="2" t="s">
        <v>460</v>
      </c>
      <c r="D292" s="2" t="s">
        <v>453</v>
      </c>
      <c r="E292" s="2" t="s">
        <v>508</v>
      </c>
      <c r="F292" s="2" t="s">
        <v>4</v>
      </c>
    </row>
    <row r="293" spans="1:6" x14ac:dyDescent="0.25">
      <c r="A293" s="3" t="str">
        <f t="shared" si="5"/>
        <v>630_com.huateng.ebank.mbt2.data.mng.entity.bean.EnCashFlow2002Ba_nonCo</v>
      </c>
      <c r="B293" s="2" t="s">
        <v>461</v>
      </c>
      <c r="C293" s="2" t="s">
        <v>460</v>
      </c>
      <c r="D293" s="2" t="s">
        <v>454</v>
      </c>
      <c r="E293" s="2" t="s">
        <v>509</v>
      </c>
      <c r="F293" s="2" t="s">
        <v>4</v>
      </c>
    </row>
    <row r="294" spans="1:6" x14ac:dyDescent="0.25">
      <c r="A294" s="3" t="str">
        <f t="shared" si="5"/>
        <v>630_com.huateng.ebank.mbt2.data.mng.entity.bean.EnCashFlow2002Ba_cashAteop</v>
      </c>
      <c r="B294" s="2" t="s">
        <v>461</v>
      </c>
      <c r="C294" s="2" t="s">
        <v>460</v>
      </c>
      <c r="D294" s="2" t="s">
        <v>455</v>
      </c>
      <c r="E294" s="2" t="s">
        <v>510</v>
      </c>
      <c r="F294" s="2" t="s">
        <v>4</v>
      </c>
    </row>
    <row r="295" spans="1:6" x14ac:dyDescent="0.25">
      <c r="A295" s="3" t="str">
        <f t="shared" si="5"/>
        <v>630_com.huateng.ebank.mbt2.data.mng.entity.bean.EnCashFlow2002Ba_cashAtbotp</v>
      </c>
      <c r="B295" s="2" t="s">
        <v>461</v>
      </c>
      <c r="C295" s="2" t="s">
        <v>460</v>
      </c>
      <c r="D295" s="2" t="s">
        <v>456</v>
      </c>
      <c r="E295" s="2" t="s">
        <v>511</v>
      </c>
      <c r="F295" s="2" t="s">
        <v>4</v>
      </c>
    </row>
    <row r="296" spans="1:6" x14ac:dyDescent="0.25">
      <c r="A296" s="3" t="str">
        <f t="shared" si="5"/>
        <v>630_com.huateng.ebank.mbt2.data.mng.entity.bean.EnCashFlow2002Ba_cashEateotp</v>
      </c>
      <c r="B296" s="2" t="s">
        <v>461</v>
      </c>
      <c r="C296" s="2" t="s">
        <v>460</v>
      </c>
      <c r="D296" s="2" t="s">
        <v>457</v>
      </c>
      <c r="E296" s="2" t="s">
        <v>512</v>
      </c>
      <c r="F296" s="2" t="s">
        <v>4</v>
      </c>
    </row>
    <row r="297" spans="1:6" x14ac:dyDescent="0.25">
      <c r="A297" s="3" t="str">
        <f t="shared" si="5"/>
        <v>630_com.huateng.ebank.mbt2.data.mng.entity.bean.EnCashFlow2002Ba_cashRatbotp</v>
      </c>
      <c r="B297" s="2" t="s">
        <v>461</v>
      </c>
      <c r="C297" s="2" t="s">
        <v>460</v>
      </c>
      <c r="D297" s="2" t="s">
        <v>458</v>
      </c>
      <c r="E297" s="2" t="s">
        <v>513</v>
      </c>
      <c r="F297" s="2" t="s">
        <v>4</v>
      </c>
    </row>
    <row r="298" spans="1:6" x14ac:dyDescent="0.25">
      <c r="A298" s="3" t="str">
        <f t="shared" si="5"/>
        <v>630_com.huateng.ebank.mbt2.data.mng.entity.bean.EnCashFlow2002Ba_netIicacem</v>
      </c>
      <c r="B298" s="2" t="s">
        <v>461</v>
      </c>
      <c r="C298" s="2" t="s">
        <v>460</v>
      </c>
      <c r="D298" s="2" t="s">
        <v>459</v>
      </c>
      <c r="E298" s="2" t="s">
        <v>662</v>
      </c>
      <c r="F298" s="2" t="s">
        <v>4</v>
      </c>
    </row>
    <row r="299" spans="1:6" x14ac:dyDescent="0.25">
      <c r="A299" s="3" t="str">
        <f t="shared" si="5"/>
        <v>630_com.huateng.ebank.mbt2.data.mng.entity.bean.EnCashFlow2007Ba_cashRfsofgoros</v>
      </c>
      <c r="B299" s="2" t="s">
        <v>461</v>
      </c>
      <c r="C299" s="2" t="s">
        <v>462</v>
      </c>
      <c r="D299" s="2" t="s">
        <v>514</v>
      </c>
      <c r="E299" s="2" t="s">
        <v>539</v>
      </c>
      <c r="F299" s="2" t="s">
        <v>4</v>
      </c>
    </row>
    <row r="300" spans="1:6" x14ac:dyDescent="0.25">
      <c r="A300" s="3" t="str">
        <f t="shared" si="5"/>
        <v>630_com.huateng.ebank.mbt2.data.mng.entity.bean.EnCashFlow2007Ba_taxRefunds</v>
      </c>
      <c r="B300" s="2" t="s">
        <v>461</v>
      </c>
      <c r="C300" s="2" t="s">
        <v>462</v>
      </c>
      <c r="D300" s="2" t="s">
        <v>407</v>
      </c>
      <c r="E300" s="2" t="s">
        <v>540</v>
      </c>
      <c r="F300" s="2" t="s">
        <v>4</v>
      </c>
    </row>
    <row r="301" spans="1:6" x14ac:dyDescent="0.25">
      <c r="A301" s="3" t="str">
        <f t="shared" si="5"/>
        <v>630_com.huateng.ebank.mbt2.data.mng.entity.bean.EnCashFlow2007Ba_otherCrrtoa</v>
      </c>
      <c r="B301" s="2" t="s">
        <v>461</v>
      </c>
      <c r="C301" s="2" t="s">
        <v>462</v>
      </c>
      <c r="D301" s="2" t="s">
        <v>408</v>
      </c>
      <c r="E301" s="2" t="s">
        <v>541</v>
      </c>
      <c r="F301" s="2" t="s">
        <v>4</v>
      </c>
    </row>
    <row r="302" spans="1:6" x14ac:dyDescent="0.25">
      <c r="A302" s="3" t="str">
        <f t="shared" si="5"/>
        <v>630_com.huateng.ebank.mbt2.data.mng.entity.bean.EnCashFlow2007Ba_totalCiffoa</v>
      </c>
      <c r="B302" s="2" t="s">
        <v>461</v>
      </c>
      <c r="C302" s="2" t="s">
        <v>462</v>
      </c>
      <c r="D302" s="2" t="s">
        <v>515</v>
      </c>
      <c r="E302" s="2" t="s">
        <v>542</v>
      </c>
      <c r="F302" s="2" t="s">
        <v>4</v>
      </c>
    </row>
    <row r="303" spans="1:6" x14ac:dyDescent="0.25">
      <c r="A303" s="3" t="str">
        <f t="shared" si="5"/>
        <v>630_com.huateng.ebank.mbt2.data.mng.entity.bean.EnCashFlow2007Ba_cashPfgas</v>
      </c>
      <c r="B303" s="2" t="s">
        <v>461</v>
      </c>
      <c r="C303" s="2" t="s">
        <v>462</v>
      </c>
      <c r="D303" s="2" t="s">
        <v>410</v>
      </c>
      <c r="E303" s="2" t="s">
        <v>543</v>
      </c>
      <c r="F303" s="2" t="s">
        <v>4</v>
      </c>
    </row>
    <row r="304" spans="1:6" x14ac:dyDescent="0.25">
      <c r="A304" s="3" t="str">
        <f t="shared" si="5"/>
        <v>630_com.huateng.ebank.mbt2.data.mng.entity.bean.EnCashFlow2007Ba_cashPtaoboe</v>
      </c>
      <c r="B304" s="2" t="s">
        <v>461</v>
      </c>
      <c r="C304" s="2" t="s">
        <v>462</v>
      </c>
      <c r="D304" s="2" t="s">
        <v>411</v>
      </c>
      <c r="E304" s="2" t="s">
        <v>468</v>
      </c>
      <c r="F304" s="2" t="s">
        <v>4</v>
      </c>
    </row>
    <row r="305" spans="1:6" x14ac:dyDescent="0.25">
      <c r="A305" s="3" t="str">
        <f t="shared" si="5"/>
        <v>630_com.huateng.ebank.mbt2.data.mng.entity.bean.EnCashFlow2007Ba_paymentsOatot</v>
      </c>
      <c r="B305" s="2" t="s">
        <v>461</v>
      </c>
      <c r="C305" s="2" t="s">
        <v>462</v>
      </c>
      <c r="D305" s="2" t="s">
        <v>412</v>
      </c>
      <c r="E305" s="2" t="s">
        <v>544</v>
      </c>
      <c r="F305" s="2" t="s">
        <v>4</v>
      </c>
    </row>
    <row r="306" spans="1:6" x14ac:dyDescent="0.25">
      <c r="A306" s="3" t="str">
        <f t="shared" si="5"/>
        <v>630_com.huateng.ebank.mbt2.data.mng.entity.bean.EnCashFlow2007Ba_otherCpfoa</v>
      </c>
      <c r="B306" s="2" t="s">
        <v>461</v>
      </c>
      <c r="C306" s="2" t="s">
        <v>462</v>
      </c>
      <c r="D306" s="2" t="s">
        <v>413</v>
      </c>
      <c r="E306" s="2" t="s">
        <v>545</v>
      </c>
      <c r="F306" s="2" t="s">
        <v>4</v>
      </c>
    </row>
    <row r="307" spans="1:6" x14ac:dyDescent="0.25">
      <c r="A307" s="3" t="str">
        <f t="shared" si="5"/>
        <v>630_com.huateng.ebank.mbt2.data.mng.entity.bean.EnCashFlow2007Ba_totalCofoa</v>
      </c>
      <c r="B307" s="2" t="s">
        <v>461</v>
      </c>
      <c r="C307" s="2" t="s">
        <v>462</v>
      </c>
      <c r="D307" s="2" t="s">
        <v>414</v>
      </c>
      <c r="E307" s="2" t="s">
        <v>546</v>
      </c>
      <c r="F307" s="2" t="s">
        <v>4</v>
      </c>
    </row>
    <row r="308" spans="1:6" x14ac:dyDescent="0.25">
      <c r="A308" s="3" t="str">
        <f t="shared" si="5"/>
        <v>630_com.huateng.ebank.mbt2.data.mng.entity.bean.EnCashFlow2007Ba_netCffoa</v>
      </c>
      <c r="B308" s="2" t="s">
        <v>461</v>
      </c>
      <c r="C308" s="2" t="s">
        <v>462</v>
      </c>
      <c r="D308" s="2" t="s">
        <v>415</v>
      </c>
      <c r="E308" s="2" t="s">
        <v>472</v>
      </c>
      <c r="F308" s="2" t="s">
        <v>4</v>
      </c>
    </row>
    <row r="309" spans="1:6" x14ac:dyDescent="0.25">
      <c r="A309" s="3" t="str">
        <f t="shared" si="5"/>
        <v>630_com.huateng.ebank.mbt2.data.mng.entity.bean.EnCashFlow2007Ba_cashRfroi</v>
      </c>
      <c r="B309" s="2" t="s">
        <v>461</v>
      </c>
      <c r="C309" s="2" t="s">
        <v>462</v>
      </c>
      <c r="D309" s="2" t="s">
        <v>416</v>
      </c>
      <c r="E309" s="2" t="s">
        <v>473</v>
      </c>
      <c r="F309" s="2" t="s">
        <v>4</v>
      </c>
    </row>
    <row r="310" spans="1:6" x14ac:dyDescent="0.25">
      <c r="A310" s="3" t="str">
        <f t="shared" si="5"/>
        <v>630_com.huateng.ebank.mbt2.data.mng.entity.bean.EnCashFlow2007Ba_cashRfo</v>
      </c>
      <c r="B310" s="2" t="s">
        <v>461</v>
      </c>
      <c r="C310" s="2" t="s">
        <v>462</v>
      </c>
      <c r="D310" s="2" t="s">
        <v>417</v>
      </c>
      <c r="E310" s="2" t="s">
        <v>474</v>
      </c>
      <c r="F310" s="2" t="s">
        <v>4</v>
      </c>
    </row>
    <row r="311" spans="1:6" x14ac:dyDescent="0.25">
      <c r="A311" s="3" t="str">
        <f t="shared" si="5"/>
        <v>630_com.huateng.ebank.mbt2.data.mng.entity.bean.EnCashFlow2007Ba_netCrfdofaiaaolta</v>
      </c>
      <c r="B311" s="2" t="s">
        <v>461</v>
      </c>
      <c r="C311" s="2" t="s">
        <v>462</v>
      </c>
      <c r="D311" s="2" t="s">
        <v>516</v>
      </c>
      <c r="E311" s="2" t="s">
        <v>475</v>
      </c>
      <c r="F311" s="2" t="s">
        <v>4</v>
      </c>
    </row>
    <row r="312" spans="1:6" x14ac:dyDescent="0.25">
      <c r="A312" s="3" t="str">
        <f t="shared" si="5"/>
        <v>630_com.huateng.ebank.mbt2.data.mng.entity.bean.EnCashFlow2007Ba_netCiodosaobe</v>
      </c>
      <c r="B312" s="2" t="s">
        <v>461</v>
      </c>
      <c r="C312" s="2" t="s">
        <v>462</v>
      </c>
      <c r="D312" s="2" t="s">
        <v>517</v>
      </c>
      <c r="E312" s="2" t="s">
        <v>547</v>
      </c>
      <c r="F312" s="2" t="s">
        <v>4</v>
      </c>
    </row>
    <row r="313" spans="1:6" x14ac:dyDescent="0.25">
      <c r="A313" s="3" t="str">
        <f t="shared" si="5"/>
        <v>630_com.huateng.ebank.mbt2.data.mng.entity.bean.EnCashFlow2007Ba_cashRrtoia</v>
      </c>
      <c r="B313" s="2" t="s">
        <v>461</v>
      </c>
      <c r="C313" s="2" t="s">
        <v>462</v>
      </c>
      <c r="D313" s="2" t="s">
        <v>518</v>
      </c>
      <c r="E313" s="2" t="s">
        <v>476</v>
      </c>
      <c r="F313" s="2" t="s">
        <v>4</v>
      </c>
    </row>
    <row r="314" spans="1:6" x14ac:dyDescent="0.25">
      <c r="A314" s="3" t="str">
        <f t="shared" si="5"/>
        <v>630_com.huateng.ebank.mbt2.data.mng.entity.bean.EnCashFlow2007Ba_totalCifia</v>
      </c>
      <c r="B314" s="2" t="s">
        <v>461</v>
      </c>
      <c r="C314" s="2" t="s">
        <v>462</v>
      </c>
      <c r="D314" s="2" t="s">
        <v>420</v>
      </c>
      <c r="E314" s="2" t="s">
        <v>477</v>
      </c>
      <c r="F314" s="2" t="s">
        <v>4</v>
      </c>
    </row>
    <row r="315" spans="1:6" x14ac:dyDescent="0.25">
      <c r="A315" s="3" t="str">
        <f t="shared" si="5"/>
        <v>630_com.huateng.ebank.mbt2.data.mng.entity.bean.EnCashFlow2007Ba_cashPtafaiaaolta</v>
      </c>
      <c r="B315" s="2" t="s">
        <v>461</v>
      </c>
      <c r="C315" s="2" t="s">
        <v>462</v>
      </c>
      <c r="D315" s="2" t="s">
        <v>519</v>
      </c>
      <c r="E315" s="2" t="s">
        <v>478</v>
      </c>
      <c r="F315" s="2" t="s">
        <v>4</v>
      </c>
    </row>
    <row r="316" spans="1:6" x14ac:dyDescent="0.25">
      <c r="A316" s="3" t="str">
        <f t="shared" si="5"/>
        <v>630_com.huateng.ebank.mbt2.data.mng.entity.bean.EnCashFlow2007Ba_cashPfi</v>
      </c>
      <c r="B316" s="2" t="s">
        <v>461</v>
      </c>
      <c r="C316" s="2" t="s">
        <v>462</v>
      </c>
      <c r="D316" s="2" t="s">
        <v>422</v>
      </c>
      <c r="E316" s="2" t="s">
        <v>479</v>
      </c>
      <c r="F316" s="2" t="s">
        <v>4</v>
      </c>
    </row>
    <row r="317" spans="1:6" x14ac:dyDescent="0.25">
      <c r="A317" s="3" t="str">
        <f t="shared" si="5"/>
        <v>630_com.huateng.ebank.mbt2.data.mng.entity.bean.EnCashFlow2007Ba_netCooposaobu</v>
      </c>
      <c r="B317" s="2" t="s">
        <v>461</v>
      </c>
      <c r="C317" s="2" t="s">
        <v>462</v>
      </c>
      <c r="D317" s="2" t="s">
        <v>520</v>
      </c>
      <c r="E317" s="2" t="s">
        <v>548</v>
      </c>
      <c r="F317" s="2" t="s">
        <v>4</v>
      </c>
    </row>
    <row r="318" spans="1:6" x14ac:dyDescent="0.25">
      <c r="A318" s="3" t="str">
        <f t="shared" si="5"/>
        <v>630_com.huateng.ebank.mbt2.data.mng.entity.bean.EnCashFlow2007Ba_cashPrtoia</v>
      </c>
      <c r="B318" s="2" t="s">
        <v>461</v>
      </c>
      <c r="C318" s="2" t="s">
        <v>462</v>
      </c>
      <c r="D318" s="2" t="s">
        <v>423</v>
      </c>
      <c r="E318" s="2" t="s">
        <v>480</v>
      </c>
      <c r="F318" s="2" t="s">
        <v>4</v>
      </c>
    </row>
    <row r="319" spans="1:6" x14ac:dyDescent="0.25">
      <c r="A319" s="3" t="str">
        <f t="shared" si="5"/>
        <v>630_com.huateng.ebank.mbt2.data.mng.entity.bean.EnCashFlow2007Ba_subToco</v>
      </c>
      <c r="B319" s="2" t="s">
        <v>461</v>
      </c>
      <c r="C319" s="2" t="s">
        <v>462</v>
      </c>
      <c r="D319" s="2" t="s">
        <v>521</v>
      </c>
      <c r="E319" s="2" t="s">
        <v>549</v>
      </c>
      <c r="F319" s="2" t="s">
        <v>4</v>
      </c>
    </row>
    <row r="320" spans="1:6" x14ac:dyDescent="0.25">
      <c r="A320" s="3" t="str">
        <f t="shared" si="5"/>
        <v>630_com.huateng.ebank.mbt2.data.mng.entity.bean.EnCashFlow2007Ba_netCffia</v>
      </c>
      <c r="B320" s="2" t="s">
        <v>461</v>
      </c>
      <c r="C320" s="2" t="s">
        <v>462</v>
      </c>
      <c r="D320" s="2" t="s">
        <v>522</v>
      </c>
      <c r="E320" s="2" t="s">
        <v>482</v>
      </c>
      <c r="F320" s="2" t="s">
        <v>4</v>
      </c>
    </row>
    <row r="321" spans="1:6" x14ac:dyDescent="0.25">
      <c r="A321" s="3" t="str">
        <f t="shared" si="5"/>
        <v>630_com.huateng.ebank.mbt2.data.mng.entity.bean.EnCashFlow2007Ba_cashRfi</v>
      </c>
      <c r="B321" s="2" t="s">
        <v>461</v>
      </c>
      <c r="C321" s="2" t="s">
        <v>462</v>
      </c>
      <c r="D321" s="2" t="s">
        <v>523</v>
      </c>
      <c r="E321" s="2" t="s">
        <v>483</v>
      </c>
      <c r="F321" s="2" t="s">
        <v>4</v>
      </c>
    </row>
    <row r="322" spans="1:6" x14ac:dyDescent="0.25">
      <c r="A322" s="3" t="str">
        <f t="shared" si="5"/>
        <v>630_com.huateng.ebank.mbt2.data.mng.entity.bean.EnCashFlow2007Ba_cashFromBorrowings</v>
      </c>
      <c r="B322" s="2" t="s">
        <v>461</v>
      </c>
      <c r="C322" s="2" t="s">
        <v>462</v>
      </c>
      <c r="D322" s="2" t="s">
        <v>524</v>
      </c>
      <c r="E322" s="2" t="s">
        <v>484</v>
      </c>
      <c r="F322" s="2" t="s">
        <v>4</v>
      </c>
    </row>
    <row r="323" spans="1:6" x14ac:dyDescent="0.25">
      <c r="A323" s="3" t="str">
        <f t="shared" si="5"/>
        <v>630_com.huateng.ebank.mbt2.data.mng.entity.bean.EnCashFlow2007Ba_otherCrrtfa</v>
      </c>
      <c r="B323" s="2" t="s">
        <v>461</v>
      </c>
      <c r="C323" s="2" t="s">
        <v>462</v>
      </c>
      <c r="D323" s="2" t="s">
        <v>428</v>
      </c>
      <c r="E323" s="2" t="s">
        <v>485</v>
      </c>
      <c r="F323" s="2" t="s">
        <v>4</v>
      </c>
    </row>
    <row r="324" spans="1:6" x14ac:dyDescent="0.25">
      <c r="A324" s="3" t="str">
        <f t="shared" si="5"/>
        <v>630_com.huateng.ebank.mbt2.data.mng.entity.bean.EnCashFlow2007Ba_totalCiffa</v>
      </c>
      <c r="B324" s="2" t="s">
        <v>461</v>
      </c>
      <c r="C324" s="2" t="s">
        <v>462</v>
      </c>
      <c r="D324" s="2" t="s">
        <v>429</v>
      </c>
      <c r="E324" s="2" t="s">
        <v>486</v>
      </c>
      <c r="F324" s="2" t="s">
        <v>4</v>
      </c>
    </row>
    <row r="325" spans="1:6" x14ac:dyDescent="0.25">
      <c r="A325" s="3" t="str">
        <f t="shared" si="5"/>
        <v>630_com.huateng.ebank.mbt2.data.mng.entity.bean.EnCashFlow2007Ba_cashRfd</v>
      </c>
      <c r="B325" s="2" t="s">
        <v>461</v>
      </c>
      <c r="C325" s="2" t="s">
        <v>462</v>
      </c>
      <c r="D325" s="2" t="s">
        <v>430</v>
      </c>
      <c r="E325" s="2" t="s">
        <v>487</v>
      </c>
      <c r="F325" s="2" t="s">
        <v>4</v>
      </c>
    </row>
    <row r="326" spans="1:6" x14ac:dyDescent="0.25">
      <c r="A326" s="3" t="str">
        <f t="shared" si="5"/>
        <v>630_com.huateng.ebank.mbt2.data.mng.entity.bean.EnCashFlow2007Ba_cashPfdodopaie</v>
      </c>
      <c r="B326" s="2" t="s">
        <v>461</v>
      </c>
      <c r="C326" s="2" t="s">
        <v>462</v>
      </c>
      <c r="D326" s="2" t="s">
        <v>525</v>
      </c>
      <c r="E326" s="2" t="s">
        <v>550</v>
      </c>
      <c r="F326" s="2" t="s">
        <v>4</v>
      </c>
    </row>
    <row r="327" spans="1:6" x14ac:dyDescent="0.25">
      <c r="A327" s="3" t="str">
        <f t="shared" si="5"/>
        <v>630_com.huateng.ebank.mbt2.data.mng.entity.bean.EnCashFlow2007Ba_cashPrtofa</v>
      </c>
      <c r="B327" s="2" t="s">
        <v>461</v>
      </c>
      <c r="C327" s="2" t="s">
        <v>462</v>
      </c>
      <c r="D327" s="2" t="s">
        <v>432</v>
      </c>
      <c r="E327" s="2" t="s">
        <v>488</v>
      </c>
      <c r="F327" s="2" t="s">
        <v>4</v>
      </c>
    </row>
    <row r="328" spans="1:6" x14ac:dyDescent="0.25">
      <c r="A328" s="3" t="str">
        <f t="shared" si="5"/>
        <v>630_com.huateng.ebank.mbt2.data.mng.entity.bean.EnCashFlow2007Ba_totalCoffa</v>
      </c>
      <c r="B328" s="2" t="s">
        <v>461</v>
      </c>
      <c r="C328" s="2" t="s">
        <v>462</v>
      </c>
      <c r="D328" s="2" t="s">
        <v>433</v>
      </c>
      <c r="E328" s="2" t="s">
        <v>489</v>
      </c>
      <c r="F328" s="2" t="s">
        <v>4</v>
      </c>
    </row>
    <row r="329" spans="1:6" x14ac:dyDescent="0.25">
      <c r="A329" s="3" t="str">
        <f t="shared" si="5"/>
        <v>630_com.huateng.ebank.mbt2.data.mng.entity.bean.EnCashFlow2007Ba_netCfffa</v>
      </c>
      <c r="B329" s="2" t="s">
        <v>461</v>
      </c>
      <c r="C329" s="2" t="s">
        <v>462</v>
      </c>
      <c r="D329" s="2" t="s">
        <v>434</v>
      </c>
      <c r="E329" s="2" t="s">
        <v>490</v>
      </c>
      <c r="F329" s="2" t="s">
        <v>4</v>
      </c>
    </row>
    <row r="330" spans="1:6" x14ac:dyDescent="0.25">
      <c r="A330" s="3" t="str">
        <f t="shared" si="5"/>
        <v>630_com.huateng.ebank.mbt2.data.mng.entity.bean.EnCashFlow2007Ba_effectOercoc</v>
      </c>
      <c r="B330" s="2" t="s">
        <v>461</v>
      </c>
      <c r="C330" s="2" t="s">
        <v>462</v>
      </c>
      <c r="D330" s="2" t="s">
        <v>435</v>
      </c>
      <c r="E330" s="2" t="s">
        <v>551</v>
      </c>
      <c r="F330" s="2" t="s">
        <v>4</v>
      </c>
    </row>
    <row r="331" spans="1:6" x14ac:dyDescent="0.25">
      <c r="A331" s="3" t="str">
        <f t="shared" ref="A331:A394" si="6">CONCATENATE(B331,"_",C331,"_",D331)</f>
        <v>630_com.huateng.ebank.mbt2.data.mng.entity.bean.EnCashFlow2007Ba_netIicace</v>
      </c>
      <c r="B331" s="2" t="s">
        <v>461</v>
      </c>
      <c r="C331" s="2" t="s">
        <v>462</v>
      </c>
      <c r="D331" s="2" t="s">
        <v>436</v>
      </c>
      <c r="E331" s="2" t="s">
        <v>552</v>
      </c>
      <c r="F331" s="2" t="s">
        <v>4</v>
      </c>
    </row>
    <row r="332" spans="1:6" x14ac:dyDescent="0.25">
      <c r="A332" s="3" t="str">
        <f t="shared" si="6"/>
        <v>630_com.huateng.ebank.mbt2.data.mng.entity.bean.EnCashFlow2007Ba_initialCaceb</v>
      </c>
      <c r="B332" s="2" t="s">
        <v>461</v>
      </c>
      <c r="C332" s="2" t="s">
        <v>462</v>
      </c>
      <c r="D332" s="2" t="s">
        <v>526</v>
      </c>
      <c r="E332" s="2" t="s">
        <v>553</v>
      </c>
      <c r="F332" s="2" t="s">
        <v>4</v>
      </c>
    </row>
    <row r="333" spans="1:6" x14ac:dyDescent="0.25">
      <c r="A333" s="3" t="str">
        <f t="shared" si="6"/>
        <v>630_com.huateng.ebank.mbt2.data.mng.entity.bean.EnCashFlow2007Ba_theFcaceb</v>
      </c>
      <c r="B333" s="2" t="s">
        <v>461</v>
      </c>
      <c r="C333" s="2" t="s">
        <v>462</v>
      </c>
      <c r="D333" s="2" t="s">
        <v>527</v>
      </c>
      <c r="E333" s="2" t="s">
        <v>554</v>
      </c>
      <c r="F333" s="2" t="s">
        <v>4</v>
      </c>
    </row>
    <row r="334" spans="1:6" x14ac:dyDescent="0.25">
      <c r="A334" s="3" t="str">
        <f t="shared" si="6"/>
        <v>630_com.huateng.ebank.mbt2.data.mng.entity.bean.EnCashFlow2007Ba_netProfit</v>
      </c>
      <c r="B334" s="2" t="s">
        <v>461</v>
      </c>
      <c r="C334" s="2" t="s">
        <v>462</v>
      </c>
      <c r="D334" s="2" t="s">
        <v>38</v>
      </c>
      <c r="E334" s="2" t="s">
        <v>20</v>
      </c>
      <c r="F334" s="2" t="s">
        <v>4</v>
      </c>
    </row>
    <row r="335" spans="1:6" x14ac:dyDescent="0.25">
      <c r="A335" s="3" t="str">
        <f t="shared" si="6"/>
        <v>630_com.huateng.ebank.mbt2.data.mng.entity.bean.EnCashFlow2007Ba_provisionFai</v>
      </c>
      <c r="B335" s="2" t="s">
        <v>461</v>
      </c>
      <c r="C335" s="2" t="s">
        <v>462</v>
      </c>
      <c r="D335" s="2" t="s">
        <v>528</v>
      </c>
      <c r="E335" s="2" t="s">
        <v>555</v>
      </c>
      <c r="F335" s="2" t="s">
        <v>4</v>
      </c>
    </row>
    <row r="336" spans="1:6" x14ac:dyDescent="0.25">
      <c r="A336" s="3" t="str">
        <f t="shared" si="6"/>
        <v>630_com.huateng.ebank.mbt2.data.mng.entity.bean.EnCashFlow2007Ba_depreciationOta</v>
      </c>
      <c r="B336" s="2" t="s">
        <v>461</v>
      </c>
      <c r="C336" s="2" t="s">
        <v>462</v>
      </c>
      <c r="D336" s="2" t="s">
        <v>529</v>
      </c>
      <c r="E336" s="2" t="s">
        <v>492</v>
      </c>
      <c r="F336" s="2" t="s">
        <v>4</v>
      </c>
    </row>
    <row r="337" spans="1:6" x14ac:dyDescent="0.25">
      <c r="A337" s="3" t="str">
        <f t="shared" si="6"/>
        <v>630_com.huateng.ebank.mbt2.data.mng.entity.bean.EnCashFlow2007Ba_amortisationOia</v>
      </c>
      <c r="B337" s="2" t="s">
        <v>461</v>
      </c>
      <c r="C337" s="2" t="s">
        <v>462</v>
      </c>
      <c r="D337" s="2" t="s">
        <v>530</v>
      </c>
      <c r="E337" s="2" t="s">
        <v>493</v>
      </c>
      <c r="F337" s="2" t="s">
        <v>4</v>
      </c>
    </row>
    <row r="338" spans="1:6" x14ac:dyDescent="0.25">
      <c r="A338" s="3" t="str">
        <f t="shared" si="6"/>
        <v>630_com.huateng.ebank.mbt2.data.mng.entity.bean.EnCashFlow2007Ba_amortisationOltde</v>
      </c>
      <c r="B338" s="2" t="s">
        <v>461</v>
      </c>
      <c r="C338" s="2" t="s">
        <v>462</v>
      </c>
      <c r="D338" s="2" t="s">
        <v>531</v>
      </c>
      <c r="E338" s="2" t="s">
        <v>556</v>
      </c>
      <c r="F338" s="2" t="s">
        <v>4</v>
      </c>
    </row>
    <row r="339" spans="1:6" x14ac:dyDescent="0.25">
      <c r="A339" s="3" t="str">
        <f t="shared" si="6"/>
        <v>630_com.huateng.ebank.mbt2.data.mng.entity.bean.EnCashFlow2007Ba_decreaseOde</v>
      </c>
      <c r="B339" s="2" t="s">
        <v>461</v>
      </c>
      <c r="C339" s="2" t="s">
        <v>462</v>
      </c>
      <c r="D339" s="2" t="s">
        <v>441</v>
      </c>
      <c r="E339" s="2" t="s">
        <v>495</v>
      </c>
      <c r="F339" s="2" t="s">
        <v>4</v>
      </c>
    </row>
    <row r="340" spans="1:6" x14ac:dyDescent="0.25">
      <c r="A340" s="3" t="str">
        <f t="shared" si="6"/>
        <v>630_com.huateng.ebank.mbt2.data.mng.entity.bean.EnCashFlow2007Ba_additionOae</v>
      </c>
      <c r="B340" s="2" t="s">
        <v>461</v>
      </c>
      <c r="C340" s="2" t="s">
        <v>462</v>
      </c>
      <c r="D340" s="2" t="s">
        <v>442</v>
      </c>
      <c r="E340" s="2" t="s">
        <v>496</v>
      </c>
      <c r="F340" s="2" t="s">
        <v>4</v>
      </c>
    </row>
    <row r="341" spans="1:6" x14ac:dyDescent="0.25">
      <c r="A341" s="3" t="str">
        <f t="shared" si="6"/>
        <v>630_com.huateng.ebank.mbt2.data.mng.entity.bean.EnCashFlow2007Ba_lossesOdofaiaaolta</v>
      </c>
      <c r="B341" s="2" t="s">
        <v>461</v>
      </c>
      <c r="C341" s="2" t="s">
        <v>462</v>
      </c>
      <c r="D341" s="2" t="s">
        <v>532</v>
      </c>
      <c r="E341" s="2" t="s">
        <v>497</v>
      </c>
      <c r="F341" s="2" t="s">
        <v>4</v>
      </c>
    </row>
    <row r="342" spans="1:6" x14ac:dyDescent="0.25">
      <c r="A342" s="3" t="str">
        <f t="shared" si="6"/>
        <v>630_com.huateng.ebank.mbt2.data.mng.entity.bean.EnCashFlow2007Ba_lossesOsofa</v>
      </c>
      <c r="B342" s="2" t="s">
        <v>461</v>
      </c>
      <c r="C342" s="2" t="s">
        <v>462</v>
      </c>
      <c r="D342" s="2" t="s">
        <v>444</v>
      </c>
      <c r="E342" s="2" t="s">
        <v>498</v>
      </c>
      <c r="F342" s="2" t="s">
        <v>4</v>
      </c>
    </row>
    <row r="343" spans="1:6" x14ac:dyDescent="0.25">
      <c r="A343" s="3" t="str">
        <f t="shared" si="6"/>
        <v>630_com.huateng.ebank.mbt2.data.mng.entity.bean.EnCashFlow2007Ba_profitOlfcifv</v>
      </c>
      <c r="B343" s="2" t="s">
        <v>461</v>
      </c>
      <c r="C343" s="2" t="s">
        <v>462</v>
      </c>
      <c r="D343" s="2" t="s">
        <v>533</v>
      </c>
      <c r="E343" s="2" t="s">
        <v>557</v>
      </c>
      <c r="F343" s="2" t="s">
        <v>4</v>
      </c>
    </row>
    <row r="344" spans="1:6" x14ac:dyDescent="0.25">
      <c r="A344" s="3" t="str">
        <f t="shared" si="6"/>
        <v>630_com.huateng.ebank.mbt2.data.mng.entity.bean.EnCashFlow2007Ba_financeExpense</v>
      </c>
      <c r="B344" s="2" t="s">
        <v>461</v>
      </c>
      <c r="C344" s="2" t="s">
        <v>462</v>
      </c>
      <c r="D344" s="2" t="s">
        <v>445</v>
      </c>
      <c r="E344" s="2" t="s">
        <v>499</v>
      </c>
      <c r="F344" s="2" t="s">
        <v>4</v>
      </c>
    </row>
    <row r="345" spans="1:6" x14ac:dyDescent="0.25">
      <c r="A345" s="3" t="str">
        <f t="shared" si="6"/>
        <v>630_com.huateng.ebank.mbt2.data.mng.entity.bean.EnCashFlow2007Ba_lossesAfi</v>
      </c>
      <c r="B345" s="2" t="s">
        <v>461</v>
      </c>
      <c r="C345" s="2" t="s">
        <v>462</v>
      </c>
      <c r="D345" s="2" t="s">
        <v>446</v>
      </c>
      <c r="E345" s="2" t="s">
        <v>500</v>
      </c>
      <c r="F345" s="2" t="s">
        <v>4</v>
      </c>
    </row>
    <row r="346" spans="1:6" x14ac:dyDescent="0.25">
      <c r="A346" s="3" t="str">
        <f t="shared" si="6"/>
        <v>630_com.huateng.ebank.mbt2.data.mng.entity.bean.EnCashFlow2007Ba_deferredIta</v>
      </c>
      <c r="B346" s="2" t="s">
        <v>461</v>
      </c>
      <c r="C346" s="2" t="s">
        <v>462</v>
      </c>
      <c r="D346" s="2" t="s">
        <v>534</v>
      </c>
      <c r="E346" s="2" t="s">
        <v>558</v>
      </c>
      <c r="F346" s="2" t="s">
        <v>4</v>
      </c>
    </row>
    <row r="347" spans="1:6" x14ac:dyDescent="0.25">
      <c r="A347" s="3" t="str">
        <f t="shared" si="6"/>
        <v>630_com.huateng.ebank.mbt2.data.mng.entity.bean.EnCashFlow2007Ba_deferredItl</v>
      </c>
      <c r="B347" s="2" t="s">
        <v>461</v>
      </c>
      <c r="C347" s="2" t="s">
        <v>462</v>
      </c>
      <c r="D347" s="2" t="s">
        <v>535</v>
      </c>
      <c r="E347" s="2" t="s">
        <v>559</v>
      </c>
      <c r="F347" s="2" t="s">
        <v>4</v>
      </c>
    </row>
    <row r="348" spans="1:6" x14ac:dyDescent="0.25">
      <c r="A348" s="3" t="str">
        <f t="shared" si="6"/>
        <v>630_com.huateng.ebank.mbt2.data.mng.entity.bean.EnCashFlow2007Ba_decreaseIi</v>
      </c>
      <c r="B348" s="2" t="s">
        <v>461</v>
      </c>
      <c r="C348" s="2" t="s">
        <v>462</v>
      </c>
      <c r="D348" s="2" t="s">
        <v>447</v>
      </c>
      <c r="E348" s="2" t="s">
        <v>502</v>
      </c>
      <c r="F348" s="2" t="s">
        <v>4</v>
      </c>
    </row>
    <row r="349" spans="1:6" x14ac:dyDescent="0.25">
      <c r="A349" s="3" t="str">
        <f t="shared" si="6"/>
        <v>630_com.huateng.ebank.mbt2.data.mng.entity.bean.EnCashFlow2007Ba_decreaseIor</v>
      </c>
      <c r="B349" s="2" t="s">
        <v>461</v>
      </c>
      <c r="C349" s="2" t="s">
        <v>462</v>
      </c>
      <c r="D349" s="2" t="s">
        <v>448</v>
      </c>
      <c r="E349" s="2" t="s">
        <v>503</v>
      </c>
      <c r="F349" s="2" t="s">
        <v>4</v>
      </c>
    </row>
    <row r="350" spans="1:6" x14ac:dyDescent="0.25">
      <c r="A350" s="3" t="str">
        <f t="shared" si="6"/>
        <v>630_com.huateng.ebank.mbt2.data.mng.entity.bean.EnCashFlow2007Ba_increaseIor</v>
      </c>
      <c r="B350" s="2" t="s">
        <v>461</v>
      </c>
      <c r="C350" s="2" t="s">
        <v>462</v>
      </c>
      <c r="D350" s="2" t="s">
        <v>449</v>
      </c>
      <c r="E350" s="2" t="s">
        <v>504</v>
      </c>
      <c r="F350" s="2" t="s">
        <v>4</v>
      </c>
    </row>
    <row r="351" spans="1:6" x14ac:dyDescent="0.25">
      <c r="A351" s="3" t="str">
        <f t="shared" si="6"/>
        <v>630_com.huateng.ebank.mbt2.data.mng.entity.bean.EnCashFlow2007Ba_others</v>
      </c>
      <c r="B351" s="2" t="s">
        <v>461</v>
      </c>
      <c r="C351" s="2" t="s">
        <v>462</v>
      </c>
      <c r="D351" s="2" t="s">
        <v>397</v>
      </c>
      <c r="E351" s="2" t="s">
        <v>340</v>
      </c>
      <c r="F351" s="2" t="s">
        <v>4</v>
      </c>
    </row>
    <row r="352" spans="1:6" x14ac:dyDescent="0.25">
      <c r="A352" s="3" t="str">
        <f t="shared" si="6"/>
        <v>630_com.huateng.ebank.mbt2.data.mng.entity.bean.EnCashFlow2007Ba_netCffoam</v>
      </c>
      <c r="B352" s="2" t="s">
        <v>461</v>
      </c>
      <c r="C352" s="2" t="s">
        <v>462</v>
      </c>
      <c r="D352" s="2" t="s">
        <v>450</v>
      </c>
      <c r="E352" s="2" t="s">
        <v>505</v>
      </c>
      <c r="F352" s="2" t="s">
        <v>4</v>
      </c>
    </row>
    <row r="353" spans="1:6" x14ac:dyDescent="0.25">
      <c r="A353" s="3" t="str">
        <f t="shared" si="6"/>
        <v>630_com.huateng.ebank.mbt2.data.mng.entity.bean.EnCashFlow2007Ba_debtsTtc</v>
      </c>
      <c r="B353" s="2" t="s">
        <v>461</v>
      </c>
      <c r="C353" s="2" t="s">
        <v>462</v>
      </c>
      <c r="D353" s="2" t="s">
        <v>451</v>
      </c>
      <c r="E353" s="2" t="s">
        <v>506</v>
      </c>
      <c r="F353" s="2" t="s">
        <v>4</v>
      </c>
    </row>
    <row r="354" spans="1:6" x14ac:dyDescent="0.25">
      <c r="A354" s="3" t="str">
        <f t="shared" si="6"/>
        <v>630_com.huateng.ebank.mbt2.data.mng.entity.bean.EnCashFlow2007Ba_oneYdcb</v>
      </c>
      <c r="B354" s="2" t="s">
        <v>461</v>
      </c>
      <c r="C354" s="2" t="s">
        <v>462</v>
      </c>
      <c r="D354" s="2" t="s">
        <v>452</v>
      </c>
      <c r="E354" s="2" t="s">
        <v>507</v>
      </c>
      <c r="F354" s="2" t="s">
        <v>4</v>
      </c>
    </row>
    <row r="355" spans="1:6" x14ac:dyDescent="0.25">
      <c r="A355" s="3" t="str">
        <f t="shared" si="6"/>
        <v>630_com.huateng.ebank.mbt2.data.mng.entity.bean.EnCashFlow2007Ba_financingRttfa</v>
      </c>
      <c r="B355" s="2" t="s">
        <v>461</v>
      </c>
      <c r="C355" s="2" t="s">
        <v>462</v>
      </c>
      <c r="D355" s="2" t="s">
        <v>453</v>
      </c>
      <c r="E355" s="2" t="s">
        <v>508</v>
      </c>
      <c r="F355" s="2" t="s">
        <v>4</v>
      </c>
    </row>
    <row r="356" spans="1:6" x14ac:dyDescent="0.25">
      <c r="A356" s="3" t="str">
        <f t="shared" si="6"/>
        <v>630_com.huateng.ebank.mbt2.data.mng.entity.bean.EnCashFlow2007Ba_nonCashOthers</v>
      </c>
      <c r="B356" s="2" t="s">
        <v>461</v>
      </c>
      <c r="C356" s="2" t="s">
        <v>462</v>
      </c>
      <c r="D356" s="2" t="s">
        <v>536</v>
      </c>
      <c r="E356" s="2" t="s">
        <v>509</v>
      </c>
      <c r="F356" s="2" t="s">
        <v>4</v>
      </c>
    </row>
    <row r="357" spans="1:6" x14ac:dyDescent="0.25">
      <c r="A357" s="3" t="str">
        <f t="shared" si="6"/>
        <v>630_com.huateng.ebank.mbt2.data.mng.entity.bean.EnCashFlow2007Ba_cashAteop</v>
      </c>
      <c r="B357" s="2" t="s">
        <v>461</v>
      </c>
      <c r="C357" s="2" t="s">
        <v>462</v>
      </c>
      <c r="D357" s="2" t="s">
        <v>455</v>
      </c>
      <c r="E357" s="2" t="s">
        <v>510</v>
      </c>
      <c r="F357" s="2" t="s">
        <v>4</v>
      </c>
    </row>
    <row r="358" spans="1:6" x14ac:dyDescent="0.25">
      <c r="A358" s="3" t="str">
        <f t="shared" si="6"/>
        <v>630_com.huateng.ebank.mbt2.data.mng.entity.bean.EnCashFlow2007Ba_cashAtbotp</v>
      </c>
      <c r="B358" s="2" t="s">
        <v>461</v>
      </c>
      <c r="C358" s="2" t="s">
        <v>462</v>
      </c>
      <c r="D358" s="2" t="s">
        <v>456</v>
      </c>
      <c r="E358" s="2" t="s">
        <v>511</v>
      </c>
      <c r="F358" s="2" t="s">
        <v>4</v>
      </c>
    </row>
    <row r="359" spans="1:6" x14ac:dyDescent="0.25">
      <c r="A359" s="3" t="str">
        <f t="shared" si="6"/>
        <v>630_com.huateng.ebank.mbt2.data.mng.entity.bean.EnCashFlow2007Ba_cashEateotp</v>
      </c>
      <c r="B359" s="2" t="s">
        <v>461</v>
      </c>
      <c r="C359" s="2" t="s">
        <v>462</v>
      </c>
      <c r="D359" s="2" t="s">
        <v>457</v>
      </c>
      <c r="E359" s="2" t="s">
        <v>512</v>
      </c>
      <c r="F359" s="2" t="s">
        <v>4</v>
      </c>
    </row>
    <row r="360" spans="1:6" x14ac:dyDescent="0.25">
      <c r="A360" s="3" t="str">
        <f t="shared" si="6"/>
        <v>630_com.huateng.ebank.mbt2.data.mng.entity.bean.EnCashFlow2007Ba_cashEatbotp</v>
      </c>
      <c r="B360" s="2" t="s">
        <v>461</v>
      </c>
      <c r="C360" s="2" t="s">
        <v>462</v>
      </c>
      <c r="D360" s="2" t="s">
        <v>537</v>
      </c>
      <c r="E360" s="2" t="s">
        <v>560</v>
      </c>
      <c r="F360" s="2" t="s">
        <v>4</v>
      </c>
    </row>
    <row r="361" spans="1:6" x14ac:dyDescent="0.25">
      <c r="A361" s="3" t="str">
        <f t="shared" si="6"/>
        <v>630_com.huateng.ebank.mbt2.data.mng.entity.bean.EnCashFlow2007Ba_netIicacem</v>
      </c>
      <c r="B361" s="2" t="s">
        <v>461</v>
      </c>
      <c r="C361" s="2" t="s">
        <v>462</v>
      </c>
      <c r="D361" s="2" t="s">
        <v>459</v>
      </c>
      <c r="E361" s="2" t="s">
        <v>561</v>
      </c>
      <c r="F361" s="2" t="s">
        <v>4</v>
      </c>
    </row>
    <row r="362" spans="1:6" x14ac:dyDescent="0.25">
      <c r="A362" s="3" t="str">
        <f t="shared" si="6"/>
        <v>640_com.huateng.ebank.mbt2.data.mng.entity.bean.EnInstiBalance_currencyFunds</v>
      </c>
      <c r="B362" s="2" t="s">
        <v>562</v>
      </c>
      <c r="C362" s="2" t="s">
        <v>538</v>
      </c>
      <c r="D362" s="2" t="s">
        <v>51</v>
      </c>
      <c r="E362" s="2" t="s">
        <v>140</v>
      </c>
      <c r="F362" s="2" t="s">
        <v>4</v>
      </c>
    </row>
    <row r="363" spans="1:6" x14ac:dyDescent="0.25">
      <c r="A363" s="3" t="str">
        <f t="shared" si="6"/>
        <v>640_com.huateng.ebank.mbt2.data.mng.entity.bean.EnInstiBalance_shortTi</v>
      </c>
      <c r="B363" s="2" t="s">
        <v>562</v>
      </c>
      <c r="C363" s="2" t="s">
        <v>538</v>
      </c>
      <c r="D363" s="2" t="s">
        <v>563</v>
      </c>
      <c r="E363" s="2" t="s">
        <v>584</v>
      </c>
      <c r="F363" s="2" t="s">
        <v>4</v>
      </c>
    </row>
    <row r="364" spans="1:6" x14ac:dyDescent="0.25">
      <c r="A364" s="3" t="str">
        <f t="shared" si="6"/>
        <v>640_com.huateng.ebank.mbt2.data.mng.entity.bean.EnInstiBalance_amountOfr</v>
      </c>
      <c r="B364" s="2" t="s">
        <v>562</v>
      </c>
      <c r="C364" s="2" t="s">
        <v>538</v>
      </c>
      <c r="D364" s="2" t="s">
        <v>564</v>
      </c>
      <c r="E364" s="2" t="s">
        <v>585</v>
      </c>
      <c r="F364" s="2" t="s">
        <v>4</v>
      </c>
    </row>
    <row r="365" spans="1:6" x14ac:dyDescent="0.25">
      <c r="A365" s="3" t="str">
        <f t="shared" si="6"/>
        <v>640_com.huateng.ebank.mbt2.data.mng.entity.bean.EnInstiBalance_notesReceivable</v>
      </c>
      <c r="B365" s="2" t="s">
        <v>562</v>
      </c>
      <c r="C365" s="2" t="s">
        <v>538</v>
      </c>
      <c r="D365" s="2" t="s">
        <v>53</v>
      </c>
      <c r="E365" s="2" t="s">
        <v>142</v>
      </c>
      <c r="F365" s="2" t="s">
        <v>4</v>
      </c>
    </row>
    <row r="366" spans="1:6" x14ac:dyDescent="0.25">
      <c r="A366" s="3" t="str">
        <f t="shared" si="6"/>
        <v>640_com.huateng.ebank.mbt2.data.mng.entity.bean.EnInstiBalance_accountsReceivable</v>
      </c>
      <c r="B366" s="2" t="s">
        <v>562</v>
      </c>
      <c r="C366" s="2" t="s">
        <v>538</v>
      </c>
      <c r="D366" s="2" t="s">
        <v>56</v>
      </c>
      <c r="E366" s="2" t="s">
        <v>145</v>
      </c>
      <c r="F366" s="2" t="s">
        <v>4</v>
      </c>
    </row>
    <row r="367" spans="1:6" x14ac:dyDescent="0.25">
      <c r="A367" s="3" t="str">
        <f t="shared" si="6"/>
        <v>640_com.huateng.ebank.mbt2.data.mng.entity.bean.EnInstiBalance_prepayments</v>
      </c>
      <c r="B367" s="2" t="s">
        <v>562</v>
      </c>
      <c r="C367" s="2" t="s">
        <v>538</v>
      </c>
      <c r="D367" s="2" t="s">
        <v>58</v>
      </c>
      <c r="E367" s="2" t="s">
        <v>147</v>
      </c>
      <c r="F367" s="2" t="s">
        <v>4</v>
      </c>
    </row>
    <row r="368" spans="1:6" x14ac:dyDescent="0.25">
      <c r="A368" s="3" t="str">
        <f t="shared" si="6"/>
        <v>640_com.huateng.ebank.mbt2.data.mng.entity.bean.EnInstiBalance_otherReceivables</v>
      </c>
      <c r="B368" s="2" t="s">
        <v>562</v>
      </c>
      <c r="C368" s="2" t="s">
        <v>538</v>
      </c>
      <c r="D368" s="2" t="s">
        <v>57</v>
      </c>
      <c r="E368" s="2" t="s">
        <v>146</v>
      </c>
      <c r="F368" s="2" t="s">
        <v>4</v>
      </c>
    </row>
    <row r="369" spans="1:6" x14ac:dyDescent="0.25">
      <c r="A369" s="3" t="str">
        <f t="shared" si="6"/>
        <v>640_com.huateng.ebank.mbt2.data.mng.entity.bean.EnInstiBalance_inventories</v>
      </c>
      <c r="B369" s="2" t="s">
        <v>562</v>
      </c>
      <c r="C369" s="2" t="s">
        <v>538</v>
      </c>
      <c r="D369" s="2" t="s">
        <v>62</v>
      </c>
      <c r="E369" s="2" t="s">
        <v>151</v>
      </c>
      <c r="F369" s="2" t="s">
        <v>4</v>
      </c>
    </row>
    <row r="370" spans="1:6" x14ac:dyDescent="0.25">
      <c r="A370" s="3" t="str">
        <f t="shared" si="6"/>
        <v>640_com.huateng.ebank.mbt2.data.mng.entity.bean.EnInstiBalance_otherCa</v>
      </c>
      <c r="B370" s="2" t="s">
        <v>562</v>
      </c>
      <c r="C370" s="2" t="s">
        <v>538</v>
      </c>
      <c r="D370" s="2" t="s">
        <v>226</v>
      </c>
      <c r="E370" s="2" t="s">
        <v>157</v>
      </c>
      <c r="F370" s="2" t="s">
        <v>4</v>
      </c>
    </row>
    <row r="371" spans="1:6" x14ac:dyDescent="0.25">
      <c r="A371" s="3" t="str">
        <f t="shared" si="6"/>
        <v>640_com.huateng.ebank.mbt2.data.mng.entity.bean.EnInstiBalance_totalCa</v>
      </c>
      <c r="B371" s="2" t="s">
        <v>562</v>
      </c>
      <c r="C371" s="2" t="s">
        <v>538</v>
      </c>
      <c r="D371" s="2" t="s">
        <v>227</v>
      </c>
      <c r="E371" s="2" t="s">
        <v>264</v>
      </c>
      <c r="F371" s="2" t="s">
        <v>4</v>
      </c>
    </row>
    <row r="372" spans="1:6" x14ac:dyDescent="0.25">
      <c r="A372" s="3" t="str">
        <f t="shared" si="6"/>
        <v>640_com.huateng.ebank.mbt2.data.mng.entity.bean.EnInstiBalance_longTi</v>
      </c>
      <c r="B372" s="2" t="s">
        <v>562</v>
      </c>
      <c r="C372" s="2" t="s">
        <v>538</v>
      </c>
      <c r="D372" s="2" t="s">
        <v>70</v>
      </c>
      <c r="E372" s="2" t="s">
        <v>158</v>
      </c>
      <c r="F372" s="2" t="s">
        <v>4</v>
      </c>
    </row>
    <row r="373" spans="1:6" x14ac:dyDescent="0.25">
      <c r="A373" s="3" t="str">
        <f t="shared" si="6"/>
        <v>640_com.huateng.ebank.mbt2.data.mng.entity.bean.EnInstiBalance_fixedAssets</v>
      </c>
      <c r="B373" s="2" t="s">
        <v>562</v>
      </c>
      <c r="C373" s="2" t="s">
        <v>538</v>
      </c>
      <c r="D373" s="2" t="s">
        <v>233</v>
      </c>
      <c r="E373" s="2" t="s">
        <v>269</v>
      </c>
      <c r="F373" s="2" t="s">
        <v>4</v>
      </c>
    </row>
    <row r="374" spans="1:6" x14ac:dyDescent="0.25">
      <c r="A374" s="3" t="str">
        <f t="shared" si="6"/>
        <v>640_com.huateng.ebank.mbt2.data.mng.entity.bean.EnInstiBalance_originalCost</v>
      </c>
      <c r="B374" s="2" t="s">
        <v>562</v>
      </c>
      <c r="C374" s="2" t="s">
        <v>538</v>
      </c>
      <c r="D374" s="2" t="s">
        <v>565</v>
      </c>
      <c r="E374" s="2" t="s">
        <v>163</v>
      </c>
      <c r="F374" s="2" t="s">
        <v>4</v>
      </c>
    </row>
    <row r="375" spans="1:6" x14ac:dyDescent="0.25">
      <c r="A375" s="3" t="str">
        <f t="shared" si="6"/>
        <v>640_com.huateng.ebank.mbt2.data.mng.entity.bean.EnInstiBalance_fixedAad</v>
      </c>
      <c r="B375" s="2" t="s">
        <v>562</v>
      </c>
      <c r="C375" s="2" t="s">
        <v>538</v>
      </c>
      <c r="D375" s="2" t="s">
        <v>76</v>
      </c>
      <c r="E375" s="2" t="s">
        <v>164</v>
      </c>
      <c r="F375" s="2" t="s">
        <v>4</v>
      </c>
    </row>
    <row r="376" spans="1:6" x14ac:dyDescent="0.25">
      <c r="A376" s="3" t="str">
        <f t="shared" si="6"/>
        <v>640_com.huateng.ebank.mbt2.data.mng.entity.bean.EnInstiBalance_constructionIp</v>
      </c>
      <c r="B376" s="2" t="s">
        <v>562</v>
      </c>
      <c r="C376" s="2" t="s">
        <v>538</v>
      </c>
      <c r="D376" s="2" t="s">
        <v>566</v>
      </c>
      <c r="E376" s="2" t="s">
        <v>586</v>
      </c>
      <c r="F376" s="2" t="s">
        <v>4</v>
      </c>
    </row>
    <row r="377" spans="1:6" x14ac:dyDescent="0.25">
      <c r="A377" s="3" t="str">
        <f t="shared" si="6"/>
        <v>640_com.huateng.ebank.mbt2.data.mng.entity.bean.EnInstiBalance_intangibleAssets</v>
      </c>
      <c r="B377" s="2" t="s">
        <v>562</v>
      </c>
      <c r="C377" s="2" t="s">
        <v>538</v>
      </c>
      <c r="D377" s="2" t="s">
        <v>85</v>
      </c>
      <c r="E377" s="2" t="s">
        <v>173</v>
      </c>
      <c r="F377" s="2" t="s">
        <v>4</v>
      </c>
    </row>
    <row r="378" spans="1:6" x14ac:dyDescent="0.25">
      <c r="A378" s="3" t="str">
        <f t="shared" si="6"/>
        <v>640_com.huateng.ebank.mbt2.data.mng.entity.bean.EnInstiBalance_originalPoia</v>
      </c>
      <c r="B378" s="2" t="s">
        <v>562</v>
      </c>
      <c r="C378" s="2" t="s">
        <v>538</v>
      </c>
      <c r="D378" s="2" t="s">
        <v>567</v>
      </c>
      <c r="E378" s="2" t="s">
        <v>587</v>
      </c>
      <c r="F378" s="2" t="s">
        <v>4</v>
      </c>
    </row>
    <row r="379" spans="1:6" x14ac:dyDescent="0.25">
      <c r="A379" s="3" t="str">
        <f t="shared" si="6"/>
        <v>640_com.huateng.ebank.mbt2.data.mng.entity.bean.EnInstiBalance_accumulatedAmortization</v>
      </c>
      <c r="B379" s="2" t="s">
        <v>562</v>
      </c>
      <c r="C379" s="2" t="s">
        <v>538</v>
      </c>
      <c r="D379" s="2" t="s">
        <v>568</v>
      </c>
      <c r="E379" s="2" t="s">
        <v>588</v>
      </c>
      <c r="F379" s="2" t="s">
        <v>4</v>
      </c>
    </row>
    <row r="380" spans="1:6" x14ac:dyDescent="0.25">
      <c r="A380" s="3" t="str">
        <f t="shared" si="6"/>
        <v>640_com.huateng.ebank.mbt2.data.mng.entity.bean.EnInstiBalance_assetsTbpptp</v>
      </c>
      <c r="B380" s="2" t="s">
        <v>562</v>
      </c>
      <c r="C380" s="2" t="s">
        <v>538</v>
      </c>
      <c r="D380" s="2" t="s">
        <v>569</v>
      </c>
      <c r="E380" s="2" t="s">
        <v>589</v>
      </c>
      <c r="F380" s="2" t="s">
        <v>4</v>
      </c>
    </row>
    <row r="381" spans="1:6" x14ac:dyDescent="0.25">
      <c r="A381" s="3" t="str">
        <f t="shared" si="6"/>
        <v>640_com.huateng.ebank.mbt2.data.mng.entity.bean.EnInstiBalance_totalNca</v>
      </c>
      <c r="B381" s="2" t="s">
        <v>562</v>
      </c>
      <c r="C381" s="2" t="s">
        <v>538</v>
      </c>
      <c r="D381" s="2" t="s">
        <v>242</v>
      </c>
      <c r="E381" s="2" t="s">
        <v>277</v>
      </c>
      <c r="F381" s="2" t="s">
        <v>4</v>
      </c>
    </row>
    <row r="382" spans="1:6" x14ac:dyDescent="0.25">
      <c r="A382" s="3" t="str">
        <f t="shared" si="6"/>
        <v>640_com.huateng.ebank.mbt2.data.mng.entity.bean.EnInstiBalance_totalAssets</v>
      </c>
      <c r="B382" s="2" t="s">
        <v>562</v>
      </c>
      <c r="C382" s="2" t="s">
        <v>538</v>
      </c>
      <c r="D382" s="2" t="s">
        <v>243</v>
      </c>
      <c r="E382" s="2" t="s">
        <v>182</v>
      </c>
      <c r="F382" s="2" t="s">
        <v>4</v>
      </c>
    </row>
    <row r="383" spans="1:6" x14ac:dyDescent="0.25">
      <c r="A383" s="3" t="str">
        <f t="shared" si="6"/>
        <v>640_com.huateng.ebank.mbt2.data.mng.entity.bean.EnInstiBalance_shortTb</v>
      </c>
      <c r="B383" s="2" t="s">
        <v>562</v>
      </c>
      <c r="C383" s="2" t="s">
        <v>538</v>
      </c>
      <c r="D383" s="2" t="s">
        <v>95</v>
      </c>
      <c r="E383" s="2" t="s">
        <v>183</v>
      </c>
      <c r="F383" s="2" t="s">
        <v>4</v>
      </c>
    </row>
    <row r="384" spans="1:6" x14ac:dyDescent="0.25">
      <c r="A384" s="3" t="str">
        <f t="shared" si="6"/>
        <v>640_com.huateng.ebank.mbt2.data.mng.entity.bean.EnInstiBalance_taxPayable</v>
      </c>
      <c r="B384" s="2" t="s">
        <v>562</v>
      </c>
      <c r="C384" s="2" t="s">
        <v>538</v>
      </c>
      <c r="D384" s="2" t="s">
        <v>570</v>
      </c>
      <c r="E384" s="2" t="s">
        <v>590</v>
      </c>
      <c r="F384" s="2" t="s">
        <v>4</v>
      </c>
    </row>
    <row r="385" spans="1:6" x14ac:dyDescent="0.25">
      <c r="A385" s="3" t="str">
        <f t="shared" si="6"/>
        <v>640_com.huateng.ebank.mbt2.data.mng.entity.bean.EnInstiBalance_treasuryPayable</v>
      </c>
      <c r="B385" s="2" t="s">
        <v>562</v>
      </c>
      <c r="C385" s="2" t="s">
        <v>538</v>
      </c>
      <c r="D385" s="2" t="s">
        <v>571</v>
      </c>
      <c r="E385" s="2" t="s">
        <v>591</v>
      </c>
      <c r="F385" s="2" t="s">
        <v>4</v>
      </c>
    </row>
    <row r="386" spans="1:6" x14ac:dyDescent="0.25">
      <c r="A386" s="3" t="str">
        <f t="shared" si="6"/>
        <v>640_com.huateng.ebank.mbt2.data.mng.entity.bean.EnInstiBalance_payableFsa</v>
      </c>
      <c r="B386" s="2" t="s">
        <v>562</v>
      </c>
      <c r="C386" s="2" t="s">
        <v>538</v>
      </c>
      <c r="D386" s="2" t="s">
        <v>572</v>
      </c>
      <c r="E386" s="2" t="s">
        <v>592</v>
      </c>
      <c r="F386" s="2" t="s">
        <v>4</v>
      </c>
    </row>
    <row r="387" spans="1:6" x14ac:dyDescent="0.25">
      <c r="A387" s="3" t="str">
        <f t="shared" si="6"/>
        <v>640_com.huateng.ebank.mbt2.data.mng.entity.bean.EnInstiBalance_employeeBp</v>
      </c>
      <c r="B387" s="2" t="s">
        <v>562</v>
      </c>
      <c r="C387" s="2" t="s">
        <v>538</v>
      </c>
      <c r="D387" s="2" t="s">
        <v>247</v>
      </c>
      <c r="E387" s="2" t="s">
        <v>280</v>
      </c>
      <c r="F387" s="2" t="s">
        <v>4</v>
      </c>
    </row>
    <row r="388" spans="1:6" x14ac:dyDescent="0.25">
      <c r="A388" s="3" t="str">
        <f t="shared" si="6"/>
        <v>640_com.huateng.ebank.mbt2.data.mng.entity.bean.EnInstiBalance_notesPayable</v>
      </c>
      <c r="B388" s="2" t="s">
        <v>562</v>
      </c>
      <c r="C388" s="2" t="s">
        <v>538</v>
      </c>
      <c r="D388" s="2" t="s">
        <v>96</v>
      </c>
      <c r="E388" s="2" t="s">
        <v>184</v>
      </c>
      <c r="F388" s="2" t="s">
        <v>4</v>
      </c>
    </row>
    <row r="389" spans="1:6" x14ac:dyDescent="0.25">
      <c r="A389" s="3" t="str">
        <f t="shared" si="6"/>
        <v>640_com.huateng.ebank.mbt2.data.mng.entity.bean.EnInstiBalance_accountsPayable</v>
      </c>
      <c r="B389" s="2" t="s">
        <v>562</v>
      </c>
      <c r="C389" s="2" t="s">
        <v>538</v>
      </c>
      <c r="D389" s="2" t="s">
        <v>97</v>
      </c>
      <c r="E389" s="2" t="s">
        <v>185</v>
      </c>
      <c r="F389" s="2" t="s">
        <v>4</v>
      </c>
    </row>
    <row r="390" spans="1:6" x14ac:dyDescent="0.25">
      <c r="A390" s="3" t="str">
        <f t="shared" si="6"/>
        <v>640_com.huateng.ebank.mbt2.data.mng.entity.bean.EnInstiBalance_receiptsIa</v>
      </c>
      <c r="B390" s="2" t="s">
        <v>562</v>
      </c>
      <c r="C390" s="2" t="s">
        <v>538</v>
      </c>
      <c r="D390" s="2" t="s">
        <v>245</v>
      </c>
      <c r="E390" s="2" t="s">
        <v>186</v>
      </c>
      <c r="F390" s="2" t="s">
        <v>4</v>
      </c>
    </row>
    <row r="391" spans="1:6" x14ac:dyDescent="0.25">
      <c r="A391" s="3" t="str">
        <f t="shared" si="6"/>
        <v>640_com.huateng.ebank.mbt2.data.mng.entity.bean.EnInstiBalance_otherPayables</v>
      </c>
      <c r="B391" s="2" t="s">
        <v>562</v>
      </c>
      <c r="C391" s="2" t="s">
        <v>538</v>
      </c>
      <c r="D391" s="2" t="s">
        <v>250</v>
      </c>
      <c r="E391" s="2" t="s">
        <v>282</v>
      </c>
      <c r="F391" s="2" t="s">
        <v>4</v>
      </c>
    </row>
    <row r="392" spans="1:6" x14ac:dyDescent="0.25">
      <c r="A392" s="3" t="str">
        <f t="shared" si="6"/>
        <v>640_com.huateng.ebank.mbt2.data.mng.entity.bean.EnInstiBalance_otherCl</v>
      </c>
      <c r="B392" s="2" t="s">
        <v>562</v>
      </c>
      <c r="C392" s="2" t="s">
        <v>538</v>
      </c>
      <c r="D392" s="2" t="s">
        <v>108</v>
      </c>
      <c r="E392" s="2" t="s">
        <v>195</v>
      </c>
      <c r="F392" s="2" t="s">
        <v>4</v>
      </c>
    </row>
    <row r="393" spans="1:6" x14ac:dyDescent="0.25">
      <c r="A393" s="3" t="str">
        <f t="shared" si="6"/>
        <v>640_com.huateng.ebank.mbt2.data.mng.entity.bean.EnInstiBalance_totalCl</v>
      </c>
      <c r="B393" s="2" t="s">
        <v>562</v>
      </c>
      <c r="C393" s="2" t="s">
        <v>538</v>
      </c>
      <c r="D393" s="2" t="s">
        <v>109</v>
      </c>
      <c r="E393" s="2" t="s">
        <v>196</v>
      </c>
      <c r="F393" s="2" t="s">
        <v>4</v>
      </c>
    </row>
    <row r="394" spans="1:6" x14ac:dyDescent="0.25">
      <c r="A394" s="3" t="str">
        <f t="shared" si="6"/>
        <v>640_com.huateng.ebank.mbt2.data.mng.entity.bean.EnInstiBalance_longTb</v>
      </c>
      <c r="B394" s="2" t="s">
        <v>562</v>
      </c>
      <c r="C394" s="2" t="s">
        <v>538</v>
      </c>
      <c r="D394" s="2" t="s">
        <v>110</v>
      </c>
      <c r="E394" s="2" t="s">
        <v>197</v>
      </c>
      <c r="F394" s="2" t="s">
        <v>4</v>
      </c>
    </row>
    <row r="395" spans="1:6" x14ac:dyDescent="0.25">
      <c r="A395" s="3" t="str">
        <f t="shared" ref="A395:A458" si="7">CONCATENATE(B395,"_",C395,"_",D395)</f>
        <v>640_com.huateng.ebank.mbt2.data.mng.entity.bean.EnInstiBalance_longTp</v>
      </c>
      <c r="B395" s="2" t="s">
        <v>562</v>
      </c>
      <c r="C395" s="2" t="s">
        <v>538</v>
      </c>
      <c r="D395" s="2" t="s">
        <v>112</v>
      </c>
      <c r="E395" s="2" t="s">
        <v>199</v>
      </c>
      <c r="F395" s="2" t="s">
        <v>4</v>
      </c>
    </row>
    <row r="396" spans="1:6" x14ac:dyDescent="0.25">
      <c r="A396" s="3" t="str">
        <f t="shared" si="7"/>
        <v>640_com.huateng.ebank.mbt2.data.mng.entity.bean.EnInstiBalance_totalNcl</v>
      </c>
      <c r="B396" s="2" t="s">
        <v>562</v>
      </c>
      <c r="C396" s="2" t="s">
        <v>538</v>
      </c>
      <c r="D396" s="2" t="s">
        <v>256</v>
      </c>
      <c r="E396" s="2" t="s">
        <v>288</v>
      </c>
      <c r="F396" s="2" t="s">
        <v>4</v>
      </c>
    </row>
    <row r="397" spans="1:6" x14ac:dyDescent="0.25">
      <c r="A397" s="3" t="str">
        <f t="shared" si="7"/>
        <v>640_com.huateng.ebank.mbt2.data.mng.entity.bean.EnInstiBalance_totalLiabilities</v>
      </c>
      <c r="B397" s="2" t="s">
        <v>562</v>
      </c>
      <c r="C397" s="2" t="s">
        <v>538</v>
      </c>
      <c r="D397" s="2" t="s">
        <v>118</v>
      </c>
      <c r="E397" s="2" t="s">
        <v>205</v>
      </c>
      <c r="F397" s="2" t="s">
        <v>4</v>
      </c>
    </row>
    <row r="398" spans="1:6" x14ac:dyDescent="0.25">
      <c r="A398" s="3" t="str">
        <f t="shared" si="7"/>
        <v>640_com.huateng.ebank.mbt2.data.mng.entity.bean.EnInstiBalance_enterpriseFund</v>
      </c>
      <c r="B398" s="2" t="s">
        <v>562</v>
      </c>
      <c r="C398" s="2" t="s">
        <v>538</v>
      </c>
      <c r="D398" s="2" t="s">
        <v>573</v>
      </c>
      <c r="E398" s="2" t="s">
        <v>593</v>
      </c>
      <c r="F398" s="2" t="s">
        <v>4</v>
      </c>
    </row>
    <row r="399" spans="1:6" x14ac:dyDescent="0.25">
      <c r="A399" s="3" t="str">
        <f t="shared" si="7"/>
        <v>640_com.huateng.ebank.mbt2.data.mng.entity.bean.EnInstiBalance_nonCaf</v>
      </c>
      <c r="B399" s="2" t="s">
        <v>562</v>
      </c>
      <c r="C399" s="2" t="s">
        <v>538</v>
      </c>
      <c r="D399" s="2" t="s">
        <v>574</v>
      </c>
      <c r="E399" s="2" t="s">
        <v>594</v>
      </c>
      <c r="F399" s="2" t="s">
        <v>4</v>
      </c>
    </row>
    <row r="400" spans="1:6" x14ac:dyDescent="0.25">
      <c r="A400" s="3" t="str">
        <f t="shared" si="7"/>
        <v>640_com.huateng.ebank.mbt2.data.mng.entity.bean.EnInstiBalance_specialPf</v>
      </c>
      <c r="B400" s="2" t="s">
        <v>562</v>
      </c>
      <c r="C400" s="2" t="s">
        <v>538</v>
      </c>
      <c r="D400" s="2" t="s">
        <v>575</v>
      </c>
      <c r="E400" s="2" t="s">
        <v>595</v>
      </c>
      <c r="F400" s="2" t="s">
        <v>4</v>
      </c>
    </row>
    <row r="401" spans="1:6" x14ac:dyDescent="0.25">
      <c r="A401" s="3" t="str">
        <f t="shared" si="7"/>
        <v>640_com.huateng.ebank.mbt2.data.mng.entity.bean.EnInstiBalance_financialAco</v>
      </c>
      <c r="B401" s="2" t="s">
        <v>562</v>
      </c>
      <c r="C401" s="2" t="s">
        <v>538</v>
      </c>
      <c r="D401" s="2" t="s">
        <v>583</v>
      </c>
      <c r="E401" s="2" t="s">
        <v>596</v>
      </c>
      <c r="F401" s="2" t="s">
        <v>4</v>
      </c>
    </row>
    <row r="402" spans="1:6" x14ac:dyDescent="0.25">
      <c r="A402" s="3" t="str">
        <f t="shared" si="7"/>
        <v>640_com.huateng.ebank.mbt2.data.mng.entity.bean.EnInstiBalance_financialAb</v>
      </c>
      <c r="B402" s="2" t="s">
        <v>562</v>
      </c>
      <c r="C402" s="2" t="s">
        <v>538</v>
      </c>
      <c r="D402" s="2" t="s">
        <v>576</v>
      </c>
      <c r="E402" s="2" t="s">
        <v>597</v>
      </c>
      <c r="F402" s="2" t="s">
        <v>4</v>
      </c>
    </row>
    <row r="403" spans="1:6" x14ac:dyDescent="0.25">
      <c r="A403" s="3" t="str">
        <f t="shared" si="7"/>
        <v>640_com.huateng.ebank.mbt2.data.mng.entity.bean.EnInstiBalance_nonFaco</v>
      </c>
      <c r="B403" s="2" t="s">
        <v>562</v>
      </c>
      <c r="C403" s="2" t="s">
        <v>538</v>
      </c>
      <c r="D403" s="2" t="s">
        <v>577</v>
      </c>
      <c r="E403" s="2" t="s">
        <v>598</v>
      </c>
      <c r="F403" s="2" t="s">
        <v>4</v>
      </c>
    </row>
    <row r="404" spans="1:6" x14ac:dyDescent="0.25">
      <c r="A404" s="3" t="str">
        <f t="shared" si="7"/>
        <v>640_com.huateng.ebank.mbt2.data.mng.entity.bean.EnInstiBalance_nonFab</v>
      </c>
      <c r="B404" s="2" t="s">
        <v>562</v>
      </c>
      <c r="C404" s="2" t="s">
        <v>538</v>
      </c>
      <c r="D404" s="2" t="s">
        <v>578</v>
      </c>
      <c r="E404" s="2" t="s">
        <v>599</v>
      </c>
      <c r="F404" s="2" t="s">
        <v>4</v>
      </c>
    </row>
    <row r="405" spans="1:6" x14ac:dyDescent="0.25">
      <c r="A405" s="3" t="str">
        <f t="shared" si="7"/>
        <v>640_com.huateng.ebank.mbt2.data.mng.entity.bean.EnInstiBalance_undertakingsBalance</v>
      </c>
      <c r="B405" s="2" t="s">
        <v>562</v>
      </c>
      <c r="C405" s="2" t="s">
        <v>538</v>
      </c>
      <c r="D405" s="2" t="s">
        <v>579</v>
      </c>
      <c r="E405" s="2" t="s">
        <v>600</v>
      </c>
      <c r="F405" s="2" t="s">
        <v>4</v>
      </c>
    </row>
    <row r="406" spans="1:6" x14ac:dyDescent="0.25">
      <c r="A406" s="3" t="str">
        <f t="shared" si="7"/>
        <v>640_com.huateng.ebank.mbt2.data.mng.entity.bean.EnInstiBalance_operatingBalance</v>
      </c>
      <c r="B406" s="2" t="s">
        <v>562</v>
      </c>
      <c r="C406" s="2" t="s">
        <v>538</v>
      </c>
      <c r="D406" s="2" t="s">
        <v>580</v>
      </c>
      <c r="E406" s="2" t="s">
        <v>601</v>
      </c>
      <c r="F406" s="2" t="s">
        <v>4</v>
      </c>
    </row>
    <row r="407" spans="1:6" x14ac:dyDescent="0.25">
      <c r="A407" s="3" t="str">
        <f t="shared" si="7"/>
        <v>640_com.huateng.ebank.mbt2.data.mng.entity.bean.EnInstiBalance_totalNa</v>
      </c>
      <c r="B407" s="2" t="s">
        <v>562</v>
      </c>
      <c r="C407" s="2" t="s">
        <v>538</v>
      </c>
      <c r="D407" s="2" t="s">
        <v>581</v>
      </c>
      <c r="E407" s="2" t="s">
        <v>602</v>
      </c>
      <c r="F407" s="2" t="s">
        <v>4</v>
      </c>
    </row>
    <row r="408" spans="1:6" x14ac:dyDescent="0.25">
      <c r="A408" s="3" t="str">
        <f t="shared" si="7"/>
        <v>640_com.huateng.ebank.mbt2.data.mng.entity.bean.EnInstiBalance_totalLana</v>
      </c>
      <c r="B408" s="2" t="s">
        <v>562</v>
      </c>
      <c r="C408" s="2" t="s">
        <v>538</v>
      </c>
      <c r="D408" s="2" t="s">
        <v>582</v>
      </c>
      <c r="E408" s="2" t="s">
        <v>603</v>
      </c>
      <c r="F408" s="2" t="s">
        <v>4</v>
      </c>
    </row>
    <row r="409" spans="1:6" x14ac:dyDescent="0.25">
      <c r="A409" s="3" t="str">
        <f t="shared" si="7"/>
        <v>650_com.huateng.ebank.mbt2.data.mng.entity.bean.EnInstiIncomeEx_currentFscob</v>
      </c>
      <c r="B409" s="2" t="s">
        <v>629</v>
      </c>
      <c r="C409" s="2" t="s">
        <v>628</v>
      </c>
      <c r="D409" s="2" t="s">
        <v>604</v>
      </c>
      <c r="E409" s="2" t="s">
        <v>630</v>
      </c>
      <c r="F409" s="2" t="s">
        <v>4</v>
      </c>
    </row>
    <row r="410" spans="1:6" x14ac:dyDescent="0.25">
      <c r="A410" s="3" t="str">
        <f t="shared" si="7"/>
        <v>650_com.huateng.ebank.mbt2.data.mng.entity.bean.EnInstiIncomeEx_financialSubsidyRevenue</v>
      </c>
      <c r="B410" s="2" t="s">
        <v>629</v>
      </c>
      <c r="C410" s="2" t="s">
        <v>628</v>
      </c>
      <c r="D410" s="2" t="s">
        <v>605</v>
      </c>
      <c r="E410" s="2" t="s">
        <v>631</v>
      </c>
      <c r="F410" s="2" t="s">
        <v>4</v>
      </c>
    </row>
    <row r="411" spans="1:6" x14ac:dyDescent="0.25">
      <c r="A411" s="3" t="str">
        <f t="shared" si="7"/>
        <v>650_com.huateng.ebank.mbt2.data.mng.entity.bean.EnInstiIncomeEx_undertakingsEfse</v>
      </c>
      <c r="B411" s="2" t="s">
        <v>629</v>
      </c>
      <c r="C411" s="2" t="s">
        <v>628</v>
      </c>
      <c r="D411" s="2" t="s">
        <v>606</v>
      </c>
      <c r="E411" s="2" t="s">
        <v>632</v>
      </c>
      <c r="F411" s="2" t="s">
        <v>4</v>
      </c>
    </row>
    <row r="412" spans="1:6" x14ac:dyDescent="0.25">
      <c r="A412" s="3" t="str">
        <f t="shared" si="7"/>
        <v>650_com.huateng.ebank.mbt2.data.mng.entity.bean.EnInstiIncomeEx_currentUcob</v>
      </c>
      <c r="B412" s="2" t="s">
        <v>629</v>
      </c>
      <c r="C412" s="2" t="s">
        <v>628</v>
      </c>
      <c r="D412" s="2" t="s">
        <v>607</v>
      </c>
      <c r="E412" s="2" t="s">
        <v>633</v>
      </c>
      <c r="F412" s="2" t="s">
        <v>4</v>
      </c>
    </row>
    <row r="413" spans="1:6" x14ac:dyDescent="0.25">
      <c r="A413" s="3" t="str">
        <f t="shared" si="7"/>
        <v>650_com.huateng.ebank.mbt2.data.mng.entity.bean.EnInstiIncomeEx_undertakingsClassRevenue</v>
      </c>
      <c r="B413" s="2" t="s">
        <v>629</v>
      </c>
      <c r="C413" s="2" t="s">
        <v>628</v>
      </c>
      <c r="D413" s="2" t="s">
        <v>608</v>
      </c>
      <c r="E413" s="2" t="s">
        <v>634</v>
      </c>
      <c r="F413" s="2" t="s">
        <v>4</v>
      </c>
    </row>
    <row r="414" spans="1:6" x14ac:dyDescent="0.25">
      <c r="A414" s="3" t="str">
        <f t="shared" si="7"/>
        <v>650_com.huateng.ebank.mbt2.data.mng.entity.bean.EnInstiIncomeEx_undertakingsRevenue</v>
      </c>
      <c r="B414" s="2" t="s">
        <v>629</v>
      </c>
      <c r="C414" s="2" t="s">
        <v>628</v>
      </c>
      <c r="D414" s="2" t="s">
        <v>609</v>
      </c>
      <c r="E414" s="2" t="s">
        <v>635</v>
      </c>
      <c r="F414" s="2" t="s">
        <v>4</v>
      </c>
    </row>
    <row r="415" spans="1:6" x14ac:dyDescent="0.25">
      <c r="A415" s="3" t="str">
        <f t="shared" si="7"/>
        <v>650_com.huateng.ebank.mbt2.data.mng.entity.bean.EnInstiIncomeEx_superiorSubsidyRevenue</v>
      </c>
      <c r="B415" s="2" t="s">
        <v>629</v>
      </c>
      <c r="C415" s="2" t="s">
        <v>628</v>
      </c>
      <c r="D415" s="2" t="s">
        <v>610</v>
      </c>
      <c r="E415" s="2" t="s">
        <v>636</v>
      </c>
      <c r="F415" s="2" t="s">
        <v>4</v>
      </c>
    </row>
    <row r="416" spans="1:6" x14ac:dyDescent="0.25">
      <c r="A416" s="3" t="str">
        <f t="shared" si="7"/>
        <v>650_com.huateng.ebank.mbt2.data.mng.entity.bean.EnInstiIncomeEx_revenueTobsu</v>
      </c>
      <c r="B416" s="2" t="s">
        <v>629</v>
      </c>
      <c r="C416" s="2" t="s">
        <v>628</v>
      </c>
      <c r="D416" s="2" t="s">
        <v>611</v>
      </c>
      <c r="E416" s="2" t="s">
        <v>637</v>
      </c>
      <c r="F416" s="2" t="s">
        <v>4</v>
      </c>
    </row>
    <row r="417" spans="1:6" x14ac:dyDescent="0.25">
      <c r="A417" s="3" t="str">
        <f t="shared" si="7"/>
        <v>650_com.huateng.ebank.mbt2.data.mng.entity.bean.EnInstiIncomeEx_otherRevenue</v>
      </c>
      <c r="B417" s="2" t="s">
        <v>629</v>
      </c>
      <c r="C417" s="2" t="s">
        <v>628</v>
      </c>
      <c r="D417" s="2" t="s">
        <v>612</v>
      </c>
      <c r="E417" s="2" t="s">
        <v>638</v>
      </c>
      <c r="F417" s="2" t="s">
        <v>4</v>
      </c>
    </row>
    <row r="418" spans="1:6" x14ac:dyDescent="0.25">
      <c r="A418" s="3" t="str">
        <f t="shared" si="7"/>
        <v>650_com.huateng.ebank.mbt2.data.mng.entity.bean.EnInstiIncomeEx_donationIncome</v>
      </c>
      <c r="B418" s="2" t="s">
        <v>629</v>
      </c>
      <c r="C418" s="2" t="s">
        <v>628</v>
      </c>
      <c r="D418" s="2" t="s">
        <v>613</v>
      </c>
      <c r="E418" s="2" t="s">
        <v>639</v>
      </c>
      <c r="F418" s="2" t="s">
        <v>4</v>
      </c>
    </row>
    <row r="419" spans="1:6" x14ac:dyDescent="0.25">
      <c r="A419" s="3" t="str">
        <f t="shared" si="7"/>
        <v>650_com.huateng.ebank.mbt2.data.mng.entity.bean.EnInstiIncomeEx_undertakingsClassEx</v>
      </c>
      <c r="B419" s="2" t="s">
        <v>629</v>
      </c>
      <c r="C419" s="2" t="s">
        <v>628</v>
      </c>
      <c r="D419" s="2" t="s">
        <v>614</v>
      </c>
      <c r="E419" s="2" t="s">
        <v>640</v>
      </c>
      <c r="F419" s="2" t="s">
        <v>4</v>
      </c>
    </row>
    <row r="420" spans="1:6" x14ac:dyDescent="0.25">
      <c r="A420" s="3" t="str">
        <f t="shared" si="7"/>
        <v>650_com.huateng.ebank.mbt2.data.mng.entity.bean.EnInstiIncomeEx_undertakingsEnfse</v>
      </c>
      <c r="B420" s="2" t="s">
        <v>629</v>
      </c>
      <c r="C420" s="2" t="s">
        <v>628</v>
      </c>
      <c r="D420" s="2" t="s">
        <v>615</v>
      </c>
      <c r="E420" s="2" t="s">
        <v>651</v>
      </c>
      <c r="F420" s="2" t="s">
        <v>4</v>
      </c>
    </row>
    <row r="421" spans="1:6" x14ac:dyDescent="0.25">
      <c r="A421" s="3" t="str">
        <f t="shared" si="7"/>
        <v>650_com.huateng.ebank.mbt2.data.mng.entity.bean.EnInstiIncomeEx_paymentTtha</v>
      </c>
      <c r="B421" s="2" t="s">
        <v>629</v>
      </c>
      <c r="C421" s="2" t="s">
        <v>628</v>
      </c>
      <c r="D421" s="2" t="s">
        <v>616</v>
      </c>
      <c r="E421" s="2" t="s">
        <v>641</v>
      </c>
      <c r="F421" s="2" t="s">
        <v>4</v>
      </c>
    </row>
    <row r="422" spans="1:6" x14ac:dyDescent="0.25">
      <c r="A422" s="3" t="str">
        <f t="shared" si="7"/>
        <v>650_com.huateng.ebank.mbt2.data.mng.entity.bean.EnInstiIncomeEx_grantTtao</v>
      </c>
      <c r="B422" s="2" t="s">
        <v>629</v>
      </c>
      <c r="C422" s="2" t="s">
        <v>628</v>
      </c>
      <c r="D422" s="2" t="s">
        <v>617</v>
      </c>
      <c r="E422" s="2" t="s">
        <v>642</v>
      </c>
      <c r="F422" s="2" t="s">
        <v>4</v>
      </c>
    </row>
    <row r="423" spans="1:6" x14ac:dyDescent="0.25">
      <c r="A423" s="3" t="str">
        <f t="shared" si="7"/>
        <v>650_com.huateng.ebank.mbt2.data.mng.entity.bean.EnInstiIncomeEx_otherExpenditure</v>
      </c>
      <c r="B423" s="2" t="s">
        <v>629</v>
      </c>
      <c r="C423" s="2" t="s">
        <v>628</v>
      </c>
      <c r="D423" s="2" t="s">
        <v>618</v>
      </c>
      <c r="E423" s="2" t="s">
        <v>643</v>
      </c>
      <c r="F423" s="2" t="s">
        <v>4</v>
      </c>
    </row>
    <row r="424" spans="1:6" x14ac:dyDescent="0.25">
      <c r="A424" s="3" t="str">
        <f t="shared" si="7"/>
        <v>650_com.huateng.ebank.mbt2.data.mng.entity.bean.EnInstiIncomeEx_currentOperatingBalance</v>
      </c>
      <c r="B424" s="2" t="s">
        <v>629</v>
      </c>
      <c r="C424" s="2" t="s">
        <v>628</v>
      </c>
      <c r="D424" s="2" t="s">
        <v>619</v>
      </c>
      <c r="E424" s="2" t="s">
        <v>644</v>
      </c>
      <c r="F424" s="2" t="s">
        <v>4</v>
      </c>
    </row>
    <row r="425" spans="1:6" x14ac:dyDescent="0.25">
      <c r="A425" s="3" t="str">
        <f t="shared" si="7"/>
        <v>650_com.huateng.ebank.mbt2.data.mng.entity.bean.EnInstiIncomeEx_operatingRevenue</v>
      </c>
      <c r="B425" s="2" t="s">
        <v>629</v>
      </c>
      <c r="C425" s="2" t="s">
        <v>628</v>
      </c>
      <c r="D425" s="2" t="s">
        <v>620</v>
      </c>
      <c r="E425" s="2" t="s">
        <v>645</v>
      </c>
      <c r="F425" s="2" t="s">
        <v>4</v>
      </c>
    </row>
    <row r="426" spans="1:6" x14ac:dyDescent="0.25">
      <c r="A426" s="3" t="str">
        <f t="shared" si="7"/>
        <v>650_com.huateng.ebank.mbt2.data.mng.entity.bean.EnInstiIncomeEx_operatingExpenditure</v>
      </c>
      <c r="B426" s="2" t="s">
        <v>629</v>
      </c>
      <c r="C426" s="2" t="s">
        <v>628</v>
      </c>
      <c r="D426" s="2" t="s">
        <v>621</v>
      </c>
      <c r="E426" s="2" t="s">
        <v>646</v>
      </c>
      <c r="F426" s="2" t="s">
        <v>4</v>
      </c>
    </row>
    <row r="427" spans="1:6" x14ac:dyDescent="0.25">
      <c r="A427" s="3" t="str">
        <f t="shared" si="7"/>
        <v>650_com.huateng.ebank.mbt2.data.mng.entity.bean.EnInstiIncomeEx_operatingBalance</v>
      </c>
      <c r="B427" s="2" t="s">
        <v>629</v>
      </c>
      <c r="C427" s="2" t="s">
        <v>628</v>
      </c>
      <c r="D427" s="2" t="s">
        <v>580</v>
      </c>
      <c r="E427" s="2" t="s">
        <v>652</v>
      </c>
      <c r="F427" s="2" t="s">
        <v>4</v>
      </c>
    </row>
    <row r="428" spans="1:6" x14ac:dyDescent="0.25">
      <c r="A428" s="3" t="str">
        <f t="shared" si="7"/>
        <v>650_com.huateng.ebank.mbt2.data.mng.entity.bean.EnInstiIncomeEx_nonFinancialScobty</v>
      </c>
      <c r="B428" s="2" t="s">
        <v>629</v>
      </c>
      <c r="C428" s="2" t="s">
        <v>628</v>
      </c>
      <c r="D428" s="2" t="s">
        <v>622</v>
      </c>
      <c r="E428" s="2" t="s">
        <v>653</v>
      </c>
      <c r="F428" s="2" t="s">
        <v>4</v>
      </c>
    </row>
    <row r="429" spans="1:6" x14ac:dyDescent="0.25">
      <c r="A429" s="3" t="str">
        <f t="shared" si="7"/>
        <v>650_com.huateng.ebank.mbt2.data.mng.entity.bean.EnInstiIncomeEx_nonFinancialAidco</v>
      </c>
      <c r="B429" s="2" t="s">
        <v>629</v>
      </c>
      <c r="C429" s="2" t="s">
        <v>628</v>
      </c>
      <c r="D429" s="2" t="s">
        <v>623</v>
      </c>
      <c r="E429" s="2" t="s">
        <v>598</v>
      </c>
      <c r="F429" s="2" t="s">
        <v>4</v>
      </c>
    </row>
    <row r="430" spans="1:6" x14ac:dyDescent="0.25">
      <c r="A430" s="3" t="str">
        <f t="shared" si="7"/>
        <v>650_com.huateng.ebank.mbt2.data.mng.entity.bean.EnInstiIncomeEx_nonFinancialAidbty</v>
      </c>
      <c r="B430" s="2" t="s">
        <v>629</v>
      </c>
      <c r="C430" s="2" t="s">
        <v>628</v>
      </c>
      <c r="D430" s="2" t="s">
        <v>624</v>
      </c>
      <c r="E430" s="2" t="s">
        <v>647</v>
      </c>
      <c r="F430" s="2" t="s">
        <v>4</v>
      </c>
    </row>
    <row r="431" spans="1:6" x14ac:dyDescent="0.25">
      <c r="A431" s="3" t="str">
        <f t="shared" si="7"/>
        <v>650_com.huateng.ebank.mbt2.data.mng.entity.bean.EnInstiIncomeEx_enIncomeTax</v>
      </c>
      <c r="B431" s="2" t="s">
        <v>629</v>
      </c>
      <c r="C431" s="2" t="s">
        <v>628</v>
      </c>
      <c r="D431" s="2" t="s">
        <v>625</v>
      </c>
      <c r="E431" s="2" t="s">
        <v>648</v>
      </c>
      <c r="F431" s="2" t="s">
        <v>4</v>
      </c>
    </row>
    <row r="432" spans="1:6" x14ac:dyDescent="0.25">
      <c r="A432" s="3" t="str">
        <f t="shared" si="7"/>
        <v>650_com.huateng.ebank.mbt2.data.mng.entity.bean.EnInstiIncomeEx_specialFundsTe</v>
      </c>
      <c r="B432" s="2" t="s">
        <v>629</v>
      </c>
      <c r="C432" s="2" t="s">
        <v>628</v>
      </c>
      <c r="D432" s="2" t="s">
        <v>626</v>
      </c>
      <c r="E432" s="2" t="s">
        <v>649</v>
      </c>
      <c r="F432" s="2" t="s">
        <v>4</v>
      </c>
    </row>
    <row r="433" spans="1:6" x14ac:dyDescent="0.25">
      <c r="A433" s="3" t="str">
        <f t="shared" si="7"/>
        <v>650_com.huateng.ebank.mbt2.data.mng.entity.bean.EnInstiIncomeEx_publicFundTi</v>
      </c>
      <c r="B433" s="2" t="s">
        <v>629</v>
      </c>
      <c r="C433" s="2" t="s">
        <v>628</v>
      </c>
      <c r="D433" s="2" t="s">
        <v>627</v>
      </c>
      <c r="E433" s="2" t="s">
        <v>650</v>
      </c>
      <c r="F433" s="2" t="s">
        <v>4</v>
      </c>
    </row>
    <row r="434" spans="1:6" x14ac:dyDescent="0.25">
      <c r="A434" s="3" t="str">
        <f t="shared" si="7"/>
        <v>310_com.huateng.ebank.mbt2.data.mng.entity.bean.EnInfoBa_infrecType</v>
      </c>
      <c r="B434" s="1" t="s">
        <v>663</v>
      </c>
      <c r="C434" s="1" t="s">
        <v>664</v>
      </c>
      <c r="D434" s="1" t="s">
        <v>665</v>
      </c>
      <c r="E434" s="1" t="s">
        <v>666</v>
      </c>
      <c r="F434" s="1" t="s">
        <v>667</v>
      </c>
    </row>
    <row r="435" spans="1:6" x14ac:dyDescent="0.25">
      <c r="A435" s="3" t="str">
        <f t="shared" si="7"/>
        <v>310_com.huateng.ebank.mbt2.data.mng.entity.bean.EnInfoBa_entName</v>
      </c>
      <c r="B435" s="1" t="s">
        <v>663</v>
      </c>
      <c r="C435" s="1" t="s">
        <v>664</v>
      </c>
      <c r="D435" s="1" t="s">
        <v>668</v>
      </c>
      <c r="E435" s="1" t="s">
        <v>669</v>
      </c>
      <c r="F435" s="1" t="s">
        <v>670</v>
      </c>
    </row>
    <row r="436" spans="1:6" x14ac:dyDescent="0.25">
      <c r="A436" s="3" t="str">
        <f t="shared" si="7"/>
        <v>310_com.huateng.ebank.mbt2.data.mng.entity.bean.EnInfoBa_entCertType</v>
      </c>
      <c r="B436" s="1" t="s">
        <v>663</v>
      </c>
      <c r="C436" s="1" t="s">
        <v>664</v>
      </c>
      <c r="D436" s="1" t="s">
        <v>671</v>
      </c>
      <c r="E436" s="1" t="s">
        <v>672</v>
      </c>
      <c r="F436" s="1" t="s">
        <v>667</v>
      </c>
    </row>
    <row r="437" spans="1:6" x14ac:dyDescent="0.25">
      <c r="A437" s="3" t="str">
        <f t="shared" si="7"/>
        <v>310_com.huateng.ebank.mbt2.data.mng.entity.bean.EnInfoBa_entCertNum</v>
      </c>
      <c r="B437" s="1" t="s">
        <v>663</v>
      </c>
      <c r="C437" s="1" t="s">
        <v>664</v>
      </c>
      <c r="D437" s="1" t="s">
        <v>675</v>
      </c>
      <c r="E437" s="1" t="s">
        <v>676</v>
      </c>
      <c r="F437" s="1" t="s">
        <v>702</v>
      </c>
    </row>
    <row r="438" spans="1:6" x14ac:dyDescent="0.25">
      <c r="A438" s="3" t="str">
        <f t="shared" si="7"/>
        <v>310_com.huateng.ebank.mbt2.data.mng.entity.bean.EnInfoBa_infSurcCode</v>
      </c>
      <c r="B438" s="1" t="s">
        <v>663</v>
      </c>
      <c r="C438" s="1" t="s">
        <v>664</v>
      </c>
      <c r="D438" s="1" t="s">
        <v>677</v>
      </c>
      <c r="E438" s="1" t="s">
        <v>678</v>
      </c>
      <c r="F438" s="1" t="s">
        <v>679</v>
      </c>
    </row>
    <row r="439" spans="1:6" x14ac:dyDescent="0.25">
      <c r="A439" s="3" t="str">
        <f t="shared" si="7"/>
        <v>310_com.huateng.ebank.mbt2.data.mng.entity.bean.EnInfoBa_rptDate</v>
      </c>
      <c r="B439" s="1" t="s">
        <v>663</v>
      </c>
      <c r="C439" s="1" t="s">
        <v>664</v>
      </c>
      <c r="D439" s="1" t="s">
        <v>1</v>
      </c>
      <c r="E439" s="1" t="s">
        <v>680</v>
      </c>
      <c r="F439" s="1" t="s">
        <v>681</v>
      </c>
    </row>
    <row r="440" spans="1:6" x14ac:dyDescent="0.25">
      <c r="A440" s="3" t="str">
        <f t="shared" si="7"/>
        <v>310_com.huateng.ebank.mbt2.data.mng.entity.bean.EnInfoBa_rptDateCode</v>
      </c>
      <c r="B440" s="1" t="s">
        <v>663</v>
      </c>
      <c r="C440" s="1" t="s">
        <v>664</v>
      </c>
      <c r="D440" s="1" t="s">
        <v>682</v>
      </c>
      <c r="E440" s="1" t="s">
        <v>683</v>
      </c>
      <c r="F440" s="1" t="s">
        <v>667</v>
      </c>
    </row>
    <row r="441" spans="1:6" x14ac:dyDescent="0.25">
      <c r="A441" s="3" t="str">
        <f t="shared" si="7"/>
        <v>310_com.huateng.ebank.mbt2.data.mng.entity.bean.EnInfoBa_cimoc</v>
      </c>
      <c r="B441" s="1" t="s">
        <v>663</v>
      </c>
      <c r="C441" s="1" t="s">
        <v>664</v>
      </c>
      <c r="D441" s="1" t="s">
        <v>684</v>
      </c>
      <c r="E441" s="1" t="s">
        <v>685</v>
      </c>
      <c r="F441" s="1" t="s">
        <v>679</v>
      </c>
    </row>
    <row r="442" spans="1:6" x14ac:dyDescent="0.25">
      <c r="A442" s="3" t="str">
        <f t="shared" si="7"/>
        <v>310_com.huateng.ebank.mbt2.data.mng.entity.bean.EnInfoBa_customerType</v>
      </c>
      <c r="B442" s="1" t="s">
        <v>663</v>
      </c>
      <c r="C442" s="1" t="s">
        <v>664</v>
      </c>
      <c r="D442" s="1" t="s">
        <v>686</v>
      </c>
      <c r="E442" s="1" t="s">
        <v>687</v>
      </c>
      <c r="F442" s="1" t="s">
        <v>673</v>
      </c>
    </row>
    <row r="443" spans="1:6" x14ac:dyDescent="0.25">
      <c r="A443" s="3" t="str">
        <f t="shared" si="7"/>
        <v>310_com.huateng.ebank.mbt2.data.mng.entity.bean.EnInfoBa_etpSts</v>
      </c>
      <c r="B443" s="1" t="s">
        <v>663</v>
      </c>
      <c r="C443" s="1" t="s">
        <v>664</v>
      </c>
      <c r="D443" s="1" t="s">
        <v>688</v>
      </c>
      <c r="E443" s="1" t="s">
        <v>689</v>
      </c>
      <c r="F443" s="1" t="s">
        <v>667</v>
      </c>
    </row>
    <row r="444" spans="1:6" x14ac:dyDescent="0.25">
      <c r="A444" s="3" t="str">
        <f t="shared" si="7"/>
        <v>310_com.huateng.ebank.mbt2.data.mng.entity.bean.EnInfoBa_orgType</v>
      </c>
      <c r="B444" s="1" t="s">
        <v>663</v>
      </c>
      <c r="C444" s="1" t="s">
        <v>664</v>
      </c>
      <c r="D444" s="1" t="s">
        <v>690</v>
      </c>
      <c r="E444" s="1" t="s">
        <v>691</v>
      </c>
      <c r="F444" s="1" t="s">
        <v>673</v>
      </c>
    </row>
    <row r="445" spans="1:6" x14ac:dyDescent="0.25">
      <c r="A445" s="3" t="str">
        <f t="shared" si="7"/>
        <v>310_com.huateng.ebank.mbt2.data.mng.entity.bean.EnInfoOther_othEntCertType</v>
      </c>
      <c r="B445" s="1" t="s">
        <v>663</v>
      </c>
      <c r="C445" s="1" t="s">
        <v>692</v>
      </c>
      <c r="D445" s="1" t="s">
        <v>693</v>
      </c>
      <c r="E445" s="1" t="s">
        <v>694</v>
      </c>
      <c r="F445" s="1" t="s">
        <v>667</v>
      </c>
    </row>
    <row r="446" spans="1:6" x14ac:dyDescent="0.25">
      <c r="A446" s="3" t="str">
        <f t="shared" si="7"/>
        <v>310_com.huateng.ebank.mbt2.data.mng.entity.bean.EnInfoOther_othEntCertNum</v>
      </c>
      <c r="B446" s="1" t="s">
        <v>674</v>
      </c>
      <c r="C446" s="1" t="s">
        <v>692</v>
      </c>
      <c r="D446" s="1" t="s">
        <v>695</v>
      </c>
      <c r="E446" s="1" t="s">
        <v>696</v>
      </c>
      <c r="F446" s="1" t="s">
        <v>670</v>
      </c>
    </row>
    <row r="447" spans="1:6" x14ac:dyDescent="0.25">
      <c r="A447" s="3" t="str">
        <f t="shared" si="7"/>
        <v>310_com.huateng.ebank.mbt2.data.mng.entity.bean.EnInfoSurvey_nationality</v>
      </c>
      <c r="B447" s="1" t="s">
        <v>663</v>
      </c>
      <c r="C447" s="1" t="s">
        <v>697</v>
      </c>
      <c r="D447" s="1" t="s">
        <v>698</v>
      </c>
      <c r="E447" s="1" t="s">
        <v>699</v>
      </c>
      <c r="F447" s="1" t="s">
        <v>667</v>
      </c>
    </row>
    <row r="448" spans="1:6" x14ac:dyDescent="0.25">
      <c r="A448" s="3" t="str">
        <f t="shared" si="7"/>
        <v>310_com.huateng.ebank.mbt2.data.mng.entity.bean.EnInfoSurvey_regAdd</v>
      </c>
      <c r="B448" s="1" t="s">
        <v>663</v>
      </c>
      <c r="C448" s="1" t="s">
        <v>697</v>
      </c>
      <c r="D448" s="1" t="s">
        <v>700</v>
      </c>
      <c r="E448" s="1" t="s">
        <v>701</v>
      </c>
      <c r="F448" s="1" t="s">
        <v>670</v>
      </c>
    </row>
    <row r="449" spans="1:6" x14ac:dyDescent="0.25">
      <c r="A449" s="3" t="str">
        <f t="shared" si="7"/>
        <v>310_com.huateng.ebank.mbt2.data.mng.entity.bean.EnInfoSurvey_admDivOfReg</v>
      </c>
      <c r="B449" s="1" t="s">
        <v>663</v>
      </c>
      <c r="C449" s="1" t="s">
        <v>697</v>
      </c>
      <c r="D449" s="1" t="s">
        <v>703</v>
      </c>
      <c r="E449" s="1" t="s">
        <v>704</v>
      </c>
      <c r="F449" s="1" t="s">
        <v>667</v>
      </c>
    </row>
    <row r="450" spans="1:6" x14ac:dyDescent="0.25">
      <c r="A450" s="3" t="str">
        <f t="shared" si="7"/>
        <v>310_com.huateng.ebank.mbt2.data.mng.entity.bean.EnInfoSurvey_establishDate</v>
      </c>
      <c r="B450" s="1" t="s">
        <v>663</v>
      </c>
      <c r="C450" s="1" t="s">
        <v>697</v>
      </c>
      <c r="D450" s="1" t="s">
        <v>705</v>
      </c>
      <c r="E450" s="1" t="s">
        <v>706</v>
      </c>
      <c r="F450" s="1" t="s">
        <v>681</v>
      </c>
    </row>
    <row r="451" spans="1:6" x14ac:dyDescent="0.25">
      <c r="A451" s="3" t="str">
        <f t="shared" si="7"/>
        <v>310_com.huateng.ebank.mbt2.data.mng.entity.bean.EnInfoSurvey_bizEndDate</v>
      </c>
      <c r="B451" s="1" t="s">
        <v>663</v>
      </c>
      <c r="C451" s="1" t="s">
        <v>697</v>
      </c>
      <c r="D451" s="1" t="s">
        <v>707</v>
      </c>
      <c r="E451" s="1" t="s">
        <v>708</v>
      </c>
      <c r="F451" s="1" t="s">
        <v>681</v>
      </c>
    </row>
    <row r="452" spans="1:6" x14ac:dyDescent="0.25">
      <c r="A452" s="3" t="str">
        <f t="shared" si="7"/>
        <v>310_com.huateng.ebank.mbt2.data.mng.entity.bean.EnInfoSurvey_bizRange</v>
      </c>
      <c r="B452" s="1" t="s">
        <v>663</v>
      </c>
      <c r="C452" s="1" t="s">
        <v>697</v>
      </c>
      <c r="D452" s="1" t="s">
        <v>709</v>
      </c>
      <c r="E452" s="1" t="s">
        <v>710</v>
      </c>
      <c r="F452" s="1" t="s">
        <v>670</v>
      </c>
    </row>
    <row r="453" spans="1:6" x14ac:dyDescent="0.25">
      <c r="A453" s="3" t="str">
        <f t="shared" si="7"/>
        <v>310_com.huateng.ebank.mbt2.data.mng.entity.bean.EnInfoSurvey_ecoindusCate</v>
      </c>
      <c r="B453" s="1" t="s">
        <v>663</v>
      </c>
      <c r="C453" s="1" t="s">
        <v>697</v>
      </c>
      <c r="D453" s="1" t="s">
        <v>711</v>
      </c>
      <c r="E453" s="1" t="s">
        <v>712</v>
      </c>
      <c r="F453" s="1" t="s">
        <v>667</v>
      </c>
    </row>
    <row r="454" spans="1:6" x14ac:dyDescent="0.25">
      <c r="A454" s="3" t="str">
        <f t="shared" si="7"/>
        <v>310_com.huateng.ebank.mbt2.data.mng.entity.bean.EnInfoSurvey_ecoType</v>
      </c>
      <c r="B454" s="1" t="s">
        <v>674</v>
      </c>
      <c r="C454" s="1" t="s">
        <v>697</v>
      </c>
      <c r="D454" s="1" t="s">
        <v>713</v>
      </c>
      <c r="E454" s="1" t="s">
        <v>714</v>
      </c>
      <c r="F454" s="1" t="s">
        <v>667</v>
      </c>
    </row>
    <row r="455" spans="1:6" x14ac:dyDescent="0.25">
      <c r="A455" s="3" t="str">
        <f t="shared" si="7"/>
        <v>310_com.huateng.ebank.mbt2.data.mng.entity.bean.EnInfoSurvey_entScale</v>
      </c>
      <c r="B455" s="1" t="s">
        <v>663</v>
      </c>
      <c r="C455" s="1" t="s">
        <v>697</v>
      </c>
      <c r="D455" s="1" t="s">
        <v>715</v>
      </c>
      <c r="E455" s="1" t="s">
        <v>716</v>
      </c>
      <c r="F455" s="1" t="s">
        <v>667</v>
      </c>
    </row>
    <row r="456" spans="1:6" x14ac:dyDescent="0.25">
      <c r="A456" s="3" t="str">
        <f t="shared" si="7"/>
        <v>310_com.huateng.ebank.mbt2.data.mng.entity.bean.EnInfoSurvey_fcsInfoUpDate</v>
      </c>
      <c r="B456" s="1" t="s">
        <v>663</v>
      </c>
      <c r="C456" s="1" t="s">
        <v>697</v>
      </c>
      <c r="D456" s="1" t="s">
        <v>717</v>
      </c>
      <c r="E456" s="1" t="s">
        <v>718</v>
      </c>
      <c r="F456" s="1" t="s">
        <v>681</v>
      </c>
    </row>
    <row r="457" spans="1:6" x14ac:dyDescent="0.25">
      <c r="A457" s="3" t="str">
        <f t="shared" si="7"/>
        <v>310_com.huateng.ebank.mbt2.data.mng.entity.bean.EnInfoMajorMe_mmbAlias</v>
      </c>
      <c r="B457" s="1" t="s">
        <v>663</v>
      </c>
      <c r="C457" s="1" t="s">
        <v>719</v>
      </c>
      <c r="D457" s="1" t="s">
        <v>720</v>
      </c>
      <c r="E457" s="1" t="s">
        <v>721</v>
      </c>
      <c r="F457" s="1" t="s">
        <v>670</v>
      </c>
    </row>
    <row r="458" spans="1:6" x14ac:dyDescent="0.25">
      <c r="A458" s="3" t="str">
        <f t="shared" si="7"/>
        <v>310_com.huateng.ebank.mbt2.data.mng.entity.bean.EnInfoMajorMe_mmbIdtype</v>
      </c>
      <c r="B458" s="1" t="s">
        <v>663</v>
      </c>
      <c r="C458" s="1" t="s">
        <v>719</v>
      </c>
      <c r="D458" s="1" t="s">
        <v>722</v>
      </c>
      <c r="E458" s="1" t="s">
        <v>723</v>
      </c>
      <c r="F458" s="1" t="s">
        <v>667</v>
      </c>
    </row>
    <row r="459" spans="1:6" x14ac:dyDescent="0.25">
      <c r="A459" s="3" t="str">
        <f t="shared" ref="A459:A470" si="8">CONCATENATE(B459,"_",C459,"_",D459)</f>
        <v>310_com.huateng.ebank.mbt2.data.mng.entity.bean.EnInfoMajorMe_mmbIdnum</v>
      </c>
      <c r="B459" s="1" t="s">
        <v>663</v>
      </c>
      <c r="C459" s="1" t="s">
        <v>719</v>
      </c>
      <c r="D459" s="1" t="s">
        <v>724</v>
      </c>
      <c r="E459" s="1" t="s">
        <v>725</v>
      </c>
      <c r="F459" s="1" t="s">
        <v>670</v>
      </c>
    </row>
    <row r="460" spans="1:6" x14ac:dyDescent="0.25">
      <c r="A460" s="3" t="str">
        <f t="shared" si="8"/>
        <v>310_com.huateng.ebank.mbt2.data.mng.entity.bean.EnInfoMajorMe_mmbpstn</v>
      </c>
      <c r="B460" s="1" t="s">
        <v>663</v>
      </c>
      <c r="C460" s="1" t="s">
        <v>719</v>
      </c>
      <c r="D460" s="1" t="s">
        <v>726</v>
      </c>
      <c r="E460" s="1" t="s">
        <v>727</v>
      </c>
      <c r="F460" s="1" t="s">
        <v>667</v>
      </c>
    </row>
    <row r="461" spans="1:6" x14ac:dyDescent="0.25">
      <c r="A461" s="3" t="str">
        <f t="shared" si="8"/>
        <v>310_com.huateng.ebank.mbt2.data.mng.entity.bean.EnInfoMajorHold_sharHodType</v>
      </c>
      <c r="B461" s="1" t="s">
        <v>663</v>
      </c>
      <c r="C461" s="1" t="s">
        <v>728</v>
      </c>
      <c r="D461" s="1" t="s">
        <v>729</v>
      </c>
      <c r="E461" s="1" t="s">
        <v>730</v>
      </c>
      <c r="F461" s="1" t="s">
        <v>667</v>
      </c>
    </row>
    <row r="462" spans="1:6" x14ac:dyDescent="0.25">
      <c r="A462" s="3" t="str">
        <f t="shared" si="8"/>
        <v>310_com.huateng.ebank.mbt2.data.mng.entity.bean.EnInfoMajorHold_sharHodCertType</v>
      </c>
      <c r="B462" s="1" t="s">
        <v>663</v>
      </c>
      <c r="C462" s="1" t="s">
        <v>728</v>
      </c>
      <c r="D462" s="1" t="s">
        <v>731</v>
      </c>
      <c r="E462" s="1" t="s">
        <v>732</v>
      </c>
      <c r="F462" s="1" t="s">
        <v>667</v>
      </c>
    </row>
    <row r="463" spans="1:6" x14ac:dyDescent="0.25">
      <c r="A463" s="3" t="str">
        <f t="shared" si="8"/>
        <v>310_com.huateng.ebank.mbt2.data.mng.entity.bean.EnInfoMajorHold_sharhodname</v>
      </c>
      <c r="B463" s="1" t="s">
        <v>663</v>
      </c>
      <c r="C463" s="1" t="s">
        <v>728</v>
      </c>
      <c r="D463" s="1" t="s">
        <v>733</v>
      </c>
      <c r="E463" s="1" t="s">
        <v>734</v>
      </c>
      <c r="F463" s="1" t="s">
        <v>670</v>
      </c>
    </row>
    <row r="464" spans="1:6" x14ac:dyDescent="0.25">
      <c r="A464" s="3" t="str">
        <f t="shared" si="8"/>
        <v>310_com.huateng.ebank.mbt2.data.mng.entity.bean.EnInfoMajorHold_sharHodIdtype</v>
      </c>
      <c r="B464" s="1" t="s">
        <v>663</v>
      </c>
      <c r="C464" s="1" t="s">
        <v>728</v>
      </c>
      <c r="D464" s="1" t="s">
        <v>735</v>
      </c>
      <c r="E464" s="1" t="s">
        <v>736</v>
      </c>
      <c r="F464" s="1" t="s">
        <v>667</v>
      </c>
    </row>
    <row r="465" spans="1:6" x14ac:dyDescent="0.25">
      <c r="A465" s="3" t="str">
        <f t="shared" si="8"/>
        <v>310_com.huateng.ebank.mbt2.data.mng.entity.bean.EnInfoMajorHold_sharHodIdnum</v>
      </c>
      <c r="B465" s="1" t="s">
        <v>663</v>
      </c>
      <c r="C465" s="1" t="s">
        <v>728</v>
      </c>
      <c r="D465" s="1" t="s">
        <v>737</v>
      </c>
      <c r="E465" s="1" t="s">
        <v>738</v>
      </c>
      <c r="F465" s="1" t="s">
        <v>702</v>
      </c>
    </row>
    <row r="466" spans="1:6" x14ac:dyDescent="0.25">
      <c r="A466" s="3" t="str">
        <f t="shared" si="8"/>
        <v>310_com.huateng.ebank.mbt2.data.mng.entity.bean.EnInfoMajorHold_invRatio</v>
      </c>
      <c r="B466" s="1" t="s">
        <v>663</v>
      </c>
      <c r="C466" s="1" t="s">
        <v>728</v>
      </c>
      <c r="D466" s="1" t="s">
        <v>739</v>
      </c>
      <c r="E466" s="1" t="s">
        <v>740</v>
      </c>
      <c r="F466" s="1" t="s">
        <v>741</v>
      </c>
    </row>
    <row r="467" spans="1:6" x14ac:dyDescent="0.25">
      <c r="A467" s="3" t="str">
        <f t="shared" si="8"/>
        <v>310_com.huateng.ebank.mbt2.data.mng.entity.bean.EnInfoActualCotrl_actuCotrlCertType</v>
      </c>
      <c r="B467" s="1" t="s">
        <v>663</v>
      </c>
      <c r="C467" s="1" t="s">
        <v>742</v>
      </c>
      <c r="D467" s="1" t="s">
        <v>743</v>
      </c>
      <c r="E467" s="1" t="s">
        <v>744</v>
      </c>
      <c r="F467" s="1" t="s">
        <v>673</v>
      </c>
    </row>
    <row r="468" spans="1:6" x14ac:dyDescent="0.25">
      <c r="A468" s="3" t="str">
        <f t="shared" si="8"/>
        <v>310_com.huateng.ebank.mbt2.data.mng.entity.bean.EnInfoActualCotrl_actuCotrlName</v>
      </c>
      <c r="B468" s="1" t="s">
        <v>663</v>
      </c>
      <c r="C468" s="1" t="s">
        <v>742</v>
      </c>
      <c r="D468" s="1" t="s">
        <v>745</v>
      </c>
      <c r="E468" s="1" t="s">
        <v>746</v>
      </c>
      <c r="F468" s="1" t="s">
        <v>670</v>
      </c>
    </row>
    <row r="469" spans="1:6" x14ac:dyDescent="0.25">
      <c r="A469" s="3" t="str">
        <f t="shared" si="8"/>
        <v>310_com.huateng.ebank.mbt2.data.mng.entity.bean.EnInfoActualCotrl_actuCotrlIdtype</v>
      </c>
      <c r="B469" s="1" t="s">
        <v>663</v>
      </c>
      <c r="C469" s="1" t="s">
        <v>742</v>
      </c>
      <c r="D469" s="1" t="s">
        <v>747</v>
      </c>
      <c r="E469" s="1" t="s">
        <v>748</v>
      </c>
      <c r="F469" s="1" t="s">
        <v>667</v>
      </c>
    </row>
    <row r="470" spans="1:6" x14ac:dyDescent="0.25">
      <c r="A470" s="3" t="str">
        <f t="shared" si="8"/>
        <v>310_com.huateng.ebank.mbt2.data.mng.entity.bean.EnInfoActualCotrl_actuCotrlIdnum</v>
      </c>
      <c r="B470" s="1" t="s">
        <v>663</v>
      </c>
      <c r="C470" s="1" t="s">
        <v>742</v>
      </c>
      <c r="D470" s="1" t="s">
        <v>749</v>
      </c>
      <c r="E470" s="1" t="s">
        <v>750</v>
      </c>
      <c r="F470" s="1" t="s">
        <v>670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87"/>
  <sheetViews>
    <sheetView workbookViewId="0">
      <selection activeCell="D54" sqref="D54"/>
    </sheetView>
  </sheetViews>
  <sheetFormatPr defaultRowHeight="14.4" x14ac:dyDescent="0.25"/>
  <cols>
    <col min="3" max="3" width="86.33203125" bestFit="1" customWidth="1"/>
    <col min="4" max="4" width="68.5546875" customWidth="1"/>
    <col min="5" max="5" width="12" bestFit="1" customWidth="1"/>
  </cols>
  <sheetData>
    <row r="1" spans="3:5" x14ac:dyDescent="0.25">
      <c r="C1" s="5" t="s">
        <v>751</v>
      </c>
      <c r="D1" t="s">
        <v>140</v>
      </c>
      <c r="E1" t="b">
        <f>EXACT(C1,D1)</f>
        <v>1</v>
      </c>
    </row>
    <row r="2" spans="3:5" x14ac:dyDescent="0.25">
      <c r="C2" s="5" t="s">
        <v>141</v>
      </c>
      <c r="D2" t="s">
        <v>752</v>
      </c>
      <c r="E2" t="b">
        <f t="shared" ref="E2:E65" si="0">EXACT(C2,D2)</f>
        <v>0</v>
      </c>
    </row>
    <row r="3" spans="3:5" x14ac:dyDescent="0.25">
      <c r="C3" s="5" t="s">
        <v>142</v>
      </c>
      <c r="D3" t="s">
        <v>142</v>
      </c>
      <c r="E3" t="b">
        <f t="shared" si="0"/>
        <v>1</v>
      </c>
    </row>
    <row r="4" spans="3:5" x14ac:dyDescent="0.25">
      <c r="C4" s="5" t="s">
        <v>143</v>
      </c>
      <c r="D4" t="s">
        <v>143</v>
      </c>
      <c r="E4" t="b">
        <f t="shared" si="0"/>
        <v>1</v>
      </c>
    </row>
    <row r="5" spans="3:5" x14ac:dyDescent="0.25">
      <c r="C5" s="5" t="s">
        <v>144</v>
      </c>
      <c r="D5" t="s">
        <v>144</v>
      </c>
      <c r="E5" t="b">
        <f t="shared" si="0"/>
        <v>1</v>
      </c>
    </row>
    <row r="6" spans="3:5" x14ac:dyDescent="0.25">
      <c r="C6" s="5" t="s">
        <v>145</v>
      </c>
      <c r="D6" t="s">
        <v>145</v>
      </c>
      <c r="E6" t="b">
        <f t="shared" si="0"/>
        <v>1</v>
      </c>
    </row>
    <row r="7" spans="3:5" x14ac:dyDescent="0.25">
      <c r="C7" s="5" t="s">
        <v>146</v>
      </c>
      <c r="D7" t="s">
        <v>146</v>
      </c>
      <c r="E7" t="b">
        <f t="shared" si="0"/>
        <v>1</v>
      </c>
    </row>
    <row r="8" spans="3:5" x14ac:dyDescent="0.25">
      <c r="C8" s="5" t="s">
        <v>147</v>
      </c>
      <c r="D8" t="s">
        <v>147</v>
      </c>
      <c r="E8" t="b">
        <f t="shared" si="0"/>
        <v>1</v>
      </c>
    </row>
    <row r="9" spans="3:5" x14ac:dyDescent="0.25">
      <c r="C9" s="5" t="s">
        <v>148</v>
      </c>
      <c r="D9" t="s">
        <v>148</v>
      </c>
      <c r="E9" t="b">
        <f t="shared" si="0"/>
        <v>1</v>
      </c>
    </row>
    <row r="10" spans="3:5" x14ac:dyDescent="0.25">
      <c r="C10" s="5" t="s">
        <v>149</v>
      </c>
      <c r="D10" t="s">
        <v>149</v>
      </c>
      <c r="E10" t="b">
        <f t="shared" si="0"/>
        <v>1</v>
      </c>
    </row>
    <row r="11" spans="3:5" x14ac:dyDescent="0.25">
      <c r="C11" s="5" t="s">
        <v>150</v>
      </c>
      <c r="D11" t="s">
        <v>150</v>
      </c>
      <c r="E11" t="b">
        <f t="shared" si="0"/>
        <v>1</v>
      </c>
    </row>
    <row r="12" spans="3:5" x14ac:dyDescent="0.25">
      <c r="C12" s="5" t="s">
        <v>151</v>
      </c>
      <c r="D12" t="s">
        <v>151</v>
      </c>
      <c r="E12" t="b">
        <f t="shared" si="0"/>
        <v>1</v>
      </c>
    </row>
    <row r="13" spans="3:5" x14ac:dyDescent="0.25">
      <c r="C13" s="5" t="s">
        <v>152</v>
      </c>
      <c r="D13" t="s">
        <v>152</v>
      </c>
      <c r="E13" t="b">
        <f t="shared" si="0"/>
        <v>1</v>
      </c>
    </row>
    <row r="14" spans="3:5" x14ac:dyDescent="0.25">
      <c r="C14" s="5" t="s">
        <v>153</v>
      </c>
      <c r="D14" t="s">
        <v>153</v>
      </c>
      <c r="E14" t="b">
        <f t="shared" si="0"/>
        <v>1</v>
      </c>
    </row>
    <row r="15" spans="3:5" x14ac:dyDescent="0.25">
      <c r="C15" s="5" t="s">
        <v>154</v>
      </c>
      <c r="D15" t="s">
        <v>154</v>
      </c>
      <c r="E15" t="b">
        <f t="shared" si="0"/>
        <v>1</v>
      </c>
    </row>
    <row r="16" spans="3:5" x14ac:dyDescent="0.25">
      <c r="C16" s="5" t="s">
        <v>155</v>
      </c>
      <c r="D16" t="s">
        <v>155</v>
      </c>
      <c r="E16" t="b">
        <f t="shared" si="0"/>
        <v>1</v>
      </c>
    </row>
    <row r="17" spans="3:5" x14ac:dyDescent="0.25">
      <c r="C17" s="5" t="s">
        <v>156</v>
      </c>
      <c r="D17" t="s">
        <v>156</v>
      </c>
      <c r="E17" t="b">
        <f t="shared" si="0"/>
        <v>1</v>
      </c>
    </row>
    <row r="18" spans="3:5" x14ac:dyDescent="0.25">
      <c r="C18" s="5" t="s">
        <v>157</v>
      </c>
      <c r="D18" t="s">
        <v>157</v>
      </c>
      <c r="E18" t="b">
        <f t="shared" si="0"/>
        <v>1</v>
      </c>
    </row>
    <row r="19" spans="3:5" x14ac:dyDescent="0.25">
      <c r="C19" s="5" t="s">
        <v>264</v>
      </c>
      <c r="D19" t="s">
        <v>264</v>
      </c>
      <c r="E19" t="b">
        <f t="shared" si="0"/>
        <v>1</v>
      </c>
    </row>
    <row r="20" spans="3:5" x14ac:dyDescent="0.25">
      <c r="C20" s="5" t="s">
        <v>158</v>
      </c>
      <c r="D20" t="s">
        <v>158</v>
      </c>
      <c r="E20" t="b">
        <f t="shared" si="0"/>
        <v>1</v>
      </c>
    </row>
    <row r="21" spans="3:5" x14ac:dyDescent="0.25">
      <c r="C21" s="5" t="s">
        <v>159</v>
      </c>
      <c r="D21" t="s">
        <v>159</v>
      </c>
      <c r="E21" t="b">
        <f t="shared" si="0"/>
        <v>1</v>
      </c>
    </row>
    <row r="22" spans="3:5" x14ac:dyDescent="0.25">
      <c r="C22" s="5" t="s">
        <v>160</v>
      </c>
      <c r="D22" t="s">
        <v>160</v>
      </c>
      <c r="E22" t="b">
        <f t="shared" si="0"/>
        <v>1</v>
      </c>
    </row>
    <row r="23" spans="3:5" x14ac:dyDescent="0.25">
      <c r="C23" s="5" t="s">
        <v>161</v>
      </c>
      <c r="D23" t="s">
        <v>161</v>
      </c>
      <c r="E23" t="b">
        <f t="shared" si="0"/>
        <v>1</v>
      </c>
    </row>
    <row r="24" spans="3:5" x14ac:dyDescent="0.25">
      <c r="C24" s="5" t="s">
        <v>162</v>
      </c>
      <c r="D24" t="s">
        <v>162</v>
      </c>
      <c r="E24" t="b">
        <f t="shared" si="0"/>
        <v>1</v>
      </c>
    </row>
    <row r="25" spans="3:5" x14ac:dyDescent="0.25">
      <c r="C25" s="5" t="s">
        <v>163</v>
      </c>
      <c r="D25" t="s">
        <v>163</v>
      </c>
      <c r="E25" t="b">
        <f t="shared" si="0"/>
        <v>1</v>
      </c>
    </row>
    <row r="26" spans="3:5" x14ac:dyDescent="0.25">
      <c r="C26" s="5" t="s">
        <v>164</v>
      </c>
      <c r="D26" t="s">
        <v>164</v>
      </c>
      <c r="E26" t="b">
        <f t="shared" si="0"/>
        <v>1</v>
      </c>
    </row>
    <row r="27" spans="3:5" x14ac:dyDescent="0.25">
      <c r="C27" s="5" t="s">
        <v>165</v>
      </c>
      <c r="D27" t="s">
        <v>165</v>
      </c>
      <c r="E27" t="b">
        <f t="shared" si="0"/>
        <v>1</v>
      </c>
    </row>
    <row r="28" spans="3:5" x14ac:dyDescent="0.25">
      <c r="C28" s="5" t="s">
        <v>166</v>
      </c>
      <c r="D28" t="s">
        <v>166</v>
      </c>
      <c r="E28" t="b">
        <f t="shared" si="0"/>
        <v>1</v>
      </c>
    </row>
    <row r="29" spans="3:5" x14ac:dyDescent="0.25">
      <c r="C29" s="5" t="s">
        <v>167</v>
      </c>
      <c r="D29" t="s">
        <v>167</v>
      </c>
      <c r="E29" t="b">
        <f t="shared" si="0"/>
        <v>1</v>
      </c>
    </row>
    <row r="30" spans="3:5" x14ac:dyDescent="0.25">
      <c r="C30" s="5" t="s">
        <v>168</v>
      </c>
      <c r="D30" t="s">
        <v>168</v>
      </c>
      <c r="E30" t="b">
        <f t="shared" si="0"/>
        <v>1</v>
      </c>
    </row>
    <row r="31" spans="3:5" x14ac:dyDescent="0.25">
      <c r="C31" s="5" t="s">
        <v>169</v>
      </c>
      <c r="D31" t="s">
        <v>169</v>
      </c>
      <c r="E31" t="b">
        <f t="shared" si="0"/>
        <v>1</v>
      </c>
    </row>
    <row r="32" spans="3:5" x14ac:dyDescent="0.25">
      <c r="C32" s="5" t="s">
        <v>170</v>
      </c>
      <c r="D32" t="s">
        <v>170</v>
      </c>
      <c r="E32" t="b">
        <f t="shared" si="0"/>
        <v>1</v>
      </c>
    </row>
    <row r="33" spans="3:5" x14ac:dyDescent="0.25">
      <c r="C33" s="5" t="s">
        <v>171</v>
      </c>
      <c r="D33" t="s">
        <v>171</v>
      </c>
      <c r="E33" t="b">
        <f t="shared" si="0"/>
        <v>1</v>
      </c>
    </row>
    <row r="34" spans="3:5" x14ac:dyDescent="0.25">
      <c r="C34" s="5" t="s">
        <v>172</v>
      </c>
      <c r="D34" t="s">
        <v>172</v>
      </c>
      <c r="E34" t="b">
        <f t="shared" si="0"/>
        <v>1</v>
      </c>
    </row>
    <row r="35" spans="3:5" x14ac:dyDescent="0.25">
      <c r="C35" s="5" t="s">
        <v>173</v>
      </c>
      <c r="D35" t="s">
        <v>173</v>
      </c>
      <c r="E35" t="b">
        <f t="shared" si="0"/>
        <v>1</v>
      </c>
    </row>
    <row r="36" spans="3:5" x14ac:dyDescent="0.25">
      <c r="C36" s="5" t="s">
        <v>174</v>
      </c>
      <c r="D36" t="s">
        <v>174</v>
      </c>
      <c r="E36" t="b">
        <f t="shared" si="0"/>
        <v>1</v>
      </c>
    </row>
    <row r="37" spans="3:5" x14ac:dyDescent="0.25">
      <c r="C37" s="5" t="s">
        <v>175</v>
      </c>
      <c r="D37" t="s">
        <v>175</v>
      </c>
      <c r="E37" t="b">
        <f t="shared" si="0"/>
        <v>1</v>
      </c>
    </row>
    <row r="38" spans="3:5" x14ac:dyDescent="0.25">
      <c r="C38" s="5" t="s">
        <v>176</v>
      </c>
      <c r="D38" t="s">
        <v>176</v>
      </c>
      <c r="E38" t="b">
        <f t="shared" si="0"/>
        <v>1</v>
      </c>
    </row>
    <row r="39" spans="3:5" x14ac:dyDescent="0.25">
      <c r="C39" s="5" t="s">
        <v>177</v>
      </c>
      <c r="D39" t="s">
        <v>177</v>
      </c>
      <c r="E39" t="b">
        <f t="shared" si="0"/>
        <v>1</v>
      </c>
    </row>
    <row r="40" spans="3:5" x14ac:dyDescent="0.25">
      <c r="C40" s="5" t="s">
        <v>178</v>
      </c>
      <c r="D40" t="s">
        <v>178</v>
      </c>
      <c r="E40" t="b">
        <f t="shared" si="0"/>
        <v>1</v>
      </c>
    </row>
    <row r="41" spans="3:5" x14ac:dyDescent="0.25">
      <c r="C41" s="5" t="s">
        <v>179</v>
      </c>
      <c r="D41" t="s">
        <v>179</v>
      </c>
      <c r="E41" t="b">
        <f t="shared" si="0"/>
        <v>1</v>
      </c>
    </row>
    <row r="42" spans="3:5" x14ac:dyDescent="0.25">
      <c r="C42" s="5" t="s">
        <v>180</v>
      </c>
      <c r="D42" t="s">
        <v>180</v>
      </c>
      <c r="E42" t="b">
        <f t="shared" si="0"/>
        <v>1</v>
      </c>
    </row>
    <row r="43" spans="3:5" x14ac:dyDescent="0.25">
      <c r="C43" s="5" t="s">
        <v>181</v>
      </c>
      <c r="D43" t="s">
        <v>181</v>
      </c>
      <c r="E43" t="b">
        <f t="shared" si="0"/>
        <v>1</v>
      </c>
    </row>
    <row r="44" spans="3:5" x14ac:dyDescent="0.25">
      <c r="C44" s="5" t="s">
        <v>182</v>
      </c>
      <c r="D44" t="s">
        <v>182</v>
      </c>
      <c r="E44" t="b">
        <f t="shared" si="0"/>
        <v>1</v>
      </c>
    </row>
    <row r="45" spans="3:5" x14ac:dyDescent="0.25">
      <c r="C45" s="5" t="s">
        <v>183</v>
      </c>
      <c r="D45" t="s">
        <v>183</v>
      </c>
      <c r="E45" t="b">
        <f t="shared" si="0"/>
        <v>1</v>
      </c>
    </row>
    <row r="46" spans="3:5" x14ac:dyDescent="0.25">
      <c r="C46" s="5" t="s">
        <v>184</v>
      </c>
      <c r="D46" t="s">
        <v>184</v>
      </c>
      <c r="E46" t="b">
        <f t="shared" si="0"/>
        <v>1</v>
      </c>
    </row>
    <row r="47" spans="3:5" x14ac:dyDescent="0.25">
      <c r="C47" s="5" t="s">
        <v>185</v>
      </c>
      <c r="D47" t="s">
        <v>185</v>
      </c>
      <c r="E47" t="b">
        <f t="shared" si="0"/>
        <v>1</v>
      </c>
    </row>
    <row r="48" spans="3:5" x14ac:dyDescent="0.25">
      <c r="C48" s="5" t="s">
        <v>186</v>
      </c>
      <c r="D48" t="s">
        <v>186</v>
      </c>
      <c r="E48" t="b">
        <f t="shared" si="0"/>
        <v>1</v>
      </c>
    </row>
    <row r="49" spans="3:5" x14ac:dyDescent="0.25">
      <c r="C49" s="5" t="s">
        <v>187</v>
      </c>
      <c r="D49" t="s">
        <v>187</v>
      </c>
      <c r="E49" t="b">
        <f t="shared" si="0"/>
        <v>1</v>
      </c>
    </row>
    <row r="50" spans="3:5" x14ac:dyDescent="0.25">
      <c r="C50" s="5" t="s">
        <v>188</v>
      </c>
      <c r="D50" t="s">
        <v>188</v>
      </c>
      <c r="E50" t="b">
        <f t="shared" si="0"/>
        <v>1</v>
      </c>
    </row>
    <row r="51" spans="3:5" x14ac:dyDescent="0.25">
      <c r="C51" s="5" t="s">
        <v>189</v>
      </c>
      <c r="D51" t="s">
        <v>189</v>
      </c>
      <c r="E51" t="b">
        <f t="shared" si="0"/>
        <v>1</v>
      </c>
    </row>
    <row r="52" spans="3:5" x14ac:dyDescent="0.25">
      <c r="C52" s="5" t="s">
        <v>190</v>
      </c>
      <c r="D52" t="s">
        <v>190</v>
      </c>
      <c r="E52" t="b">
        <f t="shared" si="0"/>
        <v>1</v>
      </c>
    </row>
    <row r="53" spans="3:5" x14ac:dyDescent="0.25">
      <c r="C53" s="5" t="s">
        <v>191</v>
      </c>
      <c r="D53" t="s">
        <v>191</v>
      </c>
      <c r="E53" t="b">
        <f t="shared" si="0"/>
        <v>1</v>
      </c>
    </row>
    <row r="54" spans="3:5" x14ac:dyDescent="0.25">
      <c r="C54" s="5" t="s">
        <v>753</v>
      </c>
      <c r="D54" t="s">
        <v>754</v>
      </c>
      <c r="E54" t="b">
        <f t="shared" si="0"/>
        <v>0</v>
      </c>
    </row>
    <row r="55" spans="3:5" x14ac:dyDescent="0.25">
      <c r="C55" s="5" t="s">
        <v>193</v>
      </c>
      <c r="D55" t="s">
        <v>193</v>
      </c>
      <c r="E55" t="b">
        <f t="shared" si="0"/>
        <v>1</v>
      </c>
    </row>
    <row r="56" spans="3:5" x14ac:dyDescent="0.25">
      <c r="C56" s="5" t="s">
        <v>285</v>
      </c>
      <c r="D56" t="s">
        <v>285</v>
      </c>
      <c r="E56" t="b">
        <f t="shared" si="0"/>
        <v>1</v>
      </c>
    </row>
    <row r="57" spans="3:5" x14ac:dyDescent="0.25">
      <c r="C57" s="5" t="s">
        <v>194</v>
      </c>
      <c r="D57" t="s">
        <v>194</v>
      </c>
      <c r="E57" t="b">
        <f t="shared" si="0"/>
        <v>1</v>
      </c>
    </row>
    <row r="58" spans="3:5" x14ac:dyDescent="0.25">
      <c r="C58" s="5" t="s">
        <v>195</v>
      </c>
      <c r="D58" t="s">
        <v>195</v>
      </c>
      <c r="E58" t="b">
        <f t="shared" si="0"/>
        <v>1</v>
      </c>
    </row>
    <row r="59" spans="3:5" x14ac:dyDescent="0.25">
      <c r="C59" s="5" t="s">
        <v>196</v>
      </c>
      <c r="D59" t="s">
        <v>196</v>
      </c>
      <c r="E59" t="b">
        <f t="shared" si="0"/>
        <v>1</v>
      </c>
    </row>
    <row r="60" spans="3:5" x14ac:dyDescent="0.25">
      <c r="C60" s="5" t="s">
        <v>197</v>
      </c>
      <c r="D60" t="s">
        <v>197</v>
      </c>
      <c r="E60" t="b">
        <f t="shared" si="0"/>
        <v>1</v>
      </c>
    </row>
    <row r="61" spans="3:5" x14ac:dyDescent="0.25">
      <c r="C61" t="s">
        <v>198</v>
      </c>
      <c r="D61" t="s">
        <v>198</v>
      </c>
      <c r="E61" t="b">
        <f t="shared" si="0"/>
        <v>1</v>
      </c>
    </row>
    <row r="62" spans="3:5" x14ac:dyDescent="0.25">
      <c r="C62" t="s">
        <v>199</v>
      </c>
      <c r="D62" t="s">
        <v>199</v>
      </c>
      <c r="E62" t="b">
        <f t="shared" si="0"/>
        <v>1</v>
      </c>
    </row>
    <row r="63" spans="3:5" x14ac:dyDescent="0.25">
      <c r="C63" t="s">
        <v>200</v>
      </c>
      <c r="D63" t="s">
        <v>200</v>
      </c>
      <c r="E63" t="b">
        <f t="shared" si="0"/>
        <v>1</v>
      </c>
    </row>
    <row r="64" spans="3:5" x14ac:dyDescent="0.25">
      <c r="C64" t="s">
        <v>201</v>
      </c>
      <c r="D64" t="s">
        <v>201</v>
      </c>
      <c r="E64" t="b">
        <f t="shared" si="0"/>
        <v>1</v>
      </c>
    </row>
    <row r="65" spans="3:5" x14ac:dyDescent="0.25">
      <c r="C65" t="s">
        <v>202</v>
      </c>
      <c r="D65" t="s">
        <v>202</v>
      </c>
      <c r="E65" t="b">
        <f t="shared" si="0"/>
        <v>1</v>
      </c>
    </row>
    <row r="66" spans="3:5" x14ac:dyDescent="0.25">
      <c r="C66" t="s">
        <v>203</v>
      </c>
      <c r="D66" t="s">
        <v>203</v>
      </c>
      <c r="E66" t="b">
        <f t="shared" ref="E66:E87" si="1">EXACT(C66,D66)</f>
        <v>1</v>
      </c>
    </row>
    <row r="67" spans="3:5" x14ac:dyDescent="0.25">
      <c r="C67" t="s">
        <v>204</v>
      </c>
      <c r="D67" t="s">
        <v>204</v>
      </c>
      <c r="E67" t="b">
        <f t="shared" si="1"/>
        <v>1</v>
      </c>
    </row>
    <row r="68" spans="3:5" x14ac:dyDescent="0.25">
      <c r="C68" t="s">
        <v>205</v>
      </c>
      <c r="D68" t="s">
        <v>205</v>
      </c>
      <c r="E68" t="b">
        <f t="shared" si="1"/>
        <v>1</v>
      </c>
    </row>
    <row r="69" spans="3:5" x14ac:dyDescent="0.25">
      <c r="C69" t="s">
        <v>206</v>
      </c>
      <c r="D69" t="s">
        <v>206</v>
      </c>
      <c r="E69" t="b">
        <f t="shared" si="1"/>
        <v>1</v>
      </c>
    </row>
    <row r="70" spans="3:5" x14ac:dyDescent="0.25">
      <c r="C70" t="s">
        <v>207</v>
      </c>
      <c r="D70" t="s">
        <v>207</v>
      </c>
      <c r="E70" t="b">
        <f t="shared" si="1"/>
        <v>1</v>
      </c>
    </row>
    <row r="71" spans="3:5" x14ac:dyDescent="0.25">
      <c r="C71" t="s">
        <v>208</v>
      </c>
      <c r="D71" t="s">
        <v>208</v>
      </c>
      <c r="E71" t="b">
        <f t="shared" si="1"/>
        <v>1</v>
      </c>
    </row>
    <row r="72" spans="3:5" x14ac:dyDescent="0.25">
      <c r="C72" t="s">
        <v>209</v>
      </c>
      <c r="D72" t="s">
        <v>209</v>
      </c>
      <c r="E72" t="b">
        <f t="shared" si="1"/>
        <v>1</v>
      </c>
    </row>
    <row r="73" spans="3:5" x14ac:dyDescent="0.25">
      <c r="C73" t="s">
        <v>210</v>
      </c>
      <c r="D73" t="s">
        <v>210</v>
      </c>
      <c r="E73" t="b">
        <f t="shared" si="1"/>
        <v>1</v>
      </c>
    </row>
    <row r="74" spans="3:5" x14ac:dyDescent="0.25">
      <c r="C74" t="s">
        <v>211</v>
      </c>
      <c r="D74" t="s">
        <v>211</v>
      </c>
      <c r="E74" t="b">
        <f t="shared" si="1"/>
        <v>1</v>
      </c>
    </row>
    <row r="75" spans="3:5" x14ac:dyDescent="0.25">
      <c r="C75" t="s">
        <v>212</v>
      </c>
      <c r="D75" t="s">
        <v>212</v>
      </c>
      <c r="E75" t="b">
        <f t="shared" si="1"/>
        <v>1</v>
      </c>
    </row>
    <row r="76" spans="3:5" x14ac:dyDescent="0.25">
      <c r="C76" t="s">
        <v>213</v>
      </c>
      <c r="D76" t="s">
        <v>213</v>
      </c>
      <c r="E76" t="b">
        <f t="shared" si="1"/>
        <v>1</v>
      </c>
    </row>
    <row r="77" spans="3:5" x14ac:dyDescent="0.25">
      <c r="C77" t="s">
        <v>214</v>
      </c>
      <c r="D77" t="s">
        <v>214</v>
      </c>
      <c r="E77" t="b">
        <f t="shared" si="1"/>
        <v>1</v>
      </c>
    </row>
    <row r="78" spans="3:5" x14ac:dyDescent="0.25">
      <c r="C78" t="s">
        <v>215</v>
      </c>
      <c r="D78" t="s">
        <v>215</v>
      </c>
      <c r="E78" t="b">
        <f t="shared" si="1"/>
        <v>1</v>
      </c>
    </row>
    <row r="79" spans="3:5" x14ac:dyDescent="0.25">
      <c r="C79" t="s">
        <v>291</v>
      </c>
      <c r="D79" t="s">
        <v>291</v>
      </c>
      <c r="E79" t="b">
        <f t="shared" si="1"/>
        <v>1</v>
      </c>
    </row>
    <row r="80" spans="3:5" x14ac:dyDescent="0.25">
      <c r="C80" t="s">
        <v>216</v>
      </c>
      <c r="D80" t="s">
        <v>216</v>
      </c>
      <c r="E80" t="b">
        <f t="shared" si="1"/>
        <v>1</v>
      </c>
    </row>
    <row r="81" spans="3:5" x14ac:dyDescent="0.25">
      <c r="C81" t="s">
        <v>217</v>
      </c>
      <c r="D81" t="s">
        <v>217</v>
      </c>
      <c r="E81" t="b">
        <f t="shared" si="1"/>
        <v>1</v>
      </c>
    </row>
    <row r="82" spans="3:5" x14ac:dyDescent="0.25">
      <c r="C82" t="s">
        <v>218</v>
      </c>
      <c r="D82" t="s">
        <v>218</v>
      </c>
      <c r="E82" t="b">
        <f t="shared" si="1"/>
        <v>1</v>
      </c>
    </row>
    <row r="83" spans="3:5" x14ac:dyDescent="0.25">
      <c r="C83" t="s">
        <v>219</v>
      </c>
      <c r="D83" t="s">
        <v>219</v>
      </c>
      <c r="E83" t="b">
        <f t="shared" si="1"/>
        <v>1</v>
      </c>
    </row>
    <row r="84" spans="3:5" x14ac:dyDescent="0.25">
      <c r="C84" t="s">
        <v>220</v>
      </c>
      <c r="D84" t="s">
        <v>220</v>
      </c>
      <c r="E84" t="b">
        <f t="shared" si="1"/>
        <v>1</v>
      </c>
    </row>
    <row r="85" spans="3:5" x14ac:dyDescent="0.25">
      <c r="C85" t="s">
        <v>221</v>
      </c>
      <c r="D85" t="s">
        <v>221</v>
      </c>
      <c r="E85" t="b">
        <f t="shared" si="1"/>
        <v>1</v>
      </c>
    </row>
    <row r="86" spans="3:5" x14ac:dyDescent="0.25">
      <c r="C86" t="s">
        <v>222</v>
      </c>
      <c r="D86" t="s">
        <v>222</v>
      </c>
      <c r="E86" t="b">
        <f t="shared" si="1"/>
        <v>1</v>
      </c>
    </row>
    <row r="87" spans="3:5" x14ac:dyDescent="0.25">
      <c r="C87" t="s">
        <v>223</v>
      </c>
      <c r="D87" t="s">
        <v>223</v>
      </c>
      <c r="E87" t="b">
        <f t="shared" si="1"/>
        <v>1</v>
      </c>
    </row>
  </sheetData>
  <autoFilter ref="E1:E87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73"/>
  <sheetViews>
    <sheetView workbookViewId="0">
      <selection activeCell="E4" sqref="E4"/>
    </sheetView>
  </sheetViews>
  <sheetFormatPr defaultRowHeight="14.4" x14ac:dyDescent="0.25"/>
  <cols>
    <col min="1" max="3" width="8.88671875" style="1"/>
    <col min="4" max="4" width="20.109375" style="7" customWidth="1"/>
    <col min="5" max="5" width="13.44140625" style="7" customWidth="1"/>
    <col min="6" max="6" width="8.88671875" style="1"/>
    <col min="7" max="7" width="31.44140625" style="7" bestFit="1" customWidth="1"/>
    <col min="8" max="16384" width="8.88671875" style="1"/>
  </cols>
  <sheetData>
    <row r="3" spans="1:21" x14ac:dyDescent="0.25">
      <c r="D3" s="7" t="s">
        <v>792</v>
      </c>
      <c r="E3" s="7" t="s">
        <v>755</v>
      </c>
      <c r="F3" s="1" t="s">
        <v>756</v>
      </c>
      <c r="G3" s="7" t="s">
        <v>793</v>
      </c>
      <c r="H3" s="1" t="s">
        <v>757</v>
      </c>
      <c r="I3" s="1" t="s">
        <v>756</v>
      </c>
      <c r="J3" s="1" t="s">
        <v>758</v>
      </c>
      <c r="K3" s="1" t="s">
        <v>756</v>
      </c>
      <c r="L3" s="1" t="s">
        <v>756</v>
      </c>
      <c r="M3" s="1" t="s">
        <v>756</v>
      </c>
      <c r="N3" s="1" t="s">
        <v>756</v>
      </c>
      <c r="O3" s="1" t="s">
        <v>756</v>
      </c>
      <c r="P3" s="1" t="s">
        <v>756</v>
      </c>
      <c r="Q3" s="1" t="s">
        <v>756</v>
      </c>
      <c r="R3" s="1" t="s">
        <v>756</v>
      </c>
      <c r="S3" s="1" t="s">
        <v>756</v>
      </c>
      <c r="T3" s="1" t="s">
        <v>756</v>
      </c>
      <c r="U3" s="1" t="s">
        <v>756</v>
      </c>
    </row>
    <row r="4" spans="1:21" x14ac:dyDescent="0.25">
      <c r="A4"/>
      <c r="B4" t="s">
        <v>759</v>
      </c>
      <c r="D4" s="7" t="str">
        <f>CONCATENATE("RPEORT_0905_",B4)</f>
        <v>RPEORT_0905_SHH</v>
      </c>
      <c r="E4" s="7" t="str">
        <f>CONCATENATE("01",B4)</f>
        <v>01SHH</v>
      </c>
      <c r="F4" s="1" t="s">
        <v>756</v>
      </c>
      <c r="G4" s="7" t="str">
        <f>CONCATENATE("0905报表(",B4,")")</f>
        <v>0905报表(SHH)</v>
      </c>
      <c r="H4" s="1" t="s">
        <v>757</v>
      </c>
      <c r="I4" s="1" t="s">
        <v>756</v>
      </c>
      <c r="J4" s="1" t="s">
        <v>758</v>
      </c>
      <c r="K4" s="1" t="s">
        <v>756</v>
      </c>
      <c r="L4" s="1" t="s">
        <v>756</v>
      </c>
      <c r="M4" s="1" t="s">
        <v>756</v>
      </c>
      <c r="N4" s="1" t="s">
        <v>756</v>
      </c>
      <c r="O4" s="1" t="s">
        <v>756</v>
      </c>
      <c r="P4" s="1" t="s">
        <v>756</v>
      </c>
      <c r="Q4" s="1" t="s">
        <v>756</v>
      </c>
      <c r="R4" s="1" t="s">
        <v>756</v>
      </c>
      <c r="S4" s="1" t="s">
        <v>756</v>
      </c>
      <c r="T4" s="1" t="s">
        <v>756</v>
      </c>
      <c r="U4" s="1" t="s">
        <v>756</v>
      </c>
    </row>
    <row r="5" spans="1:21" x14ac:dyDescent="0.25">
      <c r="A5"/>
      <c r="B5" t="s">
        <v>760</v>
      </c>
      <c r="D5" s="7" t="str">
        <f t="shared" ref="D5:D35" si="0">CONCATENATE("RPEORT_0905_",B5)</f>
        <v>RPEORT_0905_JIN</v>
      </c>
      <c r="E5" s="7" t="str">
        <f t="shared" ref="E5:E36" si="1">CONCATENATE("01",B5)</f>
        <v>01JIN</v>
      </c>
      <c r="F5" s="1" t="s">
        <v>756</v>
      </c>
      <c r="G5" s="7" t="str">
        <f t="shared" ref="G5:G36" si="2">CONCATENATE("0905报表(",B5,")")</f>
        <v>0905报表(JIN)</v>
      </c>
      <c r="H5" s="1" t="s">
        <v>757</v>
      </c>
      <c r="I5" s="1" t="s">
        <v>756</v>
      </c>
      <c r="J5" s="1" t="s">
        <v>758</v>
      </c>
      <c r="K5" s="1" t="s">
        <v>756</v>
      </c>
      <c r="L5" s="1" t="s">
        <v>756</v>
      </c>
      <c r="M5" s="1" t="s">
        <v>756</v>
      </c>
      <c r="N5" s="1" t="s">
        <v>756</v>
      </c>
      <c r="O5" s="1" t="s">
        <v>756</v>
      </c>
      <c r="P5" s="1" t="s">
        <v>756</v>
      </c>
      <c r="Q5" s="1" t="s">
        <v>756</v>
      </c>
      <c r="R5" s="1" t="s">
        <v>756</v>
      </c>
      <c r="S5" s="1" t="s">
        <v>756</v>
      </c>
      <c r="T5" s="1" t="s">
        <v>756</v>
      </c>
      <c r="U5" s="1" t="s">
        <v>756</v>
      </c>
    </row>
    <row r="6" spans="1:21" x14ac:dyDescent="0.25">
      <c r="A6"/>
      <c r="B6" t="s">
        <v>761</v>
      </c>
      <c r="D6" s="7" t="str">
        <f t="shared" si="0"/>
        <v>RPEORT_0905_NJN</v>
      </c>
      <c r="E6" s="7" t="str">
        <f t="shared" si="1"/>
        <v>01NJN</v>
      </c>
      <c r="F6" s="1" t="s">
        <v>756</v>
      </c>
      <c r="G6" s="7" t="str">
        <f t="shared" si="2"/>
        <v>0905报表(NJN)</v>
      </c>
      <c r="H6" s="1" t="s">
        <v>757</v>
      </c>
      <c r="I6" s="1" t="s">
        <v>756</v>
      </c>
      <c r="J6" s="1" t="s">
        <v>758</v>
      </c>
      <c r="K6" s="1" t="s">
        <v>756</v>
      </c>
      <c r="L6" s="1" t="s">
        <v>756</v>
      </c>
      <c r="M6" s="1" t="s">
        <v>756</v>
      </c>
      <c r="N6" s="1" t="s">
        <v>756</v>
      </c>
      <c r="O6" s="1" t="s">
        <v>756</v>
      </c>
      <c r="P6" s="1" t="s">
        <v>756</v>
      </c>
      <c r="Q6" s="1" t="s">
        <v>756</v>
      </c>
      <c r="R6" s="1" t="s">
        <v>756</v>
      </c>
      <c r="S6" s="1" t="s">
        <v>756</v>
      </c>
      <c r="T6" s="1" t="s">
        <v>756</v>
      </c>
      <c r="U6" s="1" t="s">
        <v>756</v>
      </c>
    </row>
    <row r="7" spans="1:21" x14ac:dyDescent="0.25">
      <c r="A7"/>
      <c r="B7" t="s">
        <v>762</v>
      </c>
      <c r="D7" s="7" t="str">
        <f t="shared" si="0"/>
        <v>RPEORT_0905_NTG</v>
      </c>
      <c r="E7" s="7" t="str">
        <f t="shared" si="1"/>
        <v>01NTG</v>
      </c>
      <c r="F7" s="1" t="s">
        <v>756</v>
      </c>
      <c r="G7" s="7" t="str">
        <f t="shared" si="2"/>
        <v>0905报表(NTG)</v>
      </c>
      <c r="H7" s="1" t="s">
        <v>757</v>
      </c>
      <c r="I7" s="1" t="s">
        <v>756</v>
      </c>
      <c r="J7" s="1" t="s">
        <v>758</v>
      </c>
      <c r="K7" s="1" t="s">
        <v>756</v>
      </c>
      <c r="L7" s="1" t="s">
        <v>756</v>
      </c>
      <c r="M7" s="1" t="s">
        <v>756</v>
      </c>
      <c r="N7" s="1" t="s">
        <v>756</v>
      </c>
      <c r="O7" s="1" t="s">
        <v>756</v>
      </c>
      <c r="P7" s="1" t="s">
        <v>756</v>
      </c>
      <c r="Q7" s="1" t="s">
        <v>756</v>
      </c>
      <c r="R7" s="1" t="s">
        <v>756</v>
      </c>
      <c r="S7" s="1" t="s">
        <v>756</v>
      </c>
      <c r="T7" s="1" t="s">
        <v>756</v>
      </c>
      <c r="U7" s="1" t="s">
        <v>756</v>
      </c>
    </row>
    <row r="8" spans="1:21" x14ac:dyDescent="0.25">
      <c r="A8"/>
      <c r="B8" t="s">
        <v>763</v>
      </c>
      <c r="D8" s="7" t="str">
        <f t="shared" si="0"/>
        <v>RPEORT_0905_SZN</v>
      </c>
      <c r="E8" s="7" t="str">
        <f t="shared" si="1"/>
        <v>01SZN</v>
      </c>
      <c r="F8" s="1" t="s">
        <v>756</v>
      </c>
      <c r="G8" s="7" t="str">
        <f t="shared" si="2"/>
        <v>0905报表(SZN)</v>
      </c>
      <c r="H8" s="1" t="s">
        <v>757</v>
      </c>
      <c r="I8" s="1" t="s">
        <v>756</v>
      </c>
      <c r="J8" s="1" t="s">
        <v>758</v>
      </c>
      <c r="K8" s="1" t="s">
        <v>756</v>
      </c>
      <c r="L8" s="1" t="s">
        <v>756</v>
      </c>
      <c r="M8" s="1" t="s">
        <v>756</v>
      </c>
      <c r="N8" s="1" t="s">
        <v>756</v>
      </c>
      <c r="O8" s="1" t="s">
        <v>756</v>
      </c>
      <c r="P8" s="1" t="s">
        <v>756</v>
      </c>
      <c r="Q8" s="1" t="s">
        <v>756</v>
      </c>
      <c r="R8" s="1" t="s">
        <v>756</v>
      </c>
      <c r="S8" s="1" t="s">
        <v>756</v>
      </c>
      <c r="T8" s="1" t="s">
        <v>756</v>
      </c>
      <c r="U8" s="1" t="s">
        <v>756</v>
      </c>
    </row>
    <row r="9" spans="1:21" x14ac:dyDescent="0.25">
      <c r="A9"/>
      <c r="B9" t="s">
        <v>764</v>
      </c>
      <c r="D9" s="7" t="str">
        <f t="shared" si="0"/>
        <v>RPEORT_0905_QDO</v>
      </c>
      <c r="E9" s="7" t="str">
        <f t="shared" si="1"/>
        <v>01QDO</v>
      </c>
      <c r="F9" s="1" t="s">
        <v>756</v>
      </c>
      <c r="G9" s="7" t="str">
        <f t="shared" si="2"/>
        <v>0905报表(QDO)</v>
      </c>
      <c r="H9" s="1" t="s">
        <v>757</v>
      </c>
      <c r="I9" s="1" t="s">
        <v>756</v>
      </c>
      <c r="J9" s="1" t="s">
        <v>758</v>
      </c>
      <c r="K9" s="1" t="s">
        <v>756</v>
      </c>
      <c r="L9" s="1" t="s">
        <v>756</v>
      </c>
      <c r="M9" s="1" t="s">
        <v>756</v>
      </c>
      <c r="N9" s="1" t="s">
        <v>756</v>
      </c>
      <c r="O9" s="1" t="s">
        <v>756</v>
      </c>
      <c r="P9" s="1" t="s">
        <v>756</v>
      </c>
      <c r="Q9" s="1" t="s">
        <v>756</v>
      </c>
      <c r="R9" s="1" t="s">
        <v>756</v>
      </c>
      <c r="S9" s="1" t="s">
        <v>756</v>
      </c>
      <c r="T9" s="1" t="s">
        <v>756</v>
      </c>
      <c r="U9" s="1" t="s">
        <v>756</v>
      </c>
    </row>
    <row r="10" spans="1:21" x14ac:dyDescent="0.25">
      <c r="A10"/>
      <c r="B10" t="s">
        <v>765</v>
      </c>
      <c r="D10" s="7" t="str">
        <f t="shared" si="0"/>
        <v>RPEORT_0905_TJN</v>
      </c>
      <c r="E10" s="7" t="str">
        <f t="shared" si="1"/>
        <v>01TJN</v>
      </c>
      <c r="F10" s="1" t="s">
        <v>756</v>
      </c>
      <c r="G10" s="7" t="str">
        <f t="shared" si="2"/>
        <v>0905报表(TJN)</v>
      </c>
      <c r="H10" s="1" t="s">
        <v>757</v>
      </c>
      <c r="I10" s="1" t="s">
        <v>756</v>
      </c>
      <c r="J10" s="1" t="s">
        <v>758</v>
      </c>
      <c r="K10" s="1" t="s">
        <v>756</v>
      </c>
      <c r="L10" s="1" t="s">
        <v>756</v>
      </c>
      <c r="M10" s="1" t="s">
        <v>756</v>
      </c>
      <c r="N10" s="1" t="s">
        <v>756</v>
      </c>
      <c r="O10" s="1" t="s">
        <v>756</v>
      </c>
      <c r="P10" s="1" t="s">
        <v>756</v>
      </c>
      <c r="Q10" s="1" t="s">
        <v>756</v>
      </c>
      <c r="R10" s="1" t="s">
        <v>756</v>
      </c>
      <c r="S10" s="1" t="s">
        <v>756</v>
      </c>
      <c r="T10" s="1" t="s">
        <v>756</v>
      </c>
      <c r="U10" s="1" t="s">
        <v>756</v>
      </c>
    </row>
    <row r="11" spans="1:21" x14ac:dyDescent="0.25">
      <c r="A11"/>
      <c r="B11" t="s">
        <v>766</v>
      </c>
      <c r="D11" s="7" t="str">
        <f t="shared" si="0"/>
        <v>RPEORT_0905_BJG</v>
      </c>
      <c r="E11" s="7" t="str">
        <f t="shared" si="1"/>
        <v>01BJG</v>
      </c>
      <c r="F11" s="1" t="s">
        <v>756</v>
      </c>
      <c r="G11" s="7" t="str">
        <f t="shared" si="2"/>
        <v>0905报表(BJG)</v>
      </c>
      <c r="H11" s="1" t="s">
        <v>757</v>
      </c>
      <c r="I11" s="1" t="s">
        <v>756</v>
      </c>
      <c r="J11" s="1" t="s">
        <v>758</v>
      </c>
      <c r="K11" s="1" t="s">
        <v>756</v>
      </c>
      <c r="L11" s="1" t="s">
        <v>756</v>
      </c>
      <c r="M11" s="1" t="s">
        <v>756</v>
      </c>
      <c r="N11" s="1" t="s">
        <v>756</v>
      </c>
      <c r="O11" s="1" t="s">
        <v>756</v>
      </c>
      <c r="P11" s="1" t="s">
        <v>756</v>
      </c>
      <c r="Q11" s="1" t="s">
        <v>756</v>
      </c>
      <c r="R11" s="1" t="s">
        <v>756</v>
      </c>
      <c r="S11" s="1" t="s">
        <v>756</v>
      </c>
      <c r="T11" s="1" t="s">
        <v>756</v>
      </c>
      <c r="U11" s="1" t="s">
        <v>756</v>
      </c>
    </row>
    <row r="12" spans="1:21" x14ac:dyDescent="0.25">
      <c r="A12"/>
      <c r="B12" t="s">
        <v>767</v>
      </c>
      <c r="D12" s="7" t="str">
        <f t="shared" si="0"/>
        <v>RPEORT_0905_WUN</v>
      </c>
      <c r="E12" s="7" t="str">
        <f t="shared" si="1"/>
        <v>01WUN</v>
      </c>
      <c r="F12" s="1" t="s">
        <v>756</v>
      </c>
      <c r="G12" s="7" t="str">
        <f t="shared" si="2"/>
        <v>0905报表(WUN)</v>
      </c>
      <c r="H12" s="1" t="s">
        <v>757</v>
      </c>
      <c r="I12" s="1" t="s">
        <v>756</v>
      </c>
      <c r="J12" s="1" t="s">
        <v>758</v>
      </c>
      <c r="K12" s="1" t="s">
        <v>756</v>
      </c>
      <c r="L12" s="1" t="s">
        <v>756</v>
      </c>
      <c r="M12" s="1" t="s">
        <v>756</v>
      </c>
      <c r="N12" s="1" t="s">
        <v>756</v>
      </c>
      <c r="O12" s="1" t="s">
        <v>756</v>
      </c>
      <c r="P12" s="1" t="s">
        <v>756</v>
      </c>
      <c r="Q12" s="1" t="s">
        <v>756</v>
      </c>
      <c r="R12" s="1" t="s">
        <v>756</v>
      </c>
      <c r="S12" s="1" t="s">
        <v>756</v>
      </c>
      <c r="T12" s="1" t="s">
        <v>756</v>
      </c>
      <c r="U12" s="1" t="s">
        <v>756</v>
      </c>
    </row>
    <row r="13" spans="1:21" x14ac:dyDescent="0.25">
      <c r="A13"/>
      <c r="B13" t="s">
        <v>768</v>
      </c>
      <c r="D13" s="7" t="str">
        <f t="shared" si="0"/>
        <v>RPEORT_0905_GZH</v>
      </c>
      <c r="E13" s="7" t="str">
        <f t="shared" si="1"/>
        <v>01GZH</v>
      </c>
      <c r="F13" s="1" t="s">
        <v>756</v>
      </c>
      <c r="G13" s="7" t="str">
        <f t="shared" si="2"/>
        <v>0905报表(GZH)</v>
      </c>
      <c r="H13" s="1" t="s">
        <v>757</v>
      </c>
      <c r="I13" s="1" t="s">
        <v>756</v>
      </c>
      <c r="J13" s="1" t="s">
        <v>758</v>
      </c>
      <c r="K13" s="1" t="s">
        <v>756</v>
      </c>
      <c r="L13" s="1" t="s">
        <v>756</v>
      </c>
      <c r="M13" s="1" t="s">
        <v>756</v>
      </c>
      <c r="N13" s="1" t="s">
        <v>756</v>
      </c>
      <c r="O13" s="1" t="s">
        <v>756</v>
      </c>
      <c r="P13" s="1" t="s">
        <v>756</v>
      </c>
      <c r="Q13" s="1" t="s">
        <v>756</v>
      </c>
      <c r="R13" s="1" t="s">
        <v>756</v>
      </c>
      <c r="S13" s="1" t="s">
        <v>756</v>
      </c>
      <c r="T13" s="1" t="s">
        <v>756</v>
      </c>
      <c r="U13" s="1" t="s">
        <v>756</v>
      </c>
    </row>
    <row r="14" spans="1:21" x14ac:dyDescent="0.25">
      <c r="A14"/>
      <c r="B14" t="s">
        <v>769</v>
      </c>
      <c r="D14" s="7" t="str">
        <f t="shared" si="0"/>
        <v>RPEORT_0905_SUZ</v>
      </c>
      <c r="E14" s="7" t="str">
        <f t="shared" si="1"/>
        <v>01SUZ</v>
      </c>
      <c r="F14" s="1" t="s">
        <v>756</v>
      </c>
      <c r="G14" s="7" t="str">
        <f t="shared" si="2"/>
        <v>0905报表(SUZ)</v>
      </c>
      <c r="H14" s="1" t="s">
        <v>757</v>
      </c>
      <c r="I14" s="1" t="s">
        <v>756</v>
      </c>
      <c r="J14" s="1" t="s">
        <v>758</v>
      </c>
      <c r="K14" s="1" t="s">
        <v>756</v>
      </c>
      <c r="L14" s="1" t="s">
        <v>756</v>
      </c>
      <c r="M14" s="1" t="s">
        <v>756</v>
      </c>
      <c r="N14" s="1" t="s">
        <v>756</v>
      </c>
      <c r="O14" s="1" t="s">
        <v>756</v>
      </c>
      <c r="P14" s="1" t="s">
        <v>756</v>
      </c>
      <c r="Q14" s="1" t="s">
        <v>756</v>
      </c>
      <c r="R14" s="1" t="s">
        <v>756</v>
      </c>
      <c r="S14" s="1" t="s">
        <v>756</v>
      </c>
      <c r="T14" s="1" t="s">
        <v>756</v>
      </c>
      <c r="U14" s="1" t="s">
        <v>756</v>
      </c>
    </row>
    <row r="15" spans="1:21" x14ac:dyDescent="0.25">
      <c r="A15"/>
      <c r="B15" t="s">
        <v>770</v>
      </c>
      <c r="D15" s="7" t="str">
        <f t="shared" si="0"/>
        <v>RPEORT_0905_CGU</v>
      </c>
      <c r="E15" s="7" t="str">
        <f t="shared" si="1"/>
        <v>01CGU</v>
      </c>
      <c r="F15" s="1" t="s">
        <v>756</v>
      </c>
      <c r="G15" s="7" t="str">
        <f t="shared" si="2"/>
        <v>0905报表(CGU)</v>
      </c>
      <c r="H15" s="1" t="s">
        <v>757</v>
      </c>
      <c r="I15" s="1" t="s">
        <v>756</v>
      </c>
      <c r="J15" s="1" t="s">
        <v>758</v>
      </c>
      <c r="K15" s="1" t="s">
        <v>756</v>
      </c>
      <c r="L15" s="1" t="s">
        <v>756</v>
      </c>
      <c r="M15" s="1" t="s">
        <v>756</v>
      </c>
      <c r="N15" s="1" t="s">
        <v>756</v>
      </c>
      <c r="O15" s="1" t="s">
        <v>756</v>
      </c>
      <c r="P15" s="1" t="s">
        <v>756</v>
      </c>
      <c r="Q15" s="1" t="s">
        <v>756</v>
      </c>
      <c r="R15" s="1" t="s">
        <v>756</v>
      </c>
      <c r="S15" s="1" t="s">
        <v>756</v>
      </c>
      <c r="T15" s="1" t="s">
        <v>756</v>
      </c>
      <c r="U15" s="1" t="s">
        <v>756</v>
      </c>
    </row>
    <row r="16" spans="1:21" x14ac:dyDescent="0.25">
      <c r="A16"/>
      <c r="B16" t="s">
        <v>771</v>
      </c>
      <c r="D16" s="7" t="str">
        <f t="shared" si="0"/>
        <v>RPEORT_0905_CGN</v>
      </c>
      <c r="E16" s="7" t="str">
        <f t="shared" si="1"/>
        <v>01CGN</v>
      </c>
      <c r="F16" s="1" t="s">
        <v>756</v>
      </c>
      <c r="G16" s="7" t="str">
        <f t="shared" si="2"/>
        <v>0905报表(CGN)</v>
      </c>
      <c r="H16" s="1" t="s">
        <v>757</v>
      </c>
      <c r="I16" s="1" t="s">
        <v>756</v>
      </c>
      <c r="J16" s="1" t="s">
        <v>758</v>
      </c>
      <c r="K16" s="1" t="s">
        <v>756</v>
      </c>
      <c r="L16" s="1" t="s">
        <v>756</v>
      </c>
      <c r="M16" s="1" t="s">
        <v>756</v>
      </c>
      <c r="N16" s="1" t="s">
        <v>756</v>
      </c>
      <c r="O16" s="1" t="s">
        <v>756</v>
      </c>
      <c r="P16" s="1" t="s">
        <v>756</v>
      </c>
      <c r="Q16" s="1" t="s">
        <v>756</v>
      </c>
      <c r="R16" s="1" t="s">
        <v>756</v>
      </c>
      <c r="S16" s="1" t="s">
        <v>756</v>
      </c>
      <c r="T16" s="1" t="s">
        <v>756</v>
      </c>
      <c r="U16" s="1" t="s">
        <v>756</v>
      </c>
    </row>
    <row r="17" spans="1:21" x14ac:dyDescent="0.25">
      <c r="A17"/>
      <c r="B17" t="s">
        <v>772</v>
      </c>
      <c r="D17" s="7" t="str">
        <f t="shared" si="0"/>
        <v>RPEORT_0905_CNG</v>
      </c>
      <c r="E17" s="7" t="str">
        <f t="shared" si="1"/>
        <v>01CNG</v>
      </c>
      <c r="F17" s="1" t="s">
        <v>756</v>
      </c>
      <c r="G17" s="7" t="str">
        <f t="shared" si="2"/>
        <v>0905报表(CNG)</v>
      </c>
      <c r="H17" s="1" t="s">
        <v>757</v>
      </c>
      <c r="I17" s="1" t="s">
        <v>756</v>
      </c>
      <c r="J17" s="1" t="s">
        <v>758</v>
      </c>
      <c r="K17" s="1" t="s">
        <v>756</v>
      </c>
      <c r="L17" s="1" t="s">
        <v>756</v>
      </c>
      <c r="M17" s="1" t="s">
        <v>756</v>
      </c>
      <c r="N17" s="1" t="s">
        <v>756</v>
      </c>
      <c r="O17" s="1" t="s">
        <v>756</v>
      </c>
      <c r="P17" s="1" t="s">
        <v>756</v>
      </c>
      <c r="Q17" s="1" t="s">
        <v>756</v>
      </c>
      <c r="R17" s="1" t="s">
        <v>756</v>
      </c>
      <c r="S17" s="1" t="s">
        <v>756</v>
      </c>
      <c r="T17" s="1" t="s">
        <v>756</v>
      </c>
      <c r="U17" s="1" t="s">
        <v>756</v>
      </c>
    </row>
    <row r="18" spans="1:21" x14ac:dyDescent="0.25">
      <c r="A18"/>
      <c r="B18" t="s">
        <v>773</v>
      </c>
      <c r="D18" s="7" t="str">
        <f t="shared" si="0"/>
        <v>RPEORT_0905_WUX</v>
      </c>
      <c r="E18" s="7" t="str">
        <f t="shared" si="1"/>
        <v>01WUX</v>
      </c>
      <c r="F18" s="1" t="s">
        <v>756</v>
      </c>
      <c r="G18" s="7" t="str">
        <f t="shared" si="2"/>
        <v>0905报表(WUX)</v>
      </c>
      <c r="H18" s="1" t="s">
        <v>757</v>
      </c>
      <c r="I18" s="1" t="s">
        <v>756</v>
      </c>
      <c r="J18" s="1" t="s">
        <v>758</v>
      </c>
      <c r="K18" s="1" t="s">
        <v>756</v>
      </c>
      <c r="L18" s="1" t="s">
        <v>756</v>
      </c>
      <c r="M18" s="1" t="s">
        <v>756</v>
      </c>
      <c r="N18" s="1" t="s">
        <v>756</v>
      </c>
      <c r="O18" s="1" t="s">
        <v>756</v>
      </c>
      <c r="P18" s="1" t="s">
        <v>756</v>
      </c>
      <c r="Q18" s="1" t="s">
        <v>756</v>
      </c>
      <c r="R18" s="1" t="s">
        <v>756</v>
      </c>
      <c r="S18" s="1" t="s">
        <v>756</v>
      </c>
      <c r="T18" s="1" t="s">
        <v>756</v>
      </c>
      <c r="U18" s="1" t="s">
        <v>756</v>
      </c>
    </row>
    <row r="19" spans="1:21" x14ac:dyDescent="0.25">
      <c r="A19"/>
      <c r="B19" t="s">
        <v>774</v>
      </c>
      <c r="D19" s="7" t="str">
        <f t="shared" si="0"/>
        <v>RPEORT_0905_CQG</v>
      </c>
      <c r="E19" s="7" t="str">
        <f t="shared" si="1"/>
        <v>01CQG</v>
      </c>
      <c r="F19" s="1" t="s">
        <v>756</v>
      </c>
      <c r="G19" s="7" t="str">
        <f t="shared" si="2"/>
        <v>0905报表(CQG)</v>
      </c>
      <c r="H19" s="1" t="s">
        <v>757</v>
      </c>
      <c r="I19" s="1" t="s">
        <v>756</v>
      </c>
      <c r="J19" s="1" t="s">
        <v>758</v>
      </c>
      <c r="K19" s="1" t="s">
        <v>756</v>
      </c>
      <c r="L19" s="1" t="s">
        <v>756</v>
      </c>
      <c r="M19" s="1" t="s">
        <v>756</v>
      </c>
      <c r="N19" s="1" t="s">
        <v>756</v>
      </c>
      <c r="O19" s="1" t="s">
        <v>756</v>
      </c>
      <c r="P19" s="1" t="s">
        <v>756</v>
      </c>
      <c r="Q19" s="1" t="s">
        <v>756</v>
      </c>
      <c r="R19" s="1" t="s">
        <v>756</v>
      </c>
      <c r="S19" s="1" t="s">
        <v>756</v>
      </c>
      <c r="T19" s="1" t="s">
        <v>756</v>
      </c>
      <c r="U19" s="1" t="s">
        <v>756</v>
      </c>
    </row>
    <row r="20" spans="1:21" x14ac:dyDescent="0.25">
      <c r="A20"/>
      <c r="B20" t="s">
        <v>775</v>
      </c>
      <c r="D20" s="7" t="str">
        <f t="shared" si="0"/>
        <v>RPEORT_0905_SYA</v>
      </c>
      <c r="E20" s="7" t="str">
        <f t="shared" si="1"/>
        <v>01SYA</v>
      </c>
      <c r="F20" s="1" t="s">
        <v>756</v>
      </c>
      <c r="G20" s="7" t="str">
        <f t="shared" si="2"/>
        <v>0905报表(SYA)</v>
      </c>
      <c r="H20" s="1" t="s">
        <v>757</v>
      </c>
      <c r="I20" s="1" t="s">
        <v>756</v>
      </c>
      <c r="J20" s="1" t="s">
        <v>758</v>
      </c>
      <c r="K20" s="1" t="s">
        <v>756</v>
      </c>
      <c r="L20" s="1" t="s">
        <v>756</v>
      </c>
      <c r="M20" s="1" t="s">
        <v>756</v>
      </c>
      <c r="N20" s="1" t="s">
        <v>756</v>
      </c>
      <c r="O20" s="1" t="s">
        <v>756</v>
      </c>
      <c r="P20" s="1" t="s">
        <v>756</v>
      </c>
      <c r="Q20" s="1" t="s">
        <v>756</v>
      </c>
      <c r="R20" s="1" t="s">
        <v>756</v>
      </c>
      <c r="S20" s="1" t="s">
        <v>756</v>
      </c>
      <c r="T20" s="1" t="s">
        <v>756</v>
      </c>
      <c r="U20" s="1" t="s">
        <v>756</v>
      </c>
    </row>
    <row r="21" spans="1:21" x14ac:dyDescent="0.25">
      <c r="A21"/>
      <c r="B21" t="s">
        <v>776</v>
      </c>
      <c r="D21" s="7" t="str">
        <f t="shared" si="0"/>
        <v>RPEORT_0905_XIA</v>
      </c>
      <c r="E21" s="7" t="str">
        <f t="shared" si="1"/>
        <v>01XIA</v>
      </c>
      <c r="F21" s="1" t="s">
        <v>756</v>
      </c>
      <c r="G21" s="7" t="str">
        <f t="shared" si="2"/>
        <v>0905报表(XIA)</v>
      </c>
      <c r="H21" s="1" t="s">
        <v>757</v>
      </c>
      <c r="I21" s="1" t="s">
        <v>756</v>
      </c>
      <c r="J21" s="1" t="s">
        <v>758</v>
      </c>
      <c r="K21" s="1" t="s">
        <v>756</v>
      </c>
      <c r="L21" s="1" t="s">
        <v>756</v>
      </c>
      <c r="M21" s="1" t="s">
        <v>756</v>
      </c>
      <c r="N21" s="1" t="s">
        <v>756</v>
      </c>
      <c r="O21" s="1" t="s">
        <v>756</v>
      </c>
      <c r="P21" s="1" t="s">
        <v>756</v>
      </c>
      <c r="Q21" s="1" t="s">
        <v>756</v>
      </c>
      <c r="R21" s="1" t="s">
        <v>756</v>
      </c>
      <c r="S21" s="1" t="s">
        <v>756</v>
      </c>
      <c r="T21" s="1" t="s">
        <v>756</v>
      </c>
      <c r="U21" s="1" t="s">
        <v>756</v>
      </c>
    </row>
    <row r="22" spans="1:21" x14ac:dyDescent="0.25">
      <c r="A22"/>
      <c r="B22" t="s">
        <v>777</v>
      </c>
      <c r="D22" s="7" t="str">
        <f t="shared" si="0"/>
        <v>RPEORT_0905_HAZ</v>
      </c>
      <c r="E22" s="7" t="str">
        <f t="shared" si="1"/>
        <v>01HAZ</v>
      </c>
      <c r="F22" s="1" t="s">
        <v>756</v>
      </c>
      <c r="G22" s="7" t="str">
        <f t="shared" si="2"/>
        <v>0905报表(HAZ)</v>
      </c>
      <c r="H22" s="1" t="s">
        <v>757</v>
      </c>
      <c r="I22" s="1" t="s">
        <v>756</v>
      </c>
      <c r="J22" s="1" t="s">
        <v>758</v>
      </c>
      <c r="K22" s="1" t="s">
        <v>756</v>
      </c>
      <c r="L22" s="1" t="s">
        <v>756</v>
      </c>
      <c r="M22" s="1" t="s">
        <v>756</v>
      </c>
      <c r="N22" s="1" t="s">
        <v>756</v>
      </c>
      <c r="O22" s="1" t="s">
        <v>756</v>
      </c>
      <c r="P22" s="1" t="s">
        <v>756</v>
      </c>
      <c r="Q22" s="1" t="s">
        <v>756</v>
      </c>
      <c r="R22" s="1" t="s">
        <v>756</v>
      </c>
      <c r="S22" s="1" t="s">
        <v>756</v>
      </c>
      <c r="T22" s="1" t="s">
        <v>756</v>
      </c>
      <c r="U22" s="1" t="s">
        <v>756</v>
      </c>
    </row>
    <row r="23" spans="1:21" x14ac:dyDescent="0.25">
      <c r="A23"/>
      <c r="B23" t="s">
        <v>778</v>
      </c>
      <c r="D23" s="7" t="str">
        <f t="shared" si="0"/>
        <v>RPEORT_0905_DLN</v>
      </c>
      <c r="E23" s="7" t="str">
        <f t="shared" si="1"/>
        <v>01DLN</v>
      </c>
      <c r="F23" s="1" t="s">
        <v>756</v>
      </c>
      <c r="G23" s="7" t="str">
        <f t="shared" si="2"/>
        <v>0905报表(DLN)</v>
      </c>
      <c r="H23" s="1" t="s">
        <v>757</v>
      </c>
      <c r="I23" s="1" t="s">
        <v>756</v>
      </c>
      <c r="J23" s="1" t="s">
        <v>758</v>
      </c>
      <c r="K23" s="1" t="s">
        <v>756</v>
      </c>
      <c r="L23" s="1" t="s">
        <v>756</v>
      </c>
      <c r="M23" s="1" t="s">
        <v>756</v>
      </c>
      <c r="N23" s="1" t="s">
        <v>756</v>
      </c>
      <c r="O23" s="1" t="s">
        <v>756</v>
      </c>
      <c r="P23" s="1" t="s">
        <v>756</v>
      </c>
      <c r="Q23" s="1" t="s">
        <v>756</v>
      </c>
      <c r="R23" s="1" t="s">
        <v>756</v>
      </c>
      <c r="S23" s="1" t="s">
        <v>756</v>
      </c>
      <c r="T23" s="1" t="s">
        <v>756</v>
      </c>
      <c r="U23" s="1" t="s">
        <v>756</v>
      </c>
    </row>
    <row r="24" spans="1:21" x14ac:dyDescent="0.25">
      <c r="A24"/>
      <c r="B24" t="s">
        <v>779</v>
      </c>
      <c r="D24" s="7" t="str">
        <f t="shared" si="0"/>
        <v>RPEORT_0905_DNG</v>
      </c>
      <c r="E24" s="7" t="str">
        <f t="shared" si="1"/>
        <v>01DNG</v>
      </c>
      <c r="F24" s="1" t="s">
        <v>756</v>
      </c>
      <c r="G24" s="7" t="str">
        <f t="shared" si="2"/>
        <v>0905报表(DNG)</v>
      </c>
      <c r="H24" s="1" t="s">
        <v>757</v>
      </c>
      <c r="I24" s="1" t="s">
        <v>756</v>
      </c>
      <c r="J24" s="1" t="s">
        <v>758</v>
      </c>
      <c r="K24" s="1" t="s">
        <v>756</v>
      </c>
      <c r="L24" s="1" t="s">
        <v>756</v>
      </c>
      <c r="M24" s="1" t="s">
        <v>756</v>
      </c>
      <c r="N24" s="1" t="s">
        <v>756</v>
      </c>
      <c r="O24" s="1" t="s">
        <v>756</v>
      </c>
      <c r="P24" s="1" t="s">
        <v>756</v>
      </c>
      <c r="Q24" s="1" t="s">
        <v>756</v>
      </c>
      <c r="R24" s="1" t="s">
        <v>756</v>
      </c>
      <c r="S24" s="1" t="s">
        <v>756</v>
      </c>
      <c r="T24" s="1" t="s">
        <v>756</v>
      </c>
      <c r="U24" s="1" t="s">
        <v>756</v>
      </c>
    </row>
    <row r="25" spans="1:21" x14ac:dyDescent="0.25">
      <c r="A25"/>
      <c r="B25" t="s">
        <v>780</v>
      </c>
      <c r="D25" s="7" t="str">
        <f t="shared" si="0"/>
        <v>RPEORT_0905_HEF</v>
      </c>
      <c r="E25" s="7" t="str">
        <f t="shared" si="1"/>
        <v>01HEF</v>
      </c>
      <c r="F25" s="1" t="s">
        <v>756</v>
      </c>
      <c r="G25" s="7" t="str">
        <f t="shared" si="2"/>
        <v>0905报表(HEF)</v>
      </c>
      <c r="H25" s="1" t="s">
        <v>757</v>
      </c>
      <c r="I25" s="1" t="s">
        <v>756</v>
      </c>
      <c r="J25" s="1" t="s">
        <v>758</v>
      </c>
      <c r="K25" s="1" t="s">
        <v>756</v>
      </c>
      <c r="L25" s="1" t="s">
        <v>756</v>
      </c>
      <c r="M25" s="1" t="s">
        <v>756</v>
      </c>
      <c r="N25" s="1" t="s">
        <v>756</v>
      </c>
      <c r="O25" s="1" t="s">
        <v>756</v>
      </c>
      <c r="P25" s="1" t="s">
        <v>756</v>
      </c>
      <c r="Q25" s="1" t="s">
        <v>756</v>
      </c>
      <c r="R25" s="1" t="s">
        <v>756</v>
      </c>
      <c r="S25" s="1" t="s">
        <v>756</v>
      </c>
      <c r="T25" s="1" t="s">
        <v>756</v>
      </c>
      <c r="U25" s="1" t="s">
        <v>756</v>
      </c>
    </row>
    <row r="26" spans="1:21" x14ac:dyDescent="0.25">
      <c r="A26"/>
      <c r="B26" t="s">
        <v>781</v>
      </c>
      <c r="D26" s="7" t="str">
        <f t="shared" si="0"/>
        <v>RPEORT_0905_NNA</v>
      </c>
      <c r="E26" s="7" t="str">
        <f t="shared" si="1"/>
        <v>01NNA</v>
      </c>
      <c r="F26" s="1" t="s">
        <v>756</v>
      </c>
      <c r="G26" s="7" t="str">
        <f t="shared" si="2"/>
        <v>0905报表(NNA)</v>
      </c>
      <c r="H26" s="1" t="s">
        <v>757</v>
      </c>
      <c r="I26" s="1" t="s">
        <v>756</v>
      </c>
      <c r="J26" s="1" t="s">
        <v>758</v>
      </c>
      <c r="K26" s="1" t="s">
        <v>756</v>
      </c>
      <c r="L26" s="1" t="s">
        <v>756</v>
      </c>
      <c r="M26" s="1" t="s">
        <v>756</v>
      </c>
      <c r="N26" s="1" t="s">
        <v>756</v>
      </c>
      <c r="O26" s="1" t="s">
        <v>756</v>
      </c>
      <c r="P26" s="1" t="s">
        <v>756</v>
      </c>
      <c r="Q26" s="1" t="s">
        <v>756</v>
      </c>
      <c r="R26" s="1" t="s">
        <v>756</v>
      </c>
      <c r="S26" s="1" t="s">
        <v>756</v>
      </c>
      <c r="T26" s="1" t="s">
        <v>756</v>
      </c>
      <c r="U26" s="1" t="s">
        <v>756</v>
      </c>
    </row>
    <row r="27" spans="1:21" x14ac:dyDescent="0.25">
      <c r="A27"/>
      <c r="B27" t="s">
        <v>782</v>
      </c>
      <c r="D27" s="7" t="str">
        <f t="shared" si="0"/>
        <v>RPEORT_0905_XAN</v>
      </c>
      <c r="E27" s="7" t="str">
        <f t="shared" si="1"/>
        <v>01XAN</v>
      </c>
      <c r="F27" s="1" t="s">
        <v>756</v>
      </c>
      <c r="G27" s="7" t="str">
        <f t="shared" si="2"/>
        <v>0905报表(XAN)</v>
      </c>
      <c r="H27" s="1" t="s">
        <v>757</v>
      </c>
      <c r="I27" s="1" t="s">
        <v>756</v>
      </c>
      <c r="J27" s="1" t="s">
        <v>758</v>
      </c>
      <c r="K27" s="1" t="s">
        <v>756</v>
      </c>
      <c r="L27" s="1" t="s">
        <v>756</v>
      </c>
      <c r="M27" s="1" t="s">
        <v>756</v>
      </c>
      <c r="N27" s="1" t="s">
        <v>756</v>
      </c>
      <c r="O27" s="1" t="s">
        <v>756</v>
      </c>
      <c r="P27" s="1" t="s">
        <v>756</v>
      </c>
      <c r="Q27" s="1" t="s">
        <v>756</v>
      </c>
      <c r="R27" s="1" t="s">
        <v>756</v>
      </c>
      <c r="S27" s="1" t="s">
        <v>756</v>
      </c>
      <c r="T27" s="1" t="s">
        <v>756</v>
      </c>
      <c r="U27" s="1" t="s">
        <v>756</v>
      </c>
    </row>
    <row r="28" spans="1:21" x14ac:dyDescent="0.25">
      <c r="A28"/>
      <c r="B28" t="s">
        <v>783</v>
      </c>
      <c r="D28" s="7" t="str">
        <f t="shared" si="0"/>
        <v>RPEORT_0905_NCG</v>
      </c>
      <c r="E28" s="7" t="str">
        <f t="shared" si="1"/>
        <v>01NCG</v>
      </c>
      <c r="F28" s="1" t="s">
        <v>756</v>
      </c>
      <c r="G28" s="7" t="str">
        <f t="shared" si="2"/>
        <v>0905报表(NCG)</v>
      </c>
      <c r="H28" s="1" t="s">
        <v>757</v>
      </c>
      <c r="I28" s="1" t="s">
        <v>756</v>
      </c>
      <c r="J28" s="1" t="s">
        <v>758</v>
      </c>
      <c r="K28" s="1" t="s">
        <v>756</v>
      </c>
      <c r="L28" s="1" t="s">
        <v>756</v>
      </c>
      <c r="M28" s="1" t="s">
        <v>756</v>
      </c>
      <c r="N28" s="1" t="s">
        <v>756</v>
      </c>
      <c r="O28" s="1" t="s">
        <v>756</v>
      </c>
      <c r="P28" s="1" t="s">
        <v>756</v>
      </c>
      <c r="Q28" s="1" t="s">
        <v>756</v>
      </c>
      <c r="R28" s="1" t="s">
        <v>756</v>
      </c>
      <c r="S28" s="1" t="s">
        <v>756</v>
      </c>
      <c r="T28" s="1" t="s">
        <v>756</v>
      </c>
      <c r="U28" s="1" t="s">
        <v>756</v>
      </c>
    </row>
    <row r="29" spans="1:21" x14ac:dyDescent="0.25">
      <c r="A29"/>
      <c r="B29" t="s">
        <v>784</v>
      </c>
      <c r="D29" s="7" t="str">
        <f t="shared" si="0"/>
        <v>RPEORT_0905_NGB</v>
      </c>
      <c r="E29" s="7" t="str">
        <f t="shared" si="1"/>
        <v>01NGB</v>
      </c>
      <c r="F29" s="1" t="s">
        <v>756</v>
      </c>
      <c r="G29" s="7" t="str">
        <f t="shared" si="2"/>
        <v>0905报表(NGB)</v>
      </c>
      <c r="H29" s="1" t="s">
        <v>757</v>
      </c>
      <c r="I29" s="1" t="s">
        <v>756</v>
      </c>
      <c r="J29" s="1" t="s">
        <v>758</v>
      </c>
      <c r="K29" s="1" t="s">
        <v>756</v>
      </c>
      <c r="L29" s="1" t="s">
        <v>756</v>
      </c>
      <c r="M29" s="1" t="s">
        <v>756</v>
      </c>
      <c r="N29" s="1" t="s">
        <v>756</v>
      </c>
      <c r="O29" s="1" t="s">
        <v>756</v>
      </c>
      <c r="P29" s="1" t="s">
        <v>756</v>
      </c>
      <c r="Q29" s="1" t="s">
        <v>756</v>
      </c>
      <c r="R29" s="1" t="s">
        <v>756</v>
      </c>
      <c r="S29" s="1" t="s">
        <v>756</v>
      </c>
      <c r="T29" s="1" t="s">
        <v>756</v>
      </c>
      <c r="U29" s="1" t="s">
        <v>756</v>
      </c>
    </row>
    <row r="30" spans="1:21" x14ac:dyDescent="0.25">
      <c r="A30"/>
      <c r="B30" t="s">
        <v>785</v>
      </c>
      <c r="D30" s="7" t="str">
        <f t="shared" si="0"/>
        <v>RPEORT_0905_TYU</v>
      </c>
      <c r="E30" s="7" t="str">
        <f t="shared" si="1"/>
        <v>01TYU</v>
      </c>
      <c r="F30" s="1" t="s">
        <v>756</v>
      </c>
      <c r="G30" s="7" t="str">
        <f t="shared" si="2"/>
        <v>0905报表(TYU)</v>
      </c>
      <c r="H30" s="1" t="s">
        <v>757</v>
      </c>
      <c r="I30" s="1" t="s">
        <v>756</v>
      </c>
      <c r="J30" s="1" t="s">
        <v>758</v>
      </c>
      <c r="K30" s="1" t="s">
        <v>756</v>
      </c>
      <c r="L30" s="1" t="s">
        <v>756</v>
      </c>
      <c r="M30" s="1" t="s">
        <v>756</v>
      </c>
      <c r="N30" s="1" t="s">
        <v>756</v>
      </c>
      <c r="O30" s="1" t="s">
        <v>756</v>
      </c>
      <c r="P30" s="1" t="s">
        <v>756</v>
      </c>
      <c r="Q30" s="1" t="s">
        <v>756</v>
      </c>
      <c r="R30" s="1" t="s">
        <v>756</v>
      </c>
      <c r="S30" s="1" t="s">
        <v>756</v>
      </c>
      <c r="T30" s="1" t="s">
        <v>756</v>
      </c>
      <c r="U30" s="1" t="s">
        <v>756</v>
      </c>
    </row>
    <row r="31" spans="1:21" x14ac:dyDescent="0.25">
      <c r="A31"/>
      <c r="B31" t="s">
        <v>786</v>
      </c>
      <c r="D31" s="7" t="str">
        <f t="shared" si="0"/>
        <v>RPEORT_0905_KUM</v>
      </c>
      <c r="E31" s="7" t="str">
        <f t="shared" si="1"/>
        <v>01KUM</v>
      </c>
      <c r="F31" s="1" t="s">
        <v>756</v>
      </c>
      <c r="G31" s="7" t="str">
        <f t="shared" si="2"/>
        <v>0905报表(KUM)</v>
      </c>
      <c r="H31" s="1" t="s">
        <v>757</v>
      </c>
      <c r="I31" s="1" t="s">
        <v>756</v>
      </c>
      <c r="J31" s="1" t="s">
        <v>758</v>
      </c>
      <c r="K31" s="1" t="s">
        <v>756</v>
      </c>
      <c r="L31" s="1" t="s">
        <v>756</v>
      </c>
      <c r="M31" s="1" t="s">
        <v>756</v>
      </c>
      <c r="N31" s="1" t="s">
        <v>756</v>
      </c>
      <c r="O31" s="1" t="s">
        <v>756</v>
      </c>
      <c r="P31" s="1" t="s">
        <v>756</v>
      </c>
      <c r="Q31" s="1" t="s">
        <v>756</v>
      </c>
      <c r="R31" s="1" t="s">
        <v>756</v>
      </c>
      <c r="S31" s="1" t="s">
        <v>756</v>
      </c>
      <c r="T31" s="1" t="s">
        <v>756</v>
      </c>
      <c r="U31" s="1" t="s">
        <v>756</v>
      </c>
    </row>
    <row r="32" spans="1:21" x14ac:dyDescent="0.25">
      <c r="A32"/>
      <c r="B32" t="s">
        <v>787</v>
      </c>
      <c r="D32" s="7" t="str">
        <f t="shared" si="0"/>
        <v>RPEORT_0905_TGH</v>
      </c>
      <c r="E32" s="7" t="str">
        <f t="shared" si="1"/>
        <v>01TGH</v>
      </c>
      <c r="F32" s="1" t="s">
        <v>756</v>
      </c>
      <c r="G32" s="7" t="str">
        <f t="shared" si="2"/>
        <v>0905报表(TGH)</v>
      </c>
      <c r="H32" s="1" t="s">
        <v>757</v>
      </c>
      <c r="I32" s="1" t="s">
        <v>756</v>
      </c>
      <c r="J32" s="1" t="s">
        <v>758</v>
      </c>
      <c r="K32" s="1" t="s">
        <v>756</v>
      </c>
      <c r="L32" s="1" t="s">
        <v>756</v>
      </c>
      <c r="M32" s="1" t="s">
        <v>756</v>
      </c>
      <c r="N32" s="1" t="s">
        <v>756</v>
      </c>
      <c r="O32" s="1" t="s">
        <v>756</v>
      </c>
      <c r="P32" s="1" t="s">
        <v>756</v>
      </c>
      <c r="Q32" s="1" t="s">
        <v>756</v>
      </c>
      <c r="R32" s="1" t="s">
        <v>756</v>
      </c>
      <c r="S32" s="1" t="s">
        <v>756</v>
      </c>
      <c r="T32" s="1" t="s">
        <v>756</v>
      </c>
      <c r="U32" s="1" t="s">
        <v>756</v>
      </c>
    </row>
    <row r="33" spans="1:21" x14ac:dyDescent="0.25">
      <c r="A33"/>
      <c r="B33" t="s">
        <v>788</v>
      </c>
      <c r="D33" s="7" t="str">
        <f t="shared" si="0"/>
        <v>RPEORT_0905_HBB</v>
      </c>
      <c r="E33" s="7" t="str">
        <f t="shared" si="1"/>
        <v>01HBB</v>
      </c>
      <c r="F33" s="1" t="s">
        <v>756</v>
      </c>
      <c r="G33" s="7" t="str">
        <f t="shared" si="2"/>
        <v>0905报表(HBB)</v>
      </c>
      <c r="H33" s="1" t="s">
        <v>757</v>
      </c>
      <c r="I33" s="1" t="s">
        <v>756</v>
      </c>
      <c r="J33" s="1" t="s">
        <v>758</v>
      </c>
      <c r="K33" s="1" t="s">
        <v>756</v>
      </c>
      <c r="L33" s="1" t="s">
        <v>756</v>
      </c>
      <c r="M33" s="1" t="s">
        <v>756</v>
      </c>
      <c r="N33" s="1" t="s">
        <v>756</v>
      </c>
      <c r="O33" s="1" t="s">
        <v>756</v>
      </c>
      <c r="P33" s="1" t="s">
        <v>756</v>
      </c>
      <c r="Q33" s="1" t="s">
        <v>756</v>
      </c>
      <c r="R33" s="1" t="s">
        <v>756</v>
      </c>
      <c r="S33" s="1" t="s">
        <v>756</v>
      </c>
      <c r="T33" s="1" t="s">
        <v>756</v>
      </c>
      <c r="U33" s="1" t="s">
        <v>756</v>
      </c>
    </row>
    <row r="34" spans="1:21" x14ac:dyDescent="0.25">
      <c r="A34"/>
      <c r="B34" t="s">
        <v>789</v>
      </c>
      <c r="D34" s="7" t="str">
        <f t="shared" si="0"/>
        <v>RPEORT_0905_ZHE</v>
      </c>
      <c r="E34" s="7" t="str">
        <f t="shared" si="1"/>
        <v>01ZHE</v>
      </c>
      <c r="F34" s="1" t="s">
        <v>756</v>
      </c>
      <c r="G34" s="7" t="str">
        <f t="shared" si="2"/>
        <v>0905报表(ZHE)</v>
      </c>
      <c r="H34" s="1" t="s">
        <v>757</v>
      </c>
      <c r="I34" s="1" t="s">
        <v>756</v>
      </c>
      <c r="J34" s="1" t="s">
        <v>758</v>
      </c>
      <c r="K34" s="1" t="s">
        <v>756</v>
      </c>
      <c r="L34" s="1" t="s">
        <v>756</v>
      </c>
      <c r="M34" s="1" t="s">
        <v>756</v>
      </c>
      <c r="N34" s="1" t="s">
        <v>756</v>
      </c>
      <c r="O34" s="1" t="s">
        <v>756</v>
      </c>
      <c r="P34" s="1" t="s">
        <v>756</v>
      </c>
      <c r="Q34" s="1" t="s">
        <v>756</v>
      </c>
      <c r="R34" s="1" t="s">
        <v>756</v>
      </c>
      <c r="S34" s="1" t="s">
        <v>756</v>
      </c>
      <c r="T34" s="1" t="s">
        <v>756</v>
      </c>
      <c r="U34" s="1" t="s">
        <v>756</v>
      </c>
    </row>
    <row r="35" spans="1:21" x14ac:dyDescent="0.25">
      <c r="A35"/>
      <c r="B35" t="s">
        <v>790</v>
      </c>
      <c r="D35" s="7" t="str">
        <f t="shared" si="0"/>
        <v>RPEORT_0905_FZU</v>
      </c>
      <c r="E35" s="7" t="str">
        <f t="shared" si="1"/>
        <v>01FZU</v>
      </c>
      <c r="F35" s="1" t="s">
        <v>756</v>
      </c>
      <c r="G35" s="7" t="str">
        <f t="shared" si="2"/>
        <v>0905报表(FZU)</v>
      </c>
      <c r="H35" s="1" t="s">
        <v>757</v>
      </c>
      <c r="I35" s="1" t="s">
        <v>756</v>
      </c>
      <c r="J35" s="1" t="s">
        <v>758</v>
      </c>
      <c r="K35" s="1" t="s">
        <v>756</v>
      </c>
      <c r="L35" s="1" t="s">
        <v>756</v>
      </c>
      <c r="M35" s="1" t="s">
        <v>756</v>
      </c>
      <c r="N35" s="1" t="s">
        <v>756</v>
      </c>
      <c r="O35" s="1" t="s">
        <v>756</v>
      </c>
      <c r="P35" s="1" t="s">
        <v>756</v>
      </c>
      <c r="Q35" s="1" t="s">
        <v>756</v>
      </c>
      <c r="R35" s="1" t="s">
        <v>756</v>
      </c>
      <c r="S35" s="1" t="s">
        <v>756</v>
      </c>
      <c r="T35" s="1" t="s">
        <v>756</v>
      </c>
      <c r="U35" s="1" t="s">
        <v>756</v>
      </c>
    </row>
    <row r="36" spans="1:21" x14ac:dyDescent="0.25">
      <c r="A36"/>
      <c r="B36" t="s">
        <v>791</v>
      </c>
      <c r="D36" s="7" t="str">
        <f>CONCATENATE("RPEORT_0905_",B36)</f>
        <v>RPEORT_0905_YAZ</v>
      </c>
      <c r="E36" s="7" t="str">
        <f t="shared" si="1"/>
        <v>01YAZ</v>
      </c>
      <c r="F36" s="1" t="s">
        <v>756</v>
      </c>
      <c r="G36" s="7" t="str">
        <f t="shared" si="2"/>
        <v>0905报表(YAZ)</v>
      </c>
      <c r="H36" s="1" t="s">
        <v>757</v>
      </c>
      <c r="I36" s="1" t="s">
        <v>756</v>
      </c>
      <c r="J36" s="1" t="s">
        <v>758</v>
      </c>
      <c r="K36" s="1" t="s">
        <v>756</v>
      </c>
      <c r="L36" s="1" t="s">
        <v>756</v>
      </c>
      <c r="M36" s="1" t="s">
        <v>756</v>
      </c>
      <c r="N36" s="1" t="s">
        <v>756</v>
      </c>
      <c r="O36" s="1" t="s">
        <v>756</v>
      </c>
      <c r="P36" s="1" t="s">
        <v>756</v>
      </c>
      <c r="Q36" s="1" t="s">
        <v>756</v>
      </c>
      <c r="R36" s="1" t="s">
        <v>756</v>
      </c>
      <c r="S36" s="1" t="s">
        <v>756</v>
      </c>
      <c r="T36" s="1" t="s">
        <v>756</v>
      </c>
      <c r="U36" s="1" t="s">
        <v>756</v>
      </c>
    </row>
    <row r="37" spans="1:21" x14ac:dyDescent="0.25">
      <c r="A37"/>
      <c r="B37" s="6"/>
    </row>
    <row r="38" spans="1:21" x14ac:dyDescent="0.25">
      <c r="A38"/>
      <c r="B38" s="6"/>
      <c r="D38" s="7" t="s">
        <v>900</v>
      </c>
      <c r="E38" s="7" t="s">
        <v>901</v>
      </c>
      <c r="F38" s="1" t="s">
        <v>756</v>
      </c>
      <c r="G38" s="7" t="s">
        <v>902</v>
      </c>
      <c r="H38" s="1" t="s">
        <v>757</v>
      </c>
      <c r="I38" s="1" t="s">
        <v>756</v>
      </c>
      <c r="J38" s="1" t="s">
        <v>758</v>
      </c>
      <c r="K38" s="1" t="s">
        <v>756</v>
      </c>
      <c r="L38" s="1" t="s">
        <v>756</v>
      </c>
      <c r="M38" s="1" t="s">
        <v>756</v>
      </c>
      <c r="N38" s="1" t="s">
        <v>756</v>
      </c>
      <c r="O38" s="1" t="s">
        <v>756</v>
      </c>
      <c r="P38" s="1" t="s">
        <v>756</v>
      </c>
      <c r="Q38" s="1" t="s">
        <v>756</v>
      </c>
      <c r="R38" s="1" t="s">
        <v>756</v>
      </c>
      <c r="S38" s="1" t="s">
        <v>756</v>
      </c>
      <c r="T38" s="1" t="s">
        <v>756</v>
      </c>
      <c r="U38" s="1" t="s">
        <v>756</v>
      </c>
    </row>
    <row r="39" spans="1:21" x14ac:dyDescent="0.25">
      <c r="A39"/>
      <c r="B39" s="6"/>
    </row>
    <row r="40" spans="1:21" x14ac:dyDescent="0.25">
      <c r="A40"/>
      <c r="B40" s="6"/>
    </row>
    <row r="41" spans="1:21" x14ac:dyDescent="0.25">
      <c r="A41"/>
      <c r="B41" s="6"/>
    </row>
    <row r="42" spans="1:21" x14ac:dyDescent="0.25">
      <c r="A42"/>
      <c r="B42" s="6"/>
    </row>
    <row r="43" spans="1:21" x14ac:dyDescent="0.25">
      <c r="A43"/>
      <c r="B43" s="6"/>
    </row>
    <row r="44" spans="1:21" x14ac:dyDescent="0.25">
      <c r="A44"/>
      <c r="B44" s="6"/>
    </row>
    <row r="45" spans="1:21" x14ac:dyDescent="0.25">
      <c r="A45"/>
      <c r="B45" s="6"/>
    </row>
    <row r="46" spans="1:21" x14ac:dyDescent="0.25">
      <c r="A46"/>
      <c r="B46" s="6"/>
    </row>
    <row r="47" spans="1:21" x14ac:dyDescent="0.25">
      <c r="A47"/>
      <c r="B47" s="6"/>
    </row>
    <row r="48" spans="1:21" x14ac:dyDescent="0.25">
      <c r="A48"/>
      <c r="B48" s="6"/>
    </row>
    <row r="49" spans="1:2" x14ac:dyDescent="0.25">
      <c r="A49"/>
      <c r="B49" s="6"/>
    </row>
    <row r="50" spans="1:2" x14ac:dyDescent="0.25">
      <c r="A50"/>
      <c r="B50" s="6"/>
    </row>
    <row r="51" spans="1:2" x14ac:dyDescent="0.25">
      <c r="A51"/>
      <c r="B51" s="6"/>
    </row>
    <row r="52" spans="1:2" x14ac:dyDescent="0.25">
      <c r="A52"/>
      <c r="B52" s="6"/>
    </row>
    <row r="53" spans="1:2" x14ac:dyDescent="0.25">
      <c r="A53"/>
      <c r="B53" s="6"/>
    </row>
    <row r="54" spans="1:2" x14ac:dyDescent="0.25">
      <c r="A54"/>
      <c r="B54" s="6"/>
    </row>
    <row r="55" spans="1:2" x14ac:dyDescent="0.25">
      <c r="A55"/>
      <c r="B55" s="6"/>
    </row>
    <row r="56" spans="1:2" x14ac:dyDescent="0.25">
      <c r="A56"/>
      <c r="B56" s="6"/>
    </row>
    <row r="57" spans="1:2" x14ac:dyDescent="0.25">
      <c r="A57"/>
      <c r="B57" s="6"/>
    </row>
    <row r="58" spans="1:2" x14ac:dyDescent="0.25">
      <c r="A58"/>
      <c r="B58" s="6"/>
    </row>
    <row r="59" spans="1:2" x14ac:dyDescent="0.25">
      <c r="A59"/>
      <c r="B59" s="6"/>
    </row>
    <row r="60" spans="1:2" x14ac:dyDescent="0.25">
      <c r="A60"/>
      <c r="B60" s="6"/>
    </row>
    <row r="61" spans="1:2" x14ac:dyDescent="0.25">
      <c r="A61"/>
      <c r="B61" s="6"/>
    </row>
    <row r="62" spans="1:2" x14ac:dyDescent="0.25">
      <c r="A62"/>
      <c r="B62" s="6"/>
    </row>
    <row r="63" spans="1:2" x14ac:dyDescent="0.25">
      <c r="A63"/>
      <c r="B63" s="6"/>
    </row>
    <row r="64" spans="1:2" x14ac:dyDescent="0.25">
      <c r="A64"/>
      <c r="B64" s="6"/>
    </row>
    <row r="65" spans="1:2" x14ac:dyDescent="0.25">
      <c r="A65"/>
      <c r="B65" s="6"/>
    </row>
    <row r="66" spans="1:2" x14ac:dyDescent="0.25">
      <c r="A66"/>
      <c r="B66" s="6"/>
    </row>
    <row r="67" spans="1:2" x14ac:dyDescent="0.25">
      <c r="A67"/>
      <c r="B67" s="6"/>
    </row>
    <row r="68" spans="1:2" x14ac:dyDescent="0.25">
      <c r="A68"/>
      <c r="B68" s="6"/>
    </row>
    <row r="69" spans="1:2" x14ac:dyDescent="0.25">
      <c r="A69"/>
      <c r="B69" s="6"/>
    </row>
    <row r="70" spans="1:2" x14ac:dyDescent="0.25">
      <c r="A70"/>
      <c r="B70" s="6"/>
    </row>
    <row r="71" spans="1:2" x14ac:dyDescent="0.25">
      <c r="A71"/>
      <c r="B71" s="6"/>
    </row>
    <row r="72" spans="1:2" x14ac:dyDescent="0.25">
      <c r="A72"/>
      <c r="B72" s="6"/>
    </row>
    <row r="73" spans="1:2" x14ac:dyDescent="0.25">
      <c r="A73"/>
      <c r="B73" s="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"/>
  <sheetViews>
    <sheetView topLeftCell="A19" workbookViewId="0">
      <selection activeCell="G47" sqref="G47"/>
    </sheetView>
  </sheetViews>
  <sheetFormatPr defaultRowHeight="14.4" x14ac:dyDescent="0.25"/>
  <cols>
    <col min="1" max="4" width="8.88671875" style="1"/>
    <col min="5" max="5" width="26.5546875" style="1" customWidth="1"/>
    <col min="6" max="7" width="8.88671875" style="1"/>
    <col min="8" max="8" width="13.77734375" style="7" customWidth="1"/>
    <col min="9" max="9" width="8.88671875" style="1"/>
    <col min="10" max="10" width="20.44140625" style="1" customWidth="1"/>
    <col min="11" max="16384" width="8.88671875" style="1"/>
  </cols>
  <sheetData>
    <row r="3" spans="2:19" x14ac:dyDescent="0.25">
      <c r="B3" t="s">
        <v>937</v>
      </c>
      <c r="E3" s="1" t="s">
        <v>797</v>
      </c>
      <c r="F3" s="1" t="s">
        <v>938</v>
      </c>
      <c r="G3" s="1" t="s">
        <v>757</v>
      </c>
      <c r="H3" s="7" t="str">
        <f>CONCATENATE("0905",B3)</f>
        <v>0905ALL</v>
      </c>
      <c r="I3" s="1" t="s">
        <v>795</v>
      </c>
      <c r="J3" s="1" t="s">
        <v>862</v>
      </c>
      <c r="K3" s="1" t="s">
        <v>756</v>
      </c>
      <c r="L3" s="1" t="s">
        <v>756</v>
      </c>
      <c r="M3" s="1" t="s">
        <v>796</v>
      </c>
      <c r="N3" s="1" t="s">
        <v>863</v>
      </c>
      <c r="O3" s="1" t="s">
        <v>756</v>
      </c>
      <c r="P3" s="1" t="s">
        <v>756</v>
      </c>
      <c r="Q3" s="1" t="s">
        <v>756</v>
      </c>
      <c r="R3" s="1" t="s">
        <v>756</v>
      </c>
      <c r="S3" s="1" t="s">
        <v>756</v>
      </c>
    </row>
    <row r="4" spans="2:19" x14ac:dyDescent="0.25">
      <c r="B4" t="s">
        <v>759</v>
      </c>
      <c r="E4" s="1" t="s">
        <v>864</v>
      </c>
      <c r="F4" s="1" t="s">
        <v>794</v>
      </c>
      <c r="G4" s="1" t="s">
        <v>757</v>
      </c>
      <c r="H4" s="7" t="str">
        <f t="shared" ref="H4:H36" si="0">CONCATENATE("0905",B4)</f>
        <v>0905SHH</v>
      </c>
      <c r="I4" s="1" t="s">
        <v>795</v>
      </c>
      <c r="J4" s="1" t="s">
        <v>862</v>
      </c>
      <c r="K4" s="1" t="s">
        <v>756</v>
      </c>
      <c r="L4" s="1" t="s">
        <v>756</v>
      </c>
      <c r="M4" s="1" t="s">
        <v>796</v>
      </c>
      <c r="N4" s="1" t="s">
        <v>863</v>
      </c>
      <c r="O4" s="1" t="s">
        <v>756</v>
      </c>
      <c r="P4" s="1" t="s">
        <v>756</v>
      </c>
      <c r="Q4" s="1" t="s">
        <v>756</v>
      </c>
      <c r="R4" s="1" t="s">
        <v>756</v>
      </c>
      <c r="S4" s="1" t="s">
        <v>756</v>
      </c>
    </row>
    <row r="5" spans="2:19" x14ac:dyDescent="0.25">
      <c r="B5" t="s">
        <v>760</v>
      </c>
      <c r="E5" s="1" t="s">
        <v>830</v>
      </c>
      <c r="F5" s="1" t="s">
        <v>798</v>
      </c>
      <c r="G5" s="1" t="s">
        <v>757</v>
      </c>
      <c r="H5" s="7" t="str">
        <f t="shared" si="0"/>
        <v>0905JIN</v>
      </c>
      <c r="I5" s="1" t="s">
        <v>795</v>
      </c>
      <c r="J5" s="1" t="s">
        <v>862</v>
      </c>
      <c r="K5" s="1" t="s">
        <v>756</v>
      </c>
      <c r="L5" s="1" t="s">
        <v>756</v>
      </c>
      <c r="M5" s="1" t="s">
        <v>796</v>
      </c>
      <c r="N5" s="1" t="s">
        <v>863</v>
      </c>
      <c r="O5" s="1" t="s">
        <v>756</v>
      </c>
      <c r="P5" s="1" t="s">
        <v>756</v>
      </c>
      <c r="Q5" s="1" t="s">
        <v>756</v>
      </c>
      <c r="R5" s="1" t="s">
        <v>756</v>
      </c>
      <c r="S5" s="1" t="s">
        <v>756</v>
      </c>
    </row>
    <row r="6" spans="2:19" x14ac:dyDescent="0.25">
      <c r="B6" t="s">
        <v>761</v>
      </c>
      <c r="E6" s="1" t="s">
        <v>831</v>
      </c>
      <c r="F6" s="1" t="s">
        <v>799</v>
      </c>
      <c r="G6" s="1" t="s">
        <v>757</v>
      </c>
      <c r="H6" s="7" t="str">
        <f t="shared" si="0"/>
        <v>0905NJN</v>
      </c>
      <c r="I6" s="1" t="s">
        <v>795</v>
      </c>
      <c r="J6" s="1" t="s">
        <v>862</v>
      </c>
      <c r="K6" s="1" t="s">
        <v>756</v>
      </c>
      <c r="L6" s="1" t="s">
        <v>756</v>
      </c>
      <c r="M6" s="1" t="s">
        <v>796</v>
      </c>
      <c r="N6" s="1" t="s">
        <v>863</v>
      </c>
      <c r="O6" s="1" t="s">
        <v>756</v>
      </c>
      <c r="P6" s="1" t="s">
        <v>756</v>
      </c>
      <c r="Q6" s="1" t="s">
        <v>756</v>
      </c>
      <c r="R6" s="1" t="s">
        <v>756</v>
      </c>
      <c r="S6" s="1" t="s">
        <v>756</v>
      </c>
    </row>
    <row r="7" spans="2:19" x14ac:dyDescent="0.25">
      <c r="B7" t="s">
        <v>762</v>
      </c>
      <c r="E7" s="1" t="s">
        <v>832</v>
      </c>
      <c r="F7" s="1" t="s">
        <v>800</v>
      </c>
      <c r="G7" s="1" t="s">
        <v>757</v>
      </c>
      <c r="H7" s="7" t="str">
        <f t="shared" si="0"/>
        <v>0905NTG</v>
      </c>
      <c r="I7" s="1" t="s">
        <v>795</v>
      </c>
      <c r="J7" s="1" t="s">
        <v>862</v>
      </c>
      <c r="K7" s="1" t="s">
        <v>756</v>
      </c>
      <c r="L7" s="1" t="s">
        <v>756</v>
      </c>
      <c r="M7" s="1" t="s">
        <v>796</v>
      </c>
      <c r="N7" s="1" t="s">
        <v>863</v>
      </c>
      <c r="O7" s="1" t="s">
        <v>756</v>
      </c>
      <c r="P7" s="1" t="s">
        <v>756</v>
      </c>
      <c r="Q7" s="1" t="s">
        <v>756</v>
      </c>
      <c r="R7" s="1" t="s">
        <v>756</v>
      </c>
      <c r="S7" s="1" t="s">
        <v>756</v>
      </c>
    </row>
    <row r="8" spans="2:19" x14ac:dyDescent="0.25">
      <c r="B8" t="s">
        <v>763</v>
      </c>
      <c r="E8" s="1" t="s">
        <v>833</v>
      </c>
      <c r="F8" s="1" t="s">
        <v>801</v>
      </c>
      <c r="G8" s="1" t="s">
        <v>757</v>
      </c>
      <c r="H8" s="7" t="str">
        <f t="shared" si="0"/>
        <v>0905SZN</v>
      </c>
      <c r="I8" s="1" t="s">
        <v>795</v>
      </c>
      <c r="J8" s="1" t="s">
        <v>862</v>
      </c>
      <c r="K8" s="1" t="s">
        <v>756</v>
      </c>
      <c r="L8" s="1" t="s">
        <v>756</v>
      </c>
      <c r="M8" s="1" t="s">
        <v>796</v>
      </c>
      <c r="N8" s="1" t="s">
        <v>863</v>
      </c>
      <c r="O8" s="1" t="s">
        <v>756</v>
      </c>
      <c r="P8" s="1" t="s">
        <v>756</v>
      </c>
      <c r="Q8" s="1" t="s">
        <v>756</v>
      </c>
      <c r="R8" s="1" t="s">
        <v>756</v>
      </c>
      <c r="S8" s="1" t="s">
        <v>756</v>
      </c>
    </row>
    <row r="9" spans="2:19" x14ac:dyDescent="0.25">
      <c r="B9" t="s">
        <v>764</v>
      </c>
      <c r="E9" s="1" t="s">
        <v>834</v>
      </c>
      <c r="F9" s="1" t="s">
        <v>802</v>
      </c>
      <c r="G9" s="1" t="s">
        <v>757</v>
      </c>
      <c r="H9" s="7" t="str">
        <f t="shared" si="0"/>
        <v>0905QDO</v>
      </c>
      <c r="I9" s="1" t="s">
        <v>795</v>
      </c>
      <c r="J9" s="1" t="s">
        <v>862</v>
      </c>
      <c r="K9" s="1" t="s">
        <v>756</v>
      </c>
      <c r="L9" s="1" t="s">
        <v>756</v>
      </c>
      <c r="M9" s="1" t="s">
        <v>796</v>
      </c>
      <c r="N9" s="1" t="s">
        <v>863</v>
      </c>
      <c r="O9" s="1" t="s">
        <v>756</v>
      </c>
      <c r="P9" s="1" t="s">
        <v>756</v>
      </c>
      <c r="Q9" s="1" t="s">
        <v>756</v>
      </c>
      <c r="R9" s="1" t="s">
        <v>756</v>
      </c>
      <c r="S9" s="1" t="s">
        <v>756</v>
      </c>
    </row>
    <row r="10" spans="2:19" x14ac:dyDescent="0.25">
      <c r="B10" t="s">
        <v>765</v>
      </c>
      <c r="E10" s="1" t="s">
        <v>835</v>
      </c>
      <c r="F10" s="1" t="s">
        <v>803</v>
      </c>
      <c r="G10" s="1" t="s">
        <v>757</v>
      </c>
      <c r="H10" s="7" t="str">
        <f t="shared" si="0"/>
        <v>0905TJN</v>
      </c>
      <c r="I10" s="1" t="s">
        <v>795</v>
      </c>
      <c r="J10" s="1" t="s">
        <v>862</v>
      </c>
      <c r="K10" s="1" t="s">
        <v>756</v>
      </c>
      <c r="L10" s="1" t="s">
        <v>756</v>
      </c>
      <c r="M10" s="1" t="s">
        <v>796</v>
      </c>
      <c r="N10" s="1" t="s">
        <v>863</v>
      </c>
      <c r="O10" s="1" t="s">
        <v>756</v>
      </c>
      <c r="P10" s="1" t="s">
        <v>756</v>
      </c>
      <c r="Q10" s="1" t="s">
        <v>756</v>
      </c>
      <c r="R10" s="1" t="s">
        <v>756</v>
      </c>
      <c r="S10" s="1" t="s">
        <v>756</v>
      </c>
    </row>
    <row r="11" spans="2:19" x14ac:dyDescent="0.25">
      <c r="B11" t="s">
        <v>766</v>
      </c>
      <c r="E11" s="1" t="s">
        <v>836</v>
      </c>
      <c r="F11" s="1" t="s">
        <v>804</v>
      </c>
      <c r="G11" s="1" t="s">
        <v>757</v>
      </c>
      <c r="H11" s="7" t="str">
        <f t="shared" si="0"/>
        <v>0905BJG</v>
      </c>
      <c r="I11" s="1" t="s">
        <v>795</v>
      </c>
      <c r="J11" s="1" t="s">
        <v>862</v>
      </c>
      <c r="K11" s="1" t="s">
        <v>756</v>
      </c>
      <c r="L11" s="1" t="s">
        <v>756</v>
      </c>
      <c r="M11" s="1" t="s">
        <v>796</v>
      </c>
      <c r="N11" s="1" t="s">
        <v>863</v>
      </c>
      <c r="O11" s="1" t="s">
        <v>756</v>
      </c>
      <c r="P11" s="1" t="s">
        <v>756</v>
      </c>
      <c r="Q11" s="1" t="s">
        <v>756</v>
      </c>
      <c r="R11" s="1" t="s">
        <v>756</v>
      </c>
      <c r="S11" s="1" t="s">
        <v>756</v>
      </c>
    </row>
    <row r="12" spans="2:19" x14ac:dyDescent="0.25">
      <c r="B12" t="s">
        <v>767</v>
      </c>
      <c r="E12" s="1" t="s">
        <v>837</v>
      </c>
      <c r="F12" s="1" t="s">
        <v>805</v>
      </c>
      <c r="G12" s="1" t="s">
        <v>757</v>
      </c>
      <c r="H12" s="7" t="str">
        <f t="shared" si="0"/>
        <v>0905WUN</v>
      </c>
      <c r="I12" s="1" t="s">
        <v>795</v>
      </c>
      <c r="J12" s="1" t="s">
        <v>862</v>
      </c>
      <c r="K12" s="1" t="s">
        <v>756</v>
      </c>
      <c r="L12" s="1" t="s">
        <v>756</v>
      </c>
      <c r="M12" s="1" t="s">
        <v>796</v>
      </c>
      <c r="N12" s="1" t="s">
        <v>863</v>
      </c>
      <c r="O12" s="1" t="s">
        <v>756</v>
      </c>
      <c r="P12" s="1" t="s">
        <v>756</v>
      </c>
      <c r="Q12" s="1" t="s">
        <v>756</v>
      </c>
      <c r="R12" s="1" t="s">
        <v>756</v>
      </c>
      <c r="S12" s="1" t="s">
        <v>756</v>
      </c>
    </row>
    <row r="13" spans="2:19" x14ac:dyDescent="0.25">
      <c r="B13" t="s">
        <v>768</v>
      </c>
      <c r="E13" s="1" t="s">
        <v>838</v>
      </c>
      <c r="F13" s="1" t="s">
        <v>806</v>
      </c>
      <c r="G13" s="1" t="s">
        <v>757</v>
      </c>
      <c r="H13" s="7" t="str">
        <f t="shared" si="0"/>
        <v>0905GZH</v>
      </c>
      <c r="I13" s="1" t="s">
        <v>795</v>
      </c>
      <c r="J13" s="1" t="s">
        <v>862</v>
      </c>
      <c r="K13" s="1" t="s">
        <v>756</v>
      </c>
      <c r="L13" s="1" t="s">
        <v>756</v>
      </c>
      <c r="M13" s="1" t="s">
        <v>796</v>
      </c>
      <c r="N13" s="1" t="s">
        <v>863</v>
      </c>
      <c r="O13" s="1" t="s">
        <v>756</v>
      </c>
      <c r="P13" s="1" t="s">
        <v>756</v>
      </c>
      <c r="Q13" s="1" t="s">
        <v>756</v>
      </c>
      <c r="R13" s="1" t="s">
        <v>756</v>
      </c>
      <c r="S13" s="1" t="s">
        <v>756</v>
      </c>
    </row>
    <row r="14" spans="2:19" x14ac:dyDescent="0.25">
      <c r="B14" t="s">
        <v>769</v>
      </c>
      <c r="E14" s="1" t="s">
        <v>839</v>
      </c>
      <c r="F14" s="1" t="s">
        <v>807</v>
      </c>
      <c r="G14" s="1" t="s">
        <v>757</v>
      </c>
      <c r="H14" s="7" t="str">
        <f t="shared" si="0"/>
        <v>0905SUZ</v>
      </c>
      <c r="I14" s="1" t="s">
        <v>795</v>
      </c>
      <c r="J14" s="1" t="s">
        <v>862</v>
      </c>
      <c r="K14" s="1" t="s">
        <v>756</v>
      </c>
      <c r="L14" s="1" t="s">
        <v>756</v>
      </c>
      <c r="M14" s="1" t="s">
        <v>796</v>
      </c>
      <c r="N14" s="1" t="s">
        <v>863</v>
      </c>
      <c r="O14" s="1" t="s">
        <v>756</v>
      </c>
      <c r="P14" s="1" t="s">
        <v>756</v>
      </c>
      <c r="Q14" s="1" t="s">
        <v>756</v>
      </c>
      <c r="R14" s="1" t="s">
        <v>756</v>
      </c>
      <c r="S14" s="1" t="s">
        <v>756</v>
      </c>
    </row>
    <row r="15" spans="2:19" x14ac:dyDescent="0.25">
      <c r="B15" t="s">
        <v>770</v>
      </c>
      <c r="E15" s="1" t="s">
        <v>840</v>
      </c>
      <c r="F15" s="1" t="s">
        <v>808</v>
      </c>
      <c r="G15" s="1" t="s">
        <v>757</v>
      </c>
      <c r="H15" s="7" t="str">
        <f t="shared" si="0"/>
        <v>0905CGU</v>
      </c>
      <c r="I15" s="1" t="s">
        <v>795</v>
      </c>
      <c r="J15" s="1" t="s">
        <v>862</v>
      </c>
      <c r="K15" s="1" t="s">
        <v>756</v>
      </c>
      <c r="L15" s="1" t="s">
        <v>756</v>
      </c>
      <c r="M15" s="1" t="s">
        <v>796</v>
      </c>
      <c r="N15" s="1" t="s">
        <v>863</v>
      </c>
      <c r="O15" s="1" t="s">
        <v>756</v>
      </c>
      <c r="P15" s="1" t="s">
        <v>756</v>
      </c>
      <c r="Q15" s="1" t="s">
        <v>756</v>
      </c>
      <c r="R15" s="1" t="s">
        <v>756</v>
      </c>
      <c r="S15" s="1" t="s">
        <v>756</v>
      </c>
    </row>
    <row r="16" spans="2:19" x14ac:dyDescent="0.25">
      <c r="B16" t="s">
        <v>771</v>
      </c>
      <c r="E16" s="1" t="s">
        <v>841</v>
      </c>
      <c r="F16" s="1" t="s">
        <v>809</v>
      </c>
      <c r="G16" s="1" t="s">
        <v>757</v>
      </c>
      <c r="H16" s="7" t="str">
        <f t="shared" si="0"/>
        <v>0905CGN</v>
      </c>
      <c r="I16" s="1" t="s">
        <v>795</v>
      </c>
      <c r="J16" s="1" t="s">
        <v>862</v>
      </c>
      <c r="K16" s="1" t="s">
        <v>756</v>
      </c>
      <c r="L16" s="1" t="s">
        <v>756</v>
      </c>
      <c r="M16" s="1" t="s">
        <v>796</v>
      </c>
      <c r="N16" s="1" t="s">
        <v>863</v>
      </c>
      <c r="O16" s="1" t="s">
        <v>756</v>
      </c>
      <c r="P16" s="1" t="s">
        <v>756</v>
      </c>
      <c r="Q16" s="1" t="s">
        <v>756</v>
      </c>
      <c r="R16" s="1" t="s">
        <v>756</v>
      </c>
      <c r="S16" s="1" t="s">
        <v>756</v>
      </c>
    </row>
    <row r="17" spans="2:19" x14ac:dyDescent="0.25">
      <c r="B17" t="s">
        <v>772</v>
      </c>
      <c r="E17" s="1" t="s">
        <v>842</v>
      </c>
      <c r="F17" s="1" t="s">
        <v>810</v>
      </c>
      <c r="G17" s="1" t="s">
        <v>757</v>
      </c>
      <c r="H17" s="7" t="str">
        <f t="shared" si="0"/>
        <v>0905CNG</v>
      </c>
      <c r="I17" s="1" t="s">
        <v>795</v>
      </c>
      <c r="J17" s="1" t="s">
        <v>862</v>
      </c>
      <c r="K17" s="1" t="s">
        <v>756</v>
      </c>
      <c r="L17" s="1" t="s">
        <v>756</v>
      </c>
      <c r="M17" s="1" t="s">
        <v>796</v>
      </c>
      <c r="N17" s="1" t="s">
        <v>863</v>
      </c>
      <c r="O17" s="1" t="s">
        <v>756</v>
      </c>
      <c r="P17" s="1" t="s">
        <v>756</v>
      </c>
      <c r="Q17" s="1" t="s">
        <v>756</v>
      </c>
      <c r="R17" s="1" t="s">
        <v>756</v>
      </c>
      <c r="S17" s="1" t="s">
        <v>756</v>
      </c>
    </row>
    <row r="18" spans="2:19" x14ac:dyDescent="0.25">
      <c r="B18" t="s">
        <v>773</v>
      </c>
      <c r="E18" s="1" t="s">
        <v>843</v>
      </c>
      <c r="F18" s="1" t="s">
        <v>811</v>
      </c>
      <c r="G18" s="1" t="s">
        <v>757</v>
      </c>
      <c r="H18" s="7" t="str">
        <f t="shared" si="0"/>
        <v>0905WUX</v>
      </c>
      <c r="I18" s="1" t="s">
        <v>795</v>
      </c>
      <c r="J18" s="1" t="s">
        <v>862</v>
      </c>
      <c r="K18" s="1" t="s">
        <v>756</v>
      </c>
      <c r="L18" s="1" t="s">
        <v>756</v>
      </c>
      <c r="M18" s="1" t="s">
        <v>796</v>
      </c>
      <c r="N18" s="1" t="s">
        <v>863</v>
      </c>
      <c r="O18" s="1" t="s">
        <v>756</v>
      </c>
      <c r="P18" s="1" t="s">
        <v>756</v>
      </c>
      <c r="Q18" s="1" t="s">
        <v>756</v>
      </c>
      <c r="R18" s="1" t="s">
        <v>756</v>
      </c>
      <c r="S18" s="1" t="s">
        <v>756</v>
      </c>
    </row>
    <row r="19" spans="2:19" x14ac:dyDescent="0.25">
      <c r="B19" t="s">
        <v>774</v>
      </c>
      <c r="E19" s="1" t="s">
        <v>844</v>
      </c>
      <c r="F19" s="1" t="s">
        <v>812</v>
      </c>
      <c r="G19" s="1" t="s">
        <v>757</v>
      </c>
      <c r="H19" s="7" t="str">
        <f t="shared" si="0"/>
        <v>0905CQG</v>
      </c>
      <c r="I19" s="1" t="s">
        <v>795</v>
      </c>
      <c r="J19" s="1" t="s">
        <v>862</v>
      </c>
      <c r="K19" s="1" t="s">
        <v>756</v>
      </c>
      <c r="L19" s="1" t="s">
        <v>756</v>
      </c>
      <c r="M19" s="1" t="s">
        <v>796</v>
      </c>
      <c r="N19" s="1" t="s">
        <v>863</v>
      </c>
      <c r="O19" s="1" t="s">
        <v>756</v>
      </c>
      <c r="P19" s="1" t="s">
        <v>756</v>
      </c>
      <c r="Q19" s="1" t="s">
        <v>756</v>
      </c>
      <c r="R19" s="1" t="s">
        <v>756</v>
      </c>
      <c r="S19" s="1" t="s">
        <v>756</v>
      </c>
    </row>
    <row r="20" spans="2:19" x14ac:dyDescent="0.25">
      <c r="B20" t="s">
        <v>775</v>
      </c>
      <c r="E20" s="1" t="s">
        <v>845</v>
      </c>
      <c r="F20" s="1" t="s">
        <v>813</v>
      </c>
      <c r="G20" s="1" t="s">
        <v>757</v>
      </c>
      <c r="H20" s="7" t="str">
        <f t="shared" si="0"/>
        <v>0905SYA</v>
      </c>
      <c r="I20" s="1" t="s">
        <v>795</v>
      </c>
      <c r="J20" s="1" t="s">
        <v>862</v>
      </c>
      <c r="K20" s="1" t="s">
        <v>756</v>
      </c>
      <c r="L20" s="1" t="s">
        <v>756</v>
      </c>
      <c r="M20" s="1" t="s">
        <v>796</v>
      </c>
      <c r="N20" s="1" t="s">
        <v>863</v>
      </c>
      <c r="O20" s="1" t="s">
        <v>756</v>
      </c>
      <c r="P20" s="1" t="s">
        <v>756</v>
      </c>
      <c r="Q20" s="1" t="s">
        <v>756</v>
      </c>
      <c r="R20" s="1" t="s">
        <v>756</v>
      </c>
      <c r="S20" s="1" t="s">
        <v>756</v>
      </c>
    </row>
    <row r="21" spans="2:19" x14ac:dyDescent="0.25">
      <c r="B21" t="s">
        <v>776</v>
      </c>
      <c r="E21" s="1" t="s">
        <v>846</v>
      </c>
      <c r="F21" s="1" t="s">
        <v>814</v>
      </c>
      <c r="G21" s="1" t="s">
        <v>757</v>
      </c>
      <c r="H21" s="7" t="str">
        <f t="shared" si="0"/>
        <v>0905XIA</v>
      </c>
      <c r="I21" s="1" t="s">
        <v>795</v>
      </c>
      <c r="J21" s="1" t="s">
        <v>862</v>
      </c>
      <c r="K21" s="1" t="s">
        <v>756</v>
      </c>
      <c r="L21" s="1" t="s">
        <v>756</v>
      </c>
      <c r="M21" s="1" t="s">
        <v>796</v>
      </c>
      <c r="N21" s="1" t="s">
        <v>863</v>
      </c>
      <c r="O21" s="1" t="s">
        <v>756</v>
      </c>
      <c r="P21" s="1" t="s">
        <v>756</v>
      </c>
      <c r="Q21" s="1" t="s">
        <v>756</v>
      </c>
      <c r="R21" s="1" t="s">
        <v>756</v>
      </c>
      <c r="S21" s="1" t="s">
        <v>756</v>
      </c>
    </row>
    <row r="22" spans="2:19" x14ac:dyDescent="0.25">
      <c r="B22" t="s">
        <v>777</v>
      </c>
      <c r="E22" s="1" t="s">
        <v>847</v>
      </c>
      <c r="F22" s="1" t="s">
        <v>815</v>
      </c>
      <c r="G22" s="1" t="s">
        <v>757</v>
      </c>
      <c r="H22" s="7" t="str">
        <f t="shared" si="0"/>
        <v>0905HAZ</v>
      </c>
      <c r="I22" s="1" t="s">
        <v>795</v>
      </c>
      <c r="J22" s="1" t="s">
        <v>862</v>
      </c>
      <c r="K22" s="1" t="s">
        <v>756</v>
      </c>
      <c r="L22" s="1" t="s">
        <v>756</v>
      </c>
      <c r="M22" s="1" t="s">
        <v>796</v>
      </c>
      <c r="N22" s="1" t="s">
        <v>863</v>
      </c>
      <c r="O22" s="1" t="s">
        <v>756</v>
      </c>
      <c r="P22" s="1" t="s">
        <v>756</v>
      </c>
      <c r="Q22" s="1" t="s">
        <v>756</v>
      </c>
      <c r="R22" s="1" t="s">
        <v>756</v>
      </c>
      <c r="S22" s="1" t="s">
        <v>756</v>
      </c>
    </row>
    <row r="23" spans="2:19" x14ac:dyDescent="0.25">
      <c r="B23" t="s">
        <v>778</v>
      </c>
      <c r="E23" s="1" t="s">
        <v>848</v>
      </c>
      <c r="F23" s="1" t="s">
        <v>816</v>
      </c>
      <c r="G23" s="1" t="s">
        <v>757</v>
      </c>
      <c r="H23" s="7" t="str">
        <f t="shared" si="0"/>
        <v>0905DLN</v>
      </c>
      <c r="I23" s="1" t="s">
        <v>795</v>
      </c>
      <c r="J23" s="1" t="s">
        <v>862</v>
      </c>
      <c r="K23" s="1" t="s">
        <v>756</v>
      </c>
      <c r="L23" s="1" t="s">
        <v>756</v>
      </c>
      <c r="M23" s="1" t="s">
        <v>796</v>
      </c>
      <c r="N23" s="1" t="s">
        <v>863</v>
      </c>
      <c r="O23" s="1" t="s">
        <v>756</v>
      </c>
      <c r="P23" s="1" t="s">
        <v>756</v>
      </c>
      <c r="Q23" s="1" t="s">
        <v>756</v>
      </c>
      <c r="R23" s="1" t="s">
        <v>756</v>
      </c>
      <c r="S23" s="1" t="s">
        <v>756</v>
      </c>
    </row>
    <row r="24" spans="2:19" x14ac:dyDescent="0.25">
      <c r="B24" t="s">
        <v>779</v>
      </c>
      <c r="E24" s="1" t="s">
        <v>849</v>
      </c>
      <c r="F24" s="1" t="s">
        <v>817</v>
      </c>
      <c r="G24" s="1" t="s">
        <v>757</v>
      </c>
      <c r="H24" s="7" t="str">
        <f t="shared" si="0"/>
        <v>0905DNG</v>
      </c>
      <c r="I24" s="1" t="s">
        <v>795</v>
      </c>
      <c r="J24" s="1" t="s">
        <v>862</v>
      </c>
      <c r="K24" s="1" t="s">
        <v>756</v>
      </c>
      <c r="L24" s="1" t="s">
        <v>756</v>
      </c>
      <c r="M24" s="1" t="s">
        <v>796</v>
      </c>
      <c r="N24" s="1" t="s">
        <v>863</v>
      </c>
      <c r="O24" s="1" t="s">
        <v>756</v>
      </c>
      <c r="P24" s="1" t="s">
        <v>756</v>
      </c>
      <c r="Q24" s="1" t="s">
        <v>756</v>
      </c>
      <c r="R24" s="1" t="s">
        <v>756</v>
      </c>
      <c r="S24" s="1" t="s">
        <v>756</v>
      </c>
    </row>
    <row r="25" spans="2:19" x14ac:dyDescent="0.25">
      <c r="B25" t="s">
        <v>780</v>
      </c>
      <c r="E25" s="1" t="s">
        <v>850</v>
      </c>
      <c r="F25" s="1" t="s">
        <v>818</v>
      </c>
      <c r="G25" s="1" t="s">
        <v>757</v>
      </c>
      <c r="H25" s="7" t="str">
        <f t="shared" si="0"/>
        <v>0905HEF</v>
      </c>
      <c r="I25" s="1" t="s">
        <v>795</v>
      </c>
      <c r="J25" s="1" t="s">
        <v>862</v>
      </c>
      <c r="K25" s="1" t="s">
        <v>756</v>
      </c>
      <c r="L25" s="1" t="s">
        <v>756</v>
      </c>
      <c r="M25" s="1" t="s">
        <v>796</v>
      </c>
      <c r="N25" s="1" t="s">
        <v>863</v>
      </c>
      <c r="O25" s="1" t="s">
        <v>756</v>
      </c>
      <c r="P25" s="1" t="s">
        <v>756</v>
      </c>
      <c r="Q25" s="1" t="s">
        <v>756</v>
      </c>
      <c r="R25" s="1" t="s">
        <v>756</v>
      </c>
      <c r="S25" s="1" t="s">
        <v>756</v>
      </c>
    </row>
    <row r="26" spans="2:19" x14ac:dyDescent="0.25">
      <c r="B26" t="s">
        <v>781</v>
      </c>
      <c r="E26" s="1" t="s">
        <v>851</v>
      </c>
      <c r="F26" s="1" t="s">
        <v>819</v>
      </c>
      <c r="G26" s="1" t="s">
        <v>757</v>
      </c>
      <c r="H26" s="7" t="str">
        <f t="shared" si="0"/>
        <v>0905NNA</v>
      </c>
      <c r="I26" s="1" t="s">
        <v>795</v>
      </c>
      <c r="J26" s="1" t="s">
        <v>862</v>
      </c>
      <c r="K26" s="1" t="s">
        <v>756</v>
      </c>
      <c r="L26" s="1" t="s">
        <v>756</v>
      </c>
      <c r="M26" s="1" t="s">
        <v>796</v>
      </c>
      <c r="N26" s="1" t="s">
        <v>863</v>
      </c>
      <c r="O26" s="1" t="s">
        <v>756</v>
      </c>
      <c r="P26" s="1" t="s">
        <v>756</v>
      </c>
      <c r="Q26" s="1" t="s">
        <v>756</v>
      </c>
      <c r="R26" s="1" t="s">
        <v>756</v>
      </c>
      <c r="S26" s="1" t="s">
        <v>756</v>
      </c>
    </row>
    <row r="27" spans="2:19" x14ac:dyDescent="0.25">
      <c r="B27" t="s">
        <v>782</v>
      </c>
      <c r="E27" s="1" t="s">
        <v>852</v>
      </c>
      <c r="F27" s="1" t="s">
        <v>820</v>
      </c>
      <c r="G27" s="1" t="s">
        <v>757</v>
      </c>
      <c r="H27" s="7" t="str">
        <f t="shared" si="0"/>
        <v>0905XAN</v>
      </c>
      <c r="I27" s="1" t="s">
        <v>795</v>
      </c>
      <c r="J27" s="1" t="s">
        <v>862</v>
      </c>
      <c r="K27" s="1" t="s">
        <v>756</v>
      </c>
      <c r="L27" s="1" t="s">
        <v>756</v>
      </c>
      <c r="M27" s="1" t="s">
        <v>796</v>
      </c>
      <c r="N27" s="1" t="s">
        <v>863</v>
      </c>
      <c r="O27" s="1" t="s">
        <v>756</v>
      </c>
      <c r="P27" s="1" t="s">
        <v>756</v>
      </c>
      <c r="Q27" s="1" t="s">
        <v>756</v>
      </c>
      <c r="R27" s="1" t="s">
        <v>756</v>
      </c>
      <c r="S27" s="1" t="s">
        <v>756</v>
      </c>
    </row>
    <row r="28" spans="2:19" x14ac:dyDescent="0.25">
      <c r="B28" t="s">
        <v>783</v>
      </c>
      <c r="E28" s="1" t="s">
        <v>853</v>
      </c>
      <c r="F28" s="1" t="s">
        <v>821</v>
      </c>
      <c r="G28" s="1" t="s">
        <v>757</v>
      </c>
      <c r="H28" s="7" t="str">
        <f t="shared" si="0"/>
        <v>0905NCG</v>
      </c>
      <c r="I28" s="1" t="s">
        <v>795</v>
      </c>
      <c r="J28" s="1" t="s">
        <v>862</v>
      </c>
      <c r="K28" s="1" t="s">
        <v>756</v>
      </c>
      <c r="L28" s="1" t="s">
        <v>756</v>
      </c>
      <c r="M28" s="1" t="s">
        <v>796</v>
      </c>
      <c r="N28" s="1" t="s">
        <v>863</v>
      </c>
      <c r="O28" s="1" t="s">
        <v>756</v>
      </c>
      <c r="P28" s="1" t="s">
        <v>756</v>
      </c>
      <c r="Q28" s="1" t="s">
        <v>756</v>
      </c>
      <c r="R28" s="1" t="s">
        <v>756</v>
      </c>
      <c r="S28" s="1" t="s">
        <v>756</v>
      </c>
    </row>
    <row r="29" spans="2:19" x14ac:dyDescent="0.25">
      <c r="B29" t="s">
        <v>784</v>
      </c>
      <c r="E29" s="1" t="s">
        <v>854</v>
      </c>
      <c r="F29" s="1" t="s">
        <v>822</v>
      </c>
      <c r="G29" s="1" t="s">
        <v>757</v>
      </c>
      <c r="H29" s="7" t="str">
        <f t="shared" si="0"/>
        <v>0905NGB</v>
      </c>
      <c r="I29" s="1" t="s">
        <v>795</v>
      </c>
      <c r="J29" s="1" t="s">
        <v>862</v>
      </c>
      <c r="K29" s="1" t="s">
        <v>756</v>
      </c>
      <c r="L29" s="1" t="s">
        <v>756</v>
      </c>
      <c r="M29" s="1" t="s">
        <v>796</v>
      </c>
      <c r="N29" s="1" t="s">
        <v>863</v>
      </c>
      <c r="O29" s="1" t="s">
        <v>756</v>
      </c>
      <c r="P29" s="1" t="s">
        <v>756</v>
      </c>
      <c r="Q29" s="1" t="s">
        <v>756</v>
      </c>
      <c r="R29" s="1" t="s">
        <v>756</v>
      </c>
      <c r="S29" s="1" t="s">
        <v>756</v>
      </c>
    </row>
    <row r="30" spans="2:19" x14ac:dyDescent="0.25">
      <c r="B30" t="s">
        <v>785</v>
      </c>
      <c r="E30" s="1" t="s">
        <v>855</v>
      </c>
      <c r="F30" s="1" t="s">
        <v>823</v>
      </c>
      <c r="G30" s="1" t="s">
        <v>757</v>
      </c>
      <c r="H30" s="7" t="str">
        <f t="shared" si="0"/>
        <v>0905TYU</v>
      </c>
      <c r="I30" s="1" t="s">
        <v>795</v>
      </c>
      <c r="J30" s="1" t="s">
        <v>862</v>
      </c>
      <c r="K30" s="1" t="s">
        <v>756</v>
      </c>
      <c r="L30" s="1" t="s">
        <v>756</v>
      </c>
      <c r="M30" s="1" t="s">
        <v>796</v>
      </c>
      <c r="N30" s="1" t="s">
        <v>863</v>
      </c>
      <c r="O30" s="1" t="s">
        <v>756</v>
      </c>
      <c r="P30" s="1" t="s">
        <v>756</v>
      </c>
      <c r="Q30" s="1" t="s">
        <v>756</v>
      </c>
      <c r="R30" s="1" t="s">
        <v>756</v>
      </c>
      <c r="S30" s="1" t="s">
        <v>756</v>
      </c>
    </row>
    <row r="31" spans="2:19" x14ac:dyDescent="0.25">
      <c r="B31" t="s">
        <v>786</v>
      </c>
      <c r="E31" s="1" t="s">
        <v>856</v>
      </c>
      <c r="F31" s="1" t="s">
        <v>824</v>
      </c>
      <c r="G31" s="1" t="s">
        <v>757</v>
      </c>
      <c r="H31" s="7" t="str">
        <f t="shared" si="0"/>
        <v>0905KUM</v>
      </c>
      <c r="I31" s="1" t="s">
        <v>795</v>
      </c>
      <c r="J31" s="1" t="s">
        <v>862</v>
      </c>
      <c r="K31" s="1" t="s">
        <v>756</v>
      </c>
      <c r="L31" s="1" t="s">
        <v>756</v>
      </c>
      <c r="M31" s="1" t="s">
        <v>796</v>
      </c>
      <c r="N31" s="1" t="s">
        <v>863</v>
      </c>
      <c r="O31" s="1" t="s">
        <v>756</v>
      </c>
      <c r="P31" s="1" t="s">
        <v>756</v>
      </c>
      <c r="Q31" s="1" t="s">
        <v>756</v>
      </c>
      <c r="R31" s="1" t="s">
        <v>756</v>
      </c>
      <c r="S31" s="1" t="s">
        <v>756</v>
      </c>
    </row>
    <row r="32" spans="2:19" x14ac:dyDescent="0.25">
      <c r="B32" t="s">
        <v>787</v>
      </c>
      <c r="E32" s="1" t="s">
        <v>857</v>
      </c>
      <c r="F32" s="1" t="s">
        <v>825</v>
      </c>
      <c r="G32" s="1" t="s">
        <v>757</v>
      </c>
      <c r="H32" s="7" t="str">
        <f t="shared" si="0"/>
        <v>0905TGH</v>
      </c>
      <c r="I32" s="1" t="s">
        <v>795</v>
      </c>
      <c r="J32" s="1" t="s">
        <v>862</v>
      </c>
      <c r="K32" s="1" t="s">
        <v>756</v>
      </c>
      <c r="L32" s="1" t="s">
        <v>756</v>
      </c>
      <c r="M32" s="1" t="s">
        <v>796</v>
      </c>
      <c r="N32" s="1" t="s">
        <v>863</v>
      </c>
      <c r="O32" s="1" t="s">
        <v>756</v>
      </c>
      <c r="P32" s="1" t="s">
        <v>756</v>
      </c>
      <c r="Q32" s="1" t="s">
        <v>756</v>
      </c>
      <c r="R32" s="1" t="s">
        <v>756</v>
      </c>
      <c r="S32" s="1" t="s">
        <v>756</v>
      </c>
    </row>
    <row r="33" spans="2:19" x14ac:dyDescent="0.25">
      <c r="B33" t="s">
        <v>788</v>
      </c>
      <c r="E33" s="1" t="s">
        <v>858</v>
      </c>
      <c r="F33" s="1" t="s">
        <v>826</v>
      </c>
      <c r="G33" s="1" t="s">
        <v>757</v>
      </c>
      <c r="H33" s="7" t="str">
        <f t="shared" si="0"/>
        <v>0905HBB</v>
      </c>
      <c r="I33" s="1" t="s">
        <v>795</v>
      </c>
      <c r="J33" s="1" t="s">
        <v>862</v>
      </c>
      <c r="K33" s="1" t="s">
        <v>756</v>
      </c>
      <c r="L33" s="1" t="s">
        <v>756</v>
      </c>
      <c r="M33" s="1" t="s">
        <v>796</v>
      </c>
      <c r="N33" s="1" t="s">
        <v>863</v>
      </c>
      <c r="O33" s="1" t="s">
        <v>756</v>
      </c>
      <c r="P33" s="1" t="s">
        <v>756</v>
      </c>
      <c r="Q33" s="1" t="s">
        <v>756</v>
      </c>
      <c r="R33" s="1" t="s">
        <v>756</v>
      </c>
      <c r="S33" s="1" t="s">
        <v>756</v>
      </c>
    </row>
    <row r="34" spans="2:19" x14ac:dyDescent="0.25">
      <c r="B34" t="s">
        <v>789</v>
      </c>
      <c r="E34" s="1" t="s">
        <v>859</v>
      </c>
      <c r="F34" s="1" t="s">
        <v>827</v>
      </c>
      <c r="G34" s="1" t="s">
        <v>757</v>
      </c>
      <c r="H34" s="7" t="str">
        <f t="shared" si="0"/>
        <v>0905ZHE</v>
      </c>
      <c r="I34" s="1" t="s">
        <v>795</v>
      </c>
      <c r="J34" s="1" t="s">
        <v>862</v>
      </c>
      <c r="K34" s="1" t="s">
        <v>756</v>
      </c>
      <c r="L34" s="1" t="s">
        <v>756</v>
      </c>
      <c r="M34" s="1" t="s">
        <v>796</v>
      </c>
      <c r="N34" s="1" t="s">
        <v>863</v>
      </c>
      <c r="O34" s="1" t="s">
        <v>756</v>
      </c>
      <c r="P34" s="1" t="s">
        <v>756</v>
      </c>
      <c r="Q34" s="1" t="s">
        <v>756</v>
      </c>
      <c r="R34" s="1" t="s">
        <v>756</v>
      </c>
      <c r="S34" s="1" t="s">
        <v>756</v>
      </c>
    </row>
    <row r="35" spans="2:19" x14ac:dyDescent="0.25">
      <c r="B35" t="s">
        <v>790</v>
      </c>
      <c r="E35" s="1" t="s">
        <v>860</v>
      </c>
      <c r="F35" s="1" t="s">
        <v>828</v>
      </c>
      <c r="G35" s="1" t="s">
        <v>757</v>
      </c>
      <c r="H35" s="7" t="str">
        <f t="shared" si="0"/>
        <v>0905FZU</v>
      </c>
      <c r="I35" s="1" t="s">
        <v>795</v>
      </c>
      <c r="J35" s="1" t="s">
        <v>862</v>
      </c>
      <c r="K35" s="1" t="s">
        <v>756</v>
      </c>
      <c r="L35" s="1" t="s">
        <v>756</v>
      </c>
      <c r="M35" s="1" t="s">
        <v>796</v>
      </c>
      <c r="N35" s="1" t="s">
        <v>863</v>
      </c>
      <c r="O35" s="1" t="s">
        <v>756</v>
      </c>
      <c r="P35" s="1" t="s">
        <v>756</v>
      </c>
      <c r="Q35" s="1" t="s">
        <v>756</v>
      </c>
      <c r="R35" s="1" t="s">
        <v>756</v>
      </c>
      <c r="S35" s="1" t="s">
        <v>756</v>
      </c>
    </row>
    <row r="36" spans="2:19" x14ac:dyDescent="0.25">
      <c r="B36" t="s">
        <v>791</v>
      </c>
      <c r="E36" s="1" t="s">
        <v>861</v>
      </c>
      <c r="F36" s="1" t="s">
        <v>829</v>
      </c>
      <c r="G36" s="1" t="s">
        <v>757</v>
      </c>
      <c r="H36" s="7" t="str">
        <f t="shared" si="0"/>
        <v>0905YAZ</v>
      </c>
      <c r="I36" s="1" t="s">
        <v>795</v>
      </c>
      <c r="J36" s="1" t="s">
        <v>862</v>
      </c>
      <c r="K36" s="1" t="s">
        <v>756</v>
      </c>
      <c r="L36" s="1" t="s">
        <v>756</v>
      </c>
      <c r="M36" s="1" t="s">
        <v>796</v>
      </c>
      <c r="N36" s="1" t="s">
        <v>863</v>
      </c>
      <c r="O36" s="1" t="s">
        <v>756</v>
      </c>
      <c r="P36" s="1" t="s">
        <v>756</v>
      </c>
      <c r="Q36" s="1" t="s">
        <v>756</v>
      </c>
      <c r="R36" s="1" t="s">
        <v>756</v>
      </c>
      <c r="S36" s="1" t="s">
        <v>756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O35"/>
  <sheetViews>
    <sheetView workbookViewId="0">
      <selection activeCell="Q15" sqref="Q15"/>
    </sheetView>
  </sheetViews>
  <sheetFormatPr defaultRowHeight="14.4" x14ac:dyDescent="0.25"/>
  <cols>
    <col min="1" max="6" width="8.88671875" style="1"/>
    <col min="7" max="7" width="37.77734375" style="1" customWidth="1"/>
    <col min="8" max="16384" width="8.88671875" style="1"/>
  </cols>
  <sheetData>
    <row r="3" spans="5:15" x14ac:dyDescent="0.25">
      <c r="E3" s="1" t="s">
        <v>865</v>
      </c>
      <c r="F3" s="1" t="s">
        <v>866</v>
      </c>
      <c r="G3" s="1" t="s">
        <v>867</v>
      </c>
      <c r="H3" s="1" t="s">
        <v>756</v>
      </c>
      <c r="I3" s="1" t="s">
        <v>756</v>
      </c>
      <c r="J3" s="1" t="s">
        <v>756</v>
      </c>
      <c r="K3" s="1" t="s">
        <v>756</v>
      </c>
      <c r="L3" s="1" t="s">
        <v>756</v>
      </c>
      <c r="M3" s="1" t="s">
        <v>756</v>
      </c>
      <c r="N3" s="1" t="s">
        <v>756</v>
      </c>
      <c r="O3" s="1" t="s">
        <v>756</v>
      </c>
    </row>
    <row r="4" spans="5:15" x14ac:dyDescent="0.25">
      <c r="E4" s="1" t="s">
        <v>865</v>
      </c>
      <c r="F4" t="s">
        <v>760</v>
      </c>
      <c r="G4" s="1" t="s">
        <v>868</v>
      </c>
      <c r="H4" s="1" t="s">
        <v>756</v>
      </c>
      <c r="I4" s="1" t="s">
        <v>756</v>
      </c>
      <c r="J4" s="1" t="s">
        <v>756</v>
      </c>
      <c r="K4" s="1" t="s">
        <v>756</v>
      </c>
      <c r="L4" s="1" t="s">
        <v>756</v>
      </c>
      <c r="M4" s="1" t="s">
        <v>756</v>
      </c>
      <c r="N4" s="1" t="s">
        <v>756</v>
      </c>
      <c r="O4" s="1" t="s">
        <v>756</v>
      </c>
    </row>
    <row r="5" spans="5:15" x14ac:dyDescent="0.25">
      <c r="E5" s="1" t="s">
        <v>865</v>
      </c>
      <c r="F5" t="s">
        <v>761</v>
      </c>
      <c r="G5" s="1" t="s">
        <v>869</v>
      </c>
      <c r="H5" s="1" t="s">
        <v>756</v>
      </c>
      <c r="I5" s="1" t="s">
        <v>756</v>
      </c>
      <c r="J5" s="1" t="s">
        <v>756</v>
      </c>
      <c r="K5" s="1" t="s">
        <v>756</v>
      </c>
      <c r="L5" s="1" t="s">
        <v>756</v>
      </c>
      <c r="M5" s="1" t="s">
        <v>756</v>
      </c>
      <c r="N5" s="1" t="s">
        <v>756</v>
      </c>
      <c r="O5" s="1" t="s">
        <v>756</v>
      </c>
    </row>
    <row r="6" spans="5:15" x14ac:dyDescent="0.25">
      <c r="E6" s="1" t="s">
        <v>865</v>
      </c>
      <c r="F6" t="s">
        <v>762</v>
      </c>
      <c r="G6" s="1" t="s">
        <v>870</v>
      </c>
      <c r="H6" s="1" t="s">
        <v>756</v>
      </c>
      <c r="I6" s="1" t="s">
        <v>756</v>
      </c>
      <c r="J6" s="1" t="s">
        <v>756</v>
      </c>
      <c r="K6" s="1" t="s">
        <v>756</v>
      </c>
      <c r="L6" s="1" t="s">
        <v>756</v>
      </c>
      <c r="M6" s="1" t="s">
        <v>756</v>
      </c>
      <c r="N6" s="1" t="s">
        <v>756</v>
      </c>
      <c r="O6" s="1" t="s">
        <v>756</v>
      </c>
    </row>
    <row r="7" spans="5:15" x14ac:dyDescent="0.25">
      <c r="E7" s="1" t="s">
        <v>865</v>
      </c>
      <c r="F7" t="s">
        <v>763</v>
      </c>
      <c r="G7" s="1" t="s">
        <v>871</v>
      </c>
      <c r="H7" s="1" t="s">
        <v>756</v>
      </c>
      <c r="I7" s="1" t="s">
        <v>756</v>
      </c>
      <c r="J7" s="1" t="s">
        <v>756</v>
      </c>
      <c r="K7" s="1" t="s">
        <v>756</v>
      </c>
      <c r="L7" s="1" t="s">
        <v>756</v>
      </c>
      <c r="M7" s="1" t="s">
        <v>756</v>
      </c>
      <c r="N7" s="1" t="s">
        <v>756</v>
      </c>
      <c r="O7" s="1" t="s">
        <v>756</v>
      </c>
    </row>
    <row r="8" spans="5:15" x14ac:dyDescent="0.25">
      <c r="E8" s="1" t="s">
        <v>865</v>
      </c>
      <c r="F8" t="s">
        <v>764</v>
      </c>
      <c r="G8" s="1" t="s">
        <v>872</v>
      </c>
      <c r="H8" s="1" t="s">
        <v>756</v>
      </c>
      <c r="I8" s="1" t="s">
        <v>756</v>
      </c>
      <c r="J8" s="1" t="s">
        <v>756</v>
      </c>
      <c r="K8" s="1" t="s">
        <v>756</v>
      </c>
      <c r="L8" s="1" t="s">
        <v>756</v>
      </c>
      <c r="M8" s="1" t="s">
        <v>756</v>
      </c>
      <c r="N8" s="1" t="s">
        <v>756</v>
      </c>
      <c r="O8" s="1" t="s">
        <v>756</v>
      </c>
    </row>
    <row r="9" spans="5:15" x14ac:dyDescent="0.25">
      <c r="E9" s="1" t="s">
        <v>865</v>
      </c>
      <c r="F9" t="s">
        <v>765</v>
      </c>
      <c r="G9" s="1" t="s">
        <v>873</v>
      </c>
      <c r="H9" s="1" t="s">
        <v>756</v>
      </c>
      <c r="I9" s="1" t="s">
        <v>756</v>
      </c>
      <c r="J9" s="1" t="s">
        <v>756</v>
      </c>
      <c r="K9" s="1" t="s">
        <v>756</v>
      </c>
      <c r="L9" s="1" t="s">
        <v>756</v>
      </c>
      <c r="M9" s="1" t="s">
        <v>756</v>
      </c>
      <c r="N9" s="1" t="s">
        <v>756</v>
      </c>
      <c r="O9" s="1" t="s">
        <v>756</v>
      </c>
    </row>
    <row r="10" spans="5:15" x14ac:dyDescent="0.25">
      <c r="E10" s="1" t="s">
        <v>865</v>
      </c>
      <c r="F10" t="s">
        <v>766</v>
      </c>
      <c r="G10" s="1" t="s">
        <v>874</v>
      </c>
      <c r="H10" s="1" t="s">
        <v>756</v>
      </c>
      <c r="I10" s="1" t="s">
        <v>756</v>
      </c>
      <c r="J10" s="1" t="s">
        <v>756</v>
      </c>
      <c r="K10" s="1" t="s">
        <v>756</v>
      </c>
      <c r="L10" s="1" t="s">
        <v>756</v>
      </c>
      <c r="M10" s="1" t="s">
        <v>756</v>
      </c>
      <c r="N10" s="1" t="s">
        <v>756</v>
      </c>
      <c r="O10" s="1" t="s">
        <v>756</v>
      </c>
    </row>
    <row r="11" spans="5:15" x14ac:dyDescent="0.25">
      <c r="E11" s="1" t="s">
        <v>865</v>
      </c>
      <c r="F11" t="s">
        <v>767</v>
      </c>
      <c r="G11" s="1" t="s">
        <v>875</v>
      </c>
      <c r="H11" s="1" t="s">
        <v>756</v>
      </c>
      <c r="I11" s="1" t="s">
        <v>756</v>
      </c>
      <c r="J11" s="1" t="s">
        <v>756</v>
      </c>
      <c r="K11" s="1" t="s">
        <v>756</v>
      </c>
      <c r="L11" s="1" t="s">
        <v>756</v>
      </c>
      <c r="M11" s="1" t="s">
        <v>756</v>
      </c>
      <c r="N11" s="1" t="s">
        <v>756</v>
      </c>
      <c r="O11" s="1" t="s">
        <v>756</v>
      </c>
    </row>
    <row r="12" spans="5:15" x14ac:dyDescent="0.25">
      <c r="E12" s="1" t="s">
        <v>865</v>
      </c>
      <c r="F12" t="s">
        <v>768</v>
      </c>
      <c r="G12" s="1" t="s">
        <v>876</v>
      </c>
      <c r="H12" s="1" t="s">
        <v>756</v>
      </c>
      <c r="I12" s="1" t="s">
        <v>756</v>
      </c>
      <c r="J12" s="1" t="s">
        <v>756</v>
      </c>
      <c r="K12" s="1" t="s">
        <v>756</v>
      </c>
      <c r="L12" s="1" t="s">
        <v>756</v>
      </c>
      <c r="M12" s="1" t="s">
        <v>756</v>
      </c>
      <c r="N12" s="1" t="s">
        <v>756</v>
      </c>
      <c r="O12" s="1" t="s">
        <v>756</v>
      </c>
    </row>
    <row r="13" spans="5:15" x14ac:dyDescent="0.25">
      <c r="E13" s="1" t="s">
        <v>865</v>
      </c>
      <c r="F13" t="s">
        <v>769</v>
      </c>
      <c r="G13" s="1" t="s">
        <v>877</v>
      </c>
      <c r="H13" s="1" t="s">
        <v>756</v>
      </c>
      <c r="I13" s="1" t="s">
        <v>756</v>
      </c>
      <c r="J13" s="1" t="s">
        <v>756</v>
      </c>
      <c r="K13" s="1" t="s">
        <v>756</v>
      </c>
      <c r="L13" s="1" t="s">
        <v>756</v>
      </c>
      <c r="M13" s="1" t="s">
        <v>756</v>
      </c>
      <c r="N13" s="1" t="s">
        <v>756</v>
      </c>
      <c r="O13" s="1" t="s">
        <v>756</v>
      </c>
    </row>
    <row r="14" spans="5:15" x14ac:dyDescent="0.25">
      <c r="E14" s="1" t="s">
        <v>865</v>
      </c>
      <c r="F14" t="s">
        <v>770</v>
      </c>
      <c r="G14" s="1" t="s">
        <v>878</v>
      </c>
      <c r="H14" s="1" t="s">
        <v>756</v>
      </c>
      <c r="I14" s="1" t="s">
        <v>756</v>
      </c>
      <c r="J14" s="1" t="s">
        <v>756</v>
      </c>
      <c r="K14" s="1" t="s">
        <v>756</v>
      </c>
      <c r="L14" s="1" t="s">
        <v>756</v>
      </c>
      <c r="M14" s="1" t="s">
        <v>756</v>
      </c>
      <c r="N14" s="1" t="s">
        <v>756</v>
      </c>
      <c r="O14" s="1" t="s">
        <v>756</v>
      </c>
    </row>
    <row r="15" spans="5:15" x14ac:dyDescent="0.25">
      <c r="E15" s="1" t="s">
        <v>865</v>
      </c>
      <c r="F15" t="s">
        <v>771</v>
      </c>
      <c r="G15" s="1" t="s">
        <v>879</v>
      </c>
      <c r="H15" s="1" t="s">
        <v>756</v>
      </c>
      <c r="I15" s="1" t="s">
        <v>756</v>
      </c>
      <c r="J15" s="1" t="s">
        <v>756</v>
      </c>
      <c r="K15" s="1" t="s">
        <v>756</v>
      </c>
      <c r="L15" s="1" t="s">
        <v>756</v>
      </c>
      <c r="M15" s="1" t="s">
        <v>756</v>
      </c>
      <c r="N15" s="1" t="s">
        <v>756</v>
      </c>
      <c r="O15" s="1" t="s">
        <v>756</v>
      </c>
    </row>
    <row r="16" spans="5:15" x14ac:dyDescent="0.25">
      <c r="E16" s="1" t="s">
        <v>865</v>
      </c>
      <c r="F16" t="s">
        <v>772</v>
      </c>
      <c r="G16" s="1" t="s">
        <v>880</v>
      </c>
      <c r="H16" s="1" t="s">
        <v>756</v>
      </c>
      <c r="I16" s="1" t="s">
        <v>756</v>
      </c>
      <c r="J16" s="1" t="s">
        <v>756</v>
      </c>
      <c r="K16" s="1" t="s">
        <v>756</v>
      </c>
      <c r="L16" s="1" t="s">
        <v>756</v>
      </c>
      <c r="M16" s="1" t="s">
        <v>756</v>
      </c>
      <c r="N16" s="1" t="s">
        <v>756</v>
      </c>
      <c r="O16" s="1" t="s">
        <v>756</v>
      </c>
    </row>
    <row r="17" spans="5:15" x14ac:dyDescent="0.25">
      <c r="E17" s="1" t="s">
        <v>865</v>
      </c>
      <c r="F17" t="s">
        <v>773</v>
      </c>
      <c r="G17" s="1" t="s">
        <v>881</v>
      </c>
      <c r="H17" s="1" t="s">
        <v>756</v>
      </c>
      <c r="I17" s="1" t="s">
        <v>756</v>
      </c>
      <c r="J17" s="1" t="s">
        <v>756</v>
      </c>
      <c r="K17" s="1" t="s">
        <v>756</v>
      </c>
      <c r="L17" s="1" t="s">
        <v>756</v>
      </c>
      <c r="M17" s="1" t="s">
        <v>756</v>
      </c>
      <c r="N17" s="1" t="s">
        <v>756</v>
      </c>
      <c r="O17" s="1" t="s">
        <v>756</v>
      </c>
    </row>
    <row r="18" spans="5:15" x14ac:dyDescent="0.25">
      <c r="E18" s="1" t="s">
        <v>865</v>
      </c>
      <c r="F18" t="s">
        <v>774</v>
      </c>
      <c r="G18" s="1" t="s">
        <v>882</v>
      </c>
      <c r="H18" s="1" t="s">
        <v>756</v>
      </c>
      <c r="I18" s="1" t="s">
        <v>756</v>
      </c>
      <c r="J18" s="1" t="s">
        <v>756</v>
      </c>
      <c r="K18" s="1" t="s">
        <v>756</v>
      </c>
      <c r="L18" s="1" t="s">
        <v>756</v>
      </c>
      <c r="M18" s="1" t="s">
        <v>756</v>
      </c>
      <c r="N18" s="1" t="s">
        <v>756</v>
      </c>
      <c r="O18" s="1" t="s">
        <v>756</v>
      </c>
    </row>
    <row r="19" spans="5:15" x14ac:dyDescent="0.25">
      <c r="E19" s="1" t="s">
        <v>865</v>
      </c>
      <c r="F19" t="s">
        <v>775</v>
      </c>
      <c r="G19" s="1" t="s">
        <v>883</v>
      </c>
      <c r="H19" s="1" t="s">
        <v>756</v>
      </c>
      <c r="I19" s="1" t="s">
        <v>756</v>
      </c>
      <c r="J19" s="1" t="s">
        <v>756</v>
      </c>
      <c r="K19" s="1" t="s">
        <v>756</v>
      </c>
      <c r="L19" s="1" t="s">
        <v>756</v>
      </c>
      <c r="M19" s="1" t="s">
        <v>756</v>
      </c>
      <c r="N19" s="1" t="s">
        <v>756</v>
      </c>
      <c r="O19" s="1" t="s">
        <v>756</v>
      </c>
    </row>
    <row r="20" spans="5:15" x14ac:dyDescent="0.25">
      <c r="E20" s="1" t="s">
        <v>865</v>
      </c>
      <c r="F20" t="s">
        <v>776</v>
      </c>
      <c r="G20" s="1" t="s">
        <v>884</v>
      </c>
      <c r="H20" s="1" t="s">
        <v>756</v>
      </c>
      <c r="I20" s="1" t="s">
        <v>756</v>
      </c>
      <c r="J20" s="1" t="s">
        <v>756</v>
      </c>
      <c r="K20" s="1" t="s">
        <v>756</v>
      </c>
      <c r="L20" s="1" t="s">
        <v>756</v>
      </c>
      <c r="M20" s="1" t="s">
        <v>756</v>
      </c>
      <c r="N20" s="1" t="s">
        <v>756</v>
      </c>
      <c r="O20" s="1" t="s">
        <v>756</v>
      </c>
    </row>
    <row r="21" spans="5:15" x14ac:dyDescent="0.25">
      <c r="E21" s="1" t="s">
        <v>865</v>
      </c>
      <c r="F21" t="s">
        <v>777</v>
      </c>
      <c r="G21" s="1" t="s">
        <v>885</v>
      </c>
      <c r="H21" s="1" t="s">
        <v>756</v>
      </c>
      <c r="I21" s="1" t="s">
        <v>756</v>
      </c>
      <c r="J21" s="1" t="s">
        <v>756</v>
      </c>
      <c r="K21" s="1" t="s">
        <v>756</v>
      </c>
      <c r="L21" s="1" t="s">
        <v>756</v>
      </c>
      <c r="M21" s="1" t="s">
        <v>756</v>
      </c>
      <c r="N21" s="1" t="s">
        <v>756</v>
      </c>
      <c r="O21" s="1" t="s">
        <v>756</v>
      </c>
    </row>
    <row r="22" spans="5:15" x14ac:dyDescent="0.25">
      <c r="E22" s="1" t="s">
        <v>865</v>
      </c>
      <c r="F22" t="s">
        <v>778</v>
      </c>
      <c r="G22" s="1" t="s">
        <v>886</v>
      </c>
      <c r="H22" s="1" t="s">
        <v>756</v>
      </c>
      <c r="I22" s="1" t="s">
        <v>756</v>
      </c>
      <c r="J22" s="1" t="s">
        <v>756</v>
      </c>
      <c r="K22" s="1" t="s">
        <v>756</v>
      </c>
      <c r="L22" s="1" t="s">
        <v>756</v>
      </c>
      <c r="M22" s="1" t="s">
        <v>756</v>
      </c>
      <c r="N22" s="1" t="s">
        <v>756</v>
      </c>
      <c r="O22" s="1" t="s">
        <v>756</v>
      </c>
    </row>
    <row r="23" spans="5:15" x14ac:dyDescent="0.25">
      <c r="E23" s="1" t="s">
        <v>865</v>
      </c>
      <c r="F23" t="s">
        <v>779</v>
      </c>
      <c r="G23" s="1" t="s">
        <v>887</v>
      </c>
      <c r="H23" s="1" t="s">
        <v>756</v>
      </c>
      <c r="I23" s="1" t="s">
        <v>756</v>
      </c>
      <c r="J23" s="1" t="s">
        <v>756</v>
      </c>
      <c r="K23" s="1" t="s">
        <v>756</v>
      </c>
      <c r="L23" s="1" t="s">
        <v>756</v>
      </c>
      <c r="M23" s="1" t="s">
        <v>756</v>
      </c>
      <c r="N23" s="1" t="s">
        <v>756</v>
      </c>
      <c r="O23" s="1" t="s">
        <v>756</v>
      </c>
    </row>
    <row r="24" spans="5:15" x14ac:dyDescent="0.25">
      <c r="E24" s="1" t="s">
        <v>865</v>
      </c>
      <c r="F24" t="s">
        <v>780</v>
      </c>
      <c r="G24" s="1" t="s">
        <v>888</v>
      </c>
      <c r="H24" s="1" t="s">
        <v>756</v>
      </c>
      <c r="I24" s="1" t="s">
        <v>756</v>
      </c>
      <c r="J24" s="1" t="s">
        <v>756</v>
      </c>
      <c r="K24" s="1" t="s">
        <v>756</v>
      </c>
      <c r="L24" s="1" t="s">
        <v>756</v>
      </c>
      <c r="M24" s="1" t="s">
        <v>756</v>
      </c>
      <c r="N24" s="1" t="s">
        <v>756</v>
      </c>
      <c r="O24" s="1" t="s">
        <v>756</v>
      </c>
    </row>
    <row r="25" spans="5:15" x14ac:dyDescent="0.25">
      <c r="E25" s="1" t="s">
        <v>865</v>
      </c>
      <c r="F25" t="s">
        <v>781</v>
      </c>
      <c r="G25" s="1" t="s">
        <v>889</v>
      </c>
      <c r="H25" s="1" t="s">
        <v>756</v>
      </c>
      <c r="I25" s="1" t="s">
        <v>756</v>
      </c>
      <c r="J25" s="1" t="s">
        <v>756</v>
      </c>
      <c r="K25" s="1" t="s">
        <v>756</v>
      </c>
      <c r="L25" s="1" t="s">
        <v>756</v>
      </c>
      <c r="M25" s="1" t="s">
        <v>756</v>
      </c>
      <c r="N25" s="1" t="s">
        <v>756</v>
      </c>
      <c r="O25" s="1" t="s">
        <v>756</v>
      </c>
    </row>
    <row r="26" spans="5:15" x14ac:dyDescent="0.25">
      <c r="E26" s="1" t="s">
        <v>865</v>
      </c>
      <c r="F26" t="s">
        <v>782</v>
      </c>
      <c r="G26" s="1" t="s">
        <v>890</v>
      </c>
      <c r="H26" s="1" t="s">
        <v>756</v>
      </c>
      <c r="I26" s="1" t="s">
        <v>756</v>
      </c>
      <c r="J26" s="1" t="s">
        <v>756</v>
      </c>
      <c r="K26" s="1" t="s">
        <v>756</v>
      </c>
      <c r="L26" s="1" t="s">
        <v>756</v>
      </c>
      <c r="M26" s="1" t="s">
        <v>756</v>
      </c>
      <c r="N26" s="1" t="s">
        <v>756</v>
      </c>
      <c r="O26" s="1" t="s">
        <v>756</v>
      </c>
    </row>
    <row r="27" spans="5:15" x14ac:dyDescent="0.25">
      <c r="E27" s="1" t="s">
        <v>865</v>
      </c>
      <c r="F27" t="s">
        <v>783</v>
      </c>
      <c r="G27" s="1" t="s">
        <v>891</v>
      </c>
      <c r="H27" s="1" t="s">
        <v>756</v>
      </c>
      <c r="I27" s="1" t="s">
        <v>756</v>
      </c>
      <c r="J27" s="1" t="s">
        <v>756</v>
      </c>
      <c r="K27" s="1" t="s">
        <v>756</v>
      </c>
      <c r="L27" s="1" t="s">
        <v>756</v>
      </c>
      <c r="M27" s="1" t="s">
        <v>756</v>
      </c>
      <c r="N27" s="1" t="s">
        <v>756</v>
      </c>
      <c r="O27" s="1" t="s">
        <v>756</v>
      </c>
    </row>
    <row r="28" spans="5:15" x14ac:dyDescent="0.25">
      <c r="E28" s="1" t="s">
        <v>865</v>
      </c>
      <c r="F28" t="s">
        <v>784</v>
      </c>
      <c r="G28" s="1" t="s">
        <v>892</v>
      </c>
      <c r="H28" s="1" t="s">
        <v>756</v>
      </c>
      <c r="I28" s="1" t="s">
        <v>756</v>
      </c>
      <c r="J28" s="1" t="s">
        <v>756</v>
      </c>
      <c r="K28" s="1" t="s">
        <v>756</v>
      </c>
      <c r="L28" s="1" t="s">
        <v>756</v>
      </c>
      <c r="M28" s="1" t="s">
        <v>756</v>
      </c>
      <c r="N28" s="1" t="s">
        <v>756</v>
      </c>
      <c r="O28" s="1" t="s">
        <v>756</v>
      </c>
    </row>
    <row r="29" spans="5:15" x14ac:dyDescent="0.25">
      <c r="E29" s="1" t="s">
        <v>865</v>
      </c>
      <c r="F29" t="s">
        <v>785</v>
      </c>
      <c r="G29" s="1" t="s">
        <v>893</v>
      </c>
      <c r="H29" s="1" t="s">
        <v>756</v>
      </c>
      <c r="I29" s="1" t="s">
        <v>756</v>
      </c>
      <c r="J29" s="1" t="s">
        <v>756</v>
      </c>
      <c r="K29" s="1" t="s">
        <v>756</v>
      </c>
      <c r="L29" s="1" t="s">
        <v>756</v>
      </c>
      <c r="M29" s="1" t="s">
        <v>756</v>
      </c>
      <c r="N29" s="1" t="s">
        <v>756</v>
      </c>
      <c r="O29" s="1" t="s">
        <v>756</v>
      </c>
    </row>
    <row r="30" spans="5:15" x14ac:dyDescent="0.25">
      <c r="E30" s="1" t="s">
        <v>865</v>
      </c>
      <c r="F30" t="s">
        <v>786</v>
      </c>
      <c r="G30" s="1" t="s">
        <v>894</v>
      </c>
      <c r="H30" s="1" t="s">
        <v>756</v>
      </c>
      <c r="I30" s="1" t="s">
        <v>756</v>
      </c>
      <c r="J30" s="1" t="s">
        <v>756</v>
      </c>
      <c r="K30" s="1" t="s">
        <v>756</v>
      </c>
      <c r="L30" s="1" t="s">
        <v>756</v>
      </c>
      <c r="M30" s="1" t="s">
        <v>756</v>
      </c>
      <c r="N30" s="1" t="s">
        <v>756</v>
      </c>
      <c r="O30" s="1" t="s">
        <v>756</v>
      </c>
    </row>
    <row r="31" spans="5:15" x14ac:dyDescent="0.25">
      <c r="E31" s="1" t="s">
        <v>865</v>
      </c>
      <c r="F31" t="s">
        <v>787</v>
      </c>
      <c r="G31" s="1" t="s">
        <v>895</v>
      </c>
      <c r="H31" s="1" t="s">
        <v>756</v>
      </c>
      <c r="I31" s="1" t="s">
        <v>756</v>
      </c>
      <c r="J31" s="1" t="s">
        <v>756</v>
      </c>
      <c r="K31" s="1" t="s">
        <v>756</v>
      </c>
      <c r="L31" s="1" t="s">
        <v>756</v>
      </c>
      <c r="M31" s="1" t="s">
        <v>756</v>
      </c>
      <c r="N31" s="1" t="s">
        <v>756</v>
      </c>
      <c r="O31" s="1" t="s">
        <v>756</v>
      </c>
    </row>
    <row r="32" spans="5:15" x14ac:dyDescent="0.25">
      <c r="E32" s="1" t="s">
        <v>865</v>
      </c>
      <c r="F32" t="s">
        <v>788</v>
      </c>
      <c r="G32" s="1" t="s">
        <v>896</v>
      </c>
      <c r="H32" s="1" t="s">
        <v>756</v>
      </c>
      <c r="I32" s="1" t="s">
        <v>756</v>
      </c>
      <c r="J32" s="1" t="s">
        <v>756</v>
      </c>
      <c r="K32" s="1" t="s">
        <v>756</v>
      </c>
      <c r="L32" s="1" t="s">
        <v>756</v>
      </c>
      <c r="M32" s="1" t="s">
        <v>756</v>
      </c>
      <c r="N32" s="1" t="s">
        <v>756</v>
      </c>
      <c r="O32" s="1" t="s">
        <v>756</v>
      </c>
    </row>
    <row r="33" spans="5:15" x14ac:dyDescent="0.25">
      <c r="E33" s="1" t="s">
        <v>865</v>
      </c>
      <c r="F33" t="s">
        <v>789</v>
      </c>
      <c r="G33" s="1" t="s">
        <v>897</v>
      </c>
      <c r="H33" s="1" t="s">
        <v>756</v>
      </c>
      <c r="I33" s="1" t="s">
        <v>756</v>
      </c>
      <c r="J33" s="1" t="s">
        <v>756</v>
      </c>
      <c r="K33" s="1" t="s">
        <v>756</v>
      </c>
      <c r="L33" s="1" t="s">
        <v>756</v>
      </c>
      <c r="M33" s="1" t="s">
        <v>756</v>
      </c>
      <c r="N33" s="1" t="s">
        <v>756</v>
      </c>
      <c r="O33" s="1" t="s">
        <v>756</v>
      </c>
    </row>
    <row r="34" spans="5:15" x14ac:dyDescent="0.25">
      <c r="E34" s="1" t="s">
        <v>865</v>
      </c>
      <c r="F34" t="s">
        <v>790</v>
      </c>
      <c r="G34" s="1" t="s">
        <v>898</v>
      </c>
      <c r="H34" s="1" t="s">
        <v>756</v>
      </c>
      <c r="I34" s="1" t="s">
        <v>756</v>
      </c>
      <c r="J34" s="1" t="s">
        <v>756</v>
      </c>
      <c r="K34" s="1" t="s">
        <v>756</v>
      </c>
      <c r="L34" s="1" t="s">
        <v>756</v>
      </c>
      <c r="M34" s="1" t="s">
        <v>756</v>
      </c>
      <c r="N34" s="1" t="s">
        <v>756</v>
      </c>
      <c r="O34" s="1" t="s">
        <v>756</v>
      </c>
    </row>
    <row r="35" spans="5:15" x14ac:dyDescent="0.25">
      <c r="E35" s="1" t="s">
        <v>865</v>
      </c>
      <c r="F35" t="s">
        <v>791</v>
      </c>
      <c r="G35" s="1" t="s">
        <v>899</v>
      </c>
      <c r="H35" s="1" t="s">
        <v>756</v>
      </c>
      <c r="I35" s="1" t="s">
        <v>756</v>
      </c>
      <c r="J35" s="1" t="s">
        <v>756</v>
      </c>
      <c r="K35" s="1" t="s">
        <v>756</v>
      </c>
      <c r="L35" s="1" t="s">
        <v>756</v>
      </c>
      <c r="M35" s="1" t="s">
        <v>756</v>
      </c>
      <c r="N35" s="1" t="s">
        <v>756</v>
      </c>
      <c r="O35" s="1" t="s">
        <v>756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5"/>
  <sheetViews>
    <sheetView topLeftCell="A16" workbookViewId="0">
      <selection activeCell="K18" sqref="K18"/>
    </sheetView>
  </sheetViews>
  <sheetFormatPr defaultRowHeight="14.4" x14ac:dyDescent="0.25"/>
  <cols>
    <col min="1" max="3" width="8.88671875" style="1"/>
    <col min="4" max="4" width="19.6640625" style="1" customWidth="1"/>
    <col min="5" max="5" width="16.109375" style="7" customWidth="1"/>
    <col min="6" max="6" width="15" style="7" bestFit="1" customWidth="1"/>
    <col min="7" max="7" width="7.5546875" style="1" bestFit="1" customWidth="1"/>
    <col min="8" max="8" width="16.109375" style="1" bestFit="1" customWidth="1"/>
    <col min="9" max="11" width="8.88671875" style="1"/>
    <col min="12" max="12" width="16.109375" style="1" bestFit="1" customWidth="1"/>
    <col min="13" max="16384" width="8.88671875" style="1"/>
  </cols>
  <sheetData>
    <row r="2" spans="2:17" x14ac:dyDescent="0.25">
      <c r="B2" s="1" t="s">
        <v>940</v>
      </c>
      <c r="D2" s="1" t="s">
        <v>939</v>
      </c>
      <c r="E2" s="7" t="str">
        <f>CONCATENATE("0905",B2)</f>
        <v>0905ALL</v>
      </c>
      <c r="F2" s="7" t="str">
        <f>CONCATENATE("0905报表(",B2,")")</f>
        <v>0905报表(ALL)</v>
      </c>
      <c r="G2" s="1" t="s">
        <v>796</v>
      </c>
      <c r="H2" s="1" t="s">
        <v>903</v>
      </c>
      <c r="I2" s="1" t="s">
        <v>756</v>
      </c>
      <c r="J2" s="1" t="s">
        <v>756</v>
      </c>
      <c r="K2" s="1" t="s">
        <v>795</v>
      </c>
      <c r="L2" s="1" t="s">
        <v>904</v>
      </c>
      <c r="M2" s="1" t="s">
        <v>756</v>
      </c>
      <c r="N2" s="1" t="s">
        <v>756</v>
      </c>
      <c r="O2" s="1" t="s">
        <v>756</v>
      </c>
      <c r="P2" s="1" t="s">
        <v>756</v>
      </c>
      <c r="Q2" s="1" t="s">
        <v>756</v>
      </c>
    </row>
    <row r="3" spans="2:17" x14ac:dyDescent="0.25">
      <c r="B3" t="s">
        <v>759</v>
      </c>
      <c r="D3" s="1" t="s">
        <v>905</v>
      </c>
      <c r="E3" s="7" t="str">
        <f>CONCATENATE("0905",B3)</f>
        <v>0905SHH</v>
      </c>
      <c r="F3" s="7" t="str">
        <f>CONCATENATE("0905报表(",B3,")")</f>
        <v>0905报表(SHH)</v>
      </c>
      <c r="G3" s="1" t="s">
        <v>796</v>
      </c>
      <c r="H3" s="1" t="s">
        <v>903</v>
      </c>
      <c r="I3" s="1" t="s">
        <v>756</v>
      </c>
      <c r="J3" s="1" t="s">
        <v>756</v>
      </c>
      <c r="K3" s="1" t="s">
        <v>795</v>
      </c>
      <c r="L3" s="1" t="s">
        <v>904</v>
      </c>
      <c r="M3" s="1" t="s">
        <v>756</v>
      </c>
      <c r="N3" s="1" t="s">
        <v>756</v>
      </c>
      <c r="O3" s="1" t="s">
        <v>756</v>
      </c>
      <c r="P3" s="1" t="s">
        <v>756</v>
      </c>
      <c r="Q3" s="1" t="s">
        <v>756</v>
      </c>
    </row>
    <row r="4" spans="2:17" x14ac:dyDescent="0.25">
      <c r="B4" t="s">
        <v>760</v>
      </c>
      <c r="D4" s="1" t="s">
        <v>757</v>
      </c>
      <c r="E4" s="7" t="str">
        <f t="shared" ref="E4:E35" si="0">CONCATENATE("0905",B4)</f>
        <v>0905JIN</v>
      </c>
      <c r="F4" s="7" t="str">
        <f t="shared" ref="F4:F35" si="1">CONCATENATE("0905报表(",B4,")")</f>
        <v>0905报表(JIN)</v>
      </c>
      <c r="G4" s="1" t="s">
        <v>796</v>
      </c>
      <c r="H4" s="1" t="s">
        <v>903</v>
      </c>
      <c r="I4" s="1" t="s">
        <v>756</v>
      </c>
      <c r="J4" s="1" t="s">
        <v>756</v>
      </c>
      <c r="K4" s="1" t="s">
        <v>795</v>
      </c>
      <c r="L4" s="1" t="s">
        <v>904</v>
      </c>
      <c r="M4" s="1" t="s">
        <v>756</v>
      </c>
      <c r="N4" s="1" t="s">
        <v>756</v>
      </c>
      <c r="O4" s="1" t="s">
        <v>756</v>
      </c>
      <c r="P4" s="1" t="s">
        <v>756</v>
      </c>
      <c r="Q4" s="1" t="s">
        <v>756</v>
      </c>
    </row>
    <row r="5" spans="2:17" x14ac:dyDescent="0.25">
      <c r="B5" t="s">
        <v>761</v>
      </c>
      <c r="D5" s="1" t="s">
        <v>906</v>
      </c>
      <c r="E5" s="7" t="str">
        <f t="shared" si="0"/>
        <v>0905NJN</v>
      </c>
      <c r="F5" s="7" t="str">
        <f t="shared" si="1"/>
        <v>0905报表(NJN)</v>
      </c>
      <c r="G5" s="1" t="s">
        <v>796</v>
      </c>
      <c r="H5" s="1" t="s">
        <v>903</v>
      </c>
      <c r="I5" s="1" t="s">
        <v>756</v>
      </c>
      <c r="J5" s="1" t="s">
        <v>756</v>
      </c>
      <c r="K5" s="1" t="s">
        <v>795</v>
      </c>
      <c r="L5" s="1" t="s">
        <v>904</v>
      </c>
      <c r="M5" s="1" t="s">
        <v>756</v>
      </c>
      <c r="N5" s="1" t="s">
        <v>756</v>
      </c>
      <c r="O5" s="1" t="s">
        <v>756</v>
      </c>
      <c r="P5" s="1" t="s">
        <v>756</v>
      </c>
      <c r="Q5" s="1" t="s">
        <v>756</v>
      </c>
    </row>
    <row r="6" spans="2:17" x14ac:dyDescent="0.25">
      <c r="B6" t="s">
        <v>762</v>
      </c>
      <c r="D6" s="1" t="s">
        <v>907</v>
      </c>
      <c r="E6" s="7" t="str">
        <f t="shared" si="0"/>
        <v>0905NTG</v>
      </c>
      <c r="F6" s="7" t="str">
        <f t="shared" si="1"/>
        <v>0905报表(NTG)</v>
      </c>
      <c r="G6" s="1" t="s">
        <v>796</v>
      </c>
      <c r="H6" s="1" t="s">
        <v>903</v>
      </c>
      <c r="I6" s="1" t="s">
        <v>756</v>
      </c>
      <c r="J6" s="1" t="s">
        <v>756</v>
      </c>
      <c r="K6" s="1" t="s">
        <v>795</v>
      </c>
      <c r="L6" s="1" t="s">
        <v>904</v>
      </c>
      <c r="M6" s="1" t="s">
        <v>756</v>
      </c>
      <c r="N6" s="1" t="s">
        <v>756</v>
      </c>
      <c r="O6" s="1" t="s">
        <v>756</v>
      </c>
      <c r="P6" s="1" t="s">
        <v>756</v>
      </c>
      <c r="Q6" s="1" t="s">
        <v>756</v>
      </c>
    </row>
    <row r="7" spans="2:17" x14ac:dyDescent="0.25">
      <c r="B7" t="s">
        <v>763</v>
      </c>
      <c r="D7" s="1" t="s">
        <v>908</v>
      </c>
      <c r="E7" s="7" t="str">
        <f t="shared" si="0"/>
        <v>0905SZN</v>
      </c>
      <c r="F7" s="7" t="str">
        <f t="shared" si="1"/>
        <v>0905报表(SZN)</v>
      </c>
      <c r="G7" s="1" t="s">
        <v>796</v>
      </c>
      <c r="H7" s="1" t="s">
        <v>903</v>
      </c>
      <c r="I7" s="1" t="s">
        <v>756</v>
      </c>
      <c r="J7" s="1" t="s">
        <v>756</v>
      </c>
      <c r="K7" s="1" t="s">
        <v>795</v>
      </c>
      <c r="L7" s="1" t="s">
        <v>904</v>
      </c>
      <c r="M7" s="1" t="s">
        <v>756</v>
      </c>
      <c r="N7" s="1" t="s">
        <v>756</v>
      </c>
      <c r="O7" s="1" t="s">
        <v>756</v>
      </c>
      <c r="P7" s="1" t="s">
        <v>756</v>
      </c>
      <c r="Q7" s="1" t="s">
        <v>756</v>
      </c>
    </row>
    <row r="8" spans="2:17" x14ac:dyDescent="0.25">
      <c r="B8" t="s">
        <v>764</v>
      </c>
      <c r="D8" s="1" t="s">
        <v>909</v>
      </c>
      <c r="E8" s="7" t="str">
        <f t="shared" si="0"/>
        <v>0905QDO</v>
      </c>
      <c r="F8" s="7" t="str">
        <f t="shared" si="1"/>
        <v>0905报表(QDO)</v>
      </c>
      <c r="G8" s="1" t="s">
        <v>796</v>
      </c>
      <c r="H8" s="1" t="s">
        <v>903</v>
      </c>
      <c r="I8" s="1" t="s">
        <v>756</v>
      </c>
      <c r="J8" s="1" t="s">
        <v>756</v>
      </c>
      <c r="K8" s="1" t="s">
        <v>795</v>
      </c>
      <c r="L8" s="1" t="s">
        <v>904</v>
      </c>
      <c r="M8" s="1" t="s">
        <v>756</v>
      </c>
      <c r="N8" s="1" t="s">
        <v>756</v>
      </c>
      <c r="O8" s="1" t="s">
        <v>756</v>
      </c>
      <c r="P8" s="1" t="s">
        <v>756</v>
      </c>
      <c r="Q8" s="1" t="s">
        <v>756</v>
      </c>
    </row>
    <row r="9" spans="2:17" x14ac:dyDescent="0.25">
      <c r="B9" t="s">
        <v>765</v>
      </c>
      <c r="D9" s="1" t="s">
        <v>910</v>
      </c>
      <c r="E9" s="7" t="str">
        <f t="shared" si="0"/>
        <v>0905TJN</v>
      </c>
      <c r="F9" s="7" t="str">
        <f t="shared" si="1"/>
        <v>0905报表(TJN)</v>
      </c>
      <c r="G9" s="1" t="s">
        <v>796</v>
      </c>
      <c r="H9" s="1" t="s">
        <v>903</v>
      </c>
      <c r="I9" s="1" t="s">
        <v>756</v>
      </c>
      <c r="J9" s="1" t="s">
        <v>756</v>
      </c>
      <c r="K9" s="1" t="s">
        <v>795</v>
      </c>
      <c r="L9" s="1" t="s">
        <v>904</v>
      </c>
      <c r="M9" s="1" t="s">
        <v>756</v>
      </c>
      <c r="N9" s="1" t="s">
        <v>756</v>
      </c>
      <c r="O9" s="1" t="s">
        <v>756</v>
      </c>
      <c r="P9" s="1" t="s">
        <v>756</v>
      </c>
      <c r="Q9" s="1" t="s">
        <v>756</v>
      </c>
    </row>
    <row r="10" spans="2:17" x14ac:dyDescent="0.25">
      <c r="B10" t="s">
        <v>766</v>
      </c>
      <c r="D10" s="1" t="s">
        <v>911</v>
      </c>
      <c r="E10" s="7" t="str">
        <f t="shared" si="0"/>
        <v>0905BJG</v>
      </c>
      <c r="F10" s="7" t="str">
        <f t="shared" si="1"/>
        <v>0905报表(BJG)</v>
      </c>
      <c r="G10" s="1" t="s">
        <v>796</v>
      </c>
      <c r="H10" s="1" t="s">
        <v>903</v>
      </c>
      <c r="I10" s="1" t="s">
        <v>756</v>
      </c>
      <c r="J10" s="1" t="s">
        <v>756</v>
      </c>
      <c r="K10" s="1" t="s">
        <v>795</v>
      </c>
      <c r="L10" s="1" t="s">
        <v>904</v>
      </c>
      <c r="M10" s="1" t="s">
        <v>756</v>
      </c>
      <c r="N10" s="1" t="s">
        <v>756</v>
      </c>
      <c r="O10" s="1" t="s">
        <v>756</v>
      </c>
      <c r="P10" s="1" t="s">
        <v>756</v>
      </c>
      <c r="Q10" s="1" t="s">
        <v>756</v>
      </c>
    </row>
    <row r="11" spans="2:17" x14ac:dyDescent="0.25">
      <c r="B11" t="s">
        <v>767</v>
      </c>
      <c r="D11" s="1" t="s">
        <v>912</v>
      </c>
      <c r="E11" s="7" t="str">
        <f t="shared" si="0"/>
        <v>0905WUN</v>
      </c>
      <c r="F11" s="7" t="str">
        <f t="shared" si="1"/>
        <v>0905报表(WUN)</v>
      </c>
      <c r="G11" s="1" t="s">
        <v>796</v>
      </c>
      <c r="H11" s="1" t="s">
        <v>903</v>
      </c>
      <c r="I11" s="1" t="s">
        <v>756</v>
      </c>
      <c r="J11" s="1" t="s">
        <v>756</v>
      </c>
      <c r="K11" s="1" t="s">
        <v>795</v>
      </c>
      <c r="L11" s="1" t="s">
        <v>904</v>
      </c>
      <c r="M11" s="1" t="s">
        <v>756</v>
      </c>
      <c r="N11" s="1" t="s">
        <v>756</v>
      </c>
      <c r="O11" s="1" t="s">
        <v>756</v>
      </c>
      <c r="P11" s="1" t="s">
        <v>756</v>
      </c>
      <c r="Q11" s="1" t="s">
        <v>756</v>
      </c>
    </row>
    <row r="12" spans="2:17" x14ac:dyDescent="0.25">
      <c r="B12" t="s">
        <v>768</v>
      </c>
      <c r="D12" s="1" t="s">
        <v>913</v>
      </c>
      <c r="E12" s="7" t="str">
        <f t="shared" si="0"/>
        <v>0905GZH</v>
      </c>
      <c r="F12" s="7" t="str">
        <f t="shared" si="1"/>
        <v>0905报表(GZH)</v>
      </c>
      <c r="G12" s="1" t="s">
        <v>796</v>
      </c>
      <c r="H12" s="1" t="s">
        <v>903</v>
      </c>
      <c r="I12" s="1" t="s">
        <v>756</v>
      </c>
      <c r="J12" s="1" t="s">
        <v>756</v>
      </c>
      <c r="K12" s="1" t="s">
        <v>795</v>
      </c>
      <c r="L12" s="1" t="s">
        <v>904</v>
      </c>
      <c r="M12" s="1" t="s">
        <v>756</v>
      </c>
      <c r="N12" s="1" t="s">
        <v>756</v>
      </c>
      <c r="O12" s="1" t="s">
        <v>756</v>
      </c>
      <c r="P12" s="1" t="s">
        <v>756</v>
      </c>
      <c r="Q12" s="1" t="s">
        <v>756</v>
      </c>
    </row>
    <row r="13" spans="2:17" x14ac:dyDescent="0.25">
      <c r="B13" t="s">
        <v>769</v>
      </c>
      <c r="D13" s="1" t="s">
        <v>914</v>
      </c>
      <c r="E13" s="7" t="str">
        <f t="shared" si="0"/>
        <v>0905SUZ</v>
      </c>
      <c r="F13" s="7" t="str">
        <f t="shared" si="1"/>
        <v>0905报表(SUZ)</v>
      </c>
      <c r="G13" s="1" t="s">
        <v>796</v>
      </c>
      <c r="H13" s="1" t="s">
        <v>903</v>
      </c>
      <c r="I13" s="1" t="s">
        <v>756</v>
      </c>
      <c r="J13" s="1" t="s">
        <v>756</v>
      </c>
      <c r="K13" s="1" t="s">
        <v>795</v>
      </c>
      <c r="L13" s="1" t="s">
        <v>904</v>
      </c>
      <c r="M13" s="1" t="s">
        <v>756</v>
      </c>
      <c r="N13" s="1" t="s">
        <v>756</v>
      </c>
      <c r="O13" s="1" t="s">
        <v>756</v>
      </c>
      <c r="P13" s="1" t="s">
        <v>756</v>
      </c>
      <c r="Q13" s="1" t="s">
        <v>756</v>
      </c>
    </row>
    <row r="14" spans="2:17" x14ac:dyDescent="0.25">
      <c r="B14" t="s">
        <v>770</v>
      </c>
      <c r="D14" s="1" t="s">
        <v>915</v>
      </c>
      <c r="E14" s="7" t="str">
        <f t="shared" si="0"/>
        <v>0905CGU</v>
      </c>
      <c r="F14" s="7" t="str">
        <f t="shared" si="1"/>
        <v>0905报表(CGU)</v>
      </c>
      <c r="G14" s="1" t="s">
        <v>796</v>
      </c>
      <c r="H14" s="1" t="s">
        <v>903</v>
      </c>
      <c r="I14" s="1" t="s">
        <v>756</v>
      </c>
      <c r="J14" s="1" t="s">
        <v>756</v>
      </c>
      <c r="K14" s="1" t="s">
        <v>795</v>
      </c>
      <c r="L14" s="1" t="s">
        <v>904</v>
      </c>
      <c r="M14" s="1" t="s">
        <v>756</v>
      </c>
      <c r="N14" s="1" t="s">
        <v>756</v>
      </c>
      <c r="O14" s="1" t="s">
        <v>756</v>
      </c>
      <c r="P14" s="1" t="s">
        <v>756</v>
      </c>
      <c r="Q14" s="1" t="s">
        <v>756</v>
      </c>
    </row>
    <row r="15" spans="2:17" x14ac:dyDescent="0.25">
      <c r="B15" t="s">
        <v>771</v>
      </c>
      <c r="D15" s="1" t="s">
        <v>916</v>
      </c>
      <c r="E15" s="7" t="str">
        <f t="shared" si="0"/>
        <v>0905CGN</v>
      </c>
      <c r="F15" s="7" t="str">
        <f t="shared" si="1"/>
        <v>0905报表(CGN)</v>
      </c>
      <c r="G15" s="1" t="s">
        <v>796</v>
      </c>
      <c r="H15" s="1" t="s">
        <v>903</v>
      </c>
      <c r="I15" s="1" t="s">
        <v>756</v>
      </c>
      <c r="J15" s="1" t="s">
        <v>756</v>
      </c>
      <c r="K15" s="1" t="s">
        <v>795</v>
      </c>
      <c r="L15" s="1" t="s">
        <v>904</v>
      </c>
      <c r="M15" s="1" t="s">
        <v>756</v>
      </c>
      <c r="N15" s="1" t="s">
        <v>756</v>
      </c>
      <c r="O15" s="1" t="s">
        <v>756</v>
      </c>
      <c r="P15" s="1" t="s">
        <v>756</v>
      </c>
      <c r="Q15" s="1" t="s">
        <v>756</v>
      </c>
    </row>
    <row r="16" spans="2:17" x14ac:dyDescent="0.25">
      <c r="B16" t="s">
        <v>772</v>
      </c>
      <c r="D16" s="1" t="s">
        <v>917</v>
      </c>
      <c r="E16" s="7" t="str">
        <f t="shared" si="0"/>
        <v>0905CNG</v>
      </c>
      <c r="F16" s="7" t="str">
        <f t="shared" si="1"/>
        <v>0905报表(CNG)</v>
      </c>
      <c r="G16" s="1" t="s">
        <v>796</v>
      </c>
      <c r="H16" s="1" t="s">
        <v>903</v>
      </c>
      <c r="I16" s="1" t="s">
        <v>756</v>
      </c>
      <c r="J16" s="1" t="s">
        <v>756</v>
      </c>
      <c r="K16" s="1" t="s">
        <v>795</v>
      </c>
      <c r="L16" s="1" t="s">
        <v>904</v>
      </c>
      <c r="M16" s="1" t="s">
        <v>756</v>
      </c>
      <c r="N16" s="1" t="s">
        <v>756</v>
      </c>
      <c r="O16" s="1" t="s">
        <v>756</v>
      </c>
      <c r="P16" s="1" t="s">
        <v>756</v>
      </c>
      <c r="Q16" s="1" t="s">
        <v>756</v>
      </c>
    </row>
    <row r="17" spans="2:17" x14ac:dyDescent="0.25">
      <c r="B17" t="s">
        <v>773</v>
      </c>
      <c r="D17" s="1" t="s">
        <v>918</v>
      </c>
      <c r="E17" s="7" t="str">
        <f t="shared" si="0"/>
        <v>0905WUX</v>
      </c>
      <c r="F17" s="7" t="str">
        <f t="shared" si="1"/>
        <v>0905报表(WUX)</v>
      </c>
      <c r="G17" s="1" t="s">
        <v>796</v>
      </c>
      <c r="H17" s="1" t="s">
        <v>903</v>
      </c>
      <c r="I17" s="1" t="s">
        <v>756</v>
      </c>
      <c r="J17" s="1" t="s">
        <v>756</v>
      </c>
      <c r="K17" s="1" t="s">
        <v>795</v>
      </c>
      <c r="L17" s="1" t="s">
        <v>904</v>
      </c>
      <c r="M17" s="1" t="s">
        <v>756</v>
      </c>
      <c r="N17" s="1" t="s">
        <v>756</v>
      </c>
      <c r="O17" s="1" t="s">
        <v>756</v>
      </c>
      <c r="P17" s="1" t="s">
        <v>756</v>
      </c>
      <c r="Q17" s="1" t="s">
        <v>756</v>
      </c>
    </row>
    <row r="18" spans="2:17" x14ac:dyDescent="0.25">
      <c r="B18" t="s">
        <v>774</v>
      </c>
      <c r="D18" s="1" t="s">
        <v>919</v>
      </c>
      <c r="E18" s="7" t="str">
        <f t="shared" si="0"/>
        <v>0905CQG</v>
      </c>
      <c r="F18" s="7" t="str">
        <f t="shared" si="1"/>
        <v>0905报表(CQG)</v>
      </c>
      <c r="G18" s="1" t="s">
        <v>796</v>
      </c>
      <c r="H18" s="1" t="s">
        <v>903</v>
      </c>
      <c r="I18" s="1" t="s">
        <v>756</v>
      </c>
      <c r="J18" s="1" t="s">
        <v>756</v>
      </c>
      <c r="K18" s="1" t="s">
        <v>795</v>
      </c>
      <c r="L18" s="1" t="s">
        <v>904</v>
      </c>
      <c r="M18" s="1" t="s">
        <v>756</v>
      </c>
      <c r="N18" s="1" t="s">
        <v>756</v>
      </c>
      <c r="O18" s="1" t="s">
        <v>756</v>
      </c>
      <c r="P18" s="1" t="s">
        <v>756</v>
      </c>
      <c r="Q18" s="1" t="s">
        <v>756</v>
      </c>
    </row>
    <row r="19" spans="2:17" x14ac:dyDescent="0.25">
      <c r="B19" t="s">
        <v>775</v>
      </c>
      <c r="D19" s="1" t="s">
        <v>920</v>
      </c>
      <c r="E19" s="7" t="str">
        <f t="shared" si="0"/>
        <v>0905SYA</v>
      </c>
      <c r="F19" s="7" t="str">
        <f t="shared" si="1"/>
        <v>0905报表(SYA)</v>
      </c>
      <c r="G19" s="1" t="s">
        <v>796</v>
      </c>
      <c r="H19" s="1" t="s">
        <v>903</v>
      </c>
      <c r="I19" s="1" t="s">
        <v>756</v>
      </c>
      <c r="J19" s="1" t="s">
        <v>756</v>
      </c>
      <c r="K19" s="1" t="s">
        <v>795</v>
      </c>
      <c r="L19" s="1" t="s">
        <v>904</v>
      </c>
      <c r="M19" s="1" t="s">
        <v>756</v>
      </c>
      <c r="N19" s="1" t="s">
        <v>756</v>
      </c>
      <c r="O19" s="1" t="s">
        <v>756</v>
      </c>
      <c r="P19" s="1" t="s">
        <v>756</v>
      </c>
      <c r="Q19" s="1" t="s">
        <v>756</v>
      </c>
    </row>
    <row r="20" spans="2:17" x14ac:dyDescent="0.25">
      <c r="B20" t="s">
        <v>776</v>
      </c>
      <c r="D20" s="1" t="s">
        <v>921</v>
      </c>
      <c r="E20" s="7" t="str">
        <f t="shared" si="0"/>
        <v>0905XIA</v>
      </c>
      <c r="F20" s="7" t="str">
        <f t="shared" si="1"/>
        <v>0905报表(XIA)</v>
      </c>
      <c r="G20" s="1" t="s">
        <v>796</v>
      </c>
      <c r="H20" s="1" t="s">
        <v>903</v>
      </c>
      <c r="I20" s="1" t="s">
        <v>756</v>
      </c>
      <c r="J20" s="1" t="s">
        <v>756</v>
      </c>
      <c r="K20" s="1" t="s">
        <v>795</v>
      </c>
      <c r="L20" s="1" t="s">
        <v>904</v>
      </c>
      <c r="M20" s="1" t="s">
        <v>756</v>
      </c>
      <c r="N20" s="1" t="s">
        <v>756</v>
      </c>
      <c r="O20" s="1" t="s">
        <v>756</v>
      </c>
      <c r="P20" s="1" t="s">
        <v>756</v>
      </c>
      <c r="Q20" s="1" t="s">
        <v>756</v>
      </c>
    </row>
    <row r="21" spans="2:17" x14ac:dyDescent="0.25">
      <c r="B21" t="s">
        <v>777</v>
      </c>
      <c r="D21" s="1" t="s">
        <v>922</v>
      </c>
      <c r="E21" s="7" t="str">
        <f t="shared" si="0"/>
        <v>0905HAZ</v>
      </c>
      <c r="F21" s="7" t="str">
        <f t="shared" si="1"/>
        <v>0905报表(HAZ)</v>
      </c>
      <c r="G21" s="1" t="s">
        <v>796</v>
      </c>
      <c r="H21" s="1" t="s">
        <v>903</v>
      </c>
      <c r="I21" s="1" t="s">
        <v>756</v>
      </c>
      <c r="J21" s="1" t="s">
        <v>756</v>
      </c>
      <c r="K21" s="1" t="s">
        <v>795</v>
      </c>
      <c r="L21" s="1" t="s">
        <v>904</v>
      </c>
      <c r="M21" s="1" t="s">
        <v>756</v>
      </c>
      <c r="N21" s="1" t="s">
        <v>756</v>
      </c>
      <c r="O21" s="1" t="s">
        <v>756</v>
      </c>
      <c r="P21" s="1" t="s">
        <v>756</v>
      </c>
      <c r="Q21" s="1" t="s">
        <v>756</v>
      </c>
    </row>
    <row r="22" spans="2:17" x14ac:dyDescent="0.25">
      <c r="B22" t="s">
        <v>778</v>
      </c>
      <c r="D22" s="1" t="s">
        <v>923</v>
      </c>
      <c r="E22" s="7" t="str">
        <f t="shared" si="0"/>
        <v>0905DLN</v>
      </c>
      <c r="F22" s="7" t="str">
        <f t="shared" si="1"/>
        <v>0905报表(DLN)</v>
      </c>
      <c r="G22" s="1" t="s">
        <v>796</v>
      </c>
      <c r="H22" s="1" t="s">
        <v>903</v>
      </c>
      <c r="I22" s="1" t="s">
        <v>756</v>
      </c>
      <c r="J22" s="1" t="s">
        <v>756</v>
      </c>
      <c r="K22" s="1" t="s">
        <v>795</v>
      </c>
      <c r="L22" s="1" t="s">
        <v>904</v>
      </c>
      <c r="M22" s="1" t="s">
        <v>756</v>
      </c>
      <c r="N22" s="1" t="s">
        <v>756</v>
      </c>
      <c r="O22" s="1" t="s">
        <v>756</v>
      </c>
      <c r="P22" s="1" t="s">
        <v>756</v>
      </c>
      <c r="Q22" s="1" t="s">
        <v>756</v>
      </c>
    </row>
    <row r="23" spans="2:17" x14ac:dyDescent="0.25">
      <c r="B23" t="s">
        <v>779</v>
      </c>
      <c r="D23" s="1" t="s">
        <v>924</v>
      </c>
      <c r="E23" s="7" t="str">
        <f t="shared" si="0"/>
        <v>0905DNG</v>
      </c>
      <c r="F23" s="7" t="str">
        <f t="shared" si="1"/>
        <v>0905报表(DNG)</v>
      </c>
      <c r="G23" s="1" t="s">
        <v>796</v>
      </c>
      <c r="H23" s="1" t="s">
        <v>903</v>
      </c>
      <c r="I23" s="1" t="s">
        <v>756</v>
      </c>
      <c r="J23" s="1" t="s">
        <v>756</v>
      </c>
      <c r="K23" s="1" t="s">
        <v>795</v>
      </c>
      <c r="L23" s="1" t="s">
        <v>904</v>
      </c>
      <c r="M23" s="1" t="s">
        <v>756</v>
      </c>
      <c r="N23" s="1" t="s">
        <v>756</v>
      </c>
      <c r="O23" s="1" t="s">
        <v>756</v>
      </c>
      <c r="P23" s="1" t="s">
        <v>756</v>
      </c>
      <c r="Q23" s="1" t="s">
        <v>756</v>
      </c>
    </row>
    <row r="24" spans="2:17" x14ac:dyDescent="0.25">
      <c r="B24" t="s">
        <v>780</v>
      </c>
      <c r="D24" s="1" t="s">
        <v>925</v>
      </c>
      <c r="E24" s="7" t="str">
        <f t="shared" si="0"/>
        <v>0905HEF</v>
      </c>
      <c r="F24" s="7" t="str">
        <f t="shared" si="1"/>
        <v>0905报表(HEF)</v>
      </c>
      <c r="G24" s="1" t="s">
        <v>796</v>
      </c>
      <c r="H24" s="1" t="s">
        <v>903</v>
      </c>
      <c r="I24" s="1" t="s">
        <v>756</v>
      </c>
      <c r="J24" s="1" t="s">
        <v>756</v>
      </c>
      <c r="K24" s="1" t="s">
        <v>795</v>
      </c>
      <c r="L24" s="1" t="s">
        <v>904</v>
      </c>
      <c r="M24" s="1" t="s">
        <v>756</v>
      </c>
      <c r="N24" s="1" t="s">
        <v>756</v>
      </c>
      <c r="O24" s="1" t="s">
        <v>756</v>
      </c>
      <c r="P24" s="1" t="s">
        <v>756</v>
      </c>
      <c r="Q24" s="1" t="s">
        <v>756</v>
      </c>
    </row>
    <row r="25" spans="2:17" x14ac:dyDescent="0.25">
      <c r="B25" t="s">
        <v>781</v>
      </c>
      <c r="D25" s="1" t="s">
        <v>926</v>
      </c>
      <c r="E25" s="7" t="str">
        <f t="shared" si="0"/>
        <v>0905NNA</v>
      </c>
      <c r="F25" s="7" t="str">
        <f t="shared" si="1"/>
        <v>0905报表(NNA)</v>
      </c>
      <c r="G25" s="1" t="s">
        <v>796</v>
      </c>
      <c r="H25" s="1" t="s">
        <v>903</v>
      </c>
      <c r="I25" s="1" t="s">
        <v>756</v>
      </c>
      <c r="J25" s="1" t="s">
        <v>756</v>
      </c>
      <c r="K25" s="1" t="s">
        <v>795</v>
      </c>
      <c r="L25" s="1" t="s">
        <v>904</v>
      </c>
      <c r="M25" s="1" t="s">
        <v>756</v>
      </c>
      <c r="N25" s="1" t="s">
        <v>756</v>
      </c>
      <c r="O25" s="1" t="s">
        <v>756</v>
      </c>
      <c r="P25" s="1" t="s">
        <v>756</v>
      </c>
      <c r="Q25" s="1" t="s">
        <v>756</v>
      </c>
    </row>
    <row r="26" spans="2:17" x14ac:dyDescent="0.25">
      <c r="B26" t="s">
        <v>782</v>
      </c>
      <c r="D26" s="1" t="s">
        <v>927</v>
      </c>
      <c r="E26" s="7" t="str">
        <f t="shared" si="0"/>
        <v>0905XAN</v>
      </c>
      <c r="F26" s="7" t="str">
        <f t="shared" si="1"/>
        <v>0905报表(XAN)</v>
      </c>
      <c r="G26" s="1" t="s">
        <v>796</v>
      </c>
      <c r="H26" s="1" t="s">
        <v>903</v>
      </c>
      <c r="I26" s="1" t="s">
        <v>756</v>
      </c>
      <c r="J26" s="1" t="s">
        <v>756</v>
      </c>
      <c r="K26" s="1" t="s">
        <v>795</v>
      </c>
      <c r="L26" s="1" t="s">
        <v>904</v>
      </c>
      <c r="M26" s="1" t="s">
        <v>756</v>
      </c>
      <c r="N26" s="1" t="s">
        <v>756</v>
      </c>
      <c r="O26" s="1" t="s">
        <v>756</v>
      </c>
      <c r="P26" s="1" t="s">
        <v>756</v>
      </c>
      <c r="Q26" s="1" t="s">
        <v>756</v>
      </c>
    </row>
    <row r="27" spans="2:17" x14ac:dyDescent="0.25">
      <c r="B27" t="s">
        <v>783</v>
      </c>
      <c r="D27" s="1" t="s">
        <v>928</v>
      </c>
      <c r="E27" s="7" t="str">
        <f t="shared" si="0"/>
        <v>0905NCG</v>
      </c>
      <c r="F27" s="7" t="str">
        <f t="shared" si="1"/>
        <v>0905报表(NCG)</v>
      </c>
      <c r="G27" s="1" t="s">
        <v>796</v>
      </c>
      <c r="H27" s="1" t="s">
        <v>903</v>
      </c>
      <c r="I27" s="1" t="s">
        <v>756</v>
      </c>
      <c r="J27" s="1" t="s">
        <v>756</v>
      </c>
      <c r="K27" s="1" t="s">
        <v>795</v>
      </c>
      <c r="L27" s="1" t="s">
        <v>904</v>
      </c>
      <c r="M27" s="1" t="s">
        <v>756</v>
      </c>
      <c r="N27" s="1" t="s">
        <v>756</v>
      </c>
      <c r="O27" s="1" t="s">
        <v>756</v>
      </c>
      <c r="P27" s="1" t="s">
        <v>756</v>
      </c>
      <c r="Q27" s="1" t="s">
        <v>756</v>
      </c>
    </row>
    <row r="28" spans="2:17" x14ac:dyDescent="0.25">
      <c r="B28" t="s">
        <v>784</v>
      </c>
      <c r="D28" s="1" t="s">
        <v>929</v>
      </c>
      <c r="E28" s="7" t="str">
        <f t="shared" si="0"/>
        <v>0905NGB</v>
      </c>
      <c r="F28" s="7" t="str">
        <f t="shared" si="1"/>
        <v>0905报表(NGB)</v>
      </c>
      <c r="G28" s="1" t="s">
        <v>796</v>
      </c>
      <c r="H28" s="1" t="s">
        <v>903</v>
      </c>
      <c r="I28" s="1" t="s">
        <v>756</v>
      </c>
      <c r="J28" s="1" t="s">
        <v>756</v>
      </c>
      <c r="K28" s="1" t="s">
        <v>795</v>
      </c>
      <c r="L28" s="1" t="s">
        <v>904</v>
      </c>
      <c r="M28" s="1" t="s">
        <v>756</v>
      </c>
      <c r="N28" s="1" t="s">
        <v>756</v>
      </c>
      <c r="O28" s="1" t="s">
        <v>756</v>
      </c>
      <c r="P28" s="1" t="s">
        <v>756</v>
      </c>
      <c r="Q28" s="1" t="s">
        <v>756</v>
      </c>
    </row>
    <row r="29" spans="2:17" x14ac:dyDescent="0.25">
      <c r="B29" t="s">
        <v>785</v>
      </c>
      <c r="D29" s="1" t="s">
        <v>930</v>
      </c>
      <c r="E29" s="7" t="str">
        <f t="shared" si="0"/>
        <v>0905TYU</v>
      </c>
      <c r="F29" s="7" t="str">
        <f t="shared" si="1"/>
        <v>0905报表(TYU)</v>
      </c>
      <c r="G29" s="1" t="s">
        <v>796</v>
      </c>
      <c r="H29" s="1" t="s">
        <v>903</v>
      </c>
      <c r="I29" s="1" t="s">
        <v>756</v>
      </c>
      <c r="J29" s="1" t="s">
        <v>756</v>
      </c>
      <c r="K29" s="1" t="s">
        <v>795</v>
      </c>
      <c r="L29" s="1" t="s">
        <v>904</v>
      </c>
      <c r="M29" s="1" t="s">
        <v>756</v>
      </c>
      <c r="N29" s="1" t="s">
        <v>756</v>
      </c>
      <c r="O29" s="1" t="s">
        <v>756</v>
      </c>
      <c r="P29" s="1" t="s">
        <v>756</v>
      </c>
      <c r="Q29" s="1" t="s">
        <v>756</v>
      </c>
    </row>
    <row r="30" spans="2:17" x14ac:dyDescent="0.25">
      <c r="B30" t="s">
        <v>786</v>
      </c>
      <c r="D30" s="1" t="s">
        <v>931</v>
      </c>
      <c r="E30" s="7" t="str">
        <f t="shared" si="0"/>
        <v>0905KUM</v>
      </c>
      <c r="F30" s="7" t="str">
        <f t="shared" si="1"/>
        <v>0905报表(KUM)</v>
      </c>
      <c r="G30" s="1" t="s">
        <v>796</v>
      </c>
      <c r="H30" s="1" t="s">
        <v>903</v>
      </c>
      <c r="I30" s="1" t="s">
        <v>756</v>
      </c>
      <c r="J30" s="1" t="s">
        <v>756</v>
      </c>
      <c r="K30" s="1" t="s">
        <v>795</v>
      </c>
      <c r="L30" s="1" t="s">
        <v>904</v>
      </c>
      <c r="M30" s="1" t="s">
        <v>756</v>
      </c>
      <c r="N30" s="1" t="s">
        <v>756</v>
      </c>
      <c r="O30" s="1" t="s">
        <v>756</v>
      </c>
      <c r="P30" s="1" t="s">
        <v>756</v>
      </c>
      <c r="Q30" s="1" t="s">
        <v>756</v>
      </c>
    </row>
    <row r="31" spans="2:17" x14ac:dyDescent="0.25">
      <c r="B31" t="s">
        <v>787</v>
      </c>
      <c r="D31" s="1" t="s">
        <v>932</v>
      </c>
      <c r="E31" s="7" t="str">
        <f t="shared" si="0"/>
        <v>0905TGH</v>
      </c>
      <c r="F31" s="7" t="str">
        <f t="shared" si="1"/>
        <v>0905报表(TGH)</v>
      </c>
      <c r="G31" s="1" t="s">
        <v>796</v>
      </c>
      <c r="H31" s="1" t="s">
        <v>903</v>
      </c>
      <c r="I31" s="1" t="s">
        <v>756</v>
      </c>
      <c r="J31" s="1" t="s">
        <v>756</v>
      </c>
      <c r="K31" s="1" t="s">
        <v>795</v>
      </c>
      <c r="L31" s="1" t="s">
        <v>904</v>
      </c>
      <c r="M31" s="1" t="s">
        <v>756</v>
      </c>
      <c r="N31" s="1" t="s">
        <v>756</v>
      </c>
      <c r="O31" s="1" t="s">
        <v>756</v>
      </c>
      <c r="P31" s="1" t="s">
        <v>756</v>
      </c>
      <c r="Q31" s="1" t="s">
        <v>756</v>
      </c>
    </row>
    <row r="32" spans="2:17" x14ac:dyDescent="0.25">
      <c r="B32" t="s">
        <v>788</v>
      </c>
      <c r="D32" s="1" t="s">
        <v>933</v>
      </c>
      <c r="E32" s="7" t="str">
        <f t="shared" si="0"/>
        <v>0905HBB</v>
      </c>
      <c r="F32" s="7" t="str">
        <f t="shared" si="1"/>
        <v>0905报表(HBB)</v>
      </c>
      <c r="G32" s="1" t="s">
        <v>796</v>
      </c>
      <c r="H32" s="1" t="s">
        <v>903</v>
      </c>
      <c r="I32" s="1" t="s">
        <v>756</v>
      </c>
      <c r="J32" s="1" t="s">
        <v>756</v>
      </c>
      <c r="K32" s="1" t="s">
        <v>795</v>
      </c>
      <c r="L32" s="1" t="s">
        <v>904</v>
      </c>
      <c r="M32" s="1" t="s">
        <v>756</v>
      </c>
      <c r="N32" s="1" t="s">
        <v>756</v>
      </c>
      <c r="O32" s="1" t="s">
        <v>756</v>
      </c>
      <c r="P32" s="1" t="s">
        <v>756</v>
      </c>
      <c r="Q32" s="1" t="s">
        <v>756</v>
      </c>
    </row>
    <row r="33" spans="2:17" x14ac:dyDescent="0.25">
      <c r="B33" t="s">
        <v>789</v>
      </c>
      <c r="D33" s="1" t="s">
        <v>934</v>
      </c>
      <c r="E33" s="7" t="str">
        <f t="shared" si="0"/>
        <v>0905ZHE</v>
      </c>
      <c r="F33" s="7" t="str">
        <f t="shared" si="1"/>
        <v>0905报表(ZHE)</v>
      </c>
      <c r="G33" s="1" t="s">
        <v>796</v>
      </c>
      <c r="H33" s="1" t="s">
        <v>903</v>
      </c>
      <c r="I33" s="1" t="s">
        <v>756</v>
      </c>
      <c r="J33" s="1" t="s">
        <v>756</v>
      </c>
      <c r="K33" s="1" t="s">
        <v>795</v>
      </c>
      <c r="L33" s="1" t="s">
        <v>904</v>
      </c>
      <c r="M33" s="1" t="s">
        <v>756</v>
      </c>
      <c r="N33" s="1" t="s">
        <v>756</v>
      </c>
      <c r="O33" s="1" t="s">
        <v>756</v>
      </c>
      <c r="P33" s="1" t="s">
        <v>756</v>
      </c>
      <c r="Q33" s="1" t="s">
        <v>756</v>
      </c>
    </row>
    <row r="34" spans="2:17" x14ac:dyDescent="0.25">
      <c r="B34" t="s">
        <v>790</v>
      </c>
      <c r="D34" s="1" t="s">
        <v>935</v>
      </c>
      <c r="E34" s="7" t="str">
        <f t="shared" si="0"/>
        <v>0905FZU</v>
      </c>
      <c r="F34" s="7" t="str">
        <f t="shared" si="1"/>
        <v>0905报表(FZU)</v>
      </c>
      <c r="G34" s="1" t="s">
        <v>796</v>
      </c>
      <c r="H34" s="1" t="s">
        <v>903</v>
      </c>
      <c r="I34" s="1" t="s">
        <v>756</v>
      </c>
      <c r="J34" s="1" t="s">
        <v>756</v>
      </c>
      <c r="K34" s="1" t="s">
        <v>795</v>
      </c>
      <c r="L34" s="1" t="s">
        <v>904</v>
      </c>
      <c r="M34" s="1" t="s">
        <v>756</v>
      </c>
      <c r="N34" s="1" t="s">
        <v>756</v>
      </c>
      <c r="O34" s="1" t="s">
        <v>756</v>
      </c>
      <c r="P34" s="1" t="s">
        <v>756</v>
      </c>
      <c r="Q34" s="1" t="s">
        <v>756</v>
      </c>
    </row>
    <row r="35" spans="2:17" x14ac:dyDescent="0.25">
      <c r="B35" t="s">
        <v>791</v>
      </c>
      <c r="D35" s="1" t="s">
        <v>936</v>
      </c>
      <c r="E35" s="7" t="str">
        <f t="shared" si="0"/>
        <v>0905YAZ</v>
      </c>
      <c r="F35" s="7" t="str">
        <f t="shared" si="1"/>
        <v>0905报表(YAZ)</v>
      </c>
      <c r="G35" s="1" t="s">
        <v>796</v>
      </c>
      <c r="H35" s="1" t="s">
        <v>903</v>
      </c>
      <c r="I35" s="1" t="s">
        <v>756</v>
      </c>
      <c r="J35" s="1" t="s">
        <v>756</v>
      </c>
      <c r="K35" s="1" t="s">
        <v>795</v>
      </c>
      <c r="L35" s="1" t="s">
        <v>904</v>
      </c>
      <c r="M35" s="1" t="s">
        <v>756</v>
      </c>
      <c r="N35" s="1" t="s">
        <v>756</v>
      </c>
      <c r="O35" s="1" t="s">
        <v>756</v>
      </c>
      <c r="P35" s="1" t="s">
        <v>756</v>
      </c>
      <c r="Q35" s="1" t="s">
        <v>756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25"/>
  <sheetViews>
    <sheetView tabSelected="1" workbookViewId="0">
      <selection activeCell="K11" sqref="K11"/>
    </sheetView>
  </sheetViews>
  <sheetFormatPr defaultRowHeight="14.4" x14ac:dyDescent="0.25"/>
  <cols>
    <col min="4" max="4" width="18.33203125" bestFit="1" customWidth="1"/>
    <col min="5" max="5" width="16.77734375" style="8" customWidth="1"/>
  </cols>
  <sheetData>
    <row r="3" spans="4:5" x14ac:dyDescent="0.25">
      <c r="D3" s="9" t="s">
        <v>955</v>
      </c>
      <c r="E3" s="10" t="s">
        <v>956</v>
      </c>
    </row>
    <row r="4" spans="4:5" x14ac:dyDescent="0.25">
      <c r="D4" s="11" t="s">
        <v>941</v>
      </c>
      <c r="E4" s="12">
        <v>2569</v>
      </c>
    </row>
    <row r="5" spans="4:5" x14ac:dyDescent="0.25">
      <c r="D5" s="11" t="s">
        <v>942</v>
      </c>
      <c r="E5" s="12">
        <v>291</v>
      </c>
    </row>
    <row r="6" spans="4:5" x14ac:dyDescent="0.25">
      <c r="D6" s="13" t="s">
        <v>943</v>
      </c>
      <c r="E6" s="12">
        <v>175</v>
      </c>
    </row>
    <row r="7" spans="4:5" x14ac:dyDescent="0.25">
      <c r="D7" s="13"/>
      <c r="E7" s="12">
        <v>121</v>
      </c>
    </row>
    <row r="8" spans="4:5" x14ac:dyDescent="0.25">
      <c r="D8" s="13"/>
      <c r="E8" s="12">
        <v>120</v>
      </c>
    </row>
    <row r="9" spans="4:5" x14ac:dyDescent="0.25">
      <c r="D9" s="13"/>
      <c r="E9" s="12">
        <v>129</v>
      </c>
    </row>
    <row r="10" spans="4:5" x14ac:dyDescent="0.25">
      <c r="D10" s="13"/>
      <c r="E10" s="12">
        <v>129</v>
      </c>
    </row>
    <row r="11" spans="4:5" x14ac:dyDescent="0.25">
      <c r="D11" s="13"/>
      <c r="E11" s="12">
        <v>35</v>
      </c>
    </row>
    <row r="12" spans="4:5" x14ac:dyDescent="0.25">
      <c r="D12" s="13"/>
      <c r="E12" s="12">
        <v>56</v>
      </c>
    </row>
    <row r="13" spans="4:5" x14ac:dyDescent="0.25">
      <c r="D13" s="13" t="s">
        <v>951</v>
      </c>
      <c r="E13" s="12">
        <v>65</v>
      </c>
    </row>
    <row r="14" spans="4:5" x14ac:dyDescent="0.25">
      <c r="D14" s="13"/>
      <c r="E14" s="12">
        <v>32</v>
      </c>
    </row>
    <row r="15" spans="4:5" x14ac:dyDescent="0.25">
      <c r="D15" s="11" t="s">
        <v>944</v>
      </c>
      <c r="E15" s="12">
        <v>29</v>
      </c>
    </row>
    <row r="16" spans="4:5" x14ac:dyDescent="0.25">
      <c r="D16" s="11" t="s">
        <v>945</v>
      </c>
      <c r="E16" s="12">
        <v>84.9</v>
      </c>
    </row>
    <row r="17" spans="4:5" x14ac:dyDescent="0.25">
      <c r="D17" s="11" t="s">
        <v>946</v>
      </c>
      <c r="E17" s="12">
        <v>118</v>
      </c>
    </row>
    <row r="18" spans="4:5" x14ac:dyDescent="0.25">
      <c r="D18" s="11" t="s">
        <v>947</v>
      </c>
      <c r="E18" s="12">
        <v>28</v>
      </c>
    </row>
    <row r="19" spans="4:5" x14ac:dyDescent="0.25">
      <c r="D19" s="11" t="s">
        <v>948</v>
      </c>
      <c r="E19" s="12">
        <v>29.88</v>
      </c>
    </row>
    <row r="20" spans="4:5" x14ac:dyDescent="0.25">
      <c r="D20" s="11" t="s">
        <v>949</v>
      </c>
      <c r="E20" s="12">
        <v>28</v>
      </c>
    </row>
    <row r="21" spans="4:5" x14ac:dyDescent="0.25">
      <c r="D21" s="11" t="s">
        <v>950</v>
      </c>
      <c r="E21" s="12">
        <v>73</v>
      </c>
    </row>
    <row r="22" spans="4:5" x14ac:dyDescent="0.25">
      <c r="D22" s="11" t="s">
        <v>953</v>
      </c>
      <c r="E22" s="12">
        <v>118</v>
      </c>
    </row>
    <row r="23" spans="4:5" x14ac:dyDescent="0.25">
      <c r="D23" s="11" t="s">
        <v>952</v>
      </c>
      <c r="E23" s="12">
        <v>299</v>
      </c>
    </row>
    <row r="24" spans="4:5" x14ac:dyDescent="0.25">
      <c r="D24" s="11" t="s">
        <v>954</v>
      </c>
      <c r="E24" s="12">
        <v>509</v>
      </c>
    </row>
    <row r="25" spans="4:5" x14ac:dyDescent="0.25">
      <c r="D25" s="14" t="s">
        <v>957</v>
      </c>
      <c r="E25" s="15">
        <f>SUM(E4:E24)</f>
        <v>5038.7800000000007</v>
      </c>
    </row>
  </sheetData>
  <mergeCells count="2">
    <mergeCell ref="D6:D12"/>
    <mergeCell ref="D13:D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MBT2_REPORT_CONF</vt:lpstr>
      <vt:lpstr>比较</vt:lpstr>
      <vt:lpstr>Sheet1</vt:lpstr>
      <vt:lpstr>Sheet2</vt:lpstr>
      <vt:lpstr>Sheet3</vt:lpstr>
      <vt:lpstr>CPG_GROUP_INF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2021-03-11T08:28:54Z</dcterms:modified>
</cp:coreProperties>
</file>