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inity-pad-firmware\"/>
    </mc:Choice>
  </mc:AlternateContent>
  <xr:revisionPtr revIDLastSave="0" documentId="8_{DA7DF26C-C88C-4A1E-B161-130475F39B29}" xr6:coauthVersionLast="47" xr6:coauthVersionMax="47" xr10:uidLastSave="{00000000-0000-0000-0000-000000000000}"/>
  <bookViews>
    <workbookView xWindow="-110" yWindow="-110" windowWidth="25820" windowHeight="15500" xr2:uid="{439A3DD9-438A-4BD9-99C1-980AC2A61516}"/>
  </bookViews>
  <sheets>
    <sheet name="Sheet1" sheetId="1" r:id="rId1"/>
    <sheet name="Sheet3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3" l="1"/>
  <c r="I8" i="3"/>
  <c r="I6" i="3"/>
  <c r="J6" i="3"/>
  <c r="J4" i="3"/>
  <c r="I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" i="3"/>
</calcChain>
</file>

<file path=xl/sharedStrings.xml><?xml version="1.0" encoding="utf-8"?>
<sst xmlns="http://schemas.openxmlformats.org/spreadsheetml/2006/main" count="11" uniqueCount="8">
  <si>
    <t>a</t>
    <phoneticPr fontId="1" type="noConversion"/>
  </si>
  <si>
    <t>b</t>
    <phoneticPr fontId="1" type="noConversion"/>
  </si>
  <si>
    <t>c</t>
    <phoneticPr fontId="1" type="noConversion"/>
  </si>
  <si>
    <t>n</t>
    <phoneticPr fontId="1" type="noConversion"/>
  </si>
  <si>
    <t>m</t>
    <phoneticPr fontId="1" type="noConversion"/>
  </si>
  <si>
    <t>p</t>
    <phoneticPr fontId="1" type="noConversion"/>
  </si>
  <si>
    <t>Lekker L60</t>
    <phoneticPr fontId="1" type="noConversion"/>
  </si>
  <si>
    <t>磁玉轴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</si>
</sst>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Sheet1!$A$17:$A$43</c:f>
              <c:numCache>
                <c:formatCode>General</c:formatCode>
                <c:ptCount val="27"/>
                <c:pt idx="0">
                  <c:v>17.63</c:v>
                </c:pt>
                <c:pt idx="1">
                  <c:v>20</c:v>
                </c:pt>
                <c:pt idx="2">
                  <c:v>19.75</c:v>
                </c:pt>
                <c:pt idx="3">
                  <c:v>19.5</c:v>
                </c:pt>
                <c:pt idx="4">
                  <c:v>19.25</c:v>
                </c:pt>
                <c:pt idx="5">
                  <c:v>19</c:v>
                </c:pt>
                <c:pt idx="6">
                  <c:v>18.899999999999999</c:v>
                </c:pt>
                <c:pt idx="7">
                  <c:v>18.8</c:v>
                </c:pt>
                <c:pt idx="8">
                  <c:v>18.7</c:v>
                </c:pt>
                <c:pt idx="9">
                  <c:v>18.600000000000001</c:v>
                </c:pt>
                <c:pt idx="10">
                  <c:v>18.5</c:v>
                </c:pt>
                <c:pt idx="11">
                  <c:v>18.399999999999999</c:v>
                </c:pt>
                <c:pt idx="12">
                  <c:v>18.3</c:v>
                </c:pt>
                <c:pt idx="13">
                  <c:v>18.2</c:v>
                </c:pt>
                <c:pt idx="14">
                  <c:v>18.100000000000001</c:v>
                </c:pt>
                <c:pt idx="15">
                  <c:v>18</c:v>
                </c:pt>
                <c:pt idx="16">
                  <c:v>17.899999999999999</c:v>
                </c:pt>
                <c:pt idx="17">
                  <c:v>17.8</c:v>
                </c:pt>
                <c:pt idx="18">
                  <c:v>21.5</c:v>
                </c:pt>
                <c:pt idx="19">
                  <c:v>21.25</c:v>
                </c:pt>
                <c:pt idx="20">
                  <c:v>21</c:v>
                </c:pt>
                <c:pt idx="21">
                  <c:v>20.75</c:v>
                </c:pt>
                <c:pt idx="22">
                  <c:v>20.5</c:v>
                </c:pt>
                <c:pt idx="23">
                  <c:v>20.25</c:v>
                </c:pt>
                <c:pt idx="24">
                  <c:v>20</c:v>
                </c:pt>
                <c:pt idx="25">
                  <c:v>21.75</c:v>
                </c:pt>
                <c:pt idx="26">
                  <c:v>21.85</c:v>
                </c:pt>
              </c:numCache>
            </c:numRef>
          </c:xVal>
          <c:yVal>
            <c:numRef>
              <c:f>Sheet1!$B$17:$B$43</c:f>
              <c:numCache>
                <c:formatCode>General</c:formatCode>
                <c:ptCount val="27"/>
                <c:pt idx="0">
                  <c:v>150</c:v>
                </c:pt>
                <c:pt idx="1">
                  <c:v>2180</c:v>
                </c:pt>
                <c:pt idx="2">
                  <c:v>2060</c:v>
                </c:pt>
                <c:pt idx="3">
                  <c:v>1920</c:v>
                </c:pt>
                <c:pt idx="4">
                  <c:v>1750</c:v>
                </c:pt>
                <c:pt idx="5">
                  <c:v>1580</c:v>
                </c:pt>
                <c:pt idx="6">
                  <c:v>1490</c:v>
                </c:pt>
                <c:pt idx="7">
                  <c:v>1390</c:v>
                </c:pt>
                <c:pt idx="8">
                  <c:v>1320</c:v>
                </c:pt>
                <c:pt idx="9">
                  <c:v>1230</c:v>
                </c:pt>
                <c:pt idx="10">
                  <c:v>1120</c:v>
                </c:pt>
                <c:pt idx="11">
                  <c:v>1020</c:v>
                </c:pt>
                <c:pt idx="12">
                  <c:v>900</c:v>
                </c:pt>
                <c:pt idx="13">
                  <c:v>800</c:v>
                </c:pt>
                <c:pt idx="14">
                  <c:v>650</c:v>
                </c:pt>
                <c:pt idx="15">
                  <c:v>520</c:v>
                </c:pt>
                <c:pt idx="16">
                  <c:v>350</c:v>
                </c:pt>
                <c:pt idx="17">
                  <c:v>170</c:v>
                </c:pt>
                <c:pt idx="18">
                  <c:v>2640</c:v>
                </c:pt>
                <c:pt idx="19">
                  <c:v>2590</c:v>
                </c:pt>
                <c:pt idx="20">
                  <c:v>2530</c:v>
                </c:pt>
                <c:pt idx="21">
                  <c:v>2460</c:v>
                </c:pt>
                <c:pt idx="22">
                  <c:v>2380</c:v>
                </c:pt>
                <c:pt idx="23">
                  <c:v>2290</c:v>
                </c:pt>
                <c:pt idx="24">
                  <c:v>2190</c:v>
                </c:pt>
                <c:pt idx="25">
                  <c:v>2700</c:v>
                </c:pt>
                <c:pt idx="26">
                  <c:v>2710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1-4F14-A3C9-AA11232D6E57}"/>
            </c:ext>
          </c:extLst>
        </c:ser>
        <c:ser>
          <c:idx val="1"/>
          <c:order val="1"/>
          <c:tx>
            <c:v>系列2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Sheet1!$D$2:$D$24</c:f>
              <c:numCache>
                <c:formatCode>General</c:formatCode>
                <c:ptCount val="23"/>
                <c:pt idx="0">
                  <c:v>21.5</c:v>
                </c:pt>
                <c:pt idx="1">
                  <c:v>21.25</c:v>
                </c:pt>
                <c:pt idx="2">
                  <c:v>21</c:v>
                </c:pt>
                <c:pt idx="3">
                  <c:v>20.75</c:v>
                </c:pt>
                <c:pt idx="4">
                  <c:v>20.5</c:v>
                </c:pt>
                <c:pt idx="5">
                  <c:v>20.25</c:v>
                </c:pt>
                <c:pt idx="6">
                  <c:v>20</c:v>
                </c:pt>
                <c:pt idx="7">
                  <c:v>19.8</c:v>
                </c:pt>
                <c:pt idx="8">
                  <c:v>19.600000000000001</c:v>
                </c:pt>
                <c:pt idx="9">
                  <c:v>19.399999999999999</c:v>
                </c:pt>
                <c:pt idx="10">
                  <c:v>19.2</c:v>
                </c:pt>
                <c:pt idx="11">
                  <c:v>19</c:v>
                </c:pt>
                <c:pt idx="12">
                  <c:v>18.899999999999999</c:v>
                </c:pt>
                <c:pt idx="13">
                  <c:v>18.8</c:v>
                </c:pt>
                <c:pt idx="14">
                  <c:v>18.7</c:v>
                </c:pt>
                <c:pt idx="15">
                  <c:v>18.600000000000001</c:v>
                </c:pt>
                <c:pt idx="16">
                  <c:v>18.5</c:v>
                </c:pt>
                <c:pt idx="17">
                  <c:v>18.399999999999999</c:v>
                </c:pt>
                <c:pt idx="18">
                  <c:v>18.3</c:v>
                </c:pt>
                <c:pt idx="19">
                  <c:v>18.13</c:v>
                </c:pt>
                <c:pt idx="20">
                  <c:v>21.75</c:v>
                </c:pt>
                <c:pt idx="21">
                  <c:v>21.65</c:v>
                </c:pt>
                <c:pt idx="22">
                  <c:v>21.6</c:v>
                </c:pt>
              </c:numCache>
            </c:numRef>
          </c:xVal>
          <c:yVal>
            <c:numRef>
              <c:f>Sheet1!$E$2:$E$24</c:f>
              <c:numCache>
                <c:formatCode>General</c:formatCode>
                <c:ptCount val="23"/>
                <c:pt idx="0">
                  <c:v>2450</c:v>
                </c:pt>
                <c:pt idx="1">
                  <c:v>2375</c:v>
                </c:pt>
                <c:pt idx="2">
                  <c:v>2280</c:v>
                </c:pt>
                <c:pt idx="3">
                  <c:v>2180</c:v>
                </c:pt>
                <c:pt idx="4">
                  <c:v>2060</c:v>
                </c:pt>
                <c:pt idx="5">
                  <c:v>1940</c:v>
                </c:pt>
                <c:pt idx="6">
                  <c:v>1790</c:v>
                </c:pt>
                <c:pt idx="7">
                  <c:v>1660</c:v>
                </c:pt>
                <c:pt idx="8">
                  <c:v>1510</c:v>
                </c:pt>
                <c:pt idx="9">
                  <c:v>1360</c:v>
                </c:pt>
                <c:pt idx="10">
                  <c:v>1160</c:v>
                </c:pt>
                <c:pt idx="11">
                  <c:v>940</c:v>
                </c:pt>
                <c:pt idx="12">
                  <c:v>835</c:v>
                </c:pt>
                <c:pt idx="13">
                  <c:v>715</c:v>
                </c:pt>
                <c:pt idx="14">
                  <c:v>580</c:v>
                </c:pt>
                <c:pt idx="15">
                  <c:v>445</c:v>
                </c:pt>
                <c:pt idx="16">
                  <c:v>295</c:v>
                </c:pt>
                <c:pt idx="17">
                  <c:v>170</c:v>
                </c:pt>
                <c:pt idx="18">
                  <c:v>150</c:v>
                </c:pt>
                <c:pt idx="19">
                  <c:v>150</c:v>
                </c:pt>
                <c:pt idx="20">
                  <c:v>2490</c:v>
                </c:pt>
                <c:pt idx="21">
                  <c:v>2470</c:v>
                </c:pt>
                <c:pt idx="22">
                  <c:v>2460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C1-4F14-A3C9-AA11232D6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194256"/>
        <c:axId val="1139193008"/>
      </c:scatterChart>
      <c:valAx>
        <c:axId val="1139194256"/>
        <c:scaling>
          <c:orientation val="minMax"/>
          <c:max val="22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9193008"/>
        <c:crosses val="autoZero"/>
        <c:crossBetween val="midCat"/>
      </c:valAx>
      <c:valAx>
        <c:axId val="11391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919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Sheet3!$C$3:$C$29</c:f>
              <c:numCache>
                <c:formatCode>General</c:formatCode>
                <c:ptCount val="27"/>
                <c:pt idx="0">
                  <c:v>0.93359375</c:v>
                </c:pt>
                <c:pt idx="1">
                  <c:v>0.20703125</c:v>
                </c:pt>
                <c:pt idx="2">
                  <c:v>0.25390625</c:v>
                </c:pt>
                <c:pt idx="3">
                  <c:v>0.30859375</c:v>
                </c:pt>
                <c:pt idx="4">
                  <c:v>0.375</c:v>
                </c:pt>
                <c:pt idx="5">
                  <c:v>0.44140625</c:v>
                </c:pt>
                <c:pt idx="6">
                  <c:v>0.4765625</c:v>
                </c:pt>
                <c:pt idx="7">
                  <c:v>0.515625</c:v>
                </c:pt>
                <c:pt idx="8">
                  <c:v>0.54296875</c:v>
                </c:pt>
                <c:pt idx="9">
                  <c:v>0.578125</c:v>
                </c:pt>
                <c:pt idx="10">
                  <c:v>0.62109375</c:v>
                </c:pt>
                <c:pt idx="11">
                  <c:v>0.66015625</c:v>
                </c:pt>
                <c:pt idx="12">
                  <c:v>0.70703125</c:v>
                </c:pt>
                <c:pt idx="13">
                  <c:v>0.74609375</c:v>
                </c:pt>
                <c:pt idx="14">
                  <c:v>0.8046875</c:v>
                </c:pt>
                <c:pt idx="15">
                  <c:v>0.85546875</c:v>
                </c:pt>
                <c:pt idx="16">
                  <c:v>0.921875</c:v>
                </c:pt>
                <c:pt idx="17">
                  <c:v>0.9921875</c:v>
                </c:pt>
                <c:pt idx="18">
                  <c:v>2.734375E-2</c:v>
                </c:pt>
                <c:pt idx="19">
                  <c:v>4.6875E-2</c:v>
                </c:pt>
                <c:pt idx="20">
                  <c:v>7.03125E-2</c:v>
                </c:pt>
                <c:pt idx="21">
                  <c:v>9.765625E-2</c:v>
                </c:pt>
                <c:pt idx="22">
                  <c:v>0.12890625</c:v>
                </c:pt>
                <c:pt idx="23">
                  <c:v>0.1640625</c:v>
                </c:pt>
                <c:pt idx="24">
                  <c:v>0.203125</c:v>
                </c:pt>
                <c:pt idx="25">
                  <c:v>3.90625E-3</c:v>
                </c:pt>
                <c:pt idx="26">
                  <c:v>0</c:v>
                </c:pt>
              </c:numCache>
            </c:numRef>
          </c:xVal>
          <c:yVal>
            <c:numRef>
              <c:f>Sheet3!$D$3:$D$29</c:f>
              <c:numCache>
                <c:formatCode>General</c:formatCode>
                <c:ptCount val="27"/>
                <c:pt idx="0">
                  <c:v>3.734375</c:v>
                </c:pt>
                <c:pt idx="1">
                  <c:v>0.828125</c:v>
                </c:pt>
                <c:pt idx="2">
                  <c:v>1.015625</c:v>
                </c:pt>
                <c:pt idx="3">
                  <c:v>1.234375</c:v>
                </c:pt>
                <c:pt idx="4">
                  <c:v>1.5</c:v>
                </c:pt>
                <c:pt idx="5">
                  <c:v>1.765625</c:v>
                </c:pt>
                <c:pt idx="6">
                  <c:v>1.90625</c:v>
                </c:pt>
                <c:pt idx="7">
                  <c:v>2.0625</c:v>
                </c:pt>
                <c:pt idx="8">
                  <c:v>2.171875</c:v>
                </c:pt>
                <c:pt idx="9">
                  <c:v>2.3125</c:v>
                </c:pt>
                <c:pt idx="10">
                  <c:v>2.484375</c:v>
                </c:pt>
                <c:pt idx="11">
                  <c:v>2.640625</c:v>
                </c:pt>
                <c:pt idx="12">
                  <c:v>2.828125</c:v>
                </c:pt>
                <c:pt idx="13">
                  <c:v>2.984375</c:v>
                </c:pt>
                <c:pt idx="14">
                  <c:v>3.21875</c:v>
                </c:pt>
                <c:pt idx="15">
                  <c:v>3.421875</c:v>
                </c:pt>
                <c:pt idx="16">
                  <c:v>3.6875</c:v>
                </c:pt>
                <c:pt idx="17">
                  <c:v>3.96875</c:v>
                </c:pt>
                <c:pt idx="18">
                  <c:v>0.109375</c:v>
                </c:pt>
                <c:pt idx="19">
                  <c:v>0.1875</c:v>
                </c:pt>
                <c:pt idx="20">
                  <c:v>0.28125</c:v>
                </c:pt>
                <c:pt idx="21">
                  <c:v>0.390625</c:v>
                </c:pt>
                <c:pt idx="22">
                  <c:v>0.515625</c:v>
                </c:pt>
                <c:pt idx="23">
                  <c:v>0.65625</c:v>
                </c:pt>
                <c:pt idx="24">
                  <c:v>0.8125</c:v>
                </c:pt>
                <c:pt idx="25">
                  <c:v>1.5625E-2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A-48F2-A4D0-5E531425CDF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0.23217781478972585"/>
                  <c:y val="-5.26363312091059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Sheet3!$C$3:$C$29</c:f>
              <c:numCache>
                <c:formatCode>General</c:formatCode>
                <c:ptCount val="27"/>
                <c:pt idx="0">
                  <c:v>0.93359375</c:v>
                </c:pt>
                <c:pt idx="1">
                  <c:v>0.20703125</c:v>
                </c:pt>
                <c:pt idx="2">
                  <c:v>0.25390625</c:v>
                </c:pt>
                <c:pt idx="3">
                  <c:v>0.30859375</c:v>
                </c:pt>
                <c:pt idx="4">
                  <c:v>0.375</c:v>
                </c:pt>
                <c:pt idx="5">
                  <c:v>0.44140625</c:v>
                </c:pt>
                <c:pt idx="6">
                  <c:v>0.4765625</c:v>
                </c:pt>
                <c:pt idx="7">
                  <c:v>0.515625</c:v>
                </c:pt>
                <c:pt idx="8">
                  <c:v>0.54296875</c:v>
                </c:pt>
                <c:pt idx="9">
                  <c:v>0.578125</c:v>
                </c:pt>
                <c:pt idx="10">
                  <c:v>0.62109375</c:v>
                </c:pt>
                <c:pt idx="11">
                  <c:v>0.66015625</c:v>
                </c:pt>
                <c:pt idx="12">
                  <c:v>0.70703125</c:v>
                </c:pt>
                <c:pt idx="13">
                  <c:v>0.74609375</c:v>
                </c:pt>
                <c:pt idx="14">
                  <c:v>0.8046875</c:v>
                </c:pt>
                <c:pt idx="15">
                  <c:v>0.85546875</c:v>
                </c:pt>
                <c:pt idx="16">
                  <c:v>0.921875</c:v>
                </c:pt>
                <c:pt idx="17">
                  <c:v>0.9921875</c:v>
                </c:pt>
                <c:pt idx="18">
                  <c:v>2.734375E-2</c:v>
                </c:pt>
                <c:pt idx="19">
                  <c:v>4.6875E-2</c:v>
                </c:pt>
                <c:pt idx="20">
                  <c:v>7.03125E-2</c:v>
                </c:pt>
                <c:pt idx="21">
                  <c:v>9.765625E-2</c:v>
                </c:pt>
                <c:pt idx="22">
                  <c:v>0.12890625</c:v>
                </c:pt>
                <c:pt idx="23">
                  <c:v>0.1640625</c:v>
                </c:pt>
                <c:pt idx="24">
                  <c:v>0.203125</c:v>
                </c:pt>
                <c:pt idx="25">
                  <c:v>3.90625E-3</c:v>
                </c:pt>
                <c:pt idx="26">
                  <c:v>0</c:v>
                </c:pt>
              </c:numCache>
            </c:numRef>
          </c:xVal>
          <c:yVal>
            <c:numRef>
              <c:f>Sheet3!$E$3:$E$29</c:f>
              <c:numCache>
                <c:formatCode>General</c:formatCode>
                <c:ptCount val="27"/>
                <c:pt idx="0">
                  <c:v>3.9000000000000021</c:v>
                </c:pt>
                <c:pt idx="1">
                  <c:v>1.8000000000000007</c:v>
                </c:pt>
                <c:pt idx="2">
                  <c:v>2.0500000000000007</c:v>
                </c:pt>
                <c:pt idx="3">
                  <c:v>2.3000000000000007</c:v>
                </c:pt>
                <c:pt idx="4">
                  <c:v>2.5500000000000007</c:v>
                </c:pt>
                <c:pt idx="5">
                  <c:v>2.8000000000000007</c:v>
                </c:pt>
                <c:pt idx="6">
                  <c:v>2.9000000000000021</c:v>
                </c:pt>
                <c:pt idx="7">
                  <c:v>3</c:v>
                </c:pt>
                <c:pt idx="8">
                  <c:v>3.1000000000000014</c:v>
                </c:pt>
                <c:pt idx="9">
                  <c:v>3.1999999999999993</c:v>
                </c:pt>
                <c:pt idx="10">
                  <c:v>3.3000000000000007</c:v>
                </c:pt>
                <c:pt idx="11">
                  <c:v>3.4000000000000021</c:v>
                </c:pt>
                <c:pt idx="12">
                  <c:v>3.5</c:v>
                </c:pt>
                <c:pt idx="13">
                  <c:v>3.6000000000000014</c:v>
                </c:pt>
                <c:pt idx="14">
                  <c:v>3.6999999999999993</c:v>
                </c:pt>
                <c:pt idx="15">
                  <c:v>3.8000000000000007</c:v>
                </c:pt>
                <c:pt idx="16">
                  <c:v>3.9000000000000021</c:v>
                </c:pt>
                <c:pt idx="17">
                  <c:v>4</c:v>
                </c:pt>
                <c:pt idx="18">
                  <c:v>0.30000000000000071</c:v>
                </c:pt>
                <c:pt idx="19">
                  <c:v>0.55000000000000071</c:v>
                </c:pt>
                <c:pt idx="20">
                  <c:v>0.80000000000000071</c:v>
                </c:pt>
                <c:pt idx="21">
                  <c:v>1.0500000000000007</c:v>
                </c:pt>
                <c:pt idx="22">
                  <c:v>1.3000000000000007</c:v>
                </c:pt>
                <c:pt idx="23">
                  <c:v>1.5500000000000007</c:v>
                </c:pt>
                <c:pt idx="24">
                  <c:v>1.8000000000000007</c:v>
                </c:pt>
                <c:pt idx="25">
                  <c:v>5.0000000000000711E-2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EA-48F2-A4D0-5E531425CDF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Sheet3!$C$3:$C$29</c:f>
              <c:numCache>
                <c:formatCode>General</c:formatCode>
                <c:ptCount val="27"/>
                <c:pt idx="0">
                  <c:v>0.93359375</c:v>
                </c:pt>
                <c:pt idx="1">
                  <c:v>0.20703125</c:v>
                </c:pt>
                <c:pt idx="2">
                  <c:v>0.25390625</c:v>
                </c:pt>
                <c:pt idx="3">
                  <c:v>0.30859375</c:v>
                </c:pt>
                <c:pt idx="4">
                  <c:v>0.375</c:v>
                </c:pt>
                <c:pt idx="5">
                  <c:v>0.44140625</c:v>
                </c:pt>
                <c:pt idx="6">
                  <c:v>0.4765625</c:v>
                </c:pt>
                <c:pt idx="7">
                  <c:v>0.515625</c:v>
                </c:pt>
                <c:pt idx="8">
                  <c:v>0.54296875</c:v>
                </c:pt>
                <c:pt idx="9">
                  <c:v>0.578125</c:v>
                </c:pt>
                <c:pt idx="10">
                  <c:v>0.62109375</c:v>
                </c:pt>
                <c:pt idx="11">
                  <c:v>0.66015625</c:v>
                </c:pt>
                <c:pt idx="12">
                  <c:v>0.70703125</c:v>
                </c:pt>
                <c:pt idx="13">
                  <c:v>0.74609375</c:v>
                </c:pt>
                <c:pt idx="14">
                  <c:v>0.8046875</c:v>
                </c:pt>
                <c:pt idx="15">
                  <c:v>0.85546875</c:v>
                </c:pt>
                <c:pt idx="16">
                  <c:v>0.921875</c:v>
                </c:pt>
                <c:pt idx="17">
                  <c:v>0.9921875</c:v>
                </c:pt>
                <c:pt idx="18">
                  <c:v>2.734375E-2</c:v>
                </c:pt>
                <c:pt idx="19">
                  <c:v>4.6875E-2</c:v>
                </c:pt>
                <c:pt idx="20">
                  <c:v>7.03125E-2</c:v>
                </c:pt>
                <c:pt idx="21">
                  <c:v>9.765625E-2</c:v>
                </c:pt>
                <c:pt idx="22">
                  <c:v>0.12890625</c:v>
                </c:pt>
                <c:pt idx="23">
                  <c:v>0.1640625</c:v>
                </c:pt>
                <c:pt idx="24">
                  <c:v>0.203125</c:v>
                </c:pt>
                <c:pt idx="25">
                  <c:v>3.90625E-3</c:v>
                </c:pt>
                <c:pt idx="26">
                  <c:v>0</c:v>
                </c:pt>
              </c:numCache>
            </c:numRef>
          </c:xVal>
          <c:yVal>
            <c:numRef>
              <c:f>Sheet3!$F$3:$F$29</c:f>
              <c:numCache>
                <c:formatCode>General</c:formatCode>
                <c:ptCount val="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EA-48F2-A4D0-5E531425C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526383"/>
        <c:axId val="300528879"/>
      </c:scatterChart>
      <c:valAx>
        <c:axId val="30052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528879"/>
        <c:crosses val="autoZero"/>
        <c:crossBetween val="midCat"/>
      </c:valAx>
      <c:valAx>
        <c:axId val="3005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526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7</xdr:row>
      <xdr:rowOff>15875</xdr:rowOff>
    </xdr:from>
    <xdr:to>
      <xdr:col>13</xdr:col>
      <xdr:colOff>234950</xdr:colOff>
      <xdr:row>22</xdr:row>
      <xdr:rowOff>92075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ED673D4-D535-4498-ADC1-3825220E5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158750</xdr:rowOff>
    </xdr:from>
    <xdr:to>
      <xdr:col>23</xdr:col>
      <xdr:colOff>120650</xdr:colOff>
      <xdr:row>30</xdr:row>
      <xdr:rowOff>53975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40DBE69-D22D-41E9-B45E-CC2CAEB39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2D13-0D6B-49C4-966B-50CC04446791}">
  <dimension ref="A1:E43"/>
  <sheetViews>
    <sheetView tabSelected="1" workbookViewId="0">
      <selection activeCell="A2" sqref="A2"/>
    </sheetView>
  </sheetViews>
  <sheetFormatPr defaultRowHeight="14" x14ac:dyDescent="0.3"/>
  <sheetData>
    <row r="1" spans="1:5" x14ac:dyDescent="0.3">
      <c r="A1" t="s">
        <v>6</v>
      </c>
      <c r="D1" t="s">
        <v>7</v>
      </c>
    </row>
    <row r="2" spans="1:5" x14ac:dyDescent="0.3">
      <c r="A2">
        <v>19.75</v>
      </c>
      <c r="B2">
        <v>1900</v>
      </c>
      <c r="D2">
        <v>21.5</v>
      </c>
      <c r="E2">
        <v>2450</v>
      </c>
    </row>
    <row r="3" spans="1:5" x14ac:dyDescent="0.3">
      <c r="A3" s="1">
        <v>19.5</v>
      </c>
      <c r="B3">
        <v>1850</v>
      </c>
      <c r="D3">
        <v>21.25</v>
      </c>
      <c r="E3">
        <v>2375</v>
      </c>
    </row>
    <row r="4" spans="1:5" x14ac:dyDescent="0.3">
      <c r="A4">
        <v>19.25</v>
      </c>
      <c r="B4">
        <v>1720</v>
      </c>
      <c r="D4">
        <v>21</v>
      </c>
      <c r="E4">
        <v>2280</v>
      </c>
    </row>
    <row r="5" spans="1:5" x14ac:dyDescent="0.3">
      <c r="A5">
        <v>19</v>
      </c>
      <c r="B5">
        <v>1540</v>
      </c>
      <c r="D5">
        <v>20.75</v>
      </c>
      <c r="E5">
        <v>2180</v>
      </c>
    </row>
    <row r="6" spans="1:5" x14ac:dyDescent="0.3">
      <c r="A6">
        <v>18.899999999999999</v>
      </c>
      <c r="B6">
        <v>1460</v>
      </c>
      <c r="D6">
        <v>20.5</v>
      </c>
      <c r="E6">
        <v>2060</v>
      </c>
    </row>
    <row r="7" spans="1:5" x14ac:dyDescent="0.3">
      <c r="A7">
        <v>18.8</v>
      </c>
      <c r="B7">
        <v>1320</v>
      </c>
      <c r="D7">
        <v>20.25</v>
      </c>
      <c r="E7">
        <v>1940</v>
      </c>
    </row>
    <row r="8" spans="1:5" x14ac:dyDescent="0.3">
      <c r="A8">
        <v>18.7</v>
      </c>
      <c r="B8">
        <v>1280</v>
      </c>
      <c r="D8">
        <v>20</v>
      </c>
      <c r="E8">
        <v>1790</v>
      </c>
    </row>
    <row r="9" spans="1:5" x14ac:dyDescent="0.3">
      <c r="A9">
        <v>18.600000000000001</v>
      </c>
      <c r="B9">
        <v>1200</v>
      </c>
      <c r="D9">
        <v>19.8</v>
      </c>
      <c r="E9">
        <v>1660</v>
      </c>
    </row>
    <row r="10" spans="1:5" x14ac:dyDescent="0.3">
      <c r="A10">
        <v>18.5</v>
      </c>
      <c r="B10">
        <v>1050</v>
      </c>
      <c r="D10">
        <v>19.600000000000001</v>
      </c>
      <c r="E10">
        <v>1510</v>
      </c>
    </row>
    <row r="11" spans="1:5" x14ac:dyDescent="0.3">
      <c r="A11">
        <v>18.399999999999999</v>
      </c>
      <c r="B11">
        <v>930</v>
      </c>
      <c r="D11">
        <v>19.399999999999999</v>
      </c>
      <c r="E11">
        <v>1360</v>
      </c>
    </row>
    <row r="12" spans="1:5" x14ac:dyDescent="0.3">
      <c r="A12">
        <v>18.3</v>
      </c>
      <c r="B12">
        <v>830</v>
      </c>
      <c r="D12">
        <v>19.2</v>
      </c>
      <c r="E12">
        <v>1160</v>
      </c>
    </row>
    <row r="13" spans="1:5" x14ac:dyDescent="0.3">
      <c r="A13">
        <v>18.2</v>
      </c>
      <c r="B13">
        <v>710</v>
      </c>
      <c r="D13">
        <v>19</v>
      </c>
      <c r="E13">
        <v>940</v>
      </c>
    </row>
    <row r="14" spans="1:5" x14ac:dyDescent="0.3">
      <c r="A14">
        <v>18.100000000000001</v>
      </c>
      <c r="B14">
        <v>570</v>
      </c>
      <c r="D14">
        <v>18.899999999999999</v>
      </c>
      <c r="E14">
        <v>835</v>
      </c>
    </row>
    <row r="15" spans="1:5" x14ac:dyDescent="0.3">
      <c r="A15">
        <v>18</v>
      </c>
      <c r="B15">
        <v>450</v>
      </c>
      <c r="D15">
        <v>18.8</v>
      </c>
      <c r="E15">
        <v>715</v>
      </c>
    </row>
    <row r="16" spans="1:5" x14ac:dyDescent="0.3">
      <c r="A16">
        <v>17.899999999999999</v>
      </c>
      <c r="B16">
        <v>320</v>
      </c>
      <c r="D16">
        <v>18.7</v>
      </c>
      <c r="E16">
        <v>580</v>
      </c>
    </row>
    <row r="17" spans="1:5" x14ac:dyDescent="0.3">
      <c r="A17">
        <v>17.63</v>
      </c>
      <c r="B17">
        <v>150</v>
      </c>
      <c r="D17">
        <v>18.600000000000001</v>
      </c>
      <c r="E17">
        <v>445</v>
      </c>
    </row>
    <row r="18" spans="1:5" x14ac:dyDescent="0.3">
      <c r="A18">
        <v>20</v>
      </c>
      <c r="B18">
        <v>2180</v>
      </c>
      <c r="D18">
        <v>18.5</v>
      </c>
      <c r="E18">
        <v>295</v>
      </c>
    </row>
    <row r="19" spans="1:5" x14ac:dyDescent="0.3">
      <c r="A19">
        <v>19.75</v>
      </c>
      <c r="B19">
        <v>2060</v>
      </c>
      <c r="D19">
        <v>18.399999999999999</v>
      </c>
      <c r="E19">
        <v>170</v>
      </c>
    </row>
    <row r="20" spans="1:5" x14ac:dyDescent="0.3">
      <c r="A20">
        <v>19.5</v>
      </c>
      <c r="B20">
        <v>1920</v>
      </c>
      <c r="D20">
        <v>18.3</v>
      </c>
      <c r="E20">
        <v>150</v>
      </c>
    </row>
    <row r="21" spans="1:5" x14ac:dyDescent="0.3">
      <c r="A21">
        <v>19.25</v>
      </c>
      <c r="B21">
        <v>1750</v>
      </c>
      <c r="D21">
        <v>18.13</v>
      </c>
      <c r="E21">
        <v>150</v>
      </c>
    </row>
    <row r="22" spans="1:5" x14ac:dyDescent="0.3">
      <c r="A22">
        <v>19</v>
      </c>
      <c r="B22">
        <v>1580</v>
      </c>
      <c r="D22">
        <v>21.75</v>
      </c>
      <c r="E22">
        <v>2490</v>
      </c>
    </row>
    <row r="23" spans="1:5" x14ac:dyDescent="0.3">
      <c r="A23">
        <v>18.899999999999999</v>
      </c>
      <c r="B23">
        <v>1490</v>
      </c>
      <c r="D23">
        <v>21.65</v>
      </c>
      <c r="E23">
        <v>2470</v>
      </c>
    </row>
    <row r="24" spans="1:5" x14ac:dyDescent="0.3">
      <c r="A24">
        <v>18.8</v>
      </c>
      <c r="B24">
        <v>1390</v>
      </c>
      <c r="D24">
        <v>21.6</v>
      </c>
      <c r="E24">
        <v>2460</v>
      </c>
    </row>
    <row r="25" spans="1:5" x14ac:dyDescent="0.3">
      <c r="A25">
        <v>18.7</v>
      </c>
      <c r="B25">
        <v>1320</v>
      </c>
    </row>
    <row r="26" spans="1:5" x14ac:dyDescent="0.3">
      <c r="A26">
        <v>18.600000000000001</v>
      </c>
      <c r="B26">
        <v>1230</v>
      </c>
    </row>
    <row r="27" spans="1:5" x14ac:dyDescent="0.3">
      <c r="A27">
        <v>18.5</v>
      </c>
      <c r="B27">
        <v>1120</v>
      </c>
    </row>
    <row r="28" spans="1:5" x14ac:dyDescent="0.3">
      <c r="A28">
        <v>18.399999999999999</v>
      </c>
      <c r="B28">
        <v>1020</v>
      </c>
    </row>
    <row r="29" spans="1:5" x14ac:dyDescent="0.3">
      <c r="A29">
        <v>18.3</v>
      </c>
      <c r="B29">
        <v>900</v>
      </c>
    </row>
    <row r="30" spans="1:5" x14ac:dyDescent="0.3">
      <c r="A30">
        <v>18.2</v>
      </c>
      <c r="B30">
        <v>800</v>
      </c>
    </row>
    <row r="31" spans="1:5" x14ac:dyDescent="0.3">
      <c r="A31">
        <v>18.100000000000001</v>
      </c>
      <c r="B31">
        <v>650</v>
      </c>
    </row>
    <row r="32" spans="1:5" x14ac:dyDescent="0.3">
      <c r="A32">
        <v>18</v>
      </c>
      <c r="B32">
        <v>520</v>
      </c>
    </row>
    <row r="33" spans="1:2" x14ac:dyDescent="0.3">
      <c r="A33">
        <v>17.899999999999999</v>
      </c>
      <c r="B33">
        <v>350</v>
      </c>
    </row>
    <row r="34" spans="1:2" x14ac:dyDescent="0.3">
      <c r="A34">
        <v>17.8</v>
      </c>
      <c r="B34">
        <v>170</v>
      </c>
    </row>
    <row r="35" spans="1:2" x14ac:dyDescent="0.3">
      <c r="A35">
        <v>21.5</v>
      </c>
      <c r="B35">
        <v>2640</v>
      </c>
    </row>
    <row r="36" spans="1:2" x14ac:dyDescent="0.3">
      <c r="A36">
        <v>21.25</v>
      </c>
      <c r="B36">
        <v>2590</v>
      </c>
    </row>
    <row r="37" spans="1:2" x14ac:dyDescent="0.3">
      <c r="A37">
        <v>21</v>
      </c>
      <c r="B37">
        <v>2530</v>
      </c>
    </row>
    <row r="38" spans="1:2" x14ac:dyDescent="0.3">
      <c r="A38">
        <v>20.75</v>
      </c>
      <c r="B38">
        <v>2460</v>
      </c>
    </row>
    <row r="39" spans="1:2" x14ac:dyDescent="0.3">
      <c r="A39">
        <v>20.5</v>
      </c>
      <c r="B39">
        <v>2380</v>
      </c>
    </row>
    <row r="40" spans="1:2" x14ac:dyDescent="0.3">
      <c r="A40">
        <v>20.25</v>
      </c>
      <c r="B40">
        <v>2290</v>
      </c>
    </row>
    <row r="41" spans="1:2" x14ac:dyDescent="0.3">
      <c r="A41">
        <v>20</v>
      </c>
      <c r="B41">
        <v>2190</v>
      </c>
    </row>
    <row r="42" spans="1:2" x14ac:dyDescent="0.3">
      <c r="A42">
        <v>21.75</v>
      </c>
      <c r="B42">
        <v>2700</v>
      </c>
    </row>
    <row r="43" spans="1:2" x14ac:dyDescent="0.3">
      <c r="A43">
        <v>21.85</v>
      </c>
      <c r="B43">
        <v>2710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5CAF-84B6-4A09-AA0C-48220ACEA11D}">
  <dimension ref="A1:J29"/>
  <sheetViews>
    <sheetView workbookViewId="0">
      <selection activeCell="E29" sqref="E29"/>
    </sheetView>
  </sheetViews>
  <sheetFormatPr defaultRowHeight="14" x14ac:dyDescent="0.3"/>
  <sheetData>
    <row r="1" spans="1:10" x14ac:dyDescent="0.3">
      <c r="H1" t="s">
        <v>0</v>
      </c>
      <c r="I1" t="s">
        <v>1</v>
      </c>
      <c r="J1" t="s">
        <v>2</v>
      </c>
    </row>
    <row r="2" spans="1:10" x14ac:dyDescent="0.3">
      <c r="A2">
        <v>17.63</v>
      </c>
      <c r="B2">
        <v>150</v>
      </c>
      <c r="C2">
        <f>(2710-B2)/(2710-150)</f>
        <v>1</v>
      </c>
      <c r="D2">
        <f>C2*4</f>
        <v>4</v>
      </c>
      <c r="E2">
        <f t="shared" ref="E2:E28" si="0">21.8-A2</f>
        <v>4.1700000000000017</v>
      </c>
      <c r="H2">
        <v>2</v>
      </c>
      <c r="I2">
        <v>0.01</v>
      </c>
      <c r="J2">
        <v>0.33</v>
      </c>
    </row>
    <row r="3" spans="1:10" x14ac:dyDescent="0.3">
      <c r="A3">
        <v>17.899999999999999</v>
      </c>
      <c r="B3">
        <v>320</v>
      </c>
      <c r="C3">
        <f t="shared" ref="C3:C29" si="1">(2710-B3)/(2710-150)</f>
        <v>0.93359375</v>
      </c>
      <c r="D3">
        <f t="shared" ref="D3:D29" si="2">C3*4</f>
        <v>3.734375</v>
      </c>
      <c r="E3">
        <f t="shared" si="0"/>
        <v>3.9000000000000021</v>
      </c>
      <c r="H3" t="s">
        <v>3</v>
      </c>
      <c r="I3" t="s">
        <v>4</v>
      </c>
      <c r="J3" t="s">
        <v>5</v>
      </c>
    </row>
    <row r="4" spans="1:10" x14ac:dyDescent="0.3">
      <c r="A4">
        <v>20</v>
      </c>
      <c r="B4">
        <v>2180</v>
      </c>
      <c r="C4">
        <f t="shared" si="1"/>
        <v>0.20703125</v>
      </c>
      <c r="D4">
        <f t="shared" si="2"/>
        <v>0.828125</v>
      </c>
      <c r="E4">
        <f t="shared" si="0"/>
        <v>1.8000000000000007</v>
      </c>
      <c r="H4">
        <v>2</v>
      </c>
      <c r="I4">
        <f>POWER(13.241/H4,1/(H4-1))</f>
        <v>6.6204999999999998</v>
      </c>
      <c r="J4">
        <f>POWER(-I4,H4)</f>
        <v>43.831020249999995</v>
      </c>
    </row>
    <row r="5" spans="1:10" x14ac:dyDescent="0.3">
      <c r="A5">
        <v>19.75</v>
      </c>
      <c r="B5">
        <v>2060</v>
      </c>
      <c r="C5">
        <f t="shared" si="1"/>
        <v>0.25390625</v>
      </c>
      <c r="D5">
        <f t="shared" si="2"/>
        <v>1.015625</v>
      </c>
      <c r="E5">
        <f t="shared" si="0"/>
        <v>2.0500000000000007</v>
      </c>
      <c r="H5" t="s">
        <v>4</v>
      </c>
      <c r="I5" t="s">
        <v>3</v>
      </c>
      <c r="J5" t="s">
        <v>5</v>
      </c>
    </row>
    <row r="6" spans="1:10" x14ac:dyDescent="0.3">
      <c r="A6">
        <v>19.5</v>
      </c>
      <c r="B6">
        <v>1920</v>
      </c>
      <c r="C6">
        <f t="shared" si="1"/>
        <v>0.30859375</v>
      </c>
      <c r="D6">
        <f t="shared" si="2"/>
        <v>1.234375</v>
      </c>
      <c r="E6">
        <f t="shared" si="0"/>
        <v>2.3000000000000007</v>
      </c>
      <c r="H6">
        <v>1.07</v>
      </c>
      <c r="I6">
        <f>-POWER(13.241/H6,1/(H6-1))</f>
        <v>-4052019634476912</v>
      </c>
      <c r="J6">
        <f>-POWER(13.241/H6,H6/(H6-1))</f>
        <v>-5.0142796243092296E+16</v>
      </c>
    </row>
    <row r="7" spans="1:10" x14ac:dyDescent="0.3">
      <c r="A7">
        <v>19.25</v>
      </c>
      <c r="B7">
        <v>1750</v>
      </c>
      <c r="C7">
        <f t="shared" si="1"/>
        <v>0.375</v>
      </c>
      <c r="D7">
        <f t="shared" si="2"/>
        <v>1.5</v>
      </c>
      <c r="E7">
        <f t="shared" si="0"/>
        <v>2.5500000000000007</v>
      </c>
    </row>
    <row r="8" spans="1:10" x14ac:dyDescent="0.3">
      <c r="A8">
        <v>19</v>
      </c>
      <c r="B8">
        <v>1580</v>
      </c>
      <c r="C8">
        <f t="shared" si="1"/>
        <v>0.44140625</v>
      </c>
      <c r="D8">
        <f t="shared" si="2"/>
        <v>1.765625</v>
      </c>
      <c r="E8">
        <f t="shared" si="0"/>
        <v>2.8000000000000007</v>
      </c>
      <c r="H8">
        <v>-0.52800000000000002</v>
      </c>
      <c r="I8">
        <f>13.241/(3*H8^2)</f>
        <v>15.831850704009792</v>
      </c>
      <c r="J8">
        <f>(-13.241/3)*H8</f>
        <v>2.330416</v>
      </c>
    </row>
    <row r="9" spans="1:10" x14ac:dyDescent="0.3">
      <c r="A9">
        <v>18.899999999999999</v>
      </c>
      <c r="B9">
        <v>1490</v>
      </c>
      <c r="C9">
        <f t="shared" si="1"/>
        <v>0.4765625</v>
      </c>
      <c r="D9">
        <f t="shared" si="2"/>
        <v>1.90625</v>
      </c>
      <c r="E9">
        <f t="shared" si="0"/>
        <v>2.9000000000000021</v>
      </c>
    </row>
    <row r="10" spans="1:10" x14ac:dyDescent="0.3">
      <c r="A10">
        <v>18.8</v>
      </c>
      <c r="B10">
        <v>1390</v>
      </c>
      <c r="C10">
        <f t="shared" si="1"/>
        <v>0.515625</v>
      </c>
      <c r="D10">
        <f t="shared" si="2"/>
        <v>2.0625</v>
      </c>
      <c r="E10">
        <f t="shared" si="0"/>
        <v>3</v>
      </c>
    </row>
    <row r="11" spans="1:10" x14ac:dyDescent="0.3">
      <c r="A11">
        <v>18.7</v>
      </c>
      <c r="B11">
        <v>1320</v>
      </c>
      <c r="C11">
        <f t="shared" si="1"/>
        <v>0.54296875</v>
      </c>
      <c r="D11">
        <f t="shared" si="2"/>
        <v>2.171875</v>
      </c>
      <c r="E11">
        <f t="shared" si="0"/>
        <v>3.1000000000000014</v>
      </c>
    </row>
    <row r="12" spans="1:10" x14ac:dyDescent="0.3">
      <c r="A12">
        <v>18.600000000000001</v>
      </c>
      <c r="B12">
        <v>1230</v>
      </c>
      <c r="C12">
        <f t="shared" si="1"/>
        <v>0.578125</v>
      </c>
      <c r="D12">
        <f t="shared" si="2"/>
        <v>2.3125</v>
      </c>
      <c r="E12">
        <f t="shared" si="0"/>
        <v>3.1999999999999993</v>
      </c>
    </row>
    <row r="13" spans="1:10" x14ac:dyDescent="0.3">
      <c r="A13">
        <v>18.5</v>
      </c>
      <c r="B13">
        <v>1120</v>
      </c>
      <c r="C13">
        <f t="shared" si="1"/>
        <v>0.62109375</v>
      </c>
      <c r="D13">
        <f t="shared" si="2"/>
        <v>2.484375</v>
      </c>
      <c r="E13">
        <f t="shared" si="0"/>
        <v>3.3000000000000007</v>
      </c>
    </row>
    <row r="14" spans="1:10" x14ac:dyDescent="0.3">
      <c r="A14">
        <v>18.399999999999999</v>
      </c>
      <c r="B14">
        <v>1020</v>
      </c>
      <c r="C14">
        <f t="shared" si="1"/>
        <v>0.66015625</v>
      </c>
      <c r="D14">
        <f t="shared" si="2"/>
        <v>2.640625</v>
      </c>
      <c r="E14">
        <f t="shared" si="0"/>
        <v>3.4000000000000021</v>
      </c>
    </row>
    <row r="15" spans="1:10" x14ac:dyDescent="0.3">
      <c r="A15">
        <v>18.3</v>
      </c>
      <c r="B15">
        <v>900</v>
      </c>
      <c r="C15">
        <f t="shared" si="1"/>
        <v>0.70703125</v>
      </c>
      <c r="D15">
        <f t="shared" si="2"/>
        <v>2.828125</v>
      </c>
      <c r="E15">
        <f t="shared" si="0"/>
        <v>3.5</v>
      </c>
    </row>
    <row r="16" spans="1:10" x14ac:dyDescent="0.3">
      <c r="A16">
        <v>18.2</v>
      </c>
      <c r="B16">
        <v>800</v>
      </c>
      <c r="C16">
        <f t="shared" si="1"/>
        <v>0.74609375</v>
      </c>
      <c r="D16">
        <f t="shared" si="2"/>
        <v>2.984375</v>
      </c>
      <c r="E16">
        <f t="shared" si="0"/>
        <v>3.6000000000000014</v>
      </c>
    </row>
    <row r="17" spans="1:5" x14ac:dyDescent="0.3">
      <c r="A17">
        <v>18.100000000000001</v>
      </c>
      <c r="B17">
        <v>650</v>
      </c>
      <c r="C17">
        <f t="shared" si="1"/>
        <v>0.8046875</v>
      </c>
      <c r="D17">
        <f t="shared" si="2"/>
        <v>3.21875</v>
      </c>
      <c r="E17">
        <f t="shared" si="0"/>
        <v>3.6999999999999993</v>
      </c>
    </row>
    <row r="18" spans="1:5" x14ac:dyDescent="0.3">
      <c r="A18">
        <v>18</v>
      </c>
      <c r="B18">
        <v>520</v>
      </c>
      <c r="C18">
        <f t="shared" si="1"/>
        <v>0.85546875</v>
      </c>
      <c r="D18">
        <f t="shared" si="2"/>
        <v>3.421875</v>
      </c>
      <c r="E18">
        <f t="shared" si="0"/>
        <v>3.8000000000000007</v>
      </c>
    </row>
    <row r="19" spans="1:5" x14ac:dyDescent="0.3">
      <c r="A19">
        <v>17.899999999999999</v>
      </c>
      <c r="B19">
        <v>350</v>
      </c>
      <c r="C19">
        <f t="shared" si="1"/>
        <v>0.921875</v>
      </c>
      <c r="D19">
        <f t="shared" si="2"/>
        <v>3.6875</v>
      </c>
      <c r="E19">
        <f t="shared" si="0"/>
        <v>3.9000000000000021</v>
      </c>
    </row>
    <row r="20" spans="1:5" x14ac:dyDescent="0.3">
      <c r="A20">
        <v>17.8</v>
      </c>
      <c r="B20">
        <v>170</v>
      </c>
      <c r="C20">
        <f t="shared" si="1"/>
        <v>0.9921875</v>
      </c>
      <c r="D20">
        <f t="shared" si="2"/>
        <v>3.96875</v>
      </c>
      <c r="E20">
        <f t="shared" si="0"/>
        <v>4</v>
      </c>
    </row>
    <row r="21" spans="1:5" x14ac:dyDescent="0.3">
      <c r="A21">
        <v>21.5</v>
      </c>
      <c r="B21">
        <v>2640</v>
      </c>
      <c r="C21">
        <f t="shared" si="1"/>
        <v>2.734375E-2</v>
      </c>
      <c r="D21">
        <f t="shared" si="2"/>
        <v>0.109375</v>
      </c>
      <c r="E21">
        <f t="shared" si="0"/>
        <v>0.30000000000000071</v>
      </c>
    </row>
    <row r="22" spans="1:5" x14ac:dyDescent="0.3">
      <c r="A22">
        <v>21.25</v>
      </c>
      <c r="B22">
        <v>2590</v>
      </c>
      <c r="C22">
        <f t="shared" si="1"/>
        <v>4.6875E-2</v>
      </c>
      <c r="D22">
        <f t="shared" si="2"/>
        <v>0.1875</v>
      </c>
      <c r="E22">
        <f t="shared" si="0"/>
        <v>0.55000000000000071</v>
      </c>
    </row>
    <row r="23" spans="1:5" x14ac:dyDescent="0.3">
      <c r="A23">
        <v>21</v>
      </c>
      <c r="B23">
        <v>2530</v>
      </c>
      <c r="C23">
        <f t="shared" si="1"/>
        <v>7.03125E-2</v>
      </c>
      <c r="D23">
        <f t="shared" si="2"/>
        <v>0.28125</v>
      </c>
      <c r="E23">
        <f t="shared" si="0"/>
        <v>0.80000000000000071</v>
      </c>
    </row>
    <row r="24" spans="1:5" x14ac:dyDescent="0.3">
      <c r="A24">
        <v>20.75</v>
      </c>
      <c r="B24">
        <v>2460</v>
      </c>
      <c r="C24">
        <f t="shared" si="1"/>
        <v>9.765625E-2</v>
      </c>
      <c r="D24">
        <f t="shared" si="2"/>
        <v>0.390625</v>
      </c>
      <c r="E24">
        <f t="shared" si="0"/>
        <v>1.0500000000000007</v>
      </c>
    </row>
    <row r="25" spans="1:5" x14ac:dyDescent="0.3">
      <c r="A25">
        <v>20.5</v>
      </c>
      <c r="B25">
        <v>2380</v>
      </c>
      <c r="C25">
        <f t="shared" si="1"/>
        <v>0.12890625</v>
      </c>
      <c r="D25">
        <f t="shared" si="2"/>
        <v>0.515625</v>
      </c>
      <c r="E25">
        <f t="shared" si="0"/>
        <v>1.3000000000000007</v>
      </c>
    </row>
    <row r="26" spans="1:5" x14ac:dyDescent="0.3">
      <c r="A26">
        <v>20.25</v>
      </c>
      <c r="B26">
        <v>2290</v>
      </c>
      <c r="C26">
        <f t="shared" si="1"/>
        <v>0.1640625</v>
      </c>
      <c r="D26">
        <f t="shared" si="2"/>
        <v>0.65625</v>
      </c>
      <c r="E26">
        <f t="shared" si="0"/>
        <v>1.5500000000000007</v>
      </c>
    </row>
    <row r="27" spans="1:5" x14ac:dyDescent="0.3">
      <c r="A27">
        <v>20</v>
      </c>
      <c r="B27">
        <v>2190</v>
      </c>
      <c r="C27">
        <f t="shared" si="1"/>
        <v>0.203125</v>
      </c>
      <c r="D27">
        <f t="shared" si="2"/>
        <v>0.8125</v>
      </c>
      <c r="E27">
        <f t="shared" si="0"/>
        <v>1.8000000000000007</v>
      </c>
    </row>
    <row r="28" spans="1:5" x14ac:dyDescent="0.3">
      <c r="A28">
        <v>21.75</v>
      </c>
      <c r="B28">
        <v>2700</v>
      </c>
      <c r="C28">
        <f t="shared" si="1"/>
        <v>3.90625E-3</v>
      </c>
      <c r="D28">
        <f t="shared" si="2"/>
        <v>1.5625E-2</v>
      </c>
      <c r="E28">
        <f t="shared" si="0"/>
        <v>5.0000000000000711E-2</v>
      </c>
    </row>
    <row r="29" spans="1:5" x14ac:dyDescent="0.3">
      <c r="A29">
        <v>21.85</v>
      </c>
      <c r="B29">
        <v>2710</v>
      </c>
      <c r="C29">
        <f t="shared" si="1"/>
        <v>0</v>
      </c>
      <c r="D29">
        <f t="shared" si="2"/>
        <v>0</v>
      </c>
      <c r="E29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Zhangqi Li</dc:creator>
  <cp:lastModifiedBy>Zhangqi Li</cp:lastModifiedBy>
  <dcterms:created xsi:type="dcterms:W3CDTF">2024-02-24T16:26:54Z</dcterms:created>
  <dcterms:modified xsi:type="dcterms:W3CDTF">2024-02-28T07:25:44Z</dcterms:modified>
</cp:coreProperties>
</file>