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0995" activeTab="3"/>
  </bookViews>
  <sheets>
    <sheet name="Figure 2" sheetId="1" r:id="rId1"/>
    <sheet name="Figure 3" sheetId="2" r:id="rId2"/>
    <sheet name="Figure 4" sheetId="3" r:id="rId3"/>
    <sheet name="Figure 5" sheetId="4" r:id="rId4"/>
    <sheet name="Figure 6" sheetId="5" r:id="rId5"/>
    <sheet name="Figure 7" sheetId="6" r:id="rId6"/>
    <sheet name="Figure 8" sheetId="7" r:id="rId7"/>
    <sheet name="Figure 9" sheetId="8" r:id="rId8"/>
    <sheet name="Figure 9 (2)" sheetId="9" r:id="rId9"/>
  </sheets>
  <definedNames>
    <definedName name="_xlnm.Print_Area" localSheetId="6">'Figure 8'!$A$1:$R$12</definedName>
  </definedNames>
  <calcPr calcId="125725"/>
</workbook>
</file>

<file path=xl/calcChain.xml><?xml version="1.0" encoding="utf-8"?>
<calcChain xmlns="http://schemas.openxmlformats.org/spreadsheetml/2006/main">
  <c r="R14" i="7"/>
  <c r="Q14"/>
  <c r="P14"/>
  <c r="O14"/>
  <c r="N14"/>
  <c r="M14"/>
  <c r="L14"/>
  <c r="K14"/>
  <c r="J14"/>
  <c r="I14"/>
  <c r="H14"/>
  <c r="G14"/>
  <c r="F14"/>
  <c r="E14"/>
  <c r="D14"/>
  <c r="C14"/>
  <c r="B14"/>
  <c r="S12"/>
  <c r="S11"/>
  <c r="S10"/>
  <c r="S9"/>
  <c r="S7"/>
  <c r="S5"/>
  <c r="S4"/>
  <c r="S3"/>
  <c r="S2"/>
  <c r="R7"/>
  <c r="Q7"/>
  <c r="P7"/>
  <c r="O7"/>
  <c r="N7"/>
  <c r="M7"/>
  <c r="L7"/>
  <c r="K7"/>
  <c r="J7"/>
  <c r="I7"/>
  <c r="H7"/>
  <c r="G7"/>
  <c r="F7"/>
  <c r="E7"/>
  <c r="D7"/>
  <c r="C7"/>
  <c r="B7"/>
  <c r="R7" i="6"/>
  <c r="Q7"/>
  <c r="P7"/>
  <c r="O7"/>
  <c r="N7"/>
  <c r="M7"/>
  <c r="L7"/>
  <c r="K7"/>
  <c r="J7"/>
  <c r="I7"/>
  <c r="H7"/>
  <c r="G7"/>
  <c r="F7"/>
  <c r="E7"/>
  <c r="D7"/>
  <c r="C7"/>
  <c r="B7"/>
  <c r="D4" i="2"/>
  <c r="D5" s="1"/>
  <c r="D6" s="1"/>
  <c r="D7" s="1"/>
  <c r="D3"/>
</calcChain>
</file>

<file path=xl/sharedStrings.xml><?xml version="1.0" encoding="utf-8"?>
<sst xmlns="http://schemas.openxmlformats.org/spreadsheetml/2006/main" count="221" uniqueCount="100">
  <si>
    <t>IFS(0)</t>
    <phoneticPr fontId="1" type="noConversion"/>
  </si>
  <si>
    <t>ALL2</t>
  </si>
  <si>
    <t>ALL2</t>
    <phoneticPr fontId="1" type="noConversion"/>
  </si>
  <si>
    <t>ALL3</t>
  </si>
  <si>
    <t>ALL3</t>
    <phoneticPr fontId="1" type="noConversion"/>
  </si>
  <si>
    <r>
      <t>IFS(</t>
    </r>
    <r>
      <rPr>
        <i/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</si>
  <si>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Colon</t>
  </si>
  <si>
    <t>Colon</t>
    <phoneticPr fontId="1" type="noConversion"/>
  </si>
  <si>
    <t>T1D</t>
  </si>
  <si>
    <t>T1D</t>
    <phoneticPr fontId="1" type="noConversion"/>
  </si>
  <si>
    <t>ALL1</t>
  </si>
  <si>
    <t>ALL1</t>
    <phoneticPr fontId="1" type="noConversion"/>
  </si>
  <si>
    <t>ALL4</t>
  </si>
  <si>
    <t>ALL4</t>
    <phoneticPr fontId="1" type="noConversion"/>
  </si>
  <si>
    <t>ALL1</t>
    <phoneticPr fontId="1" type="noConversion"/>
  </si>
  <si>
    <t>ALL2</t>
    <phoneticPr fontId="1" type="noConversion"/>
  </si>
  <si>
    <t>ALL3</t>
    <phoneticPr fontId="1" type="noConversion"/>
  </si>
  <si>
    <t>ALL4</t>
    <phoneticPr fontId="1" type="noConversion"/>
  </si>
  <si>
    <t>mAcc</t>
    <phoneticPr fontId="1" type="noConversion"/>
  </si>
  <si>
    <t>Adeno</t>
    <phoneticPr fontId="1" type="noConversion"/>
  </si>
  <si>
    <t>ALL4</t>
    <phoneticPr fontId="1" type="noConversion"/>
  </si>
  <si>
    <t>CNS</t>
  </si>
  <si>
    <t>CNS</t>
    <phoneticPr fontId="1" type="noConversion"/>
  </si>
  <si>
    <t>Colon</t>
    <phoneticPr fontId="1" type="noConversion"/>
  </si>
  <si>
    <t>DLBCL</t>
  </si>
  <si>
    <t>DLBCL</t>
    <phoneticPr fontId="1" type="noConversion"/>
  </si>
  <si>
    <t>Gas</t>
  </si>
  <si>
    <t>Gas</t>
    <phoneticPr fontId="1" type="noConversion"/>
  </si>
  <si>
    <t>Gas1</t>
    <phoneticPr fontId="1" type="noConversion"/>
  </si>
  <si>
    <t>Gas2</t>
    <phoneticPr fontId="1" type="noConversion"/>
  </si>
  <si>
    <t>ID</t>
  </si>
  <si>
    <t>Dataset</t>
  </si>
  <si>
    <t>Samples</t>
  </si>
  <si>
    <t>Features</t>
  </si>
  <si>
    <t>Summary</t>
  </si>
  <si>
    <t>DLBCL (58) vs follicular lymphoma (19)</t>
  </si>
  <si>
    <t>Pros</t>
  </si>
  <si>
    <t>prostate cancer (52) vs control (50)</t>
  </si>
  <si>
    <t>colon cancer (40) vs normal (22)</t>
  </si>
  <si>
    <t xml:space="preserve">Leuk </t>
  </si>
  <si>
    <t>ALL (47) vs AML (25)</t>
  </si>
  <si>
    <t>Mye</t>
  </si>
  <si>
    <t>presence (137) vs absence (36) of focallesions of bone</t>
  </si>
  <si>
    <t>B-cell (95) vs T-cell (33) ALL</t>
  </si>
  <si>
    <t>ALL with (65) vs without (35) relapse</t>
  </si>
  <si>
    <t>ALL with (24) vs without (101) multidrug resistance</t>
  </si>
  <si>
    <t>ALL with (26) and without (67) the t(9;22) chromosome translocation</t>
  </si>
  <si>
    <t>medulloblastoma survivors (39) vs  treatment failures (21)</t>
  </si>
  <si>
    <t xml:space="preserve">Lym </t>
  </si>
  <si>
    <t>germinalcentre (22) vs activated B-like DLBCL (23)</t>
  </si>
  <si>
    <t xml:space="preserve">Adeno </t>
  </si>
  <si>
    <t>colon adenocarcinoma (18) vs normal (18)</t>
  </si>
  <si>
    <t>gastric cancer (29) vs non-malignants (36)</t>
  </si>
  <si>
    <t xml:space="preserve">Gas1 </t>
  </si>
  <si>
    <t>non-cardia gastric cancer (72) vs normal (72)</t>
  </si>
  <si>
    <t xml:space="preserve">Gas2 </t>
  </si>
  <si>
    <t>cardia gastric cancer (62) vs normal (62)</t>
  </si>
  <si>
    <t>T1D (57) vs control (44)</t>
  </si>
  <si>
    <t>Stroke</t>
  </si>
  <si>
    <t>ischemic stroke (20) vs control (20)</t>
  </si>
  <si>
    <t>Leuk</t>
    <phoneticPr fontId="1" type="noConversion"/>
  </si>
  <si>
    <t>Lymp</t>
    <phoneticPr fontId="1" type="noConversion"/>
  </si>
  <si>
    <t>Myel</t>
    <phoneticPr fontId="1" type="noConversion"/>
  </si>
  <si>
    <t>Pros</t>
    <phoneticPr fontId="1" type="noConversion"/>
  </si>
  <si>
    <t>Stroke</t>
    <phoneticPr fontId="1" type="noConversion"/>
  </si>
  <si>
    <t>T1D</t>
    <phoneticPr fontId="1" type="noConversion"/>
  </si>
  <si>
    <t>RIFS</t>
  </si>
  <si>
    <t>RIFS</t>
    <phoneticPr fontId="1" type="noConversion"/>
  </si>
  <si>
    <t>TRank</t>
    <phoneticPr fontId="1" type="noConversion"/>
  </si>
  <si>
    <t>FPR</t>
    <phoneticPr fontId="1" type="noConversion"/>
  </si>
  <si>
    <t>WRank</t>
    <phoneticPr fontId="1" type="noConversion"/>
  </si>
  <si>
    <t>RIFS</t>
    <phoneticPr fontId="1" type="noConversion"/>
  </si>
  <si>
    <t>max-RIFS</t>
    <phoneticPr fontId="1" type="noConversion"/>
  </si>
  <si>
    <t>CNS</t>
    <phoneticPr fontId="1" type="noConversion"/>
  </si>
  <si>
    <t>Lasso</t>
  </si>
  <si>
    <t>Lasso</t>
    <phoneticPr fontId="1" type="noConversion"/>
  </si>
  <si>
    <t>RF</t>
    <phoneticPr fontId="1" type="noConversion"/>
  </si>
  <si>
    <t>Ridge</t>
  </si>
  <si>
    <t>Ridge</t>
    <phoneticPr fontId="1" type="noConversion"/>
  </si>
  <si>
    <t>Random Forest</t>
  </si>
  <si>
    <t>Adenoma</t>
  </si>
  <si>
    <t>Gastric</t>
  </si>
  <si>
    <t>Gastric1</t>
  </si>
  <si>
    <t>Gastric2</t>
  </si>
  <si>
    <t>Leukaemia</t>
  </si>
  <si>
    <t>Lymphoma</t>
  </si>
  <si>
    <t>Myeloma</t>
  </si>
  <si>
    <t>Prostate</t>
  </si>
  <si>
    <t>t1d</t>
  </si>
  <si>
    <t>Avg</t>
    <phoneticPr fontId="1" type="noConversion"/>
  </si>
  <si>
    <t>min-RIFS</t>
    <phoneticPr fontId="1" type="noConversion"/>
  </si>
  <si>
    <t>"ILMN_1708743"</t>
  </si>
  <si>
    <t>"ILMN_1727184"</t>
  </si>
  <si>
    <t>name</t>
  </si>
  <si>
    <t>ILMN_1708743</t>
  </si>
  <si>
    <t>ILMN_1727184</t>
  </si>
  <si>
    <t>ILMN_1708743</t>
    <phoneticPr fontId="1" type="noConversion"/>
  </si>
  <si>
    <t>ILMN_1727184</t>
    <phoneticPr fontId="1" type="noConversion"/>
  </si>
  <si>
    <t>ALL</t>
  </si>
  <si>
    <t>ALL1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</si>
</sst>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2"/>
      <color rgb="FF0000FF"/>
      <name val="Times New Roman"/>
      <family val="1"/>
    </font>
    <font>
      <sz val="10.5"/>
      <color rgb="FF0000FF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b/>
      <sz val="9"/>
      <color rgb="FF000000"/>
      <name val="Times New Roman"/>
      <family val="1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165778"/>
      <name val="Arial"/>
      <family val="2"/>
    </font>
    <font>
      <sz val="11"/>
      <color rgb="FF16577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6" fillId="2" borderId="1" xfId="0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6" fillId="3" borderId="3" xfId="0" applyFont="1" applyFill="1" applyBorder="1" applyAlignment="1">
      <alignment horizontal="justify" vertical="top" wrapText="1"/>
    </xf>
    <xf numFmtId="0" fontId="6" fillId="3" borderId="4" xfId="0" applyFont="1" applyFill="1" applyBorder="1" applyAlignment="1">
      <alignment horizontal="justify" vertical="top" wrapText="1"/>
    </xf>
    <xf numFmtId="3" fontId="6" fillId="3" borderId="4" xfId="0" applyNumberFormat="1" applyFont="1" applyFill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top" wrapText="1"/>
    </xf>
    <xf numFmtId="0" fontId="6" fillId="0" borderId="4" xfId="0" applyFont="1" applyBorder="1" applyAlignment="1">
      <alignment horizontal="justify" vertical="top" wrapText="1"/>
    </xf>
    <xf numFmtId="3" fontId="6" fillId="0" borderId="4" xfId="0" applyNumberFormat="1" applyFont="1" applyBorder="1" applyAlignment="1">
      <alignment horizontal="justify" vertical="top" wrapText="1"/>
    </xf>
    <xf numFmtId="0" fontId="7" fillId="0" borderId="7" xfId="0" applyFont="1" applyFill="1" applyBorder="1">
      <alignment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top" wrapText="1"/>
    </xf>
    <xf numFmtId="176" fontId="9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0" fillId="0" borderId="7" xfId="0" applyFont="1" applyFill="1" applyBorder="1" applyAlignment="1">
      <alignment horizontal="left" vertical="top" wrapText="1"/>
    </xf>
    <xf numFmtId="176" fontId="11" fillId="0" borderId="0" xfId="0" applyNumberFormat="1" applyFont="1">
      <alignment vertical="center"/>
    </xf>
    <xf numFmtId="176" fontId="12" fillId="4" borderId="0" xfId="0" applyNumberFormat="1" applyFont="1" applyFill="1">
      <alignment vertical="center"/>
    </xf>
    <xf numFmtId="0" fontId="5" fillId="5" borderId="5" xfId="0" applyFont="1" applyFill="1" applyBorder="1" applyAlignment="1">
      <alignment horizontal="justify" vertical="top" wrapText="1"/>
    </xf>
    <xf numFmtId="0" fontId="13" fillId="5" borderId="6" xfId="0" applyFont="1" applyFill="1" applyBorder="1" applyAlignment="1">
      <alignment horizontal="left" vertical="top" wrapText="1"/>
    </xf>
    <xf numFmtId="0" fontId="13" fillId="6" borderId="8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left" vertical="top" wrapText="1"/>
    </xf>
    <xf numFmtId="0" fontId="13" fillId="5" borderId="8" xfId="0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0" fillId="0" borderId="7" xfId="0" applyBorder="1">
      <alignment vertical="center"/>
    </xf>
    <xf numFmtId="0" fontId="14" fillId="0" borderId="7" xfId="0" applyFont="1" applyFill="1" applyBorder="1" applyAlignment="1">
      <alignment horizontal="left" vertical="top" wrapText="1"/>
    </xf>
    <xf numFmtId="0" fontId="7" fillId="7" borderId="7" xfId="0" applyFont="1" applyFill="1" applyBorder="1">
      <alignment vertical="center"/>
    </xf>
    <xf numFmtId="0" fontId="14" fillId="7" borderId="7" xfId="0" applyFont="1" applyFill="1" applyBorder="1" applyAlignment="1">
      <alignment horizontal="left" vertical="top" wrapText="1"/>
    </xf>
    <xf numFmtId="0" fontId="8" fillId="7" borderId="7" xfId="0" applyFont="1" applyFill="1" applyBorder="1" applyAlignment="1">
      <alignment horizontal="left" vertical="top" wrapText="1"/>
    </xf>
    <xf numFmtId="0" fontId="10" fillId="7" borderId="7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center" vertical="top" wrapText="1"/>
    </xf>
    <xf numFmtId="0" fontId="14" fillId="7" borderId="7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0" fontId="10" fillId="7" borderId="7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76" fontId="0" fillId="0" borderId="7" xfId="0" applyNumberFormat="1" applyBorder="1">
      <alignment vertical="center"/>
    </xf>
    <xf numFmtId="176" fontId="3" fillId="0" borderId="7" xfId="0" applyNumberFormat="1" applyFont="1" applyBorder="1">
      <alignment vertical="center"/>
    </xf>
    <xf numFmtId="0" fontId="13" fillId="6" borderId="0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right" vertical="center"/>
    </xf>
    <xf numFmtId="176" fontId="0" fillId="8" borderId="0" xfId="0" applyNumberFormat="1" applyFill="1" applyBorder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15" fillId="0" borderId="0" xfId="0" applyFont="1">
      <alignment vertical="center"/>
    </xf>
    <xf numFmtId="0" fontId="7" fillId="0" borderId="7" xfId="0" applyFont="1" applyBorder="1">
      <alignment vertical="center"/>
    </xf>
    <xf numFmtId="0" fontId="16" fillId="0" borderId="7" xfId="0" applyFont="1" applyBorder="1">
      <alignment vertical="center"/>
    </xf>
    <xf numFmtId="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0.14677996500437446"/>
          <c:y val="5.1400554097404488E-2"/>
          <c:w val="0.8148186789151356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'Figure 2'!$A$2</c:f>
              <c:strCache>
                <c:ptCount val="1"/>
                <c:pt idx="0">
                  <c:v>IFS(i)</c:v>
                </c:pt>
              </c:strCache>
            </c:strRef>
          </c:tx>
          <c:cat>
            <c:strRef>
              <c:f>'Figure 2'!$B$1:$C$1</c:f>
              <c:strCache>
                <c:ptCount val="2"/>
                <c:pt idx="0">
                  <c:v>ALL2</c:v>
                </c:pt>
                <c:pt idx="1">
                  <c:v>ALL3</c:v>
                </c:pt>
              </c:strCache>
            </c:strRef>
          </c:cat>
          <c:val>
            <c:numRef>
              <c:f>'Figure 2'!$B$2:$C$2</c:f>
              <c:numCache>
                <c:formatCode>0.000_ </c:formatCode>
                <c:ptCount val="2"/>
                <c:pt idx="0">
                  <c:v>0.79500000000000004</c:v>
                </c:pt>
                <c:pt idx="1">
                  <c:v>0.86299999999999999</c:v>
                </c:pt>
              </c:numCache>
            </c:numRef>
          </c:val>
        </c:ser>
        <c:ser>
          <c:idx val="1"/>
          <c:order val="1"/>
          <c:tx>
            <c:strRef>
              <c:f>'Figure 2'!$A$3</c:f>
              <c:strCache>
                <c:ptCount val="1"/>
                <c:pt idx="0">
                  <c:v>IFS(0)</c:v>
                </c:pt>
              </c:strCache>
            </c:strRef>
          </c:tx>
          <c:cat>
            <c:strRef>
              <c:f>'Figure 2'!$B$1:$C$1</c:f>
              <c:strCache>
                <c:ptCount val="2"/>
                <c:pt idx="0">
                  <c:v>ALL2</c:v>
                </c:pt>
                <c:pt idx="1">
                  <c:v>ALL3</c:v>
                </c:pt>
              </c:strCache>
            </c:strRef>
          </c:cat>
          <c:val>
            <c:numRef>
              <c:f>'Figure 2'!$B$3:$C$3</c:f>
              <c:numCache>
                <c:formatCode>0.000_ </c:formatCode>
                <c:ptCount val="2"/>
                <c:pt idx="0">
                  <c:v>0.77</c:v>
                </c:pt>
                <c:pt idx="1">
                  <c:v>0.85</c:v>
                </c:pt>
              </c:numCache>
            </c:numRef>
          </c:val>
        </c:ser>
        <c:axId val="77274496"/>
        <c:axId val="80388096"/>
      </c:barChart>
      <c:catAx>
        <c:axId val="77274496"/>
        <c:scaling>
          <c:orientation val="minMax"/>
        </c:scaling>
        <c:axPos val="b"/>
        <c:tickLblPos val="nextTo"/>
        <c:crossAx val="80388096"/>
        <c:crosses val="autoZero"/>
        <c:auto val="1"/>
        <c:lblAlgn val="ctr"/>
        <c:lblOffset val="100"/>
      </c:catAx>
      <c:valAx>
        <c:axId val="8038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</c:title>
        <c:numFmt formatCode="0.000_ " sourceLinked="1"/>
        <c:tickLblPos val="nextTo"/>
        <c:crossAx val="7727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04308836395453"/>
          <c:y val="7.8319845435987162E-2"/>
          <c:w val="0.11688188976377953"/>
          <c:h val="0.15707567804024497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tx>
        <c:rich>
          <a:bodyPr/>
          <a:lstStyle/>
          <a:p>
            <a:pPr>
              <a:defRPr/>
            </a:pPr>
            <a:r>
              <a:rPr lang="en-US" altLang="zh-CN" sz="1500" b="1" i="1" u="none" strike="noStrike" baseline="0"/>
              <a:t>pStartingPercentage</a:t>
            </a:r>
            <a:r>
              <a:rPr lang="en-US" altLang="zh-CN" sz="1500" b="1" i="0" u="none" strike="noStrike" baseline="0"/>
              <a:t> =50%</a:t>
            </a:r>
            <a:endParaRPr lang="zh-CN" altLang="en-US" sz="1500"/>
          </a:p>
        </c:rich>
      </c:tx>
      <c:layout>
        <c:manualLayout>
          <c:xMode val="edge"/>
          <c:yMode val="edge"/>
          <c:x val="0.26534711286089241"/>
          <c:y val="9.25925925925929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113188976377952"/>
          <c:y val="0.1388888888888889"/>
          <c:w val="0.8487569991251096"/>
          <c:h val="0.70398148148148165"/>
        </c:manualLayout>
      </c:layout>
      <c:lineChart>
        <c:grouping val="standard"/>
        <c:ser>
          <c:idx val="1"/>
          <c:order val="0"/>
          <c:tx>
            <c:strRef>
              <c:f>'Figure 5'!$A$48</c:f>
              <c:strCache>
                <c:ptCount val="1"/>
                <c:pt idx="0">
                  <c:v>ALL1</c:v>
                </c:pt>
              </c:strCache>
            </c:strRef>
          </c:tx>
          <c:val>
            <c:numRef>
              <c:f>'Figure 5'!$B$48:$F$48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1"/>
          <c:tx>
            <c:strRef>
              <c:f>'Figure 5'!$A$49</c:f>
              <c:strCache>
                <c:ptCount val="1"/>
                <c:pt idx="0">
                  <c:v>ALL2</c:v>
                </c:pt>
              </c:strCache>
            </c:strRef>
          </c:tx>
          <c:val>
            <c:numRef>
              <c:f>'Figure 5'!$B$49:$F$49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0.79500000000000004</c:v>
                </c:pt>
                <c:pt idx="2">
                  <c:v>0.80900000000000005</c:v>
                </c:pt>
                <c:pt idx="3">
                  <c:v>0.80600000000000005</c:v>
                </c:pt>
                <c:pt idx="4">
                  <c:v>0.80600000000000005</c:v>
                </c:pt>
              </c:numCache>
            </c:numRef>
          </c:val>
        </c:ser>
        <c:ser>
          <c:idx val="3"/>
          <c:order val="2"/>
          <c:tx>
            <c:strRef>
              <c:f>'Figure 5'!$A$50</c:f>
              <c:strCache>
                <c:ptCount val="1"/>
                <c:pt idx="0">
                  <c:v>ALL3</c:v>
                </c:pt>
              </c:strCache>
            </c:strRef>
          </c:tx>
          <c:val>
            <c:numRef>
              <c:f>'Figure 5'!$B$50:$F$50</c:f>
              <c:numCache>
                <c:formatCode>General</c:formatCode>
                <c:ptCount val="5"/>
                <c:pt idx="0">
                  <c:v>0.85599999999999998</c:v>
                </c:pt>
                <c:pt idx="1">
                  <c:v>0.86299999999999999</c:v>
                </c:pt>
                <c:pt idx="2">
                  <c:v>0.86299999999999999</c:v>
                </c:pt>
                <c:pt idx="3">
                  <c:v>0.88300000000000001</c:v>
                </c:pt>
                <c:pt idx="4">
                  <c:v>0.88300000000000001</c:v>
                </c:pt>
              </c:numCache>
            </c:numRef>
          </c:val>
        </c:ser>
        <c:ser>
          <c:idx val="4"/>
          <c:order val="3"/>
          <c:tx>
            <c:strRef>
              <c:f>'Figure 5'!$A$51</c:f>
              <c:strCache>
                <c:ptCount val="1"/>
                <c:pt idx="0">
                  <c:v>ALL4</c:v>
                </c:pt>
              </c:strCache>
            </c:strRef>
          </c:tx>
          <c:val>
            <c:numRef>
              <c:f>'Figure 5'!$B$51:$F$51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0.93899999999999995</c:v>
                </c:pt>
                <c:pt idx="3">
                  <c:v>0.94899999999999995</c:v>
                </c:pt>
                <c:pt idx="4">
                  <c:v>0.94899999999999995</c:v>
                </c:pt>
              </c:numCache>
            </c:numRef>
          </c:val>
        </c:ser>
        <c:marker val="1"/>
        <c:axId val="300822528"/>
        <c:axId val="300825600"/>
      </c:lineChart>
      <c:catAx>
        <c:axId val="300822528"/>
        <c:scaling>
          <c:orientation val="minMax"/>
        </c:scaling>
        <c:axPos val="b"/>
        <c:numFmt formatCode="General" sourceLinked="1"/>
        <c:tickLblPos val="nextTo"/>
        <c:crossAx val="300825600"/>
        <c:crosses val="autoZero"/>
        <c:auto val="1"/>
        <c:lblAlgn val="ctr"/>
        <c:lblOffset val="100"/>
      </c:catAx>
      <c:valAx>
        <c:axId val="300825600"/>
        <c:scaling>
          <c:orientation val="minMax"/>
          <c:max val="1"/>
          <c:min val="0.75000000000000144"/>
        </c:scaling>
        <c:axPos val="l"/>
        <c:majorGridlines/>
        <c:numFmt formatCode="General" sourceLinked="1"/>
        <c:tickLblPos val="nextTo"/>
        <c:crossAx val="30082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8888888888889"/>
          <c:y val="0.9216280256634598"/>
          <c:w val="0.7123333333333336"/>
          <c:h val="7.8371974336541431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autoTitleDeleted val="1"/>
    <c:plotArea>
      <c:layout>
        <c:manualLayout>
          <c:layoutTarget val="inner"/>
          <c:xMode val="edge"/>
          <c:yMode val="edge"/>
          <c:x val="0.12698009369054472"/>
          <c:y val="5.0925925925925923E-2"/>
          <c:w val="0.85146713147840614"/>
          <c:h val="0.74652486147564889"/>
        </c:manualLayout>
      </c:layout>
      <c:barChart>
        <c:barDir val="col"/>
        <c:grouping val="clustered"/>
        <c:ser>
          <c:idx val="0"/>
          <c:order val="0"/>
          <c:tx>
            <c:strRef>
              <c:f>'Figure 6'!$A$2</c:f>
              <c:strCache>
                <c:ptCount val="1"/>
                <c:pt idx="0">
                  <c:v>mAcc</c:v>
                </c:pt>
              </c:strCache>
            </c:strRef>
          </c:tx>
          <c:dLbls>
            <c:spPr>
              <a:solidFill>
                <a:sysClr val="window" lastClr="FFFFFF"/>
              </a:solidFill>
            </c:spPr>
            <c:dLblPos val="outEnd"/>
            <c:showVal val="1"/>
          </c:dLbls>
          <c:cat>
            <c:strRef>
              <c:f>'Figure 6'!$B$1:$R$1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6'!$B$2:$R$2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0.80400000000000005</c:v>
                </c:pt>
                <c:pt idx="3">
                  <c:v>0.877</c:v>
                </c:pt>
                <c:pt idx="4">
                  <c:v>0.94799999999999995</c:v>
                </c:pt>
                <c:pt idx="5">
                  <c:v>0.874</c:v>
                </c:pt>
                <c:pt idx="6">
                  <c:v>0.93300000000000005</c:v>
                </c:pt>
                <c:pt idx="7">
                  <c:v>0.98799999999999999</c:v>
                </c:pt>
                <c:pt idx="8">
                  <c:v>0.997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0.89400000000000002</c:v>
                </c:pt>
                <c:pt idx="14">
                  <c:v>0.95</c:v>
                </c:pt>
                <c:pt idx="15">
                  <c:v>1</c:v>
                </c:pt>
                <c:pt idx="16">
                  <c:v>0.82799999999999996</c:v>
                </c:pt>
              </c:numCache>
            </c:numRef>
          </c:val>
        </c:ser>
        <c:axId val="72270592"/>
        <c:axId val="72272128"/>
      </c:barChart>
      <c:catAx>
        <c:axId val="72270592"/>
        <c:scaling>
          <c:orientation val="minMax"/>
        </c:scaling>
        <c:axPos val="b"/>
        <c:tickLblPos val="nextTo"/>
        <c:crossAx val="72272128"/>
        <c:crosses val="autoZero"/>
        <c:auto val="1"/>
        <c:lblAlgn val="ctr"/>
        <c:lblOffset val="100"/>
      </c:catAx>
      <c:valAx>
        <c:axId val="72272128"/>
        <c:scaling>
          <c:orientation val="minMax"/>
          <c:max val="1"/>
          <c:min val="0.7000000000000001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 i="1"/>
                  <a:t>mAcc</a:t>
                </a:r>
              </a:p>
            </c:rich>
          </c:tx>
          <c:layout>
            <c:manualLayout>
              <c:xMode val="edge"/>
              <c:yMode val="edge"/>
              <c:x val="1.9593431664590079E-2"/>
              <c:y val="0.34550780110819485"/>
            </c:manualLayout>
          </c:layout>
        </c:title>
        <c:numFmt formatCode="0.000_ " sourceLinked="1"/>
        <c:tickLblPos val="nextTo"/>
        <c:crossAx val="72270592"/>
        <c:crosses val="autoZero"/>
        <c:crossBetween val="between"/>
      </c:valAx>
    </c:plotArea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174147704391501E-2"/>
          <c:y val="4.3992132695862052E-2"/>
          <c:w val="0.89198108354011463"/>
          <c:h val="0.7965352162947047"/>
        </c:manualLayout>
      </c:layout>
      <c:lineChart>
        <c:grouping val="standard"/>
        <c:ser>
          <c:idx val="0"/>
          <c:order val="0"/>
          <c:tx>
            <c:strRef>
              <c:f>'Figure 7'!$A$2</c:f>
              <c:strCache>
                <c:ptCount val="1"/>
                <c:pt idx="0">
                  <c:v>TRank</c:v>
                </c:pt>
              </c:strCache>
            </c:strRef>
          </c:tx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7'!$B$2:$R$2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0.751</c:v>
                </c:pt>
                <c:pt idx="3">
                  <c:v>0.83299999999999996</c:v>
                </c:pt>
                <c:pt idx="4">
                  <c:v>0.93</c:v>
                </c:pt>
                <c:pt idx="5">
                  <c:v>0.75800000000000001</c:v>
                </c:pt>
                <c:pt idx="6">
                  <c:v>0.91700000000000004</c:v>
                </c:pt>
                <c:pt idx="7">
                  <c:v>0.97299999999999998</c:v>
                </c:pt>
                <c:pt idx="8">
                  <c:v>0.97099999999999997</c:v>
                </c:pt>
                <c:pt idx="9">
                  <c:v>0.94499999999999995</c:v>
                </c:pt>
                <c:pt idx="10">
                  <c:v>0.98299999999999998</c:v>
                </c:pt>
                <c:pt idx="11">
                  <c:v>0.98799999999999999</c:v>
                </c:pt>
                <c:pt idx="12">
                  <c:v>1</c:v>
                </c:pt>
                <c:pt idx="13">
                  <c:v>0.88</c:v>
                </c:pt>
                <c:pt idx="14">
                  <c:v>0.92300000000000004</c:v>
                </c:pt>
                <c:pt idx="15">
                  <c:v>1</c:v>
                </c:pt>
                <c:pt idx="16">
                  <c:v>0.79400000000000004</c:v>
                </c:pt>
              </c:numCache>
            </c:numRef>
          </c:val>
        </c:ser>
        <c:ser>
          <c:idx val="1"/>
          <c:order val="1"/>
          <c:tx>
            <c:strRef>
              <c:f>'Figure 7'!$A$3</c:f>
              <c:strCache>
                <c:ptCount val="1"/>
                <c:pt idx="0">
                  <c:v>FPR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7'!$B$3:$R$3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0.751</c:v>
                </c:pt>
                <c:pt idx="3">
                  <c:v>0.82499999999999996</c:v>
                </c:pt>
                <c:pt idx="4">
                  <c:v>0.93</c:v>
                </c:pt>
                <c:pt idx="5">
                  <c:v>0.749</c:v>
                </c:pt>
                <c:pt idx="6">
                  <c:v>0.91700000000000004</c:v>
                </c:pt>
                <c:pt idx="7">
                  <c:v>0.97299999999999998</c:v>
                </c:pt>
                <c:pt idx="8">
                  <c:v>0.97099999999999997</c:v>
                </c:pt>
                <c:pt idx="9">
                  <c:v>0.94499999999999995</c:v>
                </c:pt>
                <c:pt idx="10">
                  <c:v>0.98299999999999998</c:v>
                </c:pt>
                <c:pt idx="11">
                  <c:v>0.98799999999999999</c:v>
                </c:pt>
                <c:pt idx="12">
                  <c:v>1</c:v>
                </c:pt>
                <c:pt idx="13">
                  <c:v>0.88</c:v>
                </c:pt>
                <c:pt idx="14">
                  <c:v>0.92500000000000004</c:v>
                </c:pt>
                <c:pt idx="15">
                  <c:v>1</c:v>
                </c:pt>
                <c:pt idx="16">
                  <c:v>0.79400000000000004</c:v>
                </c:pt>
              </c:numCache>
            </c:numRef>
          </c:val>
        </c:ser>
        <c:ser>
          <c:idx val="2"/>
          <c:order val="2"/>
          <c:tx>
            <c:strRef>
              <c:f>'Figure 7'!$A$4</c:f>
              <c:strCache>
                <c:ptCount val="1"/>
                <c:pt idx="0">
                  <c:v>WRank</c:v>
                </c:pt>
              </c:strCache>
            </c:strRef>
          </c:tx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7'!$B$4:$R$4</c:f>
              <c:numCache>
                <c:formatCode>0.000_ </c:formatCode>
                <c:ptCount val="17"/>
                <c:pt idx="0">
                  <c:v>0.625</c:v>
                </c:pt>
                <c:pt idx="1">
                  <c:v>0.74299999999999999</c:v>
                </c:pt>
                <c:pt idx="2">
                  <c:v>0.65200000000000002</c:v>
                </c:pt>
                <c:pt idx="3">
                  <c:v>0.80900000000000005</c:v>
                </c:pt>
                <c:pt idx="4">
                  <c:v>0.72299999999999998</c:v>
                </c:pt>
                <c:pt idx="5">
                  <c:v>0.65</c:v>
                </c:pt>
                <c:pt idx="6">
                  <c:v>0.77400000000000002</c:v>
                </c:pt>
                <c:pt idx="7">
                  <c:v>0.76500000000000001</c:v>
                </c:pt>
                <c:pt idx="8">
                  <c:v>0.71</c:v>
                </c:pt>
                <c:pt idx="9">
                  <c:v>0.91700000000000004</c:v>
                </c:pt>
                <c:pt idx="10">
                  <c:v>0.92</c:v>
                </c:pt>
                <c:pt idx="11">
                  <c:v>0.76100000000000001</c:v>
                </c:pt>
                <c:pt idx="12">
                  <c:v>0.76300000000000001</c:v>
                </c:pt>
                <c:pt idx="13">
                  <c:v>0.78700000000000003</c:v>
                </c:pt>
                <c:pt idx="14">
                  <c:v>0.69299999999999995</c:v>
                </c:pt>
                <c:pt idx="15">
                  <c:v>0.47099999999999997</c:v>
                </c:pt>
                <c:pt idx="16">
                  <c:v>0.60699999999999998</c:v>
                </c:pt>
              </c:numCache>
            </c:numRef>
          </c:val>
        </c:ser>
        <c:ser>
          <c:idx val="3"/>
          <c:order val="3"/>
          <c:tx>
            <c:strRef>
              <c:f>'Figure 7'!$A$5</c:f>
              <c:strCache>
                <c:ptCount val="1"/>
                <c:pt idx="0">
                  <c:v>RIFS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7'!$B$5:$R$5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0.80400000000000005</c:v>
                </c:pt>
                <c:pt idx="3">
                  <c:v>0.877</c:v>
                </c:pt>
                <c:pt idx="4">
                  <c:v>0.94799999999999995</c:v>
                </c:pt>
                <c:pt idx="5">
                  <c:v>0.874</c:v>
                </c:pt>
                <c:pt idx="6">
                  <c:v>0.93300000000000005</c:v>
                </c:pt>
                <c:pt idx="7">
                  <c:v>0.98799999999999999</c:v>
                </c:pt>
                <c:pt idx="8">
                  <c:v>0.997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0.89400000000000002</c:v>
                </c:pt>
                <c:pt idx="14">
                  <c:v>0.95</c:v>
                </c:pt>
                <c:pt idx="15">
                  <c:v>1</c:v>
                </c:pt>
                <c:pt idx="16">
                  <c:v>0.82799999999999996</c:v>
                </c:pt>
              </c:numCache>
            </c:numRef>
          </c:val>
        </c:ser>
        <c:marker val="1"/>
        <c:axId val="76657024"/>
        <c:axId val="76658944"/>
      </c:lineChart>
      <c:catAx>
        <c:axId val="7665702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76658944"/>
        <c:crosses val="autoZero"/>
        <c:auto val="1"/>
        <c:lblAlgn val="ctr"/>
        <c:lblOffset val="100"/>
      </c:catAx>
      <c:valAx>
        <c:axId val="76658944"/>
        <c:scaling>
          <c:orientation val="minMax"/>
          <c:max val="1"/>
          <c:min val="0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</c:title>
        <c:numFmt formatCode="0.000_ " sourceLinked="1"/>
        <c:tickLblPos val="nextTo"/>
        <c:crossAx val="7665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56051563578427"/>
          <c:y val="0.48745586809286523"/>
          <c:w val="0.1005396167156322"/>
          <c:h val="0.26887235723351449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174147704391501E-2"/>
          <c:y val="4.3992132695862052E-2"/>
          <c:w val="0.89198108354011463"/>
          <c:h val="0.63804098635826434"/>
        </c:manualLayout>
      </c:layout>
      <c:lineChart>
        <c:grouping val="standard"/>
        <c:ser>
          <c:idx val="0"/>
          <c:order val="0"/>
          <c:tx>
            <c:strRef>
              <c:f>'Figure 8'!$A$2</c:f>
              <c:strCache>
                <c:ptCount val="1"/>
                <c:pt idx="0">
                  <c:v>Lasso</c:v>
                </c:pt>
              </c:strCache>
            </c:strRef>
          </c:tx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8'!$B$2:$R$2</c:f>
              <c:numCache>
                <c:formatCode>0.000_ </c:formatCode>
                <c:ptCount val="17"/>
                <c:pt idx="0">
                  <c:v>0.99299999999999999</c:v>
                </c:pt>
                <c:pt idx="1">
                  <c:v>1</c:v>
                </c:pt>
                <c:pt idx="2">
                  <c:v>0.71599999999999997</c:v>
                </c:pt>
                <c:pt idx="3">
                  <c:v>0.80900000000000005</c:v>
                </c:pt>
                <c:pt idx="4">
                  <c:v>0.92</c:v>
                </c:pt>
                <c:pt idx="5">
                  <c:v>0.76800000000000002</c:v>
                </c:pt>
                <c:pt idx="6">
                  <c:v>0.9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0.95799999999999996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0.91800000000000004</c:v>
                </c:pt>
                <c:pt idx="14">
                  <c:v>0.93</c:v>
                </c:pt>
                <c:pt idx="15">
                  <c:v>0.9</c:v>
                </c:pt>
                <c:pt idx="16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'Figure 8'!$A$3</c:f>
              <c:strCache>
                <c:ptCount val="1"/>
                <c:pt idx="0">
                  <c:v>RF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8'!$B$3:$R$3</c:f>
              <c:numCache>
                <c:formatCode>0.000_ </c:formatCode>
                <c:ptCount val="17"/>
                <c:pt idx="0">
                  <c:v>0.99299999999999999</c:v>
                </c:pt>
                <c:pt idx="1">
                  <c:v>1</c:v>
                </c:pt>
                <c:pt idx="2">
                  <c:v>0.67200000000000004</c:v>
                </c:pt>
                <c:pt idx="3">
                  <c:v>0.81</c:v>
                </c:pt>
                <c:pt idx="4">
                  <c:v>0.873</c:v>
                </c:pt>
                <c:pt idx="5">
                  <c:v>0.72799999999999998</c:v>
                </c:pt>
                <c:pt idx="6">
                  <c:v>0.89200000000000002</c:v>
                </c:pt>
                <c:pt idx="7">
                  <c:v>0.97499999999999998</c:v>
                </c:pt>
                <c:pt idx="8">
                  <c:v>0.93600000000000005</c:v>
                </c:pt>
                <c:pt idx="9">
                  <c:v>0.96099999999999997</c:v>
                </c:pt>
                <c:pt idx="10">
                  <c:v>0.98799999999999999</c:v>
                </c:pt>
                <c:pt idx="11">
                  <c:v>0.98499999999999999</c:v>
                </c:pt>
                <c:pt idx="12">
                  <c:v>0.96599999999999997</c:v>
                </c:pt>
                <c:pt idx="13">
                  <c:v>0.82699999999999996</c:v>
                </c:pt>
                <c:pt idx="14">
                  <c:v>0.92200000000000004</c:v>
                </c:pt>
                <c:pt idx="15">
                  <c:v>0.79100000000000004</c:v>
                </c:pt>
                <c:pt idx="16">
                  <c:v>0.71399999999999997</c:v>
                </c:pt>
              </c:numCache>
            </c:numRef>
          </c:val>
        </c:ser>
        <c:ser>
          <c:idx val="2"/>
          <c:order val="2"/>
          <c:tx>
            <c:strRef>
              <c:f>'Figure 8'!$A$4</c:f>
              <c:strCache>
                <c:ptCount val="1"/>
                <c:pt idx="0">
                  <c:v>Ridge</c:v>
                </c:pt>
              </c:strCache>
            </c:strRef>
          </c:tx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8'!$B$4:$R$4</c:f>
              <c:numCache>
                <c:formatCode>0.000_ </c:formatCode>
                <c:ptCount val="17"/>
                <c:pt idx="0">
                  <c:v>0.96099999999999997</c:v>
                </c:pt>
                <c:pt idx="1">
                  <c:v>1</c:v>
                </c:pt>
                <c:pt idx="2">
                  <c:v>0.65200000000000002</c:v>
                </c:pt>
                <c:pt idx="3">
                  <c:v>0.80900000000000005</c:v>
                </c:pt>
                <c:pt idx="4">
                  <c:v>0.78500000000000003</c:v>
                </c:pt>
                <c:pt idx="5">
                  <c:v>0.65</c:v>
                </c:pt>
                <c:pt idx="6">
                  <c:v>0.86899999999999999</c:v>
                </c:pt>
                <c:pt idx="7">
                  <c:v>0.95</c:v>
                </c:pt>
                <c:pt idx="8">
                  <c:v>0.89300000000000002</c:v>
                </c:pt>
                <c:pt idx="9">
                  <c:v>0.95899999999999996</c:v>
                </c:pt>
                <c:pt idx="10">
                  <c:v>0.98333329999999997</c:v>
                </c:pt>
                <c:pt idx="11">
                  <c:v>0.93196429000000003</c:v>
                </c:pt>
                <c:pt idx="12">
                  <c:v>0.89200000000000002</c:v>
                </c:pt>
                <c:pt idx="13">
                  <c:v>0.79300000000000004</c:v>
                </c:pt>
                <c:pt idx="14">
                  <c:v>0.83799999999999997</c:v>
                </c:pt>
                <c:pt idx="15">
                  <c:v>0.65</c:v>
                </c:pt>
                <c:pt idx="16">
                  <c:v>0.63300000000000001</c:v>
                </c:pt>
              </c:numCache>
            </c:numRef>
          </c:val>
        </c:ser>
        <c:ser>
          <c:idx val="3"/>
          <c:order val="3"/>
          <c:tx>
            <c:strRef>
              <c:f>'Figure 8'!$A$5</c:f>
              <c:strCache>
                <c:ptCount val="1"/>
                <c:pt idx="0">
                  <c:v>RIFS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8'!$B$5:$R$5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0.80400000000000005</c:v>
                </c:pt>
                <c:pt idx="3">
                  <c:v>0.877</c:v>
                </c:pt>
                <c:pt idx="4">
                  <c:v>0.94799999999999995</c:v>
                </c:pt>
                <c:pt idx="5">
                  <c:v>0.874</c:v>
                </c:pt>
                <c:pt idx="6">
                  <c:v>0.93300000000000005</c:v>
                </c:pt>
                <c:pt idx="7">
                  <c:v>0.98799999999999999</c:v>
                </c:pt>
                <c:pt idx="8">
                  <c:v>0.997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0.89400000000000002</c:v>
                </c:pt>
                <c:pt idx="14">
                  <c:v>0.95</c:v>
                </c:pt>
                <c:pt idx="15">
                  <c:v>1</c:v>
                </c:pt>
                <c:pt idx="16">
                  <c:v>0.82799999999999996</c:v>
                </c:pt>
              </c:numCache>
            </c:numRef>
          </c:val>
        </c:ser>
        <c:marker val="1"/>
        <c:axId val="77320960"/>
        <c:axId val="77322880"/>
      </c:lineChart>
      <c:catAx>
        <c:axId val="77320960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77322880"/>
        <c:crosses val="autoZero"/>
        <c:auto val="1"/>
        <c:lblAlgn val="ctr"/>
        <c:lblOffset val="100"/>
      </c:catAx>
      <c:valAx>
        <c:axId val="77322880"/>
        <c:scaling>
          <c:orientation val="minMax"/>
          <c:max val="1"/>
          <c:min val="0.600000000000000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</c:title>
        <c:numFmt formatCode="0.000_ " sourceLinked="1"/>
        <c:tickLblPos val="nextTo"/>
        <c:crossAx val="7732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286490117901391"/>
          <c:y val="0.3051875036659592"/>
          <c:w val="0.1005396167156322"/>
          <c:h val="0.2688723572335146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/>
      <c:scatterChart>
        <c:scatterStyle val="lineMarker"/>
        <c:ser>
          <c:idx val="0"/>
          <c:order val="0"/>
          <c:tx>
            <c:strRef>
              <c:f>'Figure 9'!$A$8</c:f>
              <c:strCache>
                <c:ptCount val="1"/>
                <c:pt idx="0">
                  <c:v>0</c:v>
                </c:pt>
              </c:strCache>
            </c:strRef>
          </c:tx>
          <c:spPr>
            <a:ln w="66675">
              <a:noFill/>
            </a:ln>
          </c:spPr>
          <c:xVal>
            <c:numRef>
              <c:f>'Figure 9'!$B$8:$B$17</c:f>
              <c:numCache>
                <c:formatCode>General</c:formatCode>
                <c:ptCount val="10"/>
                <c:pt idx="0">
                  <c:v>362.92500000000001</c:v>
                </c:pt>
                <c:pt idx="1">
                  <c:v>640.24374999999998</c:v>
                </c:pt>
                <c:pt idx="2">
                  <c:v>581.34062500000005</c:v>
                </c:pt>
                <c:pt idx="3">
                  <c:v>615.98854170000004</c:v>
                </c:pt>
                <c:pt idx="4">
                  <c:v>660.80208330000005</c:v>
                </c:pt>
                <c:pt idx="5">
                  <c:v>625.78333329999998</c:v>
                </c:pt>
                <c:pt idx="6">
                  <c:v>500.01875000000001</c:v>
                </c:pt>
                <c:pt idx="7">
                  <c:v>550.70000000000005</c:v>
                </c:pt>
                <c:pt idx="8">
                  <c:v>667.49583329999996</c:v>
                </c:pt>
                <c:pt idx="9">
                  <c:v>466.78125</c:v>
                </c:pt>
              </c:numCache>
            </c:numRef>
          </c:xVal>
          <c:yVal>
            <c:numRef>
              <c:f>'Figure 9'!$C$8:$C$17</c:f>
              <c:numCache>
                <c:formatCode>General</c:formatCode>
                <c:ptCount val="10"/>
                <c:pt idx="0">
                  <c:v>330.39375000000001</c:v>
                </c:pt>
                <c:pt idx="1">
                  <c:v>379.39375000000001</c:v>
                </c:pt>
                <c:pt idx="2">
                  <c:v>436.41979170000002</c:v>
                </c:pt>
                <c:pt idx="3">
                  <c:v>437.83749999999998</c:v>
                </c:pt>
                <c:pt idx="4">
                  <c:v>437.98854169999998</c:v>
                </c:pt>
                <c:pt idx="5">
                  <c:v>466.2729167</c:v>
                </c:pt>
                <c:pt idx="6">
                  <c:v>398.68124999999998</c:v>
                </c:pt>
                <c:pt idx="7">
                  <c:v>344.49583330000002</c:v>
                </c:pt>
                <c:pt idx="8">
                  <c:v>499.47500000000002</c:v>
                </c:pt>
                <c:pt idx="9">
                  <c:v>368.97291669999998</c:v>
                </c:pt>
              </c:numCache>
            </c:numRef>
          </c:yVal>
        </c:ser>
        <c:ser>
          <c:idx val="1"/>
          <c:order val="1"/>
          <c:tx>
            <c:strRef>
              <c:f>'Figure 9'!$A$18</c:f>
              <c:strCache>
                <c:ptCount val="1"/>
                <c:pt idx="0">
                  <c:v>1</c:v>
                </c:pt>
              </c:strCache>
            </c:strRef>
          </c:tx>
          <c:spPr>
            <a:ln w="66675">
              <a:noFill/>
            </a:ln>
          </c:spPr>
          <c:xVal>
            <c:numRef>
              <c:f>'Figure 9'!$B$18:$B$49</c:f>
              <c:numCache>
                <c:formatCode>General</c:formatCode>
                <c:ptCount val="32"/>
                <c:pt idx="0">
                  <c:v>391.02916670000002</c:v>
                </c:pt>
                <c:pt idx="1">
                  <c:v>458.00416669999998</c:v>
                </c:pt>
                <c:pt idx="2">
                  <c:v>609.31666670000004</c:v>
                </c:pt>
                <c:pt idx="3">
                  <c:v>454.12604169999997</c:v>
                </c:pt>
                <c:pt idx="4">
                  <c:v>431.93645830000003</c:v>
                </c:pt>
                <c:pt idx="5">
                  <c:v>384.18437499999999</c:v>
                </c:pt>
                <c:pt idx="6">
                  <c:v>306.37708329999998</c:v>
                </c:pt>
                <c:pt idx="7">
                  <c:v>268.32499999999999</c:v>
                </c:pt>
                <c:pt idx="8">
                  <c:v>285.00520829999999</c:v>
                </c:pt>
                <c:pt idx="9">
                  <c:v>290.81145830000003</c:v>
                </c:pt>
                <c:pt idx="10">
                  <c:v>417.78333329999998</c:v>
                </c:pt>
                <c:pt idx="11">
                  <c:v>378.77812499999999</c:v>
                </c:pt>
                <c:pt idx="12">
                  <c:v>238.09375</c:v>
                </c:pt>
                <c:pt idx="13">
                  <c:v>247.39270830000001</c:v>
                </c:pt>
                <c:pt idx="14">
                  <c:v>241.38020829999999</c:v>
                </c:pt>
                <c:pt idx="15">
                  <c:v>385.40833329999998</c:v>
                </c:pt>
                <c:pt idx="16">
                  <c:v>221.50416670000001</c:v>
                </c:pt>
                <c:pt idx="17">
                  <c:v>217.58750000000001</c:v>
                </c:pt>
                <c:pt idx="18">
                  <c:v>254.68333329999999</c:v>
                </c:pt>
                <c:pt idx="19">
                  <c:v>266.29583330000003</c:v>
                </c:pt>
                <c:pt idx="20">
                  <c:v>266.49583330000002</c:v>
                </c:pt>
                <c:pt idx="21">
                  <c:v>251.5083333</c:v>
                </c:pt>
                <c:pt idx="22">
                  <c:v>328.77604170000001</c:v>
                </c:pt>
                <c:pt idx="23">
                  <c:v>346.56562500000001</c:v>
                </c:pt>
                <c:pt idx="24">
                  <c:v>288.55833330000002</c:v>
                </c:pt>
                <c:pt idx="25">
                  <c:v>273.73854169999998</c:v>
                </c:pt>
                <c:pt idx="26">
                  <c:v>270.82708330000003</c:v>
                </c:pt>
                <c:pt idx="27">
                  <c:v>374.16041669999998</c:v>
                </c:pt>
                <c:pt idx="28">
                  <c:v>247.6104167</c:v>
                </c:pt>
                <c:pt idx="29">
                  <c:v>322.95416669999997</c:v>
                </c:pt>
                <c:pt idx="30">
                  <c:v>259.6020833</c:v>
                </c:pt>
                <c:pt idx="31">
                  <c:v>202.5770833</c:v>
                </c:pt>
              </c:numCache>
            </c:numRef>
          </c:xVal>
          <c:yVal>
            <c:numRef>
              <c:f>'Figure 9'!$C$18:$C$49</c:f>
              <c:numCache>
                <c:formatCode>General</c:formatCode>
                <c:ptCount val="32"/>
                <c:pt idx="0">
                  <c:v>270.16979170000002</c:v>
                </c:pt>
                <c:pt idx="1">
                  <c:v>361.45416669999997</c:v>
                </c:pt>
                <c:pt idx="2">
                  <c:v>425.79791669999997</c:v>
                </c:pt>
                <c:pt idx="3">
                  <c:v>344.22916670000001</c:v>
                </c:pt>
                <c:pt idx="4">
                  <c:v>380.5229167</c:v>
                </c:pt>
                <c:pt idx="5">
                  <c:v>317.12083330000002</c:v>
                </c:pt>
                <c:pt idx="6">
                  <c:v>269.88541670000001</c:v>
                </c:pt>
                <c:pt idx="7">
                  <c:v>257.77083329999999</c:v>
                </c:pt>
                <c:pt idx="8">
                  <c:v>246.41666670000001</c:v>
                </c:pt>
                <c:pt idx="9">
                  <c:v>252.7416667</c:v>
                </c:pt>
                <c:pt idx="10">
                  <c:v>292.32708330000003</c:v>
                </c:pt>
                <c:pt idx="11">
                  <c:v>311.125</c:v>
                </c:pt>
                <c:pt idx="12">
                  <c:v>242.38749999999999</c:v>
                </c:pt>
                <c:pt idx="13">
                  <c:v>227.45625000000001</c:v>
                </c:pt>
                <c:pt idx="14">
                  <c:v>279.94791670000001</c:v>
                </c:pt>
                <c:pt idx="15">
                  <c:v>196.6</c:v>
                </c:pt>
                <c:pt idx="16">
                  <c:v>282.55</c:v>
                </c:pt>
                <c:pt idx="17">
                  <c:v>230.55208329999999</c:v>
                </c:pt>
                <c:pt idx="18">
                  <c:v>246.0229167</c:v>
                </c:pt>
                <c:pt idx="19">
                  <c:v>259.75625000000002</c:v>
                </c:pt>
                <c:pt idx="20">
                  <c:v>258.63437499999998</c:v>
                </c:pt>
                <c:pt idx="21">
                  <c:v>260.64375000000001</c:v>
                </c:pt>
                <c:pt idx="22">
                  <c:v>235.8895833</c:v>
                </c:pt>
                <c:pt idx="23">
                  <c:v>290.00104169999997</c:v>
                </c:pt>
                <c:pt idx="24">
                  <c:v>202.7020833</c:v>
                </c:pt>
                <c:pt idx="25">
                  <c:v>235.9458333</c:v>
                </c:pt>
                <c:pt idx="26">
                  <c:v>287.14375000000001</c:v>
                </c:pt>
                <c:pt idx="27">
                  <c:v>263.30833330000002</c:v>
                </c:pt>
                <c:pt idx="28">
                  <c:v>246.7510417</c:v>
                </c:pt>
                <c:pt idx="29">
                  <c:v>158.99791669999999</c:v>
                </c:pt>
                <c:pt idx="30">
                  <c:v>263.17500000000001</c:v>
                </c:pt>
                <c:pt idx="31">
                  <c:v>212.2416667</c:v>
                </c:pt>
              </c:numCache>
            </c:numRef>
          </c:yVal>
        </c:ser>
        <c:axId val="77875840"/>
        <c:axId val="80355712"/>
      </c:scatterChart>
      <c:valAx>
        <c:axId val="77875840"/>
        <c:scaling>
          <c:orientation val="minMax"/>
        </c:scaling>
        <c:axPos val="b"/>
        <c:numFmt formatCode="General" sourceLinked="1"/>
        <c:tickLblPos val="nextTo"/>
        <c:crossAx val="80355712"/>
        <c:crosses val="autoZero"/>
        <c:crossBetween val="midCat"/>
      </c:valAx>
      <c:valAx>
        <c:axId val="80355712"/>
        <c:scaling>
          <c:orientation val="minMax"/>
        </c:scaling>
        <c:axPos val="l"/>
        <c:majorGridlines/>
        <c:numFmt formatCode="General" sourceLinked="1"/>
        <c:tickLblPos val="nextTo"/>
        <c:crossAx val="77875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0.1060938048428936"/>
          <c:y val="3.483142570167036E-2"/>
          <c:w val="0.85829790504040593"/>
          <c:h val="0.82808060496258551"/>
        </c:manualLayout>
      </c:layout>
      <c:scatterChart>
        <c:scatterStyle val="lineMarker"/>
        <c:ser>
          <c:idx val="0"/>
          <c:order val="0"/>
          <c:tx>
            <c:v>Benign prostatic hyperplasia</c:v>
          </c:tx>
          <c:spPr>
            <a:ln w="66675">
              <a:noFill/>
            </a:ln>
          </c:spPr>
          <c:marker>
            <c:symbol val="diamond"/>
            <c:size val="9"/>
          </c:marker>
          <c:xVal>
            <c:numRef>
              <c:f>'Figure 9 (2)'!$B$8:$B$17</c:f>
              <c:numCache>
                <c:formatCode>General</c:formatCode>
                <c:ptCount val="10"/>
                <c:pt idx="0">
                  <c:v>362.92500000000001</c:v>
                </c:pt>
                <c:pt idx="1">
                  <c:v>640.24374999999998</c:v>
                </c:pt>
                <c:pt idx="2">
                  <c:v>581.34062500000005</c:v>
                </c:pt>
                <c:pt idx="3">
                  <c:v>615.98854170000004</c:v>
                </c:pt>
                <c:pt idx="4">
                  <c:v>660.80208330000005</c:v>
                </c:pt>
                <c:pt idx="5">
                  <c:v>625.78333329999998</c:v>
                </c:pt>
                <c:pt idx="6">
                  <c:v>500.01875000000001</c:v>
                </c:pt>
                <c:pt idx="7">
                  <c:v>550.70000000000005</c:v>
                </c:pt>
                <c:pt idx="8">
                  <c:v>667.49583329999996</c:v>
                </c:pt>
                <c:pt idx="9">
                  <c:v>466.78125</c:v>
                </c:pt>
              </c:numCache>
            </c:numRef>
          </c:xVal>
          <c:yVal>
            <c:numRef>
              <c:f>'Figure 9 (2)'!$C$8:$C$17</c:f>
              <c:numCache>
                <c:formatCode>General</c:formatCode>
                <c:ptCount val="10"/>
                <c:pt idx="0">
                  <c:v>330.39375000000001</c:v>
                </c:pt>
                <c:pt idx="1">
                  <c:v>379.39375000000001</c:v>
                </c:pt>
                <c:pt idx="2">
                  <c:v>436.41979170000002</c:v>
                </c:pt>
                <c:pt idx="3">
                  <c:v>437.83749999999998</c:v>
                </c:pt>
                <c:pt idx="4">
                  <c:v>437.98854169999998</c:v>
                </c:pt>
                <c:pt idx="5">
                  <c:v>466.2729167</c:v>
                </c:pt>
                <c:pt idx="6">
                  <c:v>398.68124999999998</c:v>
                </c:pt>
                <c:pt idx="7">
                  <c:v>344.49583330000002</c:v>
                </c:pt>
                <c:pt idx="8">
                  <c:v>499.47500000000002</c:v>
                </c:pt>
                <c:pt idx="9">
                  <c:v>368.97291669999998</c:v>
                </c:pt>
              </c:numCache>
            </c:numRef>
          </c:yVal>
        </c:ser>
        <c:ser>
          <c:idx val="1"/>
          <c:order val="1"/>
          <c:tx>
            <c:v>Prostate carcinoma</c:v>
          </c:tx>
          <c:spPr>
            <a:ln w="66675">
              <a:noFill/>
            </a:ln>
          </c:spPr>
          <c:marker>
            <c:symbol val="square"/>
            <c:size val="9"/>
          </c:marker>
          <c:xVal>
            <c:numRef>
              <c:f>'Figure 9 (2)'!$B$18:$B$49</c:f>
              <c:numCache>
                <c:formatCode>General</c:formatCode>
                <c:ptCount val="32"/>
                <c:pt idx="0">
                  <c:v>306.37708329999998</c:v>
                </c:pt>
                <c:pt idx="1">
                  <c:v>268.32499999999999</c:v>
                </c:pt>
                <c:pt idx="2">
                  <c:v>285.00520829999999</c:v>
                </c:pt>
                <c:pt idx="3">
                  <c:v>290.81145830000003</c:v>
                </c:pt>
                <c:pt idx="4">
                  <c:v>417.78333329999998</c:v>
                </c:pt>
                <c:pt idx="5">
                  <c:v>378.77812499999999</c:v>
                </c:pt>
                <c:pt idx="6">
                  <c:v>238.09375</c:v>
                </c:pt>
                <c:pt idx="7">
                  <c:v>247.39270830000001</c:v>
                </c:pt>
                <c:pt idx="8">
                  <c:v>241.38020829999999</c:v>
                </c:pt>
                <c:pt idx="9">
                  <c:v>385.40833329999998</c:v>
                </c:pt>
                <c:pt idx="10">
                  <c:v>221.50416670000001</c:v>
                </c:pt>
                <c:pt idx="11">
                  <c:v>217.58750000000001</c:v>
                </c:pt>
                <c:pt idx="12">
                  <c:v>254.68333329999999</c:v>
                </c:pt>
                <c:pt idx="13">
                  <c:v>266.29583330000003</c:v>
                </c:pt>
                <c:pt idx="14">
                  <c:v>266.49583330000002</c:v>
                </c:pt>
                <c:pt idx="15">
                  <c:v>251.5083333</c:v>
                </c:pt>
                <c:pt idx="16">
                  <c:v>328.77604170000001</c:v>
                </c:pt>
                <c:pt idx="17">
                  <c:v>346.56562500000001</c:v>
                </c:pt>
                <c:pt idx="18">
                  <c:v>288.55833330000002</c:v>
                </c:pt>
                <c:pt idx="19">
                  <c:v>273.73854169999998</c:v>
                </c:pt>
                <c:pt idx="20">
                  <c:v>270.82708330000003</c:v>
                </c:pt>
                <c:pt idx="21">
                  <c:v>374.16041669999998</c:v>
                </c:pt>
                <c:pt idx="22">
                  <c:v>247.6104167</c:v>
                </c:pt>
                <c:pt idx="23">
                  <c:v>322.95416669999997</c:v>
                </c:pt>
                <c:pt idx="24">
                  <c:v>259.6020833</c:v>
                </c:pt>
                <c:pt idx="25">
                  <c:v>202.5770833</c:v>
                </c:pt>
                <c:pt idx="26">
                  <c:v>262.47291669999998</c:v>
                </c:pt>
                <c:pt idx="27">
                  <c:v>224.19062500000001</c:v>
                </c:pt>
                <c:pt idx="28">
                  <c:v>289.24583330000002</c:v>
                </c:pt>
                <c:pt idx="29">
                  <c:v>361.26041670000001</c:v>
                </c:pt>
                <c:pt idx="30">
                  <c:v>335.63541670000001</c:v>
                </c:pt>
                <c:pt idx="31">
                  <c:v>311.65208330000002</c:v>
                </c:pt>
              </c:numCache>
            </c:numRef>
          </c:xVal>
          <c:yVal>
            <c:numRef>
              <c:f>'Figure 9 (2)'!$C$18:$C$49</c:f>
              <c:numCache>
                <c:formatCode>General</c:formatCode>
                <c:ptCount val="32"/>
                <c:pt idx="0">
                  <c:v>269.88541670000001</c:v>
                </c:pt>
                <c:pt idx="1">
                  <c:v>257.77083329999999</c:v>
                </c:pt>
                <c:pt idx="2">
                  <c:v>246.41666670000001</c:v>
                </c:pt>
                <c:pt idx="3">
                  <c:v>252.7416667</c:v>
                </c:pt>
                <c:pt idx="4">
                  <c:v>292.32708330000003</c:v>
                </c:pt>
                <c:pt idx="5">
                  <c:v>311.125</c:v>
                </c:pt>
                <c:pt idx="6">
                  <c:v>242.38749999999999</c:v>
                </c:pt>
                <c:pt idx="7">
                  <c:v>227.45625000000001</c:v>
                </c:pt>
                <c:pt idx="8">
                  <c:v>279.94791670000001</c:v>
                </c:pt>
                <c:pt idx="9">
                  <c:v>196.6</c:v>
                </c:pt>
                <c:pt idx="10">
                  <c:v>282.55</c:v>
                </c:pt>
                <c:pt idx="11">
                  <c:v>230.55208329999999</c:v>
                </c:pt>
                <c:pt idx="12">
                  <c:v>246.0229167</c:v>
                </c:pt>
                <c:pt idx="13">
                  <c:v>259.75625000000002</c:v>
                </c:pt>
                <c:pt idx="14">
                  <c:v>258.63437499999998</c:v>
                </c:pt>
                <c:pt idx="15">
                  <c:v>260.64375000000001</c:v>
                </c:pt>
                <c:pt idx="16">
                  <c:v>235.8895833</c:v>
                </c:pt>
                <c:pt idx="17">
                  <c:v>290.00104169999997</c:v>
                </c:pt>
                <c:pt idx="18">
                  <c:v>202.7020833</c:v>
                </c:pt>
                <c:pt idx="19">
                  <c:v>235.9458333</c:v>
                </c:pt>
                <c:pt idx="20">
                  <c:v>287.14375000000001</c:v>
                </c:pt>
                <c:pt idx="21">
                  <c:v>263.30833330000002</c:v>
                </c:pt>
                <c:pt idx="22">
                  <c:v>246.7510417</c:v>
                </c:pt>
                <c:pt idx="23">
                  <c:v>158.99791669999999</c:v>
                </c:pt>
                <c:pt idx="24">
                  <c:v>263.17500000000001</c:v>
                </c:pt>
                <c:pt idx="25">
                  <c:v>212.2416667</c:v>
                </c:pt>
                <c:pt idx="26">
                  <c:v>232.33020830000001</c:v>
                </c:pt>
                <c:pt idx="27">
                  <c:v>239.96458329999999</c:v>
                </c:pt>
                <c:pt idx="28">
                  <c:v>307.55</c:v>
                </c:pt>
                <c:pt idx="29">
                  <c:v>277.53541669999998</c:v>
                </c:pt>
                <c:pt idx="30">
                  <c:v>193.40208329999999</c:v>
                </c:pt>
                <c:pt idx="31">
                  <c:v>294.89687500000002</c:v>
                </c:pt>
              </c:numCache>
            </c:numRef>
          </c:yVal>
        </c:ser>
        <c:axId val="80385920"/>
        <c:axId val="80474112"/>
      </c:scatterChart>
      <c:valAx>
        <c:axId val="8038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ILMN_1708743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80474112"/>
        <c:crosses val="autoZero"/>
        <c:crossBetween val="midCat"/>
      </c:valAx>
      <c:valAx>
        <c:axId val="8047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ILMN_1727184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8038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82963667847166"/>
          <c:y val="5.4553326402847636E-2"/>
          <c:w val="0.3437325362596087"/>
          <c:h val="0.1065796535786693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/>
    <c:plotArea>
      <c:layout>
        <c:manualLayout>
          <c:layoutTarget val="inner"/>
          <c:xMode val="edge"/>
          <c:yMode val="edge"/>
          <c:x val="0.13844663167104118"/>
          <c:y val="0.15313684747739875"/>
          <c:w val="0.83746981627296602"/>
          <c:h val="0.73088327500729078"/>
        </c:manualLayout>
      </c:layout>
      <c:lineChart>
        <c:grouping val="standard"/>
        <c:ser>
          <c:idx val="0"/>
          <c:order val="0"/>
          <c:tx>
            <c:strRef>
              <c:f>'Figure 3'!$B$1</c:f>
              <c:strCache>
                <c:ptCount val="1"/>
                <c:pt idx="0">
                  <c:v>Colon</c:v>
                </c:pt>
              </c:strCache>
            </c:strRef>
          </c:tx>
          <c:cat>
            <c:numRef>
              <c:f>'Figure 3'!$A$2:$A$7</c:f>
              <c:numCache>
                <c:formatCode>General</c:formatCode>
                <c:ptCount val="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</c:numCache>
            </c:numRef>
          </c:cat>
          <c:val>
            <c:numRef>
              <c:f>'Figure 3'!$B$2:$B$7</c:f>
              <c:numCache>
                <c:formatCode>0.000_ </c:formatCode>
                <c:ptCount val="6"/>
                <c:pt idx="0">
                  <c:v>0.75700000000000001</c:v>
                </c:pt>
                <c:pt idx="1">
                  <c:v>0.83599999999999997</c:v>
                </c:pt>
                <c:pt idx="2">
                  <c:v>0.85499999999999998</c:v>
                </c:pt>
                <c:pt idx="3">
                  <c:v>0.84</c:v>
                </c:pt>
                <c:pt idx="4">
                  <c:v>0.86899999999999999</c:v>
                </c:pt>
                <c:pt idx="5">
                  <c:v>0.86899999999999999</c:v>
                </c:pt>
              </c:numCache>
            </c:numRef>
          </c:val>
        </c:ser>
        <c:marker val="1"/>
        <c:axId val="118967680"/>
        <c:axId val="127293312"/>
      </c:lineChart>
      <c:catAx>
        <c:axId val="118967680"/>
        <c:scaling>
          <c:orientation val="minMax"/>
        </c:scaling>
        <c:axPos val="b"/>
        <c:numFmt formatCode="General" sourceLinked="1"/>
        <c:tickLblPos val="nextTo"/>
        <c:crossAx val="127293312"/>
        <c:crosses val="autoZero"/>
        <c:auto val="1"/>
        <c:lblAlgn val="ctr"/>
        <c:lblOffset val="100"/>
      </c:catAx>
      <c:valAx>
        <c:axId val="12729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i="1"/>
                  <a:t>mAcc</a:t>
                </a:r>
                <a:endParaRPr lang="zh-CN" sz="1200" i="1"/>
              </a:p>
            </c:rich>
          </c:tx>
        </c:title>
        <c:numFmt formatCode="0.000_ " sourceLinked="1"/>
        <c:tickLblPos val="nextTo"/>
        <c:crossAx val="118967680"/>
        <c:crosses val="autoZero"/>
        <c:crossBetween val="between"/>
      </c:valAx>
    </c:plotArea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/>
    <c:plotArea>
      <c:layout>
        <c:manualLayout>
          <c:layoutTarget val="inner"/>
          <c:xMode val="edge"/>
          <c:yMode val="edge"/>
          <c:x val="0.13835411198600175"/>
          <c:y val="0.15138888888888891"/>
          <c:w val="0.83109033245844288"/>
          <c:h val="0.73777777777777798"/>
        </c:manualLayout>
      </c:layout>
      <c:lineChart>
        <c:grouping val="standard"/>
        <c:ser>
          <c:idx val="0"/>
          <c:order val="0"/>
          <c:tx>
            <c:strRef>
              <c:f>'Figure 3'!$E$1</c:f>
              <c:strCache>
                <c:ptCount val="1"/>
                <c:pt idx="0">
                  <c:v>T1D</c:v>
                </c:pt>
              </c:strCache>
            </c:strRef>
          </c:tx>
          <c:cat>
            <c:numRef>
              <c:f>'Figure 3'!$D$2:$D$7</c:f>
              <c:numCache>
                <c:formatCode>General</c:formatCode>
                <c:ptCount val="6"/>
                <c:pt idx="0">
                  <c:v>757</c:v>
                </c:pt>
                <c:pt idx="1">
                  <c:v>758</c:v>
                </c:pt>
                <c:pt idx="2">
                  <c:v>759</c:v>
                </c:pt>
                <c:pt idx="3">
                  <c:v>760</c:v>
                </c:pt>
                <c:pt idx="4">
                  <c:v>761</c:v>
                </c:pt>
                <c:pt idx="5">
                  <c:v>762</c:v>
                </c:pt>
              </c:numCache>
            </c:numRef>
          </c:cat>
          <c:val>
            <c:numRef>
              <c:f>'Figure 3'!$E$2:$E$7</c:f>
              <c:numCache>
                <c:formatCode>0.000_ </c:formatCode>
                <c:ptCount val="6"/>
                <c:pt idx="0">
                  <c:v>0.65600000000000003</c:v>
                </c:pt>
                <c:pt idx="1">
                  <c:v>0.66700000000000004</c:v>
                </c:pt>
                <c:pt idx="2">
                  <c:v>0.65400000000000003</c:v>
                </c:pt>
                <c:pt idx="3">
                  <c:v>0.70799999999999996</c:v>
                </c:pt>
                <c:pt idx="4">
                  <c:v>0.74199999999999999</c:v>
                </c:pt>
                <c:pt idx="5">
                  <c:v>0.78600000000000003</c:v>
                </c:pt>
              </c:numCache>
            </c:numRef>
          </c:val>
        </c:ser>
        <c:marker val="1"/>
        <c:axId val="239874432"/>
        <c:axId val="239877120"/>
      </c:lineChart>
      <c:catAx>
        <c:axId val="239874432"/>
        <c:scaling>
          <c:orientation val="minMax"/>
        </c:scaling>
        <c:axPos val="b"/>
        <c:numFmt formatCode="General" sourceLinked="1"/>
        <c:tickLblPos val="nextTo"/>
        <c:crossAx val="239877120"/>
        <c:crosses val="autoZero"/>
        <c:auto val="1"/>
        <c:lblAlgn val="ctr"/>
        <c:lblOffset val="100"/>
      </c:catAx>
      <c:valAx>
        <c:axId val="239877120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</c:title>
        <c:numFmt formatCode="0.000_ " sourceLinked="1"/>
        <c:tickLblPos val="nextTo"/>
        <c:crossAx val="239874432"/>
        <c:crosses val="autoZero"/>
        <c:crossBetween val="between"/>
      </c:valAx>
    </c:plotArea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8.1164669564088077E-2"/>
          <c:y val="0.15553196154689508"/>
          <c:w val="0.87944074897878588"/>
          <c:h val="0.73459240708897389"/>
        </c:manualLayout>
      </c:layout>
      <c:lineChart>
        <c:grouping val="standard"/>
        <c:ser>
          <c:idx val="0"/>
          <c:order val="0"/>
          <c:tx>
            <c:strRef>
              <c:f>'Figure 4'!$B$1</c:f>
              <c:strCache>
                <c:ptCount val="1"/>
                <c:pt idx="0">
                  <c:v>ALL1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4'!$B$2:$B$7</c:f>
              <c:numCache>
                <c:formatCode>0.000_ 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ALL2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4'!$C$2:$C$7</c:f>
              <c:numCache>
                <c:formatCode>0.000_ </c:formatCode>
                <c:ptCount val="6"/>
                <c:pt idx="0">
                  <c:v>0.79900000000000004</c:v>
                </c:pt>
                <c:pt idx="1">
                  <c:v>0.79900000000000004</c:v>
                </c:pt>
                <c:pt idx="2">
                  <c:v>0.79900000000000004</c:v>
                </c:pt>
                <c:pt idx="3">
                  <c:v>0.80600000000000005</c:v>
                </c:pt>
                <c:pt idx="4">
                  <c:v>0.80600000000000005</c:v>
                </c:pt>
                <c:pt idx="5">
                  <c:v>0.80600000000000005</c:v>
                </c:pt>
              </c:numCache>
            </c:numRef>
          </c:val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ALL3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4'!$D$2:$D$7</c:f>
              <c:numCache>
                <c:formatCode>0.000_ </c:formatCode>
                <c:ptCount val="6"/>
                <c:pt idx="0">
                  <c:v>0.88300000000000001</c:v>
                </c:pt>
                <c:pt idx="1">
                  <c:v>0.88300000000000001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0.88300000000000001</c:v>
                </c:pt>
              </c:numCache>
            </c:numRef>
          </c:val>
        </c:ser>
        <c:ser>
          <c:idx val="3"/>
          <c:order val="3"/>
          <c:tx>
            <c:strRef>
              <c:f>'Figure 4'!$E$1</c:f>
              <c:strCache>
                <c:ptCount val="1"/>
                <c:pt idx="0">
                  <c:v>ALL4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4'!$E$2:$E$7</c:f>
              <c:numCache>
                <c:formatCode>0.000_ </c:formatCode>
                <c:ptCount val="6"/>
                <c:pt idx="0">
                  <c:v>0.93899999999999995</c:v>
                </c:pt>
                <c:pt idx="1">
                  <c:v>0.93899999999999995</c:v>
                </c:pt>
                <c:pt idx="2">
                  <c:v>0.93899999999999995</c:v>
                </c:pt>
                <c:pt idx="3">
                  <c:v>0.93899999999999995</c:v>
                </c:pt>
                <c:pt idx="4">
                  <c:v>0.94899999999999995</c:v>
                </c:pt>
                <c:pt idx="5">
                  <c:v>0.94899999999999995</c:v>
                </c:pt>
              </c:numCache>
            </c:numRef>
          </c:val>
        </c:ser>
        <c:marker val="1"/>
        <c:axId val="51940352"/>
        <c:axId val="51950336"/>
      </c:lineChart>
      <c:catAx>
        <c:axId val="51940352"/>
        <c:scaling>
          <c:orientation val="minMax"/>
        </c:scaling>
        <c:axPos val="b"/>
        <c:numFmt formatCode="0%" sourceLinked="1"/>
        <c:tickLblPos val="nextTo"/>
        <c:crossAx val="51950336"/>
        <c:crosses val="autoZero"/>
        <c:auto val="1"/>
        <c:lblAlgn val="ctr"/>
        <c:lblOffset val="100"/>
      </c:catAx>
      <c:valAx>
        <c:axId val="51950336"/>
        <c:scaling>
          <c:orientation val="minMax"/>
          <c:max val="1"/>
          <c:min val="0.75000000000000022"/>
        </c:scaling>
        <c:axPos val="l"/>
        <c:majorGridlines/>
        <c:numFmt formatCode="0.000_ " sourceLinked="1"/>
        <c:tickLblPos val="nextTo"/>
        <c:crossAx val="5194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399331707578491"/>
          <c:y val="2.9974433632258036E-2"/>
          <c:w val="0.55771121383698308"/>
          <c:h val="9.7945815048413098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0.11113188976377952"/>
          <c:y val="0.16666666666666666"/>
          <c:w val="0.83764588801399842"/>
          <c:h val="0.72250000000000003"/>
        </c:manualLayout>
      </c:layout>
      <c:lineChart>
        <c:grouping val="standard"/>
        <c:ser>
          <c:idx val="0"/>
          <c:order val="0"/>
          <c:tx>
            <c:strRef>
              <c:f>'Figure 5'!$B$1</c:f>
              <c:strCache>
                <c:ptCount val="1"/>
                <c:pt idx="0">
                  <c:v>ALL1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5'!$B$2:$B$6</c:f>
              <c:numCache>
                <c:formatCode>0.000_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'Figure 5'!$C$1</c:f>
              <c:strCache>
                <c:ptCount val="1"/>
                <c:pt idx="0">
                  <c:v>ALL2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5'!$C$2:$C$6</c:f>
              <c:numCache>
                <c:formatCode>0.000_ </c:formatCode>
                <c:ptCount val="5"/>
                <c:pt idx="0">
                  <c:v>0.79500000000000004</c:v>
                </c:pt>
                <c:pt idx="1">
                  <c:v>0.79500000000000004</c:v>
                </c:pt>
                <c:pt idx="2">
                  <c:v>0.79500000000000004</c:v>
                </c:pt>
                <c:pt idx="3">
                  <c:v>0.79900000000000004</c:v>
                </c:pt>
                <c:pt idx="4">
                  <c:v>0.79900000000000004</c:v>
                </c:pt>
              </c:numCache>
            </c:numRef>
          </c:val>
        </c:ser>
        <c:ser>
          <c:idx val="2"/>
          <c:order val="2"/>
          <c:tx>
            <c:strRef>
              <c:f>'Figure 5'!$D$1</c:f>
              <c:strCache>
                <c:ptCount val="1"/>
                <c:pt idx="0">
                  <c:v>ALL3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5'!$D$2:$D$6</c:f>
              <c:numCache>
                <c:formatCode>0.000_ </c:formatCode>
                <c:ptCount val="5"/>
                <c:pt idx="0">
                  <c:v>0.85599999999999998</c:v>
                </c:pt>
                <c:pt idx="1">
                  <c:v>0.85599999999999998</c:v>
                </c:pt>
                <c:pt idx="2">
                  <c:v>0.85599999999999998</c:v>
                </c:pt>
                <c:pt idx="3">
                  <c:v>0.88300000000000001</c:v>
                </c:pt>
                <c:pt idx="4">
                  <c:v>0.88300000000000001</c:v>
                </c:pt>
              </c:numCache>
            </c:numRef>
          </c:val>
        </c:ser>
        <c:ser>
          <c:idx val="3"/>
          <c:order val="3"/>
          <c:tx>
            <c:strRef>
              <c:f>'Figure 5'!$E$1</c:f>
              <c:strCache>
                <c:ptCount val="1"/>
                <c:pt idx="0">
                  <c:v>ALL4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5'!$E$2:$E$6</c:f>
              <c:numCache>
                <c:formatCode>0.000_ </c:formatCode>
                <c:ptCount val="5"/>
                <c:pt idx="0">
                  <c:v>0.90300000000000002</c:v>
                </c:pt>
                <c:pt idx="1">
                  <c:v>0.93</c:v>
                </c:pt>
                <c:pt idx="2">
                  <c:v>0.93899999999999995</c:v>
                </c:pt>
                <c:pt idx="3">
                  <c:v>0.93899999999999995</c:v>
                </c:pt>
                <c:pt idx="4">
                  <c:v>0.93899999999999995</c:v>
                </c:pt>
              </c:numCache>
            </c:numRef>
          </c:val>
        </c:ser>
        <c:marker val="1"/>
        <c:axId val="72244224"/>
        <c:axId val="72250112"/>
      </c:lineChart>
      <c:catAx>
        <c:axId val="72244224"/>
        <c:scaling>
          <c:orientation val="minMax"/>
        </c:scaling>
        <c:axPos val="b"/>
        <c:numFmt formatCode="General" sourceLinked="1"/>
        <c:tickLblPos val="nextTo"/>
        <c:crossAx val="72250112"/>
        <c:crosses val="autoZero"/>
        <c:auto val="1"/>
        <c:lblAlgn val="ctr"/>
        <c:lblOffset val="100"/>
      </c:catAx>
      <c:valAx>
        <c:axId val="72250112"/>
        <c:scaling>
          <c:orientation val="minMax"/>
          <c:max val="1"/>
          <c:min val="0.75000000000000022"/>
        </c:scaling>
        <c:axPos val="l"/>
        <c:majorGridlines/>
        <c:numFmt formatCode="0.000_ " sourceLinked="1"/>
        <c:tickLblPos val="nextTo"/>
        <c:crossAx val="7224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822222222222226"/>
          <c:y val="3.2739136774569848E-2"/>
          <c:w val="0.64288888888888895"/>
          <c:h val="9.6558763487897381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tx>
        <c:rich>
          <a:bodyPr/>
          <a:lstStyle/>
          <a:p>
            <a:pPr>
              <a:defRPr/>
            </a:pPr>
            <a:r>
              <a:rPr lang="en-US" altLang="zh-CN" sz="1500" b="1" i="1" u="none" strike="noStrike" baseline="0"/>
              <a:t>pStartingPercentage</a:t>
            </a:r>
            <a:r>
              <a:rPr lang="en-US" altLang="zh-CN" sz="1500" b="1" i="0" u="none" strike="noStrike" baseline="0"/>
              <a:t> =10%</a:t>
            </a:r>
            <a:endParaRPr lang="zh-CN" altLang="en-US" sz="1500"/>
          </a:p>
        </c:rich>
      </c:tx>
      <c:layout>
        <c:manualLayout>
          <c:xMode val="edge"/>
          <c:yMode val="edge"/>
          <c:x val="0.26534711286089241"/>
          <c:y val="9.2592592592592587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113188976377952"/>
          <c:y val="0.1388888888888889"/>
          <c:w val="0.84875699912510938"/>
          <c:h val="0.70398148148148143"/>
        </c:manualLayout>
      </c:layout>
      <c:lineChart>
        <c:grouping val="standard"/>
        <c:ser>
          <c:idx val="1"/>
          <c:order val="0"/>
          <c:tx>
            <c:strRef>
              <c:f>'Figure 5'!$A$24</c:f>
              <c:strCache>
                <c:ptCount val="1"/>
                <c:pt idx="0">
                  <c:v>ALL1</c:v>
                </c:pt>
              </c:strCache>
            </c:strRef>
          </c:tx>
          <c:val>
            <c:numRef>
              <c:f>'Figure 5'!$B$24:$F$24</c:f>
              <c:numCache>
                <c:formatCode>0.000_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1"/>
          <c:tx>
            <c:strRef>
              <c:f>'Figure 5'!$A$25</c:f>
              <c:strCache>
                <c:ptCount val="1"/>
                <c:pt idx="0">
                  <c:v>ALL2</c:v>
                </c:pt>
              </c:strCache>
            </c:strRef>
          </c:tx>
          <c:val>
            <c:numRef>
              <c:f>'Figure 5'!$B$25:$F$25</c:f>
              <c:numCache>
                <c:formatCode>0.000_ </c:formatCode>
                <c:ptCount val="5"/>
                <c:pt idx="0">
                  <c:v>0.79500000000000004</c:v>
                </c:pt>
                <c:pt idx="1">
                  <c:v>0.79500000000000004</c:v>
                </c:pt>
                <c:pt idx="2">
                  <c:v>0.79500000000000004</c:v>
                </c:pt>
                <c:pt idx="3">
                  <c:v>0.79900000000000004</c:v>
                </c:pt>
                <c:pt idx="4">
                  <c:v>0.79900000000000004</c:v>
                </c:pt>
              </c:numCache>
            </c:numRef>
          </c:val>
        </c:ser>
        <c:ser>
          <c:idx val="3"/>
          <c:order val="2"/>
          <c:tx>
            <c:strRef>
              <c:f>'Figure 5'!$A$26</c:f>
              <c:strCache>
                <c:ptCount val="1"/>
                <c:pt idx="0">
                  <c:v>ALL3</c:v>
                </c:pt>
              </c:strCache>
            </c:strRef>
          </c:tx>
          <c:val>
            <c:numRef>
              <c:f>'Figure 5'!$B$26:$F$26</c:f>
              <c:numCache>
                <c:formatCode>0.000_ </c:formatCode>
                <c:ptCount val="5"/>
                <c:pt idx="0">
                  <c:v>0.85599999999999998</c:v>
                </c:pt>
                <c:pt idx="1">
                  <c:v>0.85599999999999998</c:v>
                </c:pt>
                <c:pt idx="2">
                  <c:v>0.85599999999999998</c:v>
                </c:pt>
                <c:pt idx="3">
                  <c:v>0.88300000000000001</c:v>
                </c:pt>
                <c:pt idx="4">
                  <c:v>0.88300000000000001</c:v>
                </c:pt>
              </c:numCache>
            </c:numRef>
          </c:val>
        </c:ser>
        <c:ser>
          <c:idx val="4"/>
          <c:order val="3"/>
          <c:tx>
            <c:strRef>
              <c:f>'Figure 5'!$A$27</c:f>
              <c:strCache>
                <c:ptCount val="1"/>
                <c:pt idx="0">
                  <c:v>ALL4</c:v>
                </c:pt>
              </c:strCache>
            </c:strRef>
          </c:tx>
          <c:val>
            <c:numRef>
              <c:f>'Figure 5'!$B$27:$F$27</c:f>
              <c:numCache>
                <c:formatCode>0.000_ </c:formatCode>
                <c:ptCount val="5"/>
                <c:pt idx="0">
                  <c:v>0.90600000000000003</c:v>
                </c:pt>
                <c:pt idx="1">
                  <c:v>0.93</c:v>
                </c:pt>
                <c:pt idx="2">
                  <c:v>0.93899999999999995</c:v>
                </c:pt>
                <c:pt idx="3">
                  <c:v>0.93899999999999995</c:v>
                </c:pt>
                <c:pt idx="4">
                  <c:v>0.93899999999999995</c:v>
                </c:pt>
              </c:numCache>
            </c:numRef>
          </c:val>
        </c:ser>
        <c:marker val="1"/>
        <c:axId val="256016768"/>
        <c:axId val="256018304"/>
      </c:lineChart>
      <c:catAx>
        <c:axId val="256016768"/>
        <c:scaling>
          <c:orientation val="minMax"/>
        </c:scaling>
        <c:axPos val="b"/>
        <c:numFmt formatCode="General" sourceLinked="1"/>
        <c:tickLblPos val="nextTo"/>
        <c:crossAx val="256018304"/>
        <c:crosses val="autoZero"/>
        <c:auto val="1"/>
        <c:lblAlgn val="ctr"/>
        <c:lblOffset val="100"/>
      </c:catAx>
      <c:valAx>
        <c:axId val="256018304"/>
        <c:scaling>
          <c:orientation val="minMax"/>
          <c:max val="1"/>
          <c:min val="0.75000000000000044"/>
        </c:scaling>
        <c:axPos val="l"/>
        <c:majorGridlines/>
        <c:numFmt formatCode="0.000_ " sourceLinked="1"/>
        <c:tickLblPos val="nextTo"/>
        <c:crossAx val="25601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8888888888889"/>
          <c:y val="0.92162802566345869"/>
          <c:w val="0.71233333333333337"/>
          <c:h val="7.8371974336541264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tx>
        <c:rich>
          <a:bodyPr/>
          <a:lstStyle/>
          <a:p>
            <a:pPr>
              <a:defRPr/>
            </a:pPr>
            <a:r>
              <a:rPr lang="en-US" altLang="zh-CN" sz="1500" b="1" i="1" u="none" strike="noStrike" baseline="0"/>
              <a:t>pStartingPercentage</a:t>
            </a:r>
            <a:r>
              <a:rPr lang="en-US" altLang="zh-CN" sz="1500" b="1" i="0" u="none" strike="noStrike" baseline="0"/>
              <a:t> =20%</a:t>
            </a:r>
            <a:endParaRPr lang="zh-CN" altLang="en-US" sz="1500"/>
          </a:p>
        </c:rich>
      </c:tx>
      <c:layout>
        <c:manualLayout>
          <c:xMode val="edge"/>
          <c:yMode val="edge"/>
          <c:x val="0.26534711286089241"/>
          <c:y val="9.2592592592592657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113188976377952"/>
          <c:y val="0.1388888888888889"/>
          <c:w val="0.8487569991251096"/>
          <c:h val="0.70398148148148165"/>
        </c:manualLayout>
      </c:layout>
      <c:lineChart>
        <c:grouping val="standard"/>
        <c:ser>
          <c:idx val="1"/>
          <c:order val="0"/>
          <c:tx>
            <c:strRef>
              <c:f>'Figure 5'!$A$30</c:f>
              <c:strCache>
                <c:ptCount val="1"/>
                <c:pt idx="0">
                  <c:v>ALL1</c:v>
                </c:pt>
              </c:strCache>
            </c:strRef>
          </c:tx>
          <c:val>
            <c:numRef>
              <c:f>'Figure 5'!$B$30:$F$30</c:f>
              <c:numCache>
                <c:formatCode>0.000_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1"/>
          <c:tx>
            <c:strRef>
              <c:f>'Figure 5'!$A$31</c:f>
              <c:strCache>
                <c:ptCount val="1"/>
                <c:pt idx="0">
                  <c:v>ALL2</c:v>
                </c:pt>
              </c:strCache>
            </c:strRef>
          </c:tx>
          <c:val>
            <c:numRef>
              <c:f>'Figure 5'!$B$31:$F$31</c:f>
              <c:numCache>
                <c:formatCode>0.000_ </c:formatCode>
                <c:ptCount val="5"/>
                <c:pt idx="0">
                  <c:v>0.79500000000000004</c:v>
                </c:pt>
                <c:pt idx="1">
                  <c:v>0.79500000000000004</c:v>
                </c:pt>
                <c:pt idx="2">
                  <c:v>0.79500000000000004</c:v>
                </c:pt>
                <c:pt idx="3">
                  <c:v>0.79900000000000004</c:v>
                </c:pt>
                <c:pt idx="4">
                  <c:v>0.79900000000000004</c:v>
                </c:pt>
              </c:numCache>
            </c:numRef>
          </c:val>
        </c:ser>
        <c:ser>
          <c:idx val="3"/>
          <c:order val="2"/>
          <c:tx>
            <c:strRef>
              <c:f>'Figure 5'!$A$32</c:f>
              <c:strCache>
                <c:ptCount val="1"/>
                <c:pt idx="0">
                  <c:v>ALL3</c:v>
                </c:pt>
              </c:strCache>
            </c:strRef>
          </c:tx>
          <c:val>
            <c:numRef>
              <c:f>'Figure 5'!$B$32:$F$32</c:f>
              <c:numCache>
                <c:formatCode>0.000_ </c:formatCode>
                <c:ptCount val="5"/>
                <c:pt idx="0">
                  <c:v>0.85599999999999998</c:v>
                </c:pt>
                <c:pt idx="1">
                  <c:v>0.86299999999999999</c:v>
                </c:pt>
                <c:pt idx="2">
                  <c:v>0.86299999999999999</c:v>
                </c:pt>
                <c:pt idx="3">
                  <c:v>0.88300000000000001</c:v>
                </c:pt>
                <c:pt idx="4">
                  <c:v>0.88300000000000001</c:v>
                </c:pt>
              </c:numCache>
            </c:numRef>
          </c:val>
        </c:ser>
        <c:ser>
          <c:idx val="4"/>
          <c:order val="3"/>
          <c:tx>
            <c:strRef>
              <c:f>'Figure 5'!$A$33</c:f>
              <c:strCache>
                <c:ptCount val="1"/>
                <c:pt idx="0">
                  <c:v>ALL4</c:v>
                </c:pt>
              </c:strCache>
            </c:strRef>
          </c:tx>
          <c:val>
            <c:numRef>
              <c:f>'Figure 5'!$B$33:$F$33</c:f>
              <c:numCache>
                <c:formatCode>0.000_ </c:formatCode>
                <c:ptCount val="5"/>
                <c:pt idx="0">
                  <c:v>0.90600000000000003</c:v>
                </c:pt>
                <c:pt idx="1">
                  <c:v>0.93</c:v>
                </c:pt>
                <c:pt idx="2">
                  <c:v>0.93899999999999995</c:v>
                </c:pt>
                <c:pt idx="3">
                  <c:v>0.93899999999999995</c:v>
                </c:pt>
                <c:pt idx="4">
                  <c:v>0.93899999999999995</c:v>
                </c:pt>
              </c:numCache>
            </c:numRef>
          </c:val>
        </c:ser>
        <c:marker val="1"/>
        <c:axId val="296706048"/>
        <c:axId val="296731776"/>
      </c:lineChart>
      <c:catAx>
        <c:axId val="296706048"/>
        <c:scaling>
          <c:orientation val="minMax"/>
        </c:scaling>
        <c:axPos val="b"/>
        <c:numFmt formatCode="General" sourceLinked="1"/>
        <c:tickLblPos val="nextTo"/>
        <c:crossAx val="296731776"/>
        <c:crosses val="autoZero"/>
        <c:auto val="1"/>
        <c:lblAlgn val="ctr"/>
        <c:lblOffset val="100"/>
      </c:catAx>
      <c:valAx>
        <c:axId val="296731776"/>
        <c:scaling>
          <c:orientation val="minMax"/>
          <c:max val="1"/>
          <c:min val="0.75000000000000078"/>
        </c:scaling>
        <c:axPos val="l"/>
        <c:majorGridlines/>
        <c:numFmt formatCode="0.000_ " sourceLinked="1"/>
        <c:tickLblPos val="nextTo"/>
        <c:crossAx val="296706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8888888888889"/>
          <c:y val="0.92162802566345892"/>
          <c:w val="0.7123333333333336"/>
          <c:h val="7.8371974336541306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tx>
        <c:rich>
          <a:bodyPr/>
          <a:lstStyle/>
          <a:p>
            <a:pPr>
              <a:defRPr/>
            </a:pPr>
            <a:r>
              <a:rPr lang="en-US" altLang="zh-CN" sz="1500" b="1" i="1" u="none" strike="noStrike" baseline="0"/>
              <a:t>pStartingPercentage</a:t>
            </a:r>
            <a:r>
              <a:rPr lang="en-US" altLang="zh-CN" sz="1500" b="1" i="0" u="none" strike="noStrike" baseline="0"/>
              <a:t> =30%</a:t>
            </a:r>
            <a:endParaRPr lang="zh-CN" altLang="en-US" sz="1500"/>
          </a:p>
        </c:rich>
      </c:tx>
      <c:layout>
        <c:manualLayout>
          <c:xMode val="edge"/>
          <c:yMode val="edge"/>
          <c:x val="0.26534711286089241"/>
          <c:y val="9.2592592592592744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113188976377952"/>
          <c:y val="0.1388888888888889"/>
          <c:w val="0.8487569991251096"/>
          <c:h val="0.70398148148148165"/>
        </c:manualLayout>
      </c:layout>
      <c:lineChart>
        <c:grouping val="standard"/>
        <c:ser>
          <c:idx val="1"/>
          <c:order val="0"/>
          <c:tx>
            <c:strRef>
              <c:f>'Figure 5'!$A$36</c:f>
              <c:strCache>
                <c:ptCount val="1"/>
                <c:pt idx="0">
                  <c:v>ALL1</c:v>
                </c:pt>
              </c:strCache>
            </c:strRef>
          </c:tx>
          <c:val>
            <c:numRef>
              <c:f>'Figure 5'!$B$36:$F$36</c:f>
              <c:numCache>
                <c:formatCode>0.000_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1"/>
          <c:tx>
            <c:strRef>
              <c:f>'Figure 5'!$A$37</c:f>
              <c:strCache>
                <c:ptCount val="1"/>
                <c:pt idx="0">
                  <c:v>ALL2</c:v>
                </c:pt>
              </c:strCache>
            </c:strRef>
          </c:tx>
          <c:val>
            <c:numRef>
              <c:f>'Figure 5'!$B$37:$F$37</c:f>
              <c:numCache>
                <c:formatCode>0.000_ </c:formatCode>
                <c:ptCount val="5"/>
                <c:pt idx="0">
                  <c:v>0.79500000000000004</c:v>
                </c:pt>
                <c:pt idx="1">
                  <c:v>0.79500000000000004</c:v>
                </c:pt>
                <c:pt idx="2">
                  <c:v>0.79600000000000004</c:v>
                </c:pt>
                <c:pt idx="3">
                  <c:v>0.81599999999999995</c:v>
                </c:pt>
                <c:pt idx="4">
                  <c:v>0.79900000000000004</c:v>
                </c:pt>
              </c:numCache>
            </c:numRef>
          </c:val>
        </c:ser>
        <c:ser>
          <c:idx val="3"/>
          <c:order val="2"/>
          <c:tx>
            <c:strRef>
              <c:f>'Figure 5'!$A$38</c:f>
              <c:strCache>
                <c:ptCount val="1"/>
                <c:pt idx="0">
                  <c:v>ALL3</c:v>
                </c:pt>
              </c:strCache>
            </c:strRef>
          </c:tx>
          <c:val>
            <c:numRef>
              <c:f>'Figure 5'!$B$38:$F$38</c:f>
              <c:numCache>
                <c:formatCode>0.000_ </c:formatCode>
                <c:ptCount val="5"/>
                <c:pt idx="0">
                  <c:v>0.85599999999999998</c:v>
                </c:pt>
                <c:pt idx="1">
                  <c:v>0.86299999999999999</c:v>
                </c:pt>
                <c:pt idx="2">
                  <c:v>0.86299999999999999</c:v>
                </c:pt>
                <c:pt idx="3">
                  <c:v>0.88300000000000001</c:v>
                </c:pt>
                <c:pt idx="4">
                  <c:v>0.88300000000000001</c:v>
                </c:pt>
              </c:numCache>
            </c:numRef>
          </c:val>
        </c:ser>
        <c:ser>
          <c:idx val="4"/>
          <c:order val="3"/>
          <c:tx>
            <c:strRef>
              <c:f>'Figure 5'!$A$39</c:f>
              <c:strCache>
                <c:ptCount val="1"/>
                <c:pt idx="0">
                  <c:v>ALL4</c:v>
                </c:pt>
              </c:strCache>
            </c:strRef>
          </c:tx>
          <c:val>
            <c:numRef>
              <c:f>'Figure 5'!$B$39:$F$39</c:f>
              <c:numCache>
                <c:formatCode>0.000_ </c:formatCode>
                <c:ptCount val="5"/>
                <c:pt idx="0">
                  <c:v>0.90600000000000003</c:v>
                </c:pt>
                <c:pt idx="1">
                  <c:v>0.93</c:v>
                </c:pt>
                <c:pt idx="2">
                  <c:v>0.93899999999999995</c:v>
                </c:pt>
                <c:pt idx="3">
                  <c:v>0.93899999999999995</c:v>
                </c:pt>
                <c:pt idx="4">
                  <c:v>0.93899999999999995</c:v>
                </c:pt>
              </c:numCache>
            </c:numRef>
          </c:val>
        </c:ser>
        <c:marker val="1"/>
        <c:axId val="297156608"/>
        <c:axId val="297193472"/>
      </c:lineChart>
      <c:catAx>
        <c:axId val="297156608"/>
        <c:scaling>
          <c:orientation val="minMax"/>
        </c:scaling>
        <c:axPos val="b"/>
        <c:numFmt formatCode="General" sourceLinked="1"/>
        <c:tickLblPos val="nextTo"/>
        <c:crossAx val="297193472"/>
        <c:crosses val="autoZero"/>
        <c:auto val="1"/>
        <c:lblAlgn val="ctr"/>
        <c:lblOffset val="100"/>
      </c:catAx>
      <c:valAx>
        <c:axId val="297193472"/>
        <c:scaling>
          <c:orientation val="minMax"/>
          <c:max val="1"/>
          <c:min val="0.750000000000001"/>
        </c:scaling>
        <c:axPos val="l"/>
        <c:majorGridlines/>
        <c:numFmt formatCode="0.000_ " sourceLinked="1"/>
        <c:tickLblPos val="nextTo"/>
        <c:crossAx val="2971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8888888888889"/>
          <c:y val="0.92162802566345914"/>
          <c:w val="0.7123333333333336"/>
          <c:h val="7.837197433654134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tx>
        <c:rich>
          <a:bodyPr/>
          <a:lstStyle/>
          <a:p>
            <a:pPr>
              <a:defRPr/>
            </a:pPr>
            <a:r>
              <a:rPr lang="en-US" altLang="zh-CN" sz="1500" b="1" i="1" u="none" strike="noStrike" baseline="0"/>
              <a:t>pStartingPercentage</a:t>
            </a:r>
            <a:r>
              <a:rPr lang="en-US" altLang="zh-CN" sz="1500" b="1" i="0" u="none" strike="noStrike" baseline="0"/>
              <a:t> =40%</a:t>
            </a:r>
            <a:endParaRPr lang="zh-CN" altLang="en-US" sz="1500"/>
          </a:p>
        </c:rich>
      </c:tx>
      <c:layout>
        <c:manualLayout>
          <c:xMode val="edge"/>
          <c:yMode val="edge"/>
          <c:x val="0.26534711286089241"/>
          <c:y val="9.2592592592592813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113188976377952"/>
          <c:y val="0.1388888888888889"/>
          <c:w val="0.8487569991251096"/>
          <c:h val="0.70398148148148165"/>
        </c:manualLayout>
      </c:layout>
      <c:lineChart>
        <c:grouping val="standard"/>
        <c:ser>
          <c:idx val="1"/>
          <c:order val="0"/>
          <c:tx>
            <c:strRef>
              <c:f>'Figure 5'!$A$42</c:f>
              <c:strCache>
                <c:ptCount val="1"/>
                <c:pt idx="0">
                  <c:v>ALL1</c:v>
                </c:pt>
              </c:strCache>
            </c:strRef>
          </c:tx>
          <c:val>
            <c:numRef>
              <c:f>'Figure 5'!$B$42:$F$42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1"/>
          <c:tx>
            <c:strRef>
              <c:f>'Figure 5'!$A$43</c:f>
              <c:strCache>
                <c:ptCount val="1"/>
                <c:pt idx="0">
                  <c:v>ALL2</c:v>
                </c:pt>
              </c:strCache>
            </c:strRef>
          </c:tx>
          <c:val>
            <c:numRef>
              <c:f>'Figure 5'!$B$43:$F$43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0.79500000000000004</c:v>
                </c:pt>
                <c:pt idx="2">
                  <c:v>0.80900000000000005</c:v>
                </c:pt>
                <c:pt idx="3">
                  <c:v>0.80600000000000005</c:v>
                </c:pt>
                <c:pt idx="4">
                  <c:v>0.80600000000000005</c:v>
                </c:pt>
              </c:numCache>
            </c:numRef>
          </c:val>
        </c:ser>
        <c:ser>
          <c:idx val="3"/>
          <c:order val="2"/>
          <c:tx>
            <c:strRef>
              <c:f>'Figure 5'!$A$44</c:f>
              <c:strCache>
                <c:ptCount val="1"/>
                <c:pt idx="0">
                  <c:v>ALL3</c:v>
                </c:pt>
              </c:strCache>
            </c:strRef>
          </c:tx>
          <c:val>
            <c:numRef>
              <c:f>'Figure 5'!$B$44:$F$44</c:f>
              <c:numCache>
                <c:formatCode>General</c:formatCode>
                <c:ptCount val="5"/>
                <c:pt idx="0">
                  <c:v>0.85599999999999998</c:v>
                </c:pt>
                <c:pt idx="1">
                  <c:v>0.86299999999999999</c:v>
                </c:pt>
                <c:pt idx="2">
                  <c:v>0.86299999999999999</c:v>
                </c:pt>
                <c:pt idx="3">
                  <c:v>0.88300000000000001</c:v>
                </c:pt>
                <c:pt idx="4">
                  <c:v>0.88300000000000001</c:v>
                </c:pt>
              </c:numCache>
            </c:numRef>
          </c:val>
        </c:ser>
        <c:ser>
          <c:idx val="4"/>
          <c:order val="3"/>
          <c:tx>
            <c:strRef>
              <c:f>'Figure 5'!$A$45</c:f>
              <c:strCache>
                <c:ptCount val="1"/>
                <c:pt idx="0">
                  <c:v>ALL4</c:v>
                </c:pt>
              </c:strCache>
            </c:strRef>
          </c:tx>
          <c:val>
            <c:numRef>
              <c:f>'Figure 5'!$B$45:$F$45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0.93899999999999995</c:v>
                </c:pt>
                <c:pt idx="3">
                  <c:v>0.94899999999999995</c:v>
                </c:pt>
                <c:pt idx="4">
                  <c:v>0.94899999999999995</c:v>
                </c:pt>
              </c:numCache>
            </c:numRef>
          </c:val>
        </c:ser>
        <c:marker val="1"/>
        <c:axId val="283307392"/>
        <c:axId val="299084032"/>
      </c:lineChart>
      <c:catAx>
        <c:axId val="283307392"/>
        <c:scaling>
          <c:orientation val="minMax"/>
        </c:scaling>
        <c:axPos val="b"/>
        <c:numFmt formatCode="General" sourceLinked="1"/>
        <c:tickLblPos val="nextTo"/>
        <c:crossAx val="299084032"/>
        <c:crosses val="autoZero"/>
        <c:auto val="1"/>
        <c:lblAlgn val="ctr"/>
        <c:lblOffset val="100"/>
      </c:catAx>
      <c:valAx>
        <c:axId val="299084032"/>
        <c:scaling>
          <c:orientation val="minMax"/>
          <c:max val="1"/>
          <c:min val="0.75000000000000122"/>
        </c:scaling>
        <c:axPos val="l"/>
        <c:majorGridlines/>
        <c:numFmt formatCode="General" sourceLinked="1"/>
        <c:tickLblPos val="nextTo"/>
        <c:crossAx val="28330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8888888888889"/>
          <c:y val="0.92162802566345936"/>
          <c:w val="0.7123333333333336"/>
          <c:h val="7.8371974336541403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61913</xdr:colOff>
      <xdr:row>1</xdr:row>
      <xdr:rowOff>147637</xdr:rowOff>
    </xdr:from>
    <xdr:to>
      <xdr:col>16</xdr:col>
      <xdr:colOff>204489</xdr:colOff>
      <xdr:row>23</xdr:row>
      <xdr:rowOff>71437</xdr:rowOff>
    </xdr:to>
    <xdr:pic>
      <xdr:nvPicPr>
        <xdr:cNvPr id="2" name="图片 1" descr="IFS(K)VsIFS(0)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95813" y="319087"/>
          <a:ext cx="5971876" cy="3695700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247650</xdr:colOff>
      <xdr:row>2</xdr:row>
      <xdr:rowOff>138112</xdr:rowOff>
    </xdr:from>
    <xdr:to>
      <xdr:col>8</xdr:col>
      <xdr:colOff>285750</xdr:colOff>
      <xdr:row>18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809624</xdr:colOff>
      <xdr:row>2</xdr:row>
      <xdr:rowOff>100010</xdr:rowOff>
    </xdr:from>
    <xdr:to>
      <xdr:col>13</xdr:col>
      <xdr:colOff>428624</xdr:colOff>
      <xdr:row>25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3</xdr:row>
      <xdr:rowOff>100012</xdr:rowOff>
    </xdr:from>
    <xdr:to>
      <xdr:col>10</xdr:col>
      <xdr:colOff>466726</xdr:colOff>
      <xdr:row>20</xdr:row>
      <xdr:rowOff>80963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538163</xdr:colOff>
      <xdr:row>3</xdr:row>
      <xdr:rowOff>33338</xdr:rowOff>
    </xdr:from>
    <xdr:to>
      <xdr:col>12</xdr:col>
      <xdr:colOff>116923</xdr:colOff>
      <xdr:row>11</xdr:row>
      <xdr:rowOff>108908</xdr:rowOff>
    </xdr:to>
    <xdr:pic>
      <xdr:nvPicPr>
        <xdr:cNvPr id="2" name="图片 1" descr="colo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4363" y="547688"/>
          <a:ext cx="2169560" cy="1447170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225844</xdr:colOff>
      <xdr:row>11</xdr:row>
      <xdr:rowOff>74841</xdr:rowOff>
    </xdr:to>
    <xdr:pic>
      <xdr:nvPicPr>
        <xdr:cNvPr id="3" name="图片 2" descr="T1d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24700" y="514350"/>
          <a:ext cx="2168944" cy="1446441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38099</xdr:colOff>
      <xdr:row>7</xdr:row>
      <xdr:rowOff>38099</xdr:rowOff>
    </xdr:from>
    <xdr:to>
      <xdr:col>8</xdr:col>
      <xdr:colOff>76199</xdr:colOff>
      <xdr:row>23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61912</xdr:colOff>
      <xdr:row>4</xdr:row>
      <xdr:rowOff>100012</xdr:rowOff>
    </xdr:from>
    <xdr:to>
      <xdr:col>16</xdr:col>
      <xdr:colOff>100012</xdr:colOff>
      <xdr:row>20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528636</xdr:colOff>
      <xdr:row>1</xdr:row>
      <xdr:rowOff>166689</xdr:rowOff>
    </xdr:from>
    <xdr:to>
      <xdr:col>9</xdr:col>
      <xdr:colOff>590549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20</xdr:row>
      <xdr:rowOff>0</xdr:rowOff>
    </xdr:from>
    <xdr:to>
      <xdr:col>11</xdr:col>
      <xdr:colOff>460506</xdr:colOff>
      <xdr:row>34</xdr:row>
      <xdr:rowOff>65409</xdr:rowOff>
    </xdr:to>
    <xdr:pic>
      <xdr:nvPicPr>
        <xdr:cNvPr id="3" name="图片 2" descr="percent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86200" y="3429000"/>
          <a:ext cx="3699006" cy="2465709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490538</xdr:colOff>
      <xdr:row>2</xdr:row>
      <xdr:rowOff>147637</xdr:rowOff>
    </xdr:from>
    <xdr:to>
      <xdr:col>8</xdr:col>
      <xdr:colOff>528638</xdr:colOff>
      <xdr:row>18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93346</xdr:colOff>
      <xdr:row>19</xdr:row>
      <xdr:rowOff>164366</xdr:rowOff>
    </xdr:to>
    <xdr:pic>
      <xdr:nvPicPr>
        <xdr:cNvPr id="3" name="图片 2" descr="stop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67800" y="1200150"/>
          <a:ext cx="3331846" cy="2221766"/>
        </a:xfrm>
        <a:prstGeom prst="rect">
          <a:avLst/>
        </a:prstGeom>
        <a:noFill/>
        <a:ln w="12700">
          <a:noFill/>
          <a:miter lim="400000"/>
          <a:headEnd/>
          <a:tailEnd/>
        </a:ln>
        <a:effectLst/>
      </xdr:spPr>
    </xdr:pic>
    <xdr:clientData/>
  </xdr:twoCellAnchor>
  <xdr:twoCellAnchor>
    <xdr:from>
      <xdr:col>5</xdr:col>
      <xdr:colOff>642938</xdr:colOff>
      <xdr:row>20</xdr:row>
      <xdr:rowOff>61912</xdr:rowOff>
    </xdr:from>
    <xdr:to>
      <xdr:col>13</xdr:col>
      <xdr:colOff>33338</xdr:colOff>
      <xdr:row>36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20</xdr:row>
      <xdr:rowOff>71438</xdr:rowOff>
    </xdr:from>
    <xdr:to>
      <xdr:col>20</xdr:col>
      <xdr:colOff>219075</xdr:colOff>
      <xdr:row>36</xdr:row>
      <xdr:rowOff>71438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38100</xdr:colOff>
      <xdr:row>53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285750</xdr:colOff>
      <xdr:row>36</xdr:row>
      <xdr:rowOff>161925</xdr:rowOff>
    </xdr:from>
    <xdr:to>
      <xdr:col>20</xdr:col>
      <xdr:colOff>323850</xdr:colOff>
      <xdr:row>52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13</xdr:col>
      <xdr:colOff>38100</xdr:colOff>
      <xdr:row>70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90170</xdr:colOff>
      <xdr:row>16</xdr:row>
      <xdr:rowOff>653097</xdr:rowOff>
    </xdr:to>
    <xdr:pic>
      <xdr:nvPicPr>
        <xdr:cNvPr id="2" name="图片 1" descr="image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85950"/>
          <a:ext cx="5271770" cy="221043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3</xdr:col>
      <xdr:colOff>52386</xdr:colOff>
      <xdr:row>3</xdr:row>
      <xdr:rowOff>42862</xdr:rowOff>
    </xdr:from>
    <xdr:to>
      <xdr:col>13</xdr:col>
      <xdr:colOff>57150</xdr:colOff>
      <xdr:row>15</xdr:row>
      <xdr:rowOff>719137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100010</xdr:colOff>
      <xdr:row>11</xdr:row>
      <xdr:rowOff>47624</xdr:rowOff>
    </xdr:from>
    <xdr:to>
      <xdr:col>14</xdr:col>
      <xdr:colOff>623887</xdr:colOff>
      <xdr:row>29</xdr:row>
      <xdr:rowOff>166688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0.01557</cdr:x>
      <cdr:y>0.91828</cdr:y>
    </cdr:from>
    <cdr:to>
      <cdr:x>0.98194</cdr:x>
      <cdr:y>0.97474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9065" y="2943225"/>
          <a:ext cx="7391400" cy="180976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100010</xdr:colOff>
      <xdr:row>14</xdr:row>
      <xdr:rowOff>47624</xdr:rowOff>
    </xdr:from>
    <xdr:to>
      <xdr:col>14</xdr:col>
      <xdr:colOff>623887</xdr:colOff>
      <xdr:row>32</xdr:row>
      <xdr:rowOff>166688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0.02912</cdr:x>
      <cdr:y>0.74889</cdr:y>
    </cdr:from>
    <cdr:to>
      <cdr:x>0.98451</cdr:x>
      <cdr:y>0.97028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3837" y="2400300"/>
          <a:ext cx="7343778" cy="70961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H2" sqref="H2"/>
    </sheetView>
  </sheetViews>
  <sheetFormatPr defaultRowHeight="13.5"/>
  <sheetData>
    <row r="1" spans="1:3">
      <c r="B1" t="s">
        <v>2</v>
      </c>
      <c r="C1" t="s">
        <v>4</v>
      </c>
    </row>
    <row r="2" spans="1:3">
      <c r="A2" t="s">
        <v>5</v>
      </c>
      <c r="B2" s="1">
        <v>0.79500000000000004</v>
      </c>
      <c r="C2" s="1">
        <v>0.86299999999999999</v>
      </c>
    </row>
    <row r="3" spans="1:3">
      <c r="A3" t="s">
        <v>0</v>
      </c>
      <c r="B3" s="1">
        <v>0.77</v>
      </c>
      <c r="C3" s="1">
        <v>0.85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J22" sqref="J22"/>
    </sheetView>
  </sheetViews>
  <sheetFormatPr defaultRowHeight="13.5"/>
  <sheetData>
    <row r="1" spans="1:5">
      <c r="B1" t="s">
        <v>7</v>
      </c>
      <c r="E1" t="s">
        <v>9</v>
      </c>
    </row>
    <row r="2" spans="1:5">
      <c r="A2">
        <v>37</v>
      </c>
      <c r="B2" s="1">
        <v>0.75700000000000001</v>
      </c>
      <c r="D2">
        <v>757</v>
      </c>
      <c r="E2" s="1">
        <v>0.65600000000000003</v>
      </c>
    </row>
    <row r="3" spans="1:5">
      <c r="A3">
        <v>38</v>
      </c>
      <c r="B3" s="1">
        <v>0.83599999999999997</v>
      </c>
      <c r="D3">
        <f>D2+1</f>
        <v>758</v>
      </c>
      <c r="E3" s="1">
        <v>0.66700000000000004</v>
      </c>
    </row>
    <row r="4" spans="1:5">
      <c r="A4">
        <v>39</v>
      </c>
      <c r="B4" s="1">
        <v>0.85499999999999998</v>
      </c>
      <c r="D4">
        <f t="shared" ref="D4:D7" si="0">D3+1</f>
        <v>759</v>
      </c>
      <c r="E4" s="1">
        <v>0.65400000000000003</v>
      </c>
    </row>
    <row r="5" spans="1:5">
      <c r="A5">
        <v>40</v>
      </c>
      <c r="B5" s="1">
        <v>0.84</v>
      </c>
      <c r="D5">
        <f t="shared" si="0"/>
        <v>760</v>
      </c>
      <c r="E5" s="1">
        <v>0.70799999999999996</v>
      </c>
    </row>
    <row r="6" spans="1:5">
      <c r="A6">
        <v>41</v>
      </c>
      <c r="B6" s="1">
        <v>0.86899999999999999</v>
      </c>
      <c r="D6">
        <f t="shared" si="0"/>
        <v>761</v>
      </c>
      <c r="E6" s="1">
        <v>0.74199999999999999</v>
      </c>
    </row>
    <row r="7" spans="1:5">
      <c r="A7">
        <v>42</v>
      </c>
      <c r="B7" s="1">
        <v>0.86899999999999999</v>
      </c>
      <c r="D7">
        <f t="shared" si="0"/>
        <v>762</v>
      </c>
      <c r="E7" s="1">
        <v>0.78600000000000003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opLeftCell="A4" workbookViewId="0">
      <selection activeCell="B2" sqref="B2:E7"/>
    </sheetView>
  </sheetViews>
  <sheetFormatPr defaultRowHeight="13.5"/>
  <sheetData>
    <row r="1" spans="1:5">
      <c r="B1" t="s">
        <v>11</v>
      </c>
      <c r="C1" t="s">
        <v>2</v>
      </c>
      <c r="D1" t="s">
        <v>4</v>
      </c>
      <c r="E1" t="s">
        <v>13</v>
      </c>
    </row>
    <row r="2" spans="1:5">
      <c r="A2" s="2">
        <v>0.1</v>
      </c>
      <c r="B2" s="1">
        <v>1</v>
      </c>
      <c r="C2" s="1">
        <v>0.79900000000000004</v>
      </c>
      <c r="D2" s="1">
        <v>0.88300000000000001</v>
      </c>
      <c r="E2" s="1">
        <v>0.93899999999999995</v>
      </c>
    </row>
    <row r="3" spans="1:5">
      <c r="A3" s="2">
        <v>0.2</v>
      </c>
      <c r="B3" s="1">
        <v>1</v>
      </c>
      <c r="C3" s="1">
        <v>0.79900000000000004</v>
      </c>
      <c r="D3" s="1">
        <v>0.88300000000000001</v>
      </c>
      <c r="E3" s="1">
        <v>0.93899999999999995</v>
      </c>
    </row>
    <row r="4" spans="1:5">
      <c r="A4" s="2">
        <v>0.3</v>
      </c>
      <c r="B4" s="1">
        <v>1</v>
      </c>
      <c r="C4" s="1">
        <v>0.79900000000000004</v>
      </c>
      <c r="D4" s="1">
        <v>0.88300000000000001</v>
      </c>
      <c r="E4" s="1">
        <v>0.93899999999999995</v>
      </c>
    </row>
    <row r="5" spans="1:5">
      <c r="A5" s="2">
        <v>0.4</v>
      </c>
      <c r="B5" s="1">
        <v>1</v>
      </c>
      <c r="C5" s="1">
        <v>0.80600000000000005</v>
      </c>
      <c r="D5" s="1">
        <v>0.88300000000000001</v>
      </c>
      <c r="E5" s="1">
        <v>0.93899999999999995</v>
      </c>
    </row>
    <row r="6" spans="1:5">
      <c r="A6" s="2">
        <v>0.5</v>
      </c>
      <c r="B6" s="1">
        <v>1</v>
      </c>
      <c r="C6" s="1">
        <v>0.80600000000000005</v>
      </c>
      <c r="D6" s="1">
        <v>0.88300000000000001</v>
      </c>
      <c r="E6" s="1">
        <v>0.94899999999999995</v>
      </c>
    </row>
    <row r="7" spans="1:5">
      <c r="A7" s="2">
        <v>0.6</v>
      </c>
      <c r="B7" s="1">
        <v>1</v>
      </c>
      <c r="C7" s="1">
        <v>0.80600000000000005</v>
      </c>
      <c r="D7" s="1">
        <v>0.88300000000000001</v>
      </c>
      <c r="E7" s="1">
        <v>0.94899999999999995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7"/>
  <sheetViews>
    <sheetView tabSelected="1" topLeftCell="A18" zoomScale="85" zoomScaleNormal="85" workbookViewId="0">
      <selection activeCell="O57" sqref="O57"/>
    </sheetView>
  </sheetViews>
  <sheetFormatPr defaultRowHeight="13.5"/>
  <sheetData>
    <row r="1" spans="1:5"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 s="1">
        <v>1</v>
      </c>
      <c r="C2" s="1">
        <v>0.79500000000000004</v>
      </c>
      <c r="D2" s="1">
        <v>0.85599999999999998</v>
      </c>
      <c r="E2" s="1">
        <v>0.90300000000000002</v>
      </c>
    </row>
    <row r="3" spans="1:5">
      <c r="A3">
        <v>2</v>
      </c>
      <c r="B3" s="1">
        <v>1</v>
      </c>
      <c r="C3" s="1">
        <v>0.79500000000000004</v>
      </c>
      <c r="D3" s="1">
        <v>0.85599999999999998</v>
      </c>
      <c r="E3" s="1">
        <v>0.93</v>
      </c>
    </row>
    <row r="4" spans="1:5">
      <c r="A4">
        <v>3</v>
      </c>
      <c r="B4" s="1">
        <v>1</v>
      </c>
      <c r="C4" s="1">
        <v>0.79500000000000004</v>
      </c>
      <c r="D4" s="1">
        <v>0.85599999999999998</v>
      </c>
      <c r="E4" s="1">
        <v>0.93899999999999995</v>
      </c>
    </row>
    <row r="5" spans="1:5">
      <c r="A5">
        <v>4</v>
      </c>
      <c r="B5" s="1">
        <v>1</v>
      </c>
      <c r="C5" s="1">
        <v>0.79900000000000004</v>
      </c>
      <c r="D5" s="1">
        <v>0.88300000000000001</v>
      </c>
      <c r="E5" s="1">
        <v>0.93899999999999995</v>
      </c>
    </row>
    <row r="6" spans="1:5">
      <c r="A6">
        <v>5</v>
      </c>
      <c r="B6" s="1">
        <v>1</v>
      </c>
      <c r="C6" s="1">
        <v>0.79900000000000004</v>
      </c>
      <c r="D6" s="1">
        <v>0.88300000000000001</v>
      </c>
      <c r="E6" s="1">
        <v>0.93899999999999995</v>
      </c>
    </row>
    <row r="23" spans="1:6">
      <c r="A23" s="2">
        <v>0.1</v>
      </c>
      <c r="B23">
        <v>1</v>
      </c>
      <c r="C23">
        <v>2</v>
      </c>
      <c r="D23">
        <v>3</v>
      </c>
      <c r="E23">
        <v>4</v>
      </c>
      <c r="F23">
        <v>5</v>
      </c>
    </row>
    <row r="24" spans="1:6">
      <c r="A24" t="s">
        <v>99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</row>
    <row r="25" spans="1:6">
      <c r="A25" t="s">
        <v>1</v>
      </c>
      <c r="B25" s="1">
        <v>0.79500000000000004</v>
      </c>
      <c r="C25" s="1">
        <v>0.79500000000000004</v>
      </c>
      <c r="D25" s="1">
        <v>0.79500000000000004</v>
      </c>
      <c r="E25" s="1">
        <v>0.79900000000000004</v>
      </c>
      <c r="F25" s="1">
        <v>0.79900000000000004</v>
      </c>
    </row>
    <row r="26" spans="1:6">
      <c r="A26" t="s">
        <v>3</v>
      </c>
      <c r="B26" s="1">
        <v>0.85599999999999998</v>
      </c>
      <c r="C26" s="1">
        <v>0.85599999999999998</v>
      </c>
      <c r="D26" s="1">
        <v>0.85599999999999998</v>
      </c>
      <c r="E26" s="1">
        <v>0.88300000000000001</v>
      </c>
      <c r="F26" s="1">
        <v>0.88300000000000001</v>
      </c>
    </row>
    <row r="27" spans="1:6">
      <c r="A27" t="s">
        <v>12</v>
      </c>
      <c r="B27" s="1">
        <v>0.90600000000000003</v>
      </c>
      <c r="C27" s="1">
        <v>0.93</v>
      </c>
      <c r="D27" s="1">
        <v>0.93899999999999995</v>
      </c>
      <c r="E27" s="1">
        <v>0.93899999999999995</v>
      </c>
      <c r="F27" s="1">
        <v>0.93899999999999995</v>
      </c>
    </row>
    <row r="29" spans="1:6">
      <c r="A29" s="2">
        <v>0.2</v>
      </c>
      <c r="B29">
        <v>1</v>
      </c>
      <c r="C29">
        <v>2</v>
      </c>
      <c r="D29">
        <v>3</v>
      </c>
      <c r="E29">
        <v>4</v>
      </c>
      <c r="F29">
        <v>5</v>
      </c>
    </row>
    <row r="30" spans="1:6">
      <c r="A30" t="s">
        <v>99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1" spans="1:6">
      <c r="A31" t="s">
        <v>1</v>
      </c>
      <c r="B31" s="1">
        <v>0.79500000000000004</v>
      </c>
      <c r="C31" s="1">
        <v>0.79500000000000004</v>
      </c>
      <c r="D31" s="1">
        <v>0.79500000000000004</v>
      </c>
      <c r="E31" s="1">
        <v>0.79900000000000004</v>
      </c>
      <c r="F31" s="1">
        <v>0.79900000000000004</v>
      </c>
    </row>
    <row r="32" spans="1:6">
      <c r="A32" t="s">
        <v>3</v>
      </c>
      <c r="B32" s="1">
        <v>0.85599999999999998</v>
      </c>
      <c r="C32" s="1">
        <v>0.86299999999999999</v>
      </c>
      <c r="D32" s="1">
        <v>0.86299999999999999</v>
      </c>
      <c r="E32" s="1">
        <v>0.88300000000000001</v>
      </c>
      <c r="F32" s="1">
        <v>0.88300000000000001</v>
      </c>
    </row>
    <row r="33" spans="1:6">
      <c r="A33" t="s">
        <v>12</v>
      </c>
      <c r="B33" s="1">
        <v>0.90600000000000003</v>
      </c>
      <c r="C33" s="1">
        <v>0.93</v>
      </c>
      <c r="D33" s="1">
        <v>0.93899999999999995</v>
      </c>
      <c r="E33" s="1">
        <v>0.93899999999999995</v>
      </c>
      <c r="F33" s="1">
        <v>0.93899999999999995</v>
      </c>
    </row>
    <row r="35" spans="1:6">
      <c r="A35" s="2">
        <v>0.3</v>
      </c>
      <c r="B35">
        <v>1</v>
      </c>
      <c r="C35">
        <v>2</v>
      </c>
      <c r="D35">
        <v>3</v>
      </c>
      <c r="E35">
        <v>4</v>
      </c>
      <c r="F35">
        <v>5</v>
      </c>
    </row>
    <row r="36" spans="1:6">
      <c r="A36" t="s">
        <v>99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</row>
    <row r="37" spans="1:6">
      <c r="A37" t="s">
        <v>1</v>
      </c>
      <c r="B37" s="1">
        <v>0.79500000000000004</v>
      </c>
      <c r="C37" s="1">
        <v>0.79500000000000004</v>
      </c>
      <c r="D37" s="1">
        <v>0.79600000000000004</v>
      </c>
      <c r="E37" s="1">
        <v>0.81599999999999995</v>
      </c>
      <c r="F37" s="1">
        <v>0.79900000000000004</v>
      </c>
    </row>
    <row r="38" spans="1:6">
      <c r="A38" t="s">
        <v>3</v>
      </c>
      <c r="B38" s="1">
        <v>0.85599999999999998</v>
      </c>
      <c r="C38" s="1">
        <v>0.86299999999999999</v>
      </c>
      <c r="D38" s="1">
        <v>0.86299999999999999</v>
      </c>
      <c r="E38" s="1">
        <v>0.88300000000000001</v>
      </c>
      <c r="F38" s="1">
        <v>0.88300000000000001</v>
      </c>
    </row>
    <row r="39" spans="1:6">
      <c r="A39" t="s">
        <v>12</v>
      </c>
      <c r="B39" s="1">
        <v>0.90600000000000003</v>
      </c>
      <c r="C39" s="1">
        <v>0.93</v>
      </c>
      <c r="D39" s="1">
        <v>0.93899999999999995</v>
      </c>
      <c r="E39" s="1">
        <v>0.93899999999999995</v>
      </c>
      <c r="F39" s="1">
        <v>0.93899999999999995</v>
      </c>
    </row>
    <row r="41" spans="1:6">
      <c r="A41" s="2">
        <v>0.4</v>
      </c>
      <c r="B41">
        <v>1</v>
      </c>
      <c r="C41">
        <v>2</v>
      </c>
      <c r="D41">
        <v>3</v>
      </c>
      <c r="E41">
        <v>4</v>
      </c>
      <c r="F41">
        <v>5</v>
      </c>
    </row>
    <row r="42" spans="1:6">
      <c r="A42" t="s">
        <v>99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>
      <c r="A43" t="s">
        <v>1</v>
      </c>
      <c r="B43">
        <v>0.79500000000000004</v>
      </c>
      <c r="C43">
        <v>0.79500000000000004</v>
      </c>
      <c r="D43">
        <v>0.80900000000000005</v>
      </c>
      <c r="E43">
        <v>0.80600000000000005</v>
      </c>
      <c r="F43">
        <v>0.80600000000000005</v>
      </c>
    </row>
    <row r="44" spans="1:6">
      <c r="A44" t="s">
        <v>3</v>
      </c>
      <c r="B44">
        <v>0.85599999999999998</v>
      </c>
      <c r="C44">
        <v>0.86299999999999999</v>
      </c>
      <c r="D44">
        <v>0.86299999999999999</v>
      </c>
      <c r="E44">
        <v>0.88300000000000001</v>
      </c>
      <c r="F44">
        <v>0.88300000000000001</v>
      </c>
    </row>
    <row r="45" spans="1:6">
      <c r="A45" t="s">
        <v>12</v>
      </c>
      <c r="B45">
        <v>0.91</v>
      </c>
      <c r="C45">
        <v>0.93</v>
      </c>
      <c r="D45">
        <v>0.93899999999999995</v>
      </c>
      <c r="E45">
        <v>0.94899999999999995</v>
      </c>
      <c r="F45">
        <v>0.94899999999999995</v>
      </c>
    </row>
    <row r="47" spans="1:6">
      <c r="A47" s="2">
        <v>0.5</v>
      </c>
      <c r="B47">
        <v>1</v>
      </c>
      <c r="C47">
        <v>2</v>
      </c>
      <c r="D47">
        <v>3</v>
      </c>
      <c r="E47">
        <v>4</v>
      </c>
      <c r="F47">
        <v>5</v>
      </c>
    </row>
    <row r="48" spans="1:6">
      <c r="A48" t="s">
        <v>99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>
      <c r="A49" t="s">
        <v>1</v>
      </c>
      <c r="B49">
        <v>0.79500000000000004</v>
      </c>
      <c r="C49">
        <v>0.79500000000000004</v>
      </c>
      <c r="D49">
        <v>0.80900000000000005</v>
      </c>
      <c r="E49">
        <v>0.80600000000000005</v>
      </c>
      <c r="F49">
        <v>0.80600000000000005</v>
      </c>
    </row>
    <row r="50" spans="1:6">
      <c r="A50" t="s">
        <v>3</v>
      </c>
      <c r="B50">
        <v>0.85599999999999998</v>
      </c>
      <c r="C50">
        <v>0.86299999999999999</v>
      </c>
      <c r="D50">
        <v>0.86299999999999999</v>
      </c>
      <c r="E50">
        <v>0.88300000000000001</v>
      </c>
      <c r="F50">
        <v>0.88300000000000001</v>
      </c>
    </row>
    <row r="51" spans="1:6">
      <c r="A51" t="s">
        <v>12</v>
      </c>
      <c r="B51">
        <v>0.91</v>
      </c>
      <c r="C51">
        <v>0.93</v>
      </c>
      <c r="D51">
        <v>0.93899999999999995</v>
      </c>
      <c r="E51">
        <v>0.94899999999999995</v>
      </c>
      <c r="F51">
        <v>0.94899999999999995</v>
      </c>
    </row>
    <row r="54" spans="1:6">
      <c r="A54" s="49">
        <v>0.1</v>
      </c>
      <c r="B54" s="50" t="s">
        <v>98</v>
      </c>
      <c r="C54" s="50" t="s">
        <v>1</v>
      </c>
      <c r="D54" s="50" t="s">
        <v>3</v>
      </c>
      <c r="E54" s="50" t="s">
        <v>12</v>
      </c>
    </row>
    <row r="55" spans="1:6">
      <c r="A55" s="50">
        <v>1</v>
      </c>
      <c r="B55" s="50">
        <v>1</v>
      </c>
      <c r="C55" s="50">
        <v>0.79500000000000004</v>
      </c>
      <c r="D55" s="50">
        <v>0.85599999999999998</v>
      </c>
      <c r="E55" s="50">
        <v>0.90600000000000003</v>
      </c>
    </row>
    <row r="56" spans="1:6">
      <c r="A56" s="50">
        <v>2</v>
      </c>
      <c r="B56" s="50">
        <v>1</v>
      </c>
      <c r="C56" s="50">
        <v>0.79500000000000004</v>
      </c>
      <c r="D56" s="50">
        <v>0.85599999999999998</v>
      </c>
      <c r="E56" s="50">
        <v>0.93</v>
      </c>
    </row>
    <row r="57" spans="1:6">
      <c r="A57" s="50">
        <v>3</v>
      </c>
      <c r="B57" s="50">
        <v>1</v>
      </c>
      <c r="C57" s="50">
        <v>0.79500000000000004</v>
      </c>
      <c r="D57" s="50">
        <v>0.85599999999999998</v>
      </c>
      <c r="E57" s="50">
        <v>0.93899999999999995</v>
      </c>
    </row>
    <row r="58" spans="1:6">
      <c r="A58" s="50">
        <v>4</v>
      </c>
      <c r="B58" s="50">
        <v>1</v>
      </c>
      <c r="C58" s="50">
        <v>0.79900000000000004</v>
      </c>
      <c r="D58" s="50">
        <v>0.88300000000000001</v>
      </c>
      <c r="E58" s="50">
        <v>0.93899999999999995</v>
      </c>
    </row>
    <row r="59" spans="1:6">
      <c r="A59" s="50">
        <v>5</v>
      </c>
      <c r="B59" s="50">
        <v>1</v>
      </c>
      <c r="C59" s="50">
        <v>0.79900000000000004</v>
      </c>
      <c r="D59" s="50">
        <v>0.88300000000000001</v>
      </c>
      <c r="E59" s="50">
        <v>0.93899999999999995</v>
      </c>
    </row>
    <row r="60" spans="1:6">
      <c r="A60" s="50"/>
      <c r="B60" s="50"/>
      <c r="C60" s="50"/>
      <c r="D60" s="50"/>
      <c r="E60" s="50"/>
    </row>
    <row r="61" spans="1:6">
      <c r="A61" s="49">
        <v>0.2</v>
      </c>
      <c r="B61" s="50" t="s">
        <v>98</v>
      </c>
      <c r="C61" s="50" t="s">
        <v>1</v>
      </c>
      <c r="D61" s="50" t="s">
        <v>3</v>
      </c>
      <c r="E61" s="50" t="s">
        <v>12</v>
      </c>
    </row>
    <row r="62" spans="1:6">
      <c r="A62" s="50">
        <v>1</v>
      </c>
      <c r="B62" s="50">
        <v>1</v>
      </c>
      <c r="C62" s="50">
        <v>0.79500000000000004</v>
      </c>
      <c r="D62" s="50">
        <v>0.85599999999999998</v>
      </c>
      <c r="E62" s="50">
        <v>0.90600000000000003</v>
      </c>
    </row>
    <row r="63" spans="1:6">
      <c r="A63" s="50">
        <v>2</v>
      </c>
      <c r="B63" s="50">
        <v>1</v>
      </c>
      <c r="C63" s="50">
        <v>0.79500000000000004</v>
      </c>
      <c r="D63" s="50">
        <v>0.86299999999999999</v>
      </c>
      <c r="E63" s="50">
        <v>0.93</v>
      </c>
    </row>
    <row r="64" spans="1:6">
      <c r="A64" s="50">
        <v>3</v>
      </c>
      <c r="B64" s="50">
        <v>1</v>
      </c>
      <c r="C64" s="50">
        <v>0.79500000000000004</v>
      </c>
      <c r="D64" s="50">
        <v>0.86299999999999999</v>
      </c>
      <c r="E64" s="50">
        <v>0.93899999999999995</v>
      </c>
    </row>
    <row r="65" spans="1:5">
      <c r="A65" s="50">
        <v>4</v>
      </c>
      <c r="B65" s="50">
        <v>1</v>
      </c>
      <c r="C65" s="50">
        <v>0.79900000000000004</v>
      </c>
      <c r="D65" s="50">
        <v>0.88300000000000001</v>
      </c>
      <c r="E65" s="50">
        <v>0.93899999999999995</v>
      </c>
    </row>
    <row r="66" spans="1:5">
      <c r="A66" s="50">
        <v>5</v>
      </c>
      <c r="B66" s="50">
        <v>1</v>
      </c>
      <c r="C66" s="50">
        <v>0.79900000000000004</v>
      </c>
      <c r="D66" s="50">
        <v>0.88300000000000001</v>
      </c>
      <c r="E66" s="50">
        <v>0.93899999999999995</v>
      </c>
    </row>
    <row r="67" spans="1:5">
      <c r="A67" s="50"/>
      <c r="B67" s="50"/>
      <c r="C67" s="50"/>
      <c r="D67" s="50"/>
      <c r="E67" s="50"/>
    </row>
    <row r="68" spans="1:5">
      <c r="A68" s="49">
        <v>0.3</v>
      </c>
      <c r="B68" s="50" t="s">
        <v>98</v>
      </c>
      <c r="C68" s="50" t="s">
        <v>1</v>
      </c>
      <c r="D68" s="50" t="s">
        <v>3</v>
      </c>
      <c r="E68" s="50" t="s">
        <v>12</v>
      </c>
    </row>
    <row r="69" spans="1:5">
      <c r="A69" s="50">
        <v>1</v>
      </c>
      <c r="B69" s="50">
        <v>1</v>
      </c>
      <c r="C69" s="50">
        <v>0.79500000000000004</v>
      </c>
      <c r="D69" s="50">
        <v>0.85599999999999998</v>
      </c>
      <c r="E69" s="50">
        <v>0.90600000000000003</v>
      </c>
    </row>
    <row r="70" spans="1:5">
      <c r="A70" s="50">
        <v>2</v>
      </c>
      <c r="B70" s="50">
        <v>1</v>
      </c>
      <c r="C70" s="50">
        <v>0.79500000000000004</v>
      </c>
      <c r="D70" s="50">
        <v>0.86299999999999999</v>
      </c>
      <c r="E70" s="50">
        <v>0.93</v>
      </c>
    </row>
    <row r="71" spans="1:5">
      <c r="A71" s="50">
        <v>3</v>
      </c>
      <c r="B71" s="50">
        <v>1</v>
      </c>
      <c r="C71" s="50">
        <v>0.79600000000000004</v>
      </c>
      <c r="D71" s="50">
        <v>0.86299999999999999</v>
      </c>
      <c r="E71" s="50">
        <v>0.93899999999999995</v>
      </c>
    </row>
    <row r="72" spans="1:5">
      <c r="A72" s="50">
        <v>4</v>
      </c>
      <c r="B72" s="50">
        <v>1</v>
      </c>
      <c r="C72" s="50">
        <v>0.81599999999999995</v>
      </c>
      <c r="D72" s="50">
        <v>0.88300000000000001</v>
      </c>
      <c r="E72" s="50">
        <v>0.93899999999999995</v>
      </c>
    </row>
    <row r="73" spans="1:5">
      <c r="A73" s="50">
        <v>5</v>
      </c>
      <c r="B73" s="50">
        <v>1</v>
      </c>
      <c r="C73" s="50">
        <v>0.79900000000000004</v>
      </c>
      <c r="D73" s="50">
        <v>0.88300000000000001</v>
      </c>
      <c r="E73" s="50">
        <v>0.93899999999999995</v>
      </c>
    </row>
    <row r="74" spans="1:5">
      <c r="A74" s="50"/>
      <c r="B74" s="50"/>
      <c r="C74" s="50"/>
      <c r="D74" s="50"/>
      <c r="E74" s="50"/>
    </row>
    <row r="75" spans="1:5">
      <c r="A75" s="49">
        <v>0.4</v>
      </c>
      <c r="B75" s="50" t="s">
        <v>98</v>
      </c>
      <c r="C75" s="50" t="s">
        <v>1</v>
      </c>
      <c r="D75" s="50" t="s">
        <v>3</v>
      </c>
      <c r="E75" s="50" t="s">
        <v>12</v>
      </c>
    </row>
    <row r="76" spans="1:5">
      <c r="A76" s="50">
        <v>1</v>
      </c>
      <c r="B76" s="50">
        <v>1</v>
      </c>
      <c r="C76" s="50">
        <v>0.79500000000000004</v>
      </c>
      <c r="D76" s="50">
        <v>0.85599999999999998</v>
      </c>
      <c r="E76" s="50">
        <v>0.91</v>
      </c>
    </row>
    <row r="77" spans="1:5">
      <c r="A77" s="50">
        <v>2</v>
      </c>
      <c r="B77" s="50">
        <v>1</v>
      </c>
      <c r="C77" s="50">
        <v>0.79500000000000004</v>
      </c>
      <c r="D77" s="50">
        <v>0.86299999999999999</v>
      </c>
      <c r="E77" s="50">
        <v>0.93</v>
      </c>
    </row>
    <row r="78" spans="1:5">
      <c r="A78" s="50">
        <v>3</v>
      </c>
      <c r="B78" s="50">
        <v>1</v>
      </c>
      <c r="C78" s="50">
        <v>0.80900000000000005</v>
      </c>
      <c r="D78" s="50">
        <v>0.86299999999999999</v>
      </c>
      <c r="E78" s="50">
        <v>0.93899999999999995</v>
      </c>
    </row>
    <row r="79" spans="1:5">
      <c r="A79" s="50">
        <v>4</v>
      </c>
      <c r="B79" s="50">
        <v>1</v>
      </c>
      <c r="C79" s="50">
        <v>0.80600000000000005</v>
      </c>
      <c r="D79" s="50">
        <v>0.88300000000000001</v>
      </c>
      <c r="E79" s="50">
        <v>0.94899999999999995</v>
      </c>
    </row>
    <row r="80" spans="1:5">
      <c r="A80" s="50">
        <v>5</v>
      </c>
      <c r="B80" s="50">
        <v>1</v>
      </c>
      <c r="C80" s="50">
        <v>0.80600000000000005</v>
      </c>
      <c r="D80" s="50">
        <v>0.88300000000000001</v>
      </c>
      <c r="E80" s="50">
        <v>0.94899999999999995</v>
      </c>
    </row>
    <row r="81" spans="1:5">
      <c r="A81" s="50"/>
      <c r="B81" s="50"/>
      <c r="C81" s="50"/>
      <c r="D81" s="50"/>
      <c r="E81" s="50"/>
    </row>
    <row r="82" spans="1:5">
      <c r="A82" s="49">
        <v>0.5</v>
      </c>
      <c r="B82" s="50" t="s">
        <v>98</v>
      </c>
      <c r="C82" s="50" t="s">
        <v>1</v>
      </c>
      <c r="D82" s="50" t="s">
        <v>3</v>
      </c>
      <c r="E82" s="50" t="s">
        <v>12</v>
      </c>
    </row>
    <row r="83" spans="1:5">
      <c r="A83" s="50">
        <v>1</v>
      </c>
      <c r="B83" s="50">
        <v>1</v>
      </c>
      <c r="C83" s="50">
        <v>0.79500000000000004</v>
      </c>
      <c r="D83" s="50">
        <v>0.85599999999999998</v>
      </c>
      <c r="E83" s="50">
        <v>0.91</v>
      </c>
    </row>
    <row r="84" spans="1:5">
      <c r="A84" s="50">
        <v>2</v>
      </c>
      <c r="B84" s="50">
        <v>1</v>
      </c>
      <c r="C84" s="50">
        <v>0.79500000000000004</v>
      </c>
      <c r="D84" s="50">
        <v>0.86299999999999999</v>
      </c>
      <c r="E84" s="50">
        <v>0.93</v>
      </c>
    </row>
    <row r="85" spans="1:5">
      <c r="A85" s="50">
        <v>3</v>
      </c>
      <c r="B85" s="50">
        <v>1</v>
      </c>
      <c r="C85" s="50">
        <v>0.80900000000000005</v>
      </c>
      <c r="D85" s="50">
        <v>0.86299999999999999</v>
      </c>
      <c r="E85" s="50">
        <v>0.93899999999999995</v>
      </c>
    </row>
    <row r="86" spans="1:5">
      <c r="A86" s="50">
        <v>4</v>
      </c>
      <c r="B86" s="50">
        <v>1</v>
      </c>
      <c r="C86" s="50">
        <v>0.80600000000000005</v>
      </c>
      <c r="D86" s="50">
        <v>0.88300000000000001</v>
      </c>
      <c r="E86" s="50">
        <v>0.94899999999999995</v>
      </c>
    </row>
    <row r="87" spans="1:5">
      <c r="A87" s="50">
        <v>5</v>
      </c>
      <c r="B87" s="50">
        <v>1</v>
      </c>
      <c r="C87" s="50">
        <v>0.80600000000000005</v>
      </c>
      <c r="D87" s="50">
        <v>0.88300000000000001</v>
      </c>
      <c r="E87" s="50">
        <v>0.94899999999999995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2"/>
  <sheetViews>
    <sheetView topLeftCell="B1" workbookViewId="0">
      <selection activeCell="A2" sqref="A1:R2"/>
    </sheetView>
  </sheetViews>
  <sheetFormatPr defaultRowHeight="13.5"/>
  <cols>
    <col min="15" max="15" width="11.796875" customWidth="1"/>
  </cols>
  <sheetData>
    <row r="1" spans="1:18">
      <c r="B1" t="s">
        <v>19</v>
      </c>
      <c r="C1" t="s">
        <v>14</v>
      </c>
      <c r="D1" t="s">
        <v>15</v>
      </c>
      <c r="E1" t="s">
        <v>16</v>
      </c>
      <c r="F1" t="s">
        <v>20</v>
      </c>
      <c r="G1" t="s">
        <v>22</v>
      </c>
      <c r="H1" t="s">
        <v>23</v>
      </c>
      <c r="I1" t="s">
        <v>25</v>
      </c>
      <c r="J1" t="s">
        <v>27</v>
      </c>
      <c r="K1" t="s">
        <v>28</v>
      </c>
      <c r="L1" t="s">
        <v>29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</row>
    <row r="2" spans="1:18">
      <c r="A2" t="s">
        <v>18</v>
      </c>
      <c r="B2" s="1">
        <v>1</v>
      </c>
      <c r="C2" s="1">
        <v>1</v>
      </c>
      <c r="D2" s="1">
        <v>0.80400000000000005</v>
      </c>
      <c r="E2" s="1">
        <v>0.877</v>
      </c>
      <c r="F2" s="1">
        <v>0.94799999999999995</v>
      </c>
      <c r="G2" s="1">
        <v>0.874</v>
      </c>
      <c r="H2" s="1">
        <v>0.93300000000000005</v>
      </c>
      <c r="I2" s="1">
        <v>0.98799999999999999</v>
      </c>
      <c r="J2" s="1">
        <v>0.997</v>
      </c>
      <c r="K2" s="1">
        <v>0.97599999999999998</v>
      </c>
      <c r="L2" s="1">
        <v>1</v>
      </c>
      <c r="M2" s="1">
        <v>1</v>
      </c>
      <c r="N2" s="1">
        <v>1</v>
      </c>
      <c r="O2" s="1">
        <v>0.89400000000000002</v>
      </c>
      <c r="P2" s="1">
        <v>0.95</v>
      </c>
      <c r="Q2" s="1">
        <v>1</v>
      </c>
      <c r="R2" s="1">
        <v>0.82799999999999996</v>
      </c>
    </row>
    <row r="14" spans="1:18" ht="13.9" thickBot="1"/>
    <row r="15" spans="1:18" ht="13.9" thickBot="1">
      <c r="K15" s="3" t="s">
        <v>30</v>
      </c>
      <c r="L15" s="4" t="s">
        <v>31</v>
      </c>
      <c r="M15" s="4" t="s">
        <v>32</v>
      </c>
      <c r="N15" s="4" t="s">
        <v>33</v>
      </c>
      <c r="O15" s="4" t="s">
        <v>34</v>
      </c>
    </row>
    <row r="16" spans="1:18" ht="40.9" thickBot="1">
      <c r="K16" s="5">
        <v>1</v>
      </c>
      <c r="L16" s="6" t="s">
        <v>24</v>
      </c>
      <c r="M16" s="6">
        <v>77</v>
      </c>
      <c r="N16" s="7">
        <v>7129</v>
      </c>
      <c r="O16" s="6" t="s">
        <v>35</v>
      </c>
    </row>
    <row r="17" spans="11:15" ht="40.9" thickBot="1">
      <c r="K17" s="8">
        <v>2</v>
      </c>
      <c r="L17" s="9" t="s">
        <v>36</v>
      </c>
      <c r="M17" s="9">
        <v>102</v>
      </c>
      <c r="N17" s="10">
        <v>12625</v>
      </c>
      <c r="O17" s="9" t="s">
        <v>37</v>
      </c>
    </row>
    <row r="18" spans="11:15" ht="40.9" thickBot="1">
      <c r="K18" s="5">
        <v>3</v>
      </c>
      <c r="L18" s="6" t="s">
        <v>6</v>
      </c>
      <c r="M18" s="6">
        <v>62</v>
      </c>
      <c r="N18" s="7">
        <v>2000</v>
      </c>
      <c r="O18" s="6" t="s">
        <v>38</v>
      </c>
    </row>
    <row r="19" spans="11:15" ht="27.4" thickBot="1">
      <c r="K19" s="8">
        <v>4</v>
      </c>
      <c r="L19" s="9" t="s">
        <v>39</v>
      </c>
      <c r="M19" s="9">
        <v>72</v>
      </c>
      <c r="N19" s="10">
        <v>7129</v>
      </c>
      <c r="O19" s="9" t="s">
        <v>40</v>
      </c>
    </row>
    <row r="20" spans="11:15" ht="67.900000000000006" thickBot="1">
      <c r="K20" s="5">
        <v>5</v>
      </c>
      <c r="L20" s="6" t="s">
        <v>41</v>
      </c>
      <c r="M20" s="6">
        <v>173</v>
      </c>
      <c r="N20" s="7">
        <v>12625</v>
      </c>
      <c r="O20" s="6" t="s">
        <v>42</v>
      </c>
    </row>
    <row r="21" spans="11:15" ht="40.9" thickBot="1">
      <c r="K21" s="8">
        <v>6</v>
      </c>
      <c r="L21" s="9" t="s">
        <v>10</v>
      </c>
      <c r="M21" s="9">
        <v>128</v>
      </c>
      <c r="N21" s="10">
        <v>12625</v>
      </c>
      <c r="O21" s="9" t="s">
        <v>43</v>
      </c>
    </row>
    <row r="22" spans="11:15" ht="40.9" thickBot="1">
      <c r="K22" s="5">
        <v>7</v>
      </c>
      <c r="L22" s="6" t="s">
        <v>1</v>
      </c>
      <c r="M22" s="6">
        <v>100</v>
      </c>
      <c r="N22" s="7">
        <v>12625</v>
      </c>
      <c r="O22" s="6" t="s">
        <v>44</v>
      </c>
    </row>
    <row r="23" spans="11:15" ht="67.900000000000006" thickBot="1">
      <c r="K23" s="8">
        <v>8</v>
      </c>
      <c r="L23" s="9" t="s">
        <v>3</v>
      </c>
      <c r="M23" s="9">
        <v>125</v>
      </c>
      <c r="N23" s="10">
        <v>12625</v>
      </c>
      <c r="O23" s="9" t="s">
        <v>45</v>
      </c>
    </row>
    <row r="24" spans="11:15" ht="81.400000000000006" thickBot="1">
      <c r="K24" s="5">
        <v>9</v>
      </c>
      <c r="L24" s="6" t="s">
        <v>12</v>
      </c>
      <c r="M24" s="6">
        <v>93</v>
      </c>
      <c r="N24" s="7">
        <v>12625</v>
      </c>
      <c r="O24" s="6" t="s">
        <v>46</v>
      </c>
    </row>
    <row r="25" spans="11:15" ht="67.900000000000006" thickBot="1">
      <c r="K25" s="8">
        <v>10</v>
      </c>
      <c r="L25" s="9" t="s">
        <v>21</v>
      </c>
      <c r="M25" s="9">
        <v>60</v>
      </c>
      <c r="N25" s="10">
        <v>7129</v>
      </c>
      <c r="O25" s="9" t="s">
        <v>47</v>
      </c>
    </row>
    <row r="26" spans="11:15" ht="67.900000000000006" thickBot="1">
      <c r="K26" s="5">
        <v>11</v>
      </c>
      <c r="L26" s="6" t="s">
        <v>48</v>
      </c>
      <c r="M26" s="6">
        <v>45</v>
      </c>
      <c r="N26" s="7">
        <v>4026</v>
      </c>
      <c r="O26" s="6" t="s">
        <v>49</v>
      </c>
    </row>
    <row r="27" spans="11:15" ht="54.4" thickBot="1">
      <c r="K27" s="8">
        <v>12</v>
      </c>
      <c r="L27" s="9" t="s">
        <v>50</v>
      </c>
      <c r="M27" s="9">
        <v>36</v>
      </c>
      <c r="N27" s="10">
        <v>7457</v>
      </c>
      <c r="O27" s="9" t="s">
        <v>51</v>
      </c>
    </row>
    <row r="28" spans="11:15" ht="54.4" thickBot="1">
      <c r="K28" s="5">
        <v>13</v>
      </c>
      <c r="L28" s="6" t="s">
        <v>26</v>
      </c>
      <c r="M28" s="6">
        <v>65</v>
      </c>
      <c r="N28" s="7">
        <v>22645</v>
      </c>
      <c r="O28" s="6" t="s">
        <v>52</v>
      </c>
    </row>
    <row r="29" spans="11:15" ht="54.4" thickBot="1">
      <c r="K29" s="8">
        <v>14</v>
      </c>
      <c r="L29" s="9" t="s">
        <v>53</v>
      </c>
      <c r="M29" s="9">
        <v>144</v>
      </c>
      <c r="N29" s="10">
        <v>22283</v>
      </c>
      <c r="O29" s="9" t="s">
        <v>54</v>
      </c>
    </row>
    <row r="30" spans="11:15" ht="40.9" thickBot="1">
      <c r="K30" s="5">
        <v>15</v>
      </c>
      <c r="L30" s="6" t="s">
        <v>55</v>
      </c>
      <c r="M30" s="6">
        <v>124</v>
      </c>
      <c r="N30" s="7">
        <v>22283</v>
      </c>
      <c r="O30" s="6" t="s">
        <v>56</v>
      </c>
    </row>
    <row r="31" spans="11:15" ht="27.4" thickBot="1">
      <c r="K31" s="8">
        <v>16</v>
      </c>
      <c r="L31" s="9" t="s">
        <v>8</v>
      </c>
      <c r="M31" s="9">
        <v>101</v>
      </c>
      <c r="N31" s="10">
        <v>54675</v>
      </c>
      <c r="O31" s="9" t="s">
        <v>57</v>
      </c>
    </row>
    <row r="32" spans="11:15" ht="40.9" thickBot="1">
      <c r="K32" s="5">
        <v>17</v>
      </c>
      <c r="L32" s="6" t="s">
        <v>58</v>
      </c>
      <c r="M32" s="6">
        <v>40</v>
      </c>
      <c r="N32" s="7">
        <v>54675</v>
      </c>
      <c r="O32" s="6" t="s">
        <v>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9"/>
  <sheetViews>
    <sheetView workbookViewId="0">
      <pane ySplit="1" topLeftCell="A11" activePane="bottomLeft" state="frozen"/>
      <selection pane="bottomLeft" activeCell="G1" activeCellId="1" sqref="D1:D1048576 G1:G1048576"/>
    </sheetView>
  </sheetViews>
  <sheetFormatPr defaultRowHeight="13.5"/>
  <cols>
    <col min="4" max="4" width="9.06640625" style="15"/>
    <col min="7" max="7" width="9.06640625" style="15"/>
    <col min="20" max="20" width="6.53125" customWidth="1"/>
    <col min="21" max="37" width="4.59765625" customWidth="1"/>
  </cols>
  <sheetData>
    <row r="1" spans="1:37" ht="13.9">
      <c r="A1" t="s">
        <v>18</v>
      </c>
      <c r="B1" t="s">
        <v>19</v>
      </c>
      <c r="C1" t="s">
        <v>14</v>
      </c>
      <c r="D1" s="15" t="s">
        <v>15</v>
      </c>
      <c r="E1" t="s">
        <v>16</v>
      </c>
      <c r="F1" t="s">
        <v>20</v>
      </c>
      <c r="G1" s="15" t="s">
        <v>73</v>
      </c>
      <c r="H1" t="s">
        <v>23</v>
      </c>
      <c r="I1" t="s">
        <v>25</v>
      </c>
      <c r="J1" t="s">
        <v>27</v>
      </c>
      <c r="K1" t="s">
        <v>28</v>
      </c>
      <c r="L1" t="s">
        <v>29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T1" s="11" t="s">
        <v>71</v>
      </c>
      <c r="U1" s="13">
        <v>3</v>
      </c>
      <c r="V1" s="13">
        <v>1</v>
      </c>
      <c r="W1" s="13">
        <v>8</v>
      </c>
      <c r="X1" s="13">
        <v>14</v>
      </c>
      <c r="Y1" s="13">
        <v>10</v>
      </c>
      <c r="Z1" s="13">
        <v>8</v>
      </c>
      <c r="AA1" s="13">
        <v>11</v>
      </c>
      <c r="AB1" s="13">
        <v>6</v>
      </c>
      <c r="AC1" s="13">
        <v>8</v>
      </c>
      <c r="AD1" s="13">
        <v>10</v>
      </c>
      <c r="AE1" s="13">
        <v>7</v>
      </c>
      <c r="AF1" s="13">
        <v>7</v>
      </c>
      <c r="AG1" s="13">
        <v>9</v>
      </c>
      <c r="AH1" s="13">
        <v>27</v>
      </c>
      <c r="AI1" s="13">
        <v>6</v>
      </c>
      <c r="AJ1" s="13">
        <v>10</v>
      </c>
      <c r="AK1" s="13">
        <v>6</v>
      </c>
    </row>
    <row r="2" spans="1:37">
      <c r="A2" t="s">
        <v>68</v>
      </c>
      <c r="B2" s="1">
        <v>1</v>
      </c>
      <c r="C2" s="1">
        <v>1</v>
      </c>
      <c r="D2" s="16">
        <v>0.751</v>
      </c>
      <c r="E2" s="1">
        <v>0.83299999999999996</v>
      </c>
      <c r="F2" s="1">
        <v>0.93</v>
      </c>
      <c r="G2" s="16">
        <v>0.75800000000000001</v>
      </c>
      <c r="H2" s="1">
        <v>0.91700000000000004</v>
      </c>
      <c r="I2" s="1">
        <v>0.97299999999999998</v>
      </c>
      <c r="J2" s="1">
        <v>0.97099999999999997</v>
      </c>
      <c r="K2" s="1">
        <v>0.94499999999999995</v>
      </c>
      <c r="L2" s="1">
        <v>0.98299999999999998</v>
      </c>
      <c r="M2" s="1">
        <v>0.98799999999999999</v>
      </c>
      <c r="N2" s="1">
        <v>1</v>
      </c>
      <c r="O2" s="1">
        <v>0.88</v>
      </c>
      <c r="P2" s="1">
        <v>0.92300000000000004</v>
      </c>
      <c r="Q2" s="1">
        <v>1</v>
      </c>
      <c r="R2" s="1">
        <v>0.79400000000000004</v>
      </c>
    </row>
    <row r="3" spans="1:37">
      <c r="A3" t="s">
        <v>69</v>
      </c>
      <c r="B3" s="1">
        <v>1</v>
      </c>
      <c r="C3" s="1">
        <v>1</v>
      </c>
      <c r="D3" s="16">
        <v>0.751</v>
      </c>
      <c r="E3" s="1">
        <v>0.82499999999999996</v>
      </c>
      <c r="F3" s="1">
        <v>0.93</v>
      </c>
      <c r="G3" s="16">
        <v>0.749</v>
      </c>
      <c r="H3" s="1">
        <v>0.91700000000000004</v>
      </c>
      <c r="I3" s="1">
        <v>0.97299999999999998</v>
      </c>
      <c r="J3" s="1">
        <v>0.97099999999999997</v>
      </c>
      <c r="K3" s="1">
        <v>0.94499999999999995</v>
      </c>
      <c r="L3" s="1">
        <v>0.98299999999999998</v>
      </c>
      <c r="M3" s="1">
        <v>0.98799999999999999</v>
      </c>
      <c r="N3" s="1">
        <v>1</v>
      </c>
      <c r="O3" s="1">
        <v>0.88</v>
      </c>
      <c r="P3" s="1">
        <v>0.92500000000000004</v>
      </c>
      <c r="Q3" s="1">
        <v>1</v>
      </c>
      <c r="R3" s="1">
        <v>0.79400000000000004</v>
      </c>
    </row>
    <row r="4" spans="1:37">
      <c r="A4" t="s">
        <v>70</v>
      </c>
      <c r="B4" s="1">
        <v>0.625</v>
      </c>
      <c r="C4" s="1">
        <v>0.74299999999999999</v>
      </c>
      <c r="D4" s="16">
        <v>0.65200000000000002</v>
      </c>
      <c r="E4" s="1">
        <v>0.80900000000000005</v>
      </c>
      <c r="F4" s="1">
        <v>0.72299999999999998</v>
      </c>
      <c r="G4" s="16">
        <v>0.65</v>
      </c>
      <c r="H4" s="1">
        <v>0.77400000000000002</v>
      </c>
      <c r="I4" s="1">
        <v>0.76500000000000001</v>
      </c>
      <c r="J4" s="1">
        <v>0.71</v>
      </c>
      <c r="K4" s="1">
        <v>0.91700000000000004</v>
      </c>
      <c r="L4" s="1">
        <v>0.92</v>
      </c>
      <c r="M4" s="1">
        <v>0.76100000000000001</v>
      </c>
      <c r="N4" s="1">
        <v>0.76300000000000001</v>
      </c>
      <c r="O4" s="1">
        <v>0.78700000000000003</v>
      </c>
      <c r="P4" s="1">
        <v>0.69299999999999995</v>
      </c>
      <c r="Q4" s="1">
        <v>0.47099999999999997</v>
      </c>
      <c r="R4" s="1">
        <v>0.60699999999999998</v>
      </c>
    </row>
    <row r="5" spans="1:37">
      <c r="A5" t="s">
        <v>67</v>
      </c>
      <c r="B5" s="1">
        <v>1</v>
      </c>
      <c r="C5" s="1">
        <v>1</v>
      </c>
      <c r="D5" s="16">
        <v>0.80400000000000005</v>
      </c>
      <c r="E5" s="1">
        <v>0.877</v>
      </c>
      <c r="F5" s="1">
        <v>0.94799999999999995</v>
      </c>
      <c r="G5" s="16">
        <v>0.874</v>
      </c>
      <c r="H5" s="1">
        <v>0.93300000000000005</v>
      </c>
      <c r="I5" s="1">
        <v>0.98799999999999999</v>
      </c>
      <c r="J5" s="1">
        <v>0.997</v>
      </c>
      <c r="K5" s="1">
        <v>0.97599999999999998</v>
      </c>
      <c r="L5" s="1">
        <v>1</v>
      </c>
      <c r="M5" s="1">
        <v>1</v>
      </c>
      <c r="N5" s="1">
        <v>1</v>
      </c>
      <c r="O5" s="1">
        <v>0.89400000000000002</v>
      </c>
      <c r="P5" s="1">
        <v>0.95</v>
      </c>
      <c r="Q5" s="1">
        <v>1</v>
      </c>
      <c r="R5" s="1">
        <v>0.82799999999999996</v>
      </c>
    </row>
    <row r="7" spans="1:37">
      <c r="A7" t="s">
        <v>72</v>
      </c>
      <c r="B7" s="14">
        <f>MAX(B2:B4)-B5</f>
        <v>0</v>
      </c>
      <c r="C7" s="14">
        <f t="shared" ref="C7:R7" si="0">MAX(C2:C4)-C5</f>
        <v>0</v>
      </c>
      <c r="D7" s="16">
        <f t="shared" si="0"/>
        <v>-5.3000000000000047E-2</v>
      </c>
      <c r="E7" s="1">
        <f t="shared" si="0"/>
        <v>-4.4000000000000039E-2</v>
      </c>
      <c r="F7" s="1">
        <f t="shared" si="0"/>
        <v>-1.7999999999999905E-2</v>
      </c>
      <c r="G7" s="16">
        <f t="shared" si="0"/>
        <v>-0.11599999999999999</v>
      </c>
      <c r="H7" s="1">
        <f t="shared" si="0"/>
        <v>-1.6000000000000014E-2</v>
      </c>
      <c r="I7" s="1">
        <f t="shared" si="0"/>
        <v>-1.5000000000000013E-2</v>
      </c>
      <c r="J7" s="1">
        <f t="shared" si="0"/>
        <v>-2.6000000000000023E-2</v>
      </c>
      <c r="K7" s="1">
        <f t="shared" si="0"/>
        <v>-3.1000000000000028E-2</v>
      </c>
      <c r="L7" s="1">
        <f t="shared" si="0"/>
        <v>-1.7000000000000015E-2</v>
      </c>
      <c r="M7" s="1">
        <f t="shared" si="0"/>
        <v>-1.2000000000000011E-2</v>
      </c>
      <c r="N7" s="14">
        <f t="shared" si="0"/>
        <v>0</v>
      </c>
      <c r="O7" s="1">
        <f t="shared" si="0"/>
        <v>-1.4000000000000012E-2</v>
      </c>
      <c r="P7" s="1">
        <f t="shared" si="0"/>
        <v>-2.4999999999999911E-2</v>
      </c>
      <c r="Q7" s="14">
        <f t="shared" si="0"/>
        <v>0</v>
      </c>
      <c r="R7" s="1">
        <f t="shared" si="0"/>
        <v>-3.3999999999999919E-2</v>
      </c>
    </row>
    <row r="9" spans="1:37" ht="13.9">
      <c r="A9" s="11" t="s">
        <v>71</v>
      </c>
      <c r="B9" s="12">
        <v>3</v>
      </c>
      <c r="C9" s="12">
        <v>1</v>
      </c>
      <c r="D9" s="17">
        <v>8</v>
      </c>
      <c r="E9" s="12">
        <v>14</v>
      </c>
      <c r="F9" s="12">
        <v>10</v>
      </c>
      <c r="G9" s="17">
        <v>8</v>
      </c>
      <c r="H9" s="12">
        <v>11</v>
      </c>
      <c r="I9" s="12">
        <v>6</v>
      </c>
      <c r="J9" s="12">
        <v>8</v>
      </c>
      <c r="K9" s="12">
        <v>10</v>
      </c>
      <c r="L9" s="12">
        <v>7</v>
      </c>
      <c r="M9" s="12">
        <v>7</v>
      </c>
      <c r="N9" s="12">
        <v>9</v>
      </c>
      <c r="O9" s="12">
        <v>27</v>
      </c>
      <c r="P9" s="12">
        <v>6</v>
      </c>
      <c r="Q9" s="12">
        <v>10</v>
      </c>
      <c r="R9" s="12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7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3.5"/>
  <cols>
    <col min="4" max="4" width="9.59765625" style="15" bestFit="1" customWidth="1"/>
    <col min="7" max="7" width="9.06640625" style="15"/>
    <col min="19" max="19" width="13" customWidth="1"/>
    <col min="21" max="21" width="6.53125" customWidth="1"/>
    <col min="22" max="38" width="5.59765625" style="36" customWidth="1"/>
  </cols>
  <sheetData>
    <row r="1" spans="1:38" ht="13.9">
      <c r="A1" s="26" t="s">
        <v>18</v>
      </c>
      <c r="B1" s="37" t="s">
        <v>19</v>
      </c>
      <c r="C1" s="37" t="s">
        <v>14</v>
      </c>
      <c r="D1" s="38" t="s">
        <v>15</v>
      </c>
      <c r="E1" s="37" t="s">
        <v>16</v>
      </c>
      <c r="F1" s="37" t="s">
        <v>20</v>
      </c>
      <c r="G1" s="38" t="s">
        <v>73</v>
      </c>
      <c r="H1" s="37" t="s">
        <v>23</v>
      </c>
      <c r="I1" s="37" t="s">
        <v>25</v>
      </c>
      <c r="J1" s="37" t="s">
        <v>27</v>
      </c>
      <c r="K1" s="37" t="s">
        <v>28</v>
      </c>
      <c r="L1" s="37" t="s">
        <v>29</v>
      </c>
      <c r="M1" s="37" t="s">
        <v>60</v>
      </c>
      <c r="N1" s="37" t="s">
        <v>61</v>
      </c>
      <c r="O1" s="37" t="s">
        <v>62</v>
      </c>
      <c r="P1" s="37" t="s">
        <v>63</v>
      </c>
      <c r="Q1" s="37" t="s">
        <v>64</v>
      </c>
      <c r="R1" s="37" t="s">
        <v>65</v>
      </c>
      <c r="S1" s="42" t="s">
        <v>89</v>
      </c>
      <c r="U1" s="11" t="s">
        <v>75</v>
      </c>
      <c r="V1" s="32">
        <v>56</v>
      </c>
      <c r="W1" s="32">
        <v>5</v>
      </c>
      <c r="X1" s="32">
        <v>9</v>
      </c>
      <c r="Y1" s="32">
        <v>2</v>
      </c>
      <c r="Z1" s="32">
        <v>15</v>
      </c>
      <c r="AA1" s="32">
        <v>223</v>
      </c>
      <c r="AB1" s="32">
        <v>11</v>
      </c>
      <c r="AC1" s="32">
        <v>9</v>
      </c>
      <c r="AD1" s="32">
        <v>12</v>
      </c>
      <c r="AE1" s="32">
        <v>6</v>
      </c>
      <c r="AF1" s="32">
        <v>14</v>
      </c>
      <c r="AG1" s="32">
        <v>11</v>
      </c>
      <c r="AH1" s="32">
        <v>9</v>
      </c>
      <c r="AI1" s="32">
        <v>27</v>
      </c>
      <c r="AJ1" s="32">
        <v>8</v>
      </c>
      <c r="AK1" s="32">
        <v>16</v>
      </c>
      <c r="AL1" s="32">
        <v>4</v>
      </c>
    </row>
    <row r="2" spans="1:38" ht="13.9">
      <c r="A2" s="26" t="s">
        <v>75</v>
      </c>
      <c r="B2" s="39">
        <v>0.99299999999999999</v>
      </c>
      <c r="C2" s="39">
        <v>1</v>
      </c>
      <c r="D2" s="40">
        <v>0.71599999999999997</v>
      </c>
      <c r="E2" s="39">
        <v>0.80900000000000005</v>
      </c>
      <c r="F2" s="39">
        <v>0.92</v>
      </c>
      <c r="G2" s="40">
        <v>0.76800000000000002</v>
      </c>
      <c r="H2" s="39">
        <v>0.9</v>
      </c>
      <c r="I2" s="39">
        <v>0.97499999999999998</v>
      </c>
      <c r="J2" s="39">
        <v>0.97099999999999997</v>
      </c>
      <c r="K2" s="39">
        <v>0.95799999999999996</v>
      </c>
      <c r="L2" s="39">
        <v>0.99199999999999999</v>
      </c>
      <c r="M2" s="39">
        <v>1</v>
      </c>
      <c r="N2" s="39">
        <v>1</v>
      </c>
      <c r="O2" s="39">
        <v>0.91800000000000004</v>
      </c>
      <c r="P2" s="39">
        <v>0.93</v>
      </c>
      <c r="Q2" s="39">
        <v>0.9</v>
      </c>
      <c r="R2" s="39">
        <v>0.625</v>
      </c>
      <c r="S2" s="43">
        <f>AVERAGE(B2:R2)</f>
        <v>0.90441176470588225</v>
      </c>
      <c r="U2" s="28" t="s">
        <v>76</v>
      </c>
      <c r="V2" s="33">
        <v>16</v>
      </c>
      <c r="W2" s="33">
        <v>37</v>
      </c>
      <c r="X2" s="33">
        <v>87</v>
      </c>
      <c r="Y2" s="33">
        <v>84</v>
      </c>
      <c r="Z2" s="33">
        <v>59</v>
      </c>
      <c r="AA2" s="33">
        <v>53</v>
      </c>
      <c r="AB2" s="33">
        <v>46</v>
      </c>
      <c r="AC2" s="33">
        <v>40</v>
      </c>
      <c r="AD2" s="33">
        <v>37</v>
      </c>
      <c r="AE2" s="33">
        <v>58</v>
      </c>
      <c r="AF2" s="33">
        <v>38</v>
      </c>
      <c r="AG2" s="33">
        <v>43</v>
      </c>
      <c r="AH2" s="33">
        <v>33</v>
      </c>
      <c r="AI2" s="33">
        <v>115</v>
      </c>
      <c r="AJ2" s="33">
        <v>75</v>
      </c>
      <c r="AK2" s="33">
        <v>30</v>
      </c>
      <c r="AL2" s="33">
        <v>79</v>
      </c>
    </row>
    <row r="3" spans="1:38" ht="13.9">
      <c r="A3" s="26" t="s">
        <v>76</v>
      </c>
      <c r="B3" s="39">
        <v>0.99299999999999999</v>
      </c>
      <c r="C3" s="39">
        <v>1</v>
      </c>
      <c r="D3" s="40">
        <v>0.67200000000000004</v>
      </c>
      <c r="E3" s="39">
        <v>0.81</v>
      </c>
      <c r="F3" s="39">
        <v>0.873</v>
      </c>
      <c r="G3" s="40">
        <v>0.72799999999999998</v>
      </c>
      <c r="H3" s="39">
        <v>0.89200000000000002</v>
      </c>
      <c r="I3" s="39">
        <v>0.97499999999999998</v>
      </c>
      <c r="J3" s="39">
        <v>0.93600000000000005</v>
      </c>
      <c r="K3" s="39">
        <v>0.96099999999999997</v>
      </c>
      <c r="L3" s="39">
        <v>0.98799999999999999</v>
      </c>
      <c r="M3" s="39">
        <v>0.98499999999999999</v>
      </c>
      <c r="N3" s="39">
        <v>0.96599999999999997</v>
      </c>
      <c r="O3" s="39">
        <v>0.82699999999999996</v>
      </c>
      <c r="P3" s="39">
        <v>0.92200000000000004</v>
      </c>
      <c r="Q3" s="39">
        <v>0.79100000000000004</v>
      </c>
      <c r="R3" s="39">
        <v>0.71399999999999997</v>
      </c>
      <c r="S3" s="43">
        <f t="shared" ref="S3:S5" si="0">AVERAGE(B3:R3)</f>
        <v>0.88429411764705879</v>
      </c>
      <c r="U3" s="11" t="s">
        <v>78</v>
      </c>
      <c r="V3" s="32">
        <v>3729</v>
      </c>
      <c r="W3" s="32">
        <v>6399</v>
      </c>
      <c r="X3" s="32">
        <v>6073</v>
      </c>
      <c r="Y3" s="32">
        <v>6188</v>
      </c>
      <c r="Z3" s="32">
        <v>6227</v>
      </c>
      <c r="AA3" s="32">
        <v>3681</v>
      </c>
      <c r="AB3" s="32">
        <v>1000</v>
      </c>
      <c r="AC3" s="32">
        <v>3586</v>
      </c>
      <c r="AD3" s="32">
        <v>11971</v>
      </c>
      <c r="AE3" s="32">
        <v>11699</v>
      </c>
      <c r="AF3" s="32">
        <v>11454</v>
      </c>
      <c r="AG3" s="32">
        <v>1454</v>
      </c>
      <c r="AH3" s="32">
        <v>2146</v>
      </c>
      <c r="AI3" s="32">
        <v>6268</v>
      </c>
      <c r="AJ3" s="32">
        <v>6567</v>
      </c>
      <c r="AK3" s="32">
        <v>26773</v>
      </c>
      <c r="AL3" s="32">
        <v>28067</v>
      </c>
    </row>
    <row r="4" spans="1:38" ht="13.9">
      <c r="A4" s="26" t="s">
        <v>78</v>
      </c>
      <c r="B4" s="39">
        <v>0.96099999999999997</v>
      </c>
      <c r="C4" s="39">
        <v>1</v>
      </c>
      <c r="D4" s="40">
        <v>0.65200000000000002</v>
      </c>
      <c r="E4" s="39">
        <v>0.80900000000000005</v>
      </c>
      <c r="F4" s="39">
        <v>0.78500000000000003</v>
      </c>
      <c r="G4" s="40">
        <v>0.65</v>
      </c>
      <c r="H4" s="39">
        <v>0.86899999999999999</v>
      </c>
      <c r="I4" s="39">
        <v>0.95</v>
      </c>
      <c r="J4" s="39">
        <v>0.89300000000000002</v>
      </c>
      <c r="K4" s="39">
        <v>0.95899999999999996</v>
      </c>
      <c r="L4" s="39">
        <v>0.98333329999999997</v>
      </c>
      <c r="M4" s="39">
        <v>0.93196429000000003</v>
      </c>
      <c r="N4" s="39">
        <v>0.89200000000000002</v>
      </c>
      <c r="O4" s="39">
        <v>0.79300000000000004</v>
      </c>
      <c r="P4" s="39">
        <v>0.83799999999999997</v>
      </c>
      <c r="Q4" s="39">
        <v>0.65</v>
      </c>
      <c r="R4" s="39">
        <v>0.63300000000000001</v>
      </c>
      <c r="S4" s="43">
        <f t="shared" si="0"/>
        <v>0.83819397588235278</v>
      </c>
      <c r="U4" s="28" t="s">
        <v>71</v>
      </c>
      <c r="V4" s="34">
        <v>3</v>
      </c>
      <c r="W4" s="34">
        <v>1</v>
      </c>
      <c r="X4" s="35">
        <v>8</v>
      </c>
      <c r="Y4" s="34">
        <v>14</v>
      </c>
      <c r="Z4" s="34">
        <v>10</v>
      </c>
      <c r="AA4" s="35">
        <v>8</v>
      </c>
      <c r="AB4" s="34">
        <v>11</v>
      </c>
      <c r="AC4" s="34">
        <v>6</v>
      </c>
      <c r="AD4" s="34">
        <v>8</v>
      </c>
      <c r="AE4" s="34">
        <v>10</v>
      </c>
      <c r="AF4" s="34">
        <v>7</v>
      </c>
      <c r="AG4" s="34">
        <v>7</v>
      </c>
      <c r="AH4" s="34">
        <v>9</v>
      </c>
      <c r="AI4" s="34">
        <v>27</v>
      </c>
      <c r="AJ4" s="34">
        <v>6</v>
      </c>
      <c r="AK4" s="34">
        <v>10</v>
      </c>
      <c r="AL4" s="34">
        <v>6</v>
      </c>
    </row>
    <row r="5" spans="1:38">
      <c r="A5" s="26" t="s">
        <v>67</v>
      </c>
      <c r="B5" s="39">
        <v>1</v>
      </c>
      <c r="C5" s="39">
        <v>1</v>
      </c>
      <c r="D5" s="40">
        <v>0.80400000000000005</v>
      </c>
      <c r="E5" s="39">
        <v>0.877</v>
      </c>
      <c r="F5" s="39">
        <v>0.94799999999999995</v>
      </c>
      <c r="G5" s="40">
        <v>0.874</v>
      </c>
      <c r="H5" s="39">
        <v>0.93300000000000005</v>
      </c>
      <c r="I5" s="39">
        <v>0.98799999999999999</v>
      </c>
      <c r="J5" s="39">
        <v>0.997</v>
      </c>
      <c r="K5" s="39">
        <v>0.97599999999999998</v>
      </c>
      <c r="L5" s="39">
        <v>1</v>
      </c>
      <c r="M5" s="39">
        <v>1</v>
      </c>
      <c r="N5" s="39">
        <v>1</v>
      </c>
      <c r="O5" s="39">
        <v>0.89400000000000002</v>
      </c>
      <c r="P5" s="39">
        <v>0.95</v>
      </c>
      <c r="Q5" s="39">
        <v>1</v>
      </c>
      <c r="R5" s="39">
        <v>0.82799999999999996</v>
      </c>
      <c r="S5" s="43">
        <f t="shared" si="0"/>
        <v>0.94523529411764695</v>
      </c>
    </row>
    <row r="6" spans="1:38">
      <c r="S6" s="44"/>
    </row>
    <row r="7" spans="1:38">
      <c r="A7" t="s">
        <v>72</v>
      </c>
      <c r="B7" s="18">
        <f>MAX(B2:B4)-B5</f>
        <v>-7.0000000000000062E-3</v>
      </c>
      <c r="C7" s="14">
        <f t="shared" ref="C7:R7" si="1">MAX(C2:C4)-C5</f>
        <v>0</v>
      </c>
      <c r="D7" s="18">
        <f t="shared" si="1"/>
        <v>-8.8000000000000078E-2</v>
      </c>
      <c r="E7" s="18">
        <f t="shared" si="1"/>
        <v>-6.6999999999999948E-2</v>
      </c>
      <c r="F7" s="18">
        <f t="shared" si="1"/>
        <v>-2.7999999999999914E-2</v>
      </c>
      <c r="G7" s="18">
        <f t="shared" si="1"/>
        <v>-0.10599999999999998</v>
      </c>
      <c r="H7" s="18">
        <f t="shared" si="1"/>
        <v>-3.3000000000000029E-2</v>
      </c>
      <c r="I7" s="18">
        <f t="shared" si="1"/>
        <v>-1.3000000000000012E-2</v>
      </c>
      <c r="J7" s="18">
        <f t="shared" si="1"/>
        <v>-2.6000000000000023E-2</v>
      </c>
      <c r="K7" s="18">
        <f t="shared" si="1"/>
        <v>-1.5000000000000013E-2</v>
      </c>
      <c r="L7" s="18">
        <f t="shared" si="1"/>
        <v>-8.0000000000000071E-3</v>
      </c>
      <c r="M7" s="14">
        <f t="shared" si="1"/>
        <v>0</v>
      </c>
      <c r="N7" s="14">
        <f t="shared" si="1"/>
        <v>0</v>
      </c>
      <c r="O7" s="19">
        <f t="shared" si="1"/>
        <v>2.4000000000000021E-2</v>
      </c>
      <c r="P7" s="18">
        <f t="shared" si="1"/>
        <v>-1.9999999999999907E-2</v>
      </c>
      <c r="Q7" s="18">
        <f t="shared" si="1"/>
        <v>-9.9999999999999978E-2</v>
      </c>
      <c r="R7" s="18">
        <f t="shared" si="1"/>
        <v>-0.11399999999999999</v>
      </c>
      <c r="S7" s="43">
        <f>AVERAGE(B7:R7)</f>
        <v>-3.535294117647058E-2</v>
      </c>
    </row>
    <row r="8" spans="1:38">
      <c r="S8" s="44"/>
    </row>
    <row r="9" spans="1:38" ht="13.9">
      <c r="A9" s="11" t="s">
        <v>75</v>
      </c>
      <c r="B9" s="27">
        <v>56</v>
      </c>
      <c r="C9" s="27">
        <v>5</v>
      </c>
      <c r="D9" s="27">
        <v>9</v>
      </c>
      <c r="E9" s="27">
        <v>2</v>
      </c>
      <c r="F9" s="27">
        <v>15</v>
      </c>
      <c r="G9" s="27">
        <v>223</v>
      </c>
      <c r="H9" s="27">
        <v>11</v>
      </c>
      <c r="I9" s="27">
        <v>9</v>
      </c>
      <c r="J9" s="27">
        <v>12</v>
      </c>
      <c r="K9" s="27">
        <v>6</v>
      </c>
      <c r="L9" s="27">
        <v>14</v>
      </c>
      <c r="M9" s="27">
        <v>11</v>
      </c>
      <c r="N9" s="27">
        <v>9</v>
      </c>
      <c r="O9" s="27">
        <v>27</v>
      </c>
      <c r="P9" s="27">
        <v>8</v>
      </c>
      <c r="Q9" s="27">
        <v>16</v>
      </c>
      <c r="R9" s="27">
        <v>4</v>
      </c>
      <c r="S9" s="43">
        <f t="shared" ref="S9:S12" si="2">AVERAGE(B9:R9)</f>
        <v>25.705882352941178</v>
      </c>
    </row>
    <row r="10" spans="1:38" ht="13.9">
      <c r="A10" s="28" t="s">
        <v>76</v>
      </c>
      <c r="B10" s="29">
        <v>16</v>
      </c>
      <c r="C10" s="29">
        <v>37</v>
      </c>
      <c r="D10" s="29">
        <v>87</v>
      </c>
      <c r="E10" s="29">
        <v>84</v>
      </c>
      <c r="F10" s="29">
        <v>59</v>
      </c>
      <c r="G10" s="29">
        <v>53</v>
      </c>
      <c r="H10" s="29">
        <v>46</v>
      </c>
      <c r="I10" s="29">
        <v>40</v>
      </c>
      <c r="J10" s="29">
        <v>37</v>
      </c>
      <c r="K10" s="29">
        <v>58</v>
      </c>
      <c r="L10" s="29">
        <v>38</v>
      </c>
      <c r="M10" s="29">
        <v>43</v>
      </c>
      <c r="N10" s="29">
        <v>33</v>
      </c>
      <c r="O10" s="29">
        <v>115</v>
      </c>
      <c r="P10" s="29">
        <v>75</v>
      </c>
      <c r="Q10" s="29">
        <v>30</v>
      </c>
      <c r="R10" s="29">
        <v>79</v>
      </c>
      <c r="S10" s="43">
        <f t="shared" si="2"/>
        <v>54.705882352941174</v>
      </c>
    </row>
    <row r="11" spans="1:38" ht="13.9">
      <c r="A11" s="11" t="s">
        <v>78</v>
      </c>
      <c r="B11" s="27">
        <v>3729</v>
      </c>
      <c r="C11" s="27">
        <v>6399</v>
      </c>
      <c r="D11" s="27">
        <v>6073</v>
      </c>
      <c r="E11" s="27">
        <v>6188</v>
      </c>
      <c r="F11" s="27">
        <v>6227</v>
      </c>
      <c r="G11" s="27">
        <v>3681</v>
      </c>
      <c r="H11" s="27">
        <v>1000</v>
      </c>
      <c r="I11" s="27">
        <v>3586</v>
      </c>
      <c r="J11" s="27">
        <v>11971</v>
      </c>
      <c r="K11" s="27">
        <v>11699</v>
      </c>
      <c r="L11" s="27">
        <v>11454</v>
      </c>
      <c r="M11" s="27">
        <v>1454</v>
      </c>
      <c r="N11" s="27">
        <v>2146</v>
      </c>
      <c r="O11" s="27">
        <v>6268</v>
      </c>
      <c r="P11" s="27">
        <v>6567</v>
      </c>
      <c r="Q11" s="27">
        <v>26773</v>
      </c>
      <c r="R11" s="27">
        <v>28067</v>
      </c>
      <c r="S11" s="43">
        <f t="shared" si="2"/>
        <v>8428.3529411764703</v>
      </c>
    </row>
    <row r="12" spans="1:38" ht="13.9">
      <c r="A12" s="28" t="s">
        <v>71</v>
      </c>
      <c r="B12" s="30">
        <v>3</v>
      </c>
      <c r="C12" s="30">
        <v>1</v>
      </c>
      <c r="D12" s="31">
        <v>8</v>
      </c>
      <c r="E12" s="30">
        <v>14</v>
      </c>
      <c r="F12" s="30">
        <v>10</v>
      </c>
      <c r="G12" s="31">
        <v>8</v>
      </c>
      <c r="H12" s="30">
        <v>11</v>
      </c>
      <c r="I12" s="30">
        <v>6</v>
      </c>
      <c r="J12" s="30">
        <v>8</v>
      </c>
      <c r="K12" s="30">
        <v>10</v>
      </c>
      <c r="L12" s="30">
        <v>7</v>
      </c>
      <c r="M12" s="30">
        <v>7</v>
      </c>
      <c r="N12" s="30">
        <v>9</v>
      </c>
      <c r="O12" s="30">
        <v>27</v>
      </c>
      <c r="P12" s="30">
        <v>6</v>
      </c>
      <c r="Q12" s="30">
        <v>10</v>
      </c>
      <c r="R12" s="30">
        <v>6</v>
      </c>
      <c r="S12" s="43">
        <f t="shared" si="2"/>
        <v>8.882352941176471</v>
      </c>
    </row>
    <row r="14" spans="1:38">
      <c r="A14" t="s">
        <v>90</v>
      </c>
      <c r="B14">
        <f>MIN(B9:B11)-B12</f>
        <v>13</v>
      </c>
      <c r="C14">
        <f t="shared" ref="C14:R14" si="3">MIN(C9:C11)-C12</f>
        <v>4</v>
      </c>
      <c r="D14">
        <f t="shared" si="3"/>
        <v>1</v>
      </c>
      <c r="E14" s="44">
        <f t="shared" si="3"/>
        <v>-12</v>
      </c>
      <c r="F14">
        <f t="shared" si="3"/>
        <v>5</v>
      </c>
      <c r="G14">
        <f t="shared" si="3"/>
        <v>45</v>
      </c>
      <c r="H14" s="45">
        <f t="shared" si="3"/>
        <v>0</v>
      </c>
      <c r="I14">
        <f t="shared" si="3"/>
        <v>3</v>
      </c>
      <c r="J14">
        <f t="shared" si="3"/>
        <v>4</v>
      </c>
      <c r="K14" s="45">
        <f t="shared" si="3"/>
        <v>-4</v>
      </c>
      <c r="L14">
        <f t="shared" si="3"/>
        <v>7</v>
      </c>
      <c r="M14">
        <f t="shared" si="3"/>
        <v>4</v>
      </c>
      <c r="N14" s="45">
        <f t="shared" si="3"/>
        <v>0</v>
      </c>
      <c r="O14" s="45">
        <f t="shared" si="3"/>
        <v>0</v>
      </c>
      <c r="P14">
        <f t="shared" si="3"/>
        <v>2</v>
      </c>
      <c r="Q14">
        <f t="shared" si="3"/>
        <v>6</v>
      </c>
      <c r="R14" s="44">
        <f t="shared" si="3"/>
        <v>-2</v>
      </c>
    </row>
    <row r="44" spans="1:19" ht="13.9" thickBot="1"/>
    <row r="45" spans="1:19" ht="15.75" thickBot="1">
      <c r="A45" s="20"/>
      <c r="B45" s="22" t="s">
        <v>80</v>
      </c>
      <c r="C45" s="24" t="s">
        <v>10</v>
      </c>
      <c r="D45" s="22" t="s">
        <v>1</v>
      </c>
      <c r="E45" s="24" t="s">
        <v>3</v>
      </c>
      <c r="F45" s="22" t="s">
        <v>12</v>
      </c>
      <c r="G45" s="24" t="s">
        <v>21</v>
      </c>
      <c r="H45" s="22" t="s">
        <v>6</v>
      </c>
      <c r="I45" s="24" t="s">
        <v>24</v>
      </c>
      <c r="J45" s="22" t="s">
        <v>81</v>
      </c>
      <c r="K45" s="24" t="s">
        <v>82</v>
      </c>
      <c r="L45" s="22" t="s">
        <v>83</v>
      </c>
      <c r="M45" s="24" t="s">
        <v>84</v>
      </c>
      <c r="N45" s="22" t="s">
        <v>85</v>
      </c>
      <c r="O45" s="24" t="s">
        <v>86</v>
      </c>
      <c r="P45" s="22" t="s">
        <v>87</v>
      </c>
      <c r="Q45" s="24" t="s">
        <v>58</v>
      </c>
      <c r="R45" s="22" t="s">
        <v>88</v>
      </c>
      <c r="S45" s="41"/>
    </row>
    <row r="46" spans="1:19" ht="13.9" thickBot="1">
      <c r="A46" s="21" t="s">
        <v>66</v>
      </c>
      <c r="B46" s="23">
        <v>3</v>
      </c>
      <c r="C46" s="25">
        <v>1</v>
      </c>
      <c r="D46" s="23">
        <v>8</v>
      </c>
      <c r="E46" s="25">
        <v>14</v>
      </c>
      <c r="F46" s="23">
        <v>10</v>
      </c>
      <c r="G46" s="25">
        <v>8</v>
      </c>
      <c r="H46" s="23">
        <v>11</v>
      </c>
      <c r="I46" s="25">
        <v>6</v>
      </c>
      <c r="J46" s="23">
        <v>8</v>
      </c>
      <c r="K46" s="25">
        <v>10</v>
      </c>
      <c r="L46" s="23">
        <v>7</v>
      </c>
      <c r="M46" s="25">
        <v>7</v>
      </c>
      <c r="N46" s="23">
        <v>9</v>
      </c>
      <c r="O46" s="25">
        <v>27</v>
      </c>
      <c r="P46" s="23">
        <v>6</v>
      </c>
      <c r="Q46" s="25">
        <v>10</v>
      </c>
      <c r="R46" s="23">
        <v>6</v>
      </c>
      <c r="S46" s="41"/>
    </row>
    <row r="47" spans="1:19" ht="13.9" thickBot="1">
      <c r="A47" s="21" t="s">
        <v>74</v>
      </c>
      <c r="B47" s="23">
        <v>56</v>
      </c>
      <c r="C47" s="25">
        <v>5</v>
      </c>
      <c r="D47" s="23">
        <v>9</v>
      </c>
      <c r="E47" s="25">
        <v>2</v>
      </c>
      <c r="F47" s="23">
        <v>15</v>
      </c>
      <c r="G47" s="25">
        <v>223</v>
      </c>
      <c r="H47" s="23">
        <v>11</v>
      </c>
      <c r="I47" s="25">
        <v>9</v>
      </c>
      <c r="J47" s="23">
        <v>12</v>
      </c>
      <c r="K47" s="25">
        <v>6</v>
      </c>
      <c r="L47" s="23">
        <v>14</v>
      </c>
      <c r="M47" s="25">
        <v>11</v>
      </c>
      <c r="N47" s="23">
        <v>9</v>
      </c>
      <c r="O47" s="25">
        <v>27</v>
      </c>
      <c r="P47" s="23">
        <v>8</v>
      </c>
      <c r="Q47" s="25">
        <v>16</v>
      </c>
      <c r="R47" s="23">
        <v>4</v>
      </c>
      <c r="S47" s="41"/>
    </row>
    <row r="48" spans="1:19" ht="26.65" thickBot="1">
      <c r="A48" s="21" t="s">
        <v>79</v>
      </c>
      <c r="B48" s="23">
        <v>16</v>
      </c>
      <c r="C48" s="25">
        <v>37</v>
      </c>
      <c r="D48" s="23">
        <v>87</v>
      </c>
      <c r="E48" s="25">
        <v>84</v>
      </c>
      <c r="F48" s="23">
        <v>59</v>
      </c>
      <c r="G48" s="25">
        <v>53</v>
      </c>
      <c r="H48" s="23">
        <v>46</v>
      </c>
      <c r="I48" s="25">
        <v>40</v>
      </c>
      <c r="J48" s="23">
        <v>37</v>
      </c>
      <c r="K48" s="25">
        <v>58</v>
      </c>
      <c r="L48" s="23">
        <v>38</v>
      </c>
      <c r="M48" s="25">
        <v>43</v>
      </c>
      <c r="N48" s="23">
        <v>33</v>
      </c>
      <c r="O48" s="25">
        <v>115</v>
      </c>
      <c r="P48" s="23">
        <v>75</v>
      </c>
      <c r="Q48" s="25">
        <v>30</v>
      </c>
      <c r="R48" s="23">
        <v>79</v>
      </c>
      <c r="S48" s="41"/>
    </row>
    <row r="49" spans="1:19" ht="13.9" thickBot="1">
      <c r="A49" s="21" t="s">
        <v>77</v>
      </c>
      <c r="B49" s="23">
        <v>3729</v>
      </c>
      <c r="C49" s="25">
        <v>6399</v>
      </c>
      <c r="D49" s="23">
        <v>6073</v>
      </c>
      <c r="E49" s="25">
        <v>6188</v>
      </c>
      <c r="F49" s="23">
        <v>6227</v>
      </c>
      <c r="G49" s="25">
        <v>3681</v>
      </c>
      <c r="H49" s="23">
        <v>1000</v>
      </c>
      <c r="I49" s="25">
        <v>3586</v>
      </c>
      <c r="J49" s="23">
        <v>11971</v>
      </c>
      <c r="K49" s="25">
        <v>11699</v>
      </c>
      <c r="L49" s="23">
        <v>11454</v>
      </c>
      <c r="M49" s="25">
        <v>1454</v>
      </c>
      <c r="N49" s="23">
        <v>2146</v>
      </c>
      <c r="O49" s="25">
        <v>6268</v>
      </c>
      <c r="P49" s="23">
        <v>6567</v>
      </c>
      <c r="Q49" s="25">
        <v>26773</v>
      </c>
      <c r="R49" s="23">
        <v>28067</v>
      </c>
      <c r="S49" s="41"/>
    </row>
    <row r="56" spans="1:19" ht="13.9" thickBot="1"/>
    <row r="57" spans="1:19" ht="26.65" thickBot="1">
      <c r="A57" s="20"/>
      <c r="B57" s="21" t="s">
        <v>66</v>
      </c>
      <c r="C57" s="21" t="s">
        <v>74</v>
      </c>
      <c r="D57" s="21" t="s">
        <v>79</v>
      </c>
      <c r="E57" s="21" t="s">
        <v>77</v>
      </c>
    </row>
    <row r="58" spans="1:19" ht="13.9" thickBot="1">
      <c r="A58" s="22" t="s">
        <v>80</v>
      </c>
      <c r="B58" s="23">
        <v>3</v>
      </c>
      <c r="C58" s="23">
        <v>56</v>
      </c>
      <c r="D58" s="23">
        <v>16</v>
      </c>
      <c r="E58" s="23">
        <v>3729</v>
      </c>
    </row>
    <row r="59" spans="1:19" ht="13.9" thickBot="1">
      <c r="A59" s="24" t="s">
        <v>10</v>
      </c>
      <c r="B59" s="25">
        <v>1</v>
      </c>
      <c r="C59" s="25">
        <v>5</v>
      </c>
      <c r="D59" s="25">
        <v>37</v>
      </c>
      <c r="E59" s="25">
        <v>6399</v>
      </c>
    </row>
    <row r="60" spans="1:19" ht="13.9" thickBot="1">
      <c r="A60" s="22" t="s">
        <v>1</v>
      </c>
      <c r="B60" s="23">
        <v>8</v>
      </c>
      <c r="C60" s="23">
        <v>9</v>
      </c>
      <c r="D60" s="23">
        <v>87</v>
      </c>
      <c r="E60" s="23">
        <v>6073</v>
      </c>
    </row>
    <row r="61" spans="1:19" ht="13.9" thickBot="1">
      <c r="A61" s="24" t="s">
        <v>3</v>
      </c>
      <c r="B61" s="25">
        <v>14</v>
      </c>
      <c r="C61" s="25">
        <v>2</v>
      </c>
      <c r="D61" s="25">
        <v>84</v>
      </c>
      <c r="E61" s="25">
        <v>6188</v>
      </c>
    </row>
    <row r="62" spans="1:19" ht="13.9" thickBot="1">
      <c r="A62" s="22" t="s">
        <v>12</v>
      </c>
      <c r="B62" s="23">
        <v>10</v>
      </c>
      <c r="C62" s="23">
        <v>15</v>
      </c>
      <c r="D62" s="23">
        <v>59</v>
      </c>
      <c r="E62" s="23">
        <v>6227</v>
      </c>
    </row>
    <row r="63" spans="1:19" ht="13.9" thickBot="1">
      <c r="A63" s="24" t="s">
        <v>21</v>
      </c>
      <c r="B63" s="25">
        <v>8</v>
      </c>
      <c r="C63" s="25">
        <v>223</v>
      </c>
      <c r="D63" s="25">
        <v>53</v>
      </c>
      <c r="E63" s="25">
        <v>3681</v>
      </c>
    </row>
    <row r="64" spans="1:19" ht="13.9" thickBot="1">
      <c r="A64" s="22" t="s">
        <v>6</v>
      </c>
      <c r="B64" s="23">
        <v>11</v>
      </c>
      <c r="C64" s="23">
        <v>11</v>
      </c>
      <c r="D64" s="23">
        <v>46</v>
      </c>
      <c r="E64" s="23">
        <v>1000</v>
      </c>
    </row>
    <row r="65" spans="1:5" ht="13.9" thickBot="1">
      <c r="A65" s="24" t="s">
        <v>24</v>
      </c>
      <c r="B65" s="25">
        <v>6</v>
      </c>
      <c r="C65" s="25">
        <v>9</v>
      </c>
      <c r="D65" s="25">
        <v>40</v>
      </c>
      <c r="E65" s="25">
        <v>3586</v>
      </c>
    </row>
    <row r="66" spans="1:5" ht="13.9" thickBot="1">
      <c r="A66" s="22" t="s">
        <v>81</v>
      </c>
      <c r="B66" s="23">
        <v>8</v>
      </c>
      <c r="C66" s="23">
        <v>12</v>
      </c>
      <c r="D66" s="23">
        <v>37</v>
      </c>
      <c r="E66" s="23">
        <v>11971</v>
      </c>
    </row>
    <row r="67" spans="1:5" ht="13.9" thickBot="1">
      <c r="A67" s="24" t="s">
        <v>82</v>
      </c>
      <c r="B67" s="25">
        <v>10</v>
      </c>
      <c r="C67" s="25">
        <v>6</v>
      </c>
      <c r="D67" s="25">
        <v>58</v>
      </c>
      <c r="E67" s="25">
        <v>11699</v>
      </c>
    </row>
    <row r="68" spans="1:5" ht="13.9" thickBot="1">
      <c r="A68" s="22" t="s">
        <v>83</v>
      </c>
      <c r="B68" s="23">
        <v>7</v>
      </c>
      <c r="C68" s="23">
        <v>14</v>
      </c>
      <c r="D68" s="23">
        <v>38</v>
      </c>
      <c r="E68" s="23">
        <v>11454</v>
      </c>
    </row>
    <row r="69" spans="1:5" ht="13.9" thickBot="1">
      <c r="A69" s="24" t="s">
        <v>84</v>
      </c>
      <c r="B69" s="25">
        <v>7</v>
      </c>
      <c r="C69" s="25">
        <v>11</v>
      </c>
      <c r="D69" s="25">
        <v>43</v>
      </c>
      <c r="E69" s="25">
        <v>1454</v>
      </c>
    </row>
    <row r="70" spans="1:5" ht="13.9" thickBot="1">
      <c r="A70" s="22" t="s">
        <v>85</v>
      </c>
      <c r="B70" s="23">
        <v>9</v>
      </c>
      <c r="C70" s="23">
        <v>9</v>
      </c>
      <c r="D70" s="23">
        <v>33</v>
      </c>
      <c r="E70" s="23">
        <v>2146</v>
      </c>
    </row>
    <row r="71" spans="1:5" ht="13.9" thickBot="1">
      <c r="A71" s="24" t="s">
        <v>86</v>
      </c>
      <c r="B71" s="25">
        <v>27</v>
      </c>
      <c r="C71" s="25">
        <v>27</v>
      </c>
      <c r="D71" s="25">
        <v>115</v>
      </c>
      <c r="E71" s="25">
        <v>6268</v>
      </c>
    </row>
    <row r="72" spans="1:5" ht="13.9" thickBot="1">
      <c r="A72" s="22" t="s">
        <v>87</v>
      </c>
      <c r="B72" s="23">
        <v>6</v>
      </c>
      <c r="C72" s="23">
        <v>8</v>
      </c>
      <c r="D72" s="23">
        <v>75</v>
      </c>
      <c r="E72" s="23">
        <v>6567</v>
      </c>
    </row>
    <row r="73" spans="1:5" ht="13.9" thickBot="1">
      <c r="A73" s="24" t="s">
        <v>58</v>
      </c>
      <c r="B73" s="25">
        <v>10</v>
      </c>
      <c r="C73" s="25">
        <v>16</v>
      </c>
      <c r="D73" s="25">
        <v>30</v>
      </c>
      <c r="E73" s="25">
        <v>26773</v>
      </c>
    </row>
    <row r="74" spans="1:5" ht="13.9" thickBot="1">
      <c r="A74" s="22" t="s">
        <v>88</v>
      </c>
      <c r="B74" s="23">
        <v>6</v>
      </c>
      <c r="C74" s="23">
        <v>4</v>
      </c>
      <c r="D74" s="23">
        <v>79</v>
      </c>
      <c r="E74" s="23">
        <v>28067</v>
      </c>
    </row>
  </sheetData>
  <phoneticPr fontId="1" type="noConversion"/>
  <pageMargins left="0.7" right="0.7" top="0.75" bottom="0.75" header="0.3" footer="0.3"/>
  <pageSetup paperSize="9" scale="81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49"/>
  <sheetViews>
    <sheetView workbookViewId="0">
      <selection activeCell="B11" sqref="A7:C49"/>
    </sheetView>
  </sheetViews>
  <sheetFormatPr defaultRowHeight="13.5"/>
  <cols>
    <col min="2" max="2" width="20.1328125" customWidth="1"/>
    <col min="3" max="3" width="13.59765625" customWidth="1"/>
  </cols>
  <sheetData>
    <row r="1" spans="1:50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</row>
    <row r="2" spans="1:50" ht="13.9">
      <c r="A2" s="46" t="s">
        <v>91</v>
      </c>
      <c r="B2" s="46">
        <v>362.92500000000001</v>
      </c>
      <c r="C2" s="46">
        <v>640.24374999999998</v>
      </c>
      <c r="D2" s="46">
        <v>581.34062500000005</v>
      </c>
      <c r="E2" s="46">
        <v>615.98854170000004</v>
      </c>
      <c r="F2" s="46">
        <v>660.80208330000005</v>
      </c>
      <c r="G2" s="46">
        <v>625.78333329999998</v>
      </c>
      <c r="H2" s="46">
        <v>500.01875000000001</v>
      </c>
      <c r="I2" s="46">
        <v>550.70000000000005</v>
      </c>
      <c r="J2" s="46">
        <v>667.49583329999996</v>
      </c>
      <c r="K2" s="46">
        <v>466.78125</v>
      </c>
      <c r="L2" s="46">
        <v>391.02916670000002</v>
      </c>
      <c r="M2" s="46">
        <v>458.00416669999998</v>
      </c>
      <c r="N2" s="46">
        <v>609.31666670000004</v>
      </c>
      <c r="O2" s="46">
        <v>454.12604169999997</v>
      </c>
      <c r="P2" s="46">
        <v>431.93645830000003</v>
      </c>
      <c r="Q2" s="46">
        <v>384.18437499999999</v>
      </c>
      <c r="R2" s="46">
        <v>306.37708329999998</v>
      </c>
      <c r="S2" s="46">
        <v>268.32499999999999</v>
      </c>
      <c r="T2" s="46">
        <v>285.00520829999999</v>
      </c>
      <c r="U2" s="46">
        <v>290.81145830000003</v>
      </c>
      <c r="V2" s="46">
        <v>417.78333329999998</v>
      </c>
      <c r="W2" s="46">
        <v>378.77812499999999</v>
      </c>
      <c r="X2" s="46">
        <v>238.09375</v>
      </c>
      <c r="Y2" s="46">
        <v>247.39270830000001</v>
      </c>
      <c r="Z2" s="46">
        <v>241.38020829999999</v>
      </c>
      <c r="AA2" s="46">
        <v>385.40833329999998</v>
      </c>
      <c r="AB2" s="46">
        <v>221.50416670000001</v>
      </c>
      <c r="AC2" s="46">
        <v>217.58750000000001</v>
      </c>
      <c r="AD2" s="46">
        <v>254.68333329999999</v>
      </c>
      <c r="AE2" s="46">
        <v>266.29583330000003</v>
      </c>
      <c r="AF2" s="46">
        <v>266.49583330000002</v>
      </c>
      <c r="AG2" s="46">
        <v>251.5083333</v>
      </c>
      <c r="AH2" s="46">
        <v>328.77604170000001</v>
      </c>
      <c r="AI2" s="46">
        <v>346.56562500000001</v>
      </c>
      <c r="AJ2" s="46">
        <v>288.55833330000002</v>
      </c>
      <c r="AK2" s="46">
        <v>273.73854169999998</v>
      </c>
      <c r="AL2" s="46">
        <v>270.82708330000003</v>
      </c>
      <c r="AM2" s="46">
        <v>374.16041669999998</v>
      </c>
      <c r="AN2" s="46">
        <v>247.6104167</v>
      </c>
      <c r="AO2" s="46">
        <v>322.95416669999997</v>
      </c>
      <c r="AP2" s="46">
        <v>259.6020833</v>
      </c>
      <c r="AQ2" s="46">
        <v>202.5770833</v>
      </c>
      <c r="AR2" s="46"/>
      <c r="AS2" s="46">
        <v>262.47291669999998</v>
      </c>
      <c r="AT2" s="46">
        <v>224.19062500000001</v>
      </c>
      <c r="AU2" s="46">
        <v>289.24583330000002</v>
      </c>
      <c r="AV2" s="46">
        <v>361.26041670000001</v>
      </c>
      <c r="AW2" s="46">
        <v>335.63541670000001</v>
      </c>
      <c r="AX2" s="46">
        <v>311.65208330000002</v>
      </c>
    </row>
    <row r="3" spans="1:50" ht="13.9">
      <c r="A3" s="46" t="s">
        <v>92</v>
      </c>
      <c r="B3" s="46">
        <v>330.39375000000001</v>
      </c>
      <c r="C3" s="46">
        <v>379.39375000000001</v>
      </c>
      <c r="D3" s="46">
        <v>436.41979170000002</v>
      </c>
      <c r="E3" s="46">
        <v>437.83749999999998</v>
      </c>
      <c r="F3" s="46">
        <v>437.98854169999998</v>
      </c>
      <c r="G3" s="46">
        <v>466.2729167</v>
      </c>
      <c r="H3" s="46">
        <v>398.68124999999998</v>
      </c>
      <c r="I3" s="46">
        <v>344.49583330000002</v>
      </c>
      <c r="J3" s="46">
        <v>499.47500000000002</v>
      </c>
      <c r="K3" s="46">
        <v>368.97291669999998</v>
      </c>
      <c r="L3" s="46">
        <v>270.16979170000002</v>
      </c>
      <c r="M3" s="46">
        <v>361.45416669999997</v>
      </c>
      <c r="N3" s="46">
        <v>425.79791669999997</v>
      </c>
      <c r="O3" s="46">
        <v>344.22916670000001</v>
      </c>
      <c r="P3" s="46">
        <v>380.5229167</v>
      </c>
      <c r="Q3" s="46">
        <v>317.12083330000002</v>
      </c>
      <c r="R3" s="46">
        <v>269.88541670000001</v>
      </c>
      <c r="S3" s="46">
        <v>257.77083329999999</v>
      </c>
      <c r="T3" s="46">
        <v>246.41666670000001</v>
      </c>
      <c r="U3" s="46">
        <v>252.7416667</v>
      </c>
      <c r="V3" s="46">
        <v>292.32708330000003</v>
      </c>
      <c r="W3" s="46">
        <v>311.125</v>
      </c>
      <c r="X3" s="46">
        <v>242.38749999999999</v>
      </c>
      <c r="Y3" s="46">
        <v>227.45625000000001</v>
      </c>
      <c r="Z3" s="46">
        <v>279.94791670000001</v>
      </c>
      <c r="AA3" s="46">
        <v>196.6</v>
      </c>
      <c r="AB3" s="46">
        <v>282.55</v>
      </c>
      <c r="AC3" s="46">
        <v>230.55208329999999</v>
      </c>
      <c r="AD3" s="46">
        <v>246.0229167</v>
      </c>
      <c r="AE3" s="46">
        <v>259.75625000000002</v>
      </c>
      <c r="AF3" s="46">
        <v>258.63437499999998</v>
      </c>
      <c r="AG3" s="46">
        <v>260.64375000000001</v>
      </c>
      <c r="AH3" s="46">
        <v>235.8895833</v>
      </c>
      <c r="AI3" s="46">
        <v>290.00104169999997</v>
      </c>
      <c r="AJ3" s="46">
        <v>202.7020833</v>
      </c>
      <c r="AK3" s="46">
        <v>235.9458333</v>
      </c>
      <c r="AL3" s="46">
        <v>287.14375000000001</v>
      </c>
      <c r="AM3" s="46">
        <v>263.30833330000002</v>
      </c>
      <c r="AN3" s="46">
        <v>246.7510417</v>
      </c>
      <c r="AO3" s="46">
        <v>158.99791669999999</v>
      </c>
      <c r="AP3" s="46">
        <v>263.17500000000001</v>
      </c>
      <c r="AQ3" s="46">
        <v>212.2416667</v>
      </c>
      <c r="AR3" s="46"/>
      <c r="AS3" s="46">
        <v>232.33020830000001</v>
      </c>
      <c r="AT3" s="46">
        <v>239.96458329999999</v>
      </c>
      <c r="AU3" s="46">
        <v>307.55</v>
      </c>
      <c r="AV3" s="46">
        <v>277.53541669999998</v>
      </c>
      <c r="AW3" s="46">
        <v>193.40208329999999</v>
      </c>
      <c r="AX3" s="46">
        <v>294.89687500000002</v>
      </c>
    </row>
    <row r="7" spans="1:50" ht="13.9">
      <c r="A7" s="47"/>
      <c r="B7" s="48" t="s">
        <v>91</v>
      </c>
      <c r="C7" s="48" t="s">
        <v>92</v>
      </c>
    </row>
    <row r="8" spans="1:50" ht="13.9">
      <c r="A8" s="47">
        <v>0</v>
      </c>
      <c r="B8" s="48">
        <v>362.92500000000001</v>
      </c>
      <c r="C8" s="48">
        <v>330.39375000000001</v>
      </c>
    </row>
    <row r="9" spans="1:50" ht="13.9">
      <c r="A9" s="47">
        <v>0</v>
      </c>
      <c r="B9" s="48">
        <v>640.24374999999998</v>
      </c>
      <c r="C9" s="48">
        <v>379.39375000000001</v>
      </c>
    </row>
    <row r="10" spans="1:50" ht="13.9">
      <c r="A10" s="47">
        <v>0</v>
      </c>
      <c r="B10" s="48">
        <v>581.34062500000005</v>
      </c>
      <c r="C10" s="48">
        <v>436.41979170000002</v>
      </c>
    </row>
    <row r="11" spans="1:50" ht="13.9">
      <c r="A11" s="47">
        <v>0</v>
      </c>
      <c r="B11" s="48">
        <v>615.98854170000004</v>
      </c>
      <c r="C11" s="48">
        <v>437.83749999999998</v>
      </c>
    </row>
    <row r="12" spans="1:50" ht="13.9">
      <c r="A12" s="47">
        <v>0</v>
      </c>
      <c r="B12" s="48">
        <v>660.80208330000005</v>
      </c>
      <c r="C12" s="48">
        <v>437.98854169999998</v>
      </c>
    </row>
    <row r="13" spans="1:50" ht="13.9">
      <c r="A13" s="47">
        <v>0</v>
      </c>
      <c r="B13" s="48">
        <v>625.78333329999998</v>
      </c>
      <c r="C13" s="48">
        <v>466.2729167</v>
      </c>
    </row>
    <row r="14" spans="1:50" ht="13.9">
      <c r="A14" s="47">
        <v>0</v>
      </c>
      <c r="B14" s="48">
        <v>500.01875000000001</v>
      </c>
      <c r="C14" s="48">
        <v>398.68124999999998</v>
      </c>
    </row>
    <row r="15" spans="1:50" ht="13.9">
      <c r="A15" s="47">
        <v>0</v>
      </c>
      <c r="B15" s="48">
        <v>550.70000000000005</v>
      </c>
      <c r="C15" s="48">
        <v>344.49583330000002</v>
      </c>
    </row>
    <row r="16" spans="1:50" ht="13.9">
      <c r="A16" s="47">
        <v>0</v>
      </c>
      <c r="B16" s="48">
        <v>667.49583329999996</v>
      </c>
      <c r="C16" s="48">
        <v>499.47500000000002</v>
      </c>
    </row>
    <row r="17" spans="1:3" ht="13.9">
      <c r="A17" s="47">
        <v>0</v>
      </c>
      <c r="B17" s="48">
        <v>466.78125</v>
      </c>
      <c r="C17" s="48">
        <v>368.97291669999998</v>
      </c>
    </row>
    <row r="18" spans="1:3" ht="13.9">
      <c r="A18" s="47">
        <v>1</v>
      </c>
      <c r="B18" s="48">
        <v>391.02916670000002</v>
      </c>
      <c r="C18" s="48">
        <v>270.16979170000002</v>
      </c>
    </row>
    <row r="19" spans="1:3" ht="13.9">
      <c r="A19" s="47">
        <v>1</v>
      </c>
      <c r="B19" s="48">
        <v>458.00416669999998</v>
      </c>
      <c r="C19" s="48">
        <v>361.45416669999997</v>
      </c>
    </row>
    <row r="20" spans="1:3" ht="13.9">
      <c r="A20" s="47">
        <v>1</v>
      </c>
      <c r="B20" s="48">
        <v>609.31666670000004</v>
      </c>
      <c r="C20" s="48">
        <v>425.79791669999997</v>
      </c>
    </row>
    <row r="21" spans="1:3" ht="13.9">
      <c r="A21" s="47">
        <v>1</v>
      </c>
      <c r="B21" s="48">
        <v>454.12604169999997</v>
      </c>
      <c r="C21" s="48">
        <v>344.22916670000001</v>
      </c>
    </row>
    <row r="22" spans="1:3" ht="13.9">
      <c r="A22" s="47">
        <v>1</v>
      </c>
      <c r="B22" s="48">
        <v>431.93645830000003</v>
      </c>
      <c r="C22" s="48">
        <v>380.5229167</v>
      </c>
    </row>
    <row r="23" spans="1:3" ht="13.9">
      <c r="A23" s="47">
        <v>1</v>
      </c>
      <c r="B23" s="48">
        <v>384.18437499999999</v>
      </c>
      <c r="C23" s="48">
        <v>317.12083330000002</v>
      </c>
    </row>
    <row r="24" spans="1:3" ht="13.9">
      <c r="A24" s="47">
        <v>1</v>
      </c>
      <c r="B24" s="48">
        <v>306.37708329999998</v>
      </c>
      <c r="C24" s="48">
        <v>269.88541670000001</v>
      </c>
    </row>
    <row r="25" spans="1:3" ht="13.9">
      <c r="A25" s="47">
        <v>1</v>
      </c>
      <c r="B25" s="48">
        <v>268.32499999999999</v>
      </c>
      <c r="C25" s="48">
        <v>257.77083329999999</v>
      </c>
    </row>
    <row r="26" spans="1:3" ht="13.9">
      <c r="A26" s="47">
        <v>1</v>
      </c>
      <c r="B26" s="48">
        <v>285.00520829999999</v>
      </c>
      <c r="C26" s="48">
        <v>246.41666670000001</v>
      </c>
    </row>
    <row r="27" spans="1:3" ht="13.9">
      <c r="A27" s="47">
        <v>1</v>
      </c>
      <c r="B27" s="48">
        <v>290.81145830000003</v>
      </c>
      <c r="C27" s="48">
        <v>252.7416667</v>
      </c>
    </row>
    <row r="28" spans="1:3" ht="13.9">
      <c r="A28" s="47">
        <v>1</v>
      </c>
      <c r="B28" s="48">
        <v>417.78333329999998</v>
      </c>
      <c r="C28" s="48">
        <v>292.32708330000003</v>
      </c>
    </row>
    <row r="29" spans="1:3" ht="13.9">
      <c r="A29" s="47">
        <v>1</v>
      </c>
      <c r="B29" s="48">
        <v>378.77812499999999</v>
      </c>
      <c r="C29" s="48">
        <v>311.125</v>
      </c>
    </row>
    <row r="30" spans="1:3" ht="13.9">
      <c r="A30" s="47">
        <v>1</v>
      </c>
      <c r="B30" s="48">
        <v>238.09375</v>
      </c>
      <c r="C30" s="48">
        <v>242.38749999999999</v>
      </c>
    </row>
    <row r="31" spans="1:3" ht="13.9">
      <c r="A31" s="47">
        <v>1</v>
      </c>
      <c r="B31" s="48">
        <v>247.39270830000001</v>
      </c>
      <c r="C31" s="48">
        <v>227.45625000000001</v>
      </c>
    </row>
    <row r="32" spans="1:3" ht="13.9">
      <c r="A32" s="47">
        <v>1</v>
      </c>
      <c r="B32" s="48">
        <v>241.38020829999999</v>
      </c>
      <c r="C32" s="48">
        <v>279.94791670000001</v>
      </c>
    </row>
    <row r="33" spans="1:3" ht="13.9">
      <c r="A33" s="47">
        <v>1</v>
      </c>
      <c r="B33" s="48">
        <v>385.40833329999998</v>
      </c>
      <c r="C33" s="48">
        <v>196.6</v>
      </c>
    </row>
    <row r="34" spans="1:3" ht="13.9">
      <c r="A34" s="47">
        <v>1</v>
      </c>
      <c r="B34" s="48">
        <v>221.50416670000001</v>
      </c>
      <c r="C34" s="48">
        <v>282.55</v>
      </c>
    </row>
    <row r="35" spans="1:3" ht="13.9">
      <c r="A35" s="47">
        <v>1</v>
      </c>
      <c r="B35" s="48">
        <v>217.58750000000001</v>
      </c>
      <c r="C35" s="48">
        <v>230.55208329999999</v>
      </c>
    </row>
    <row r="36" spans="1:3" ht="13.9">
      <c r="A36" s="47">
        <v>1</v>
      </c>
      <c r="B36" s="48">
        <v>254.68333329999999</v>
      </c>
      <c r="C36" s="48">
        <v>246.0229167</v>
      </c>
    </row>
    <row r="37" spans="1:3" ht="13.9">
      <c r="A37" s="47">
        <v>1</v>
      </c>
      <c r="B37" s="48">
        <v>266.29583330000003</v>
      </c>
      <c r="C37" s="48">
        <v>259.75625000000002</v>
      </c>
    </row>
    <row r="38" spans="1:3" ht="13.9">
      <c r="A38" s="47">
        <v>1</v>
      </c>
      <c r="B38" s="48">
        <v>266.49583330000002</v>
      </c>
      <c r="C38" s="48">
        <v>258.63437499999998</v>
      </c>
    </row>
    <row r="39" spans="1:3" ht="13.9">
      <c r="A39" s="47">
        <v>1</v>
      </c>
      <c r="B39" s="48">
        <v>251.5083333</v>
      </c>
      <c r="C39" s="48">
        <v>260.64375000000001</v>
      </c>
    </row>
    <row r="40" spans="1:3" ht="13.9">
      <c r="A40" s="47">
        <v>1</v>
      </c>
      <c r="B40" s="48">
        <v>328.77604170000001</v>
      </c>
      <c r="C40" s="48">
        <v>235.8895833</v>
      </c>
    </row>
    <row r="41" spans="1:3" ht="13.9">
      <c r="A41" s="47">
        <v>1</v>
      </c>
      <c r="B41" s="48">
        <v>346.56562500000001</v>
      </c>
      <c r="C41" s="48">
        <v>290.00104169999997</v>
      </c>
    </row>
    <row r="42" spans="1:3" ht="13.9">
      <c r="A42" s="47">
        <v>1</v>
      </c>
      <c r="B42" s="48">
        <v>288.55833330000002</v>
      </c>
      <c r="C42" s="48">
        <v>202.7020833</v>
      </c>
    </row>
    <row r="43" spans="1:3" ht="13.9">
      <c r="A43" s="47">
        <v>1</v>
      </c>
      <c r="B43" s="48">
        <v>273.73854169999998</v>
      </c>
      <c r="C43" s="48">
        <v>235.9458333</v>
      </c>
    </row>
    <row r="44" spans="1:3" ht="13.9">
      <c r="A44" s="47">
        <v>1</v>
      </c>
      <c r="B44" s="48">
        <v>270.82708330000003</v>
      </c>
      <c r="C44" s="48">
        <v>287.14375000000001</v>
      </c>
    </row>
    <row r="45" spans="1:3" ht="13.9">
      <c r="A45" s="47">
        <v>1</v>
      </c>
      <c r="B45" s="48">
        <v>374.16041669999998</v>
      </c>
      <c r="C45" s="48">
        <v>263.30833330000002</v>
      </c>
    </row>
    <row r="46" spans="1:3" ht="13.9">
      <c r="A46" s="47">
        <v>1</v>
      </c>
      <c r="B46" s="48">
        <v>247.6104167</v>
      </c>
      <c r="C46" s="48">
        <v>246.7510417</v>
      </c>
    </row>
    <row r="47" spans="1:3" ht="13.9">
      <c r="A47" s="47">
        <v>1</v>
      </c>
      <c r="B47" s="48">
        <v>322.95416669999997</v>
      </c>
      <c r="C47" s="48">
        <v>158.99791669999999</v>
      </c>
    </row>
    <row r="48" spans="1:3" ht="13.9">
      <c r="A48" s="47">
        <v>1</v>
      </c>
      <c r="B48" s="48">
        <v>259.6020833</v>
      </c>
      <c r="C48" s="48">
        <v>263.17500000000001</v>
      </c>
    </row>
    <row r="49" spans="1:3" ht="13.9">
      <c r="A49" s="47">
        <v>1</v>
      </c>
      <c r="B49" s="48">
        <v>202.5770833</v>
      </c>
      <c r="C49" s="48">
        <v>212.2416667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49"/>
  <sheetViews>
    <sheetView topLeftCell="A4" workbookViewId="0">
      <selection activeCell="M25" sqref="M25"/>
    </sheetView>
  </sheetViews>
  <sheetFormatPr defaultRowHeight="13.5"/>
  <cols>
    <col min="2" max="2" width="20.1328125" customWidth="1"/>
    <col min="3" max="3" width="13.59765625" customWidth="1"/>
  </cols>
  <sheetData>
    <row r="1" spans="1:50">
      <c r="A1" t="s">
        <v>93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</row>
    <row r="2" spans="1:50" ht="13.9">
      <c r="A2" t="s">
        <v>94</v>
      </c>
      <c r="B2">
        <v>362.92500000000001</v>
      </c>
      <c r="C2">
        <v>640.24374999999998</v>
      </c>
      <c r="D2">
        <v>581.34062500000005</v>
      </c>
      <c r="E2">
        <v>615.98854170000004</v>
      </c>
      <c r="F2">
        <v>660.80208330000005</v>
      </c>
      <c r="G2">
        <v>625.78333329999998</v>
      </c>
      <c r="H2">
        <v>500.01875000000001</v>
      </c>
      <c r="I2">
        <v>550.70000000000005</v>
      </c>
      <c r="J2">
        <v>667.49583329999996</v>
      </c>
      <c r="K2">
        <v>466.78125</v>
      </c>
      <c r="L2">
        <v>306.37708329999998</v>
      </c>
      <c r="M2">
        <v>268.32499999999999</v>
      </c>
      <c r="N2">
        <v>285.00520829999999</v>
      </c>
      <c r="O2">
        <v>290.81145830000003</v>
      </c>
      <c r="P2">
        <v>417.78333329999998</v>
      </c>
      <c r="Q2">
        <v>378.77812499999999</v>
      </c>
      <c r="R2">
        <v>238.09375</v>
      </c>
      <c r="S2">
        <v>247.39270830000001</v>
      </c>
      <c r="T2">
        <v>241.38020829999999</v>
      </c>
      <c r="U2">
        <v>385.40833329999998</v>
      </c>
      <c r="V2">
        <v>221.50416670000001</v>
      </c>
      <c r="W2">
        <v>217.58750000000001</v>
      </c>
      <c r="X2">
        <v>254.68333329999999</v>
      </c>
      <c r="Y2">
        <v>266.29583330000003</v>
      </c>
      <c r="Z2">
        <v>266.49583330000002</v>
      </c>
      <c r="AA2">
        <v>251.5083333</v>
      </c>
      <c r="AB2">
        <v>328.77604170000001</v>
      </c>
      <c r="AC2">
        <v>346.56562500000001</v>
      </c>
      <c r="AD2">
        <v>288.55833330000002</v>
      </c>
      <c r="AE2">
        <v>273.73854169999998</v>
      </c>
      <c r="AF2">
        <v>270.82708330000003</v>
      </c>
      <c r="AG2">
        <v>374.16041669999998</v>
      </c>
      <c r="AH2">
        <v>247.6104167</v>
      </c>
      <c r="AI2">
        <v>322.95416669999997</v>
      </c>
      <c r="AJ2">
        <v>259.6020833</v>
      </c>
      <c r="AK2">
        <v>202.5770833</v>
      </c>
      <c r="AL2">
        <v>262.47291669999998</v>
      </c>
      <c r="AM2">
        <v>224.19062500000001</v>
      </c>
      <c r="AN2">
        <v>289.24583330000002</v>
      </c>
      <c r="AO2">
        <v>361.26041670000001</v>
      </c>
      <c r="AP2">
        <v>335.63541670000001</v>
      </c>
      <c r="AQ2">
        <v>311.65208330000002</v>
      </c>
      <c r="AR2" s="46"/>
      <c r="AS2" s="46">
        <v>262.47291669999998</v>
      </c>
      <c r="AT2" s="46">
        <v>224.19062500000001</v>
      </c>
      <c r="AU2" s="46">
        <v>289.24583330000002</v>
      </c>
      <c r="AV2" s="46">
        <v>361.26041670000001</v>
      </c>
      <c r="AW2" s="46">
        <v>335.63541670000001</v>
      </c>
      <c r="AX2" s="46">
        <v>311.65208330000002</v>
      </c>
    </row>
    <row r="3" spans="1:50" ht="13.9">
      <c r="A3" t="s">
        <v>95</v>
      </c>
      <c r="B3">
        <v>330.39375000000001</v>
      </c>
      <c r="C3">
        <v>379.39375000000001</v>
      </c>
      <c r="D3">
        <v>436.41979170000002</v>
      </c>
      <c r="E3">
        <v>437.83749999999998</v>
      </c>
      <c r="F3">
        <v>437.98854169999998</v>
      </c>
      <c r="G3">
        <v>466.2729167</v>
      </c>
      <c r="H3">
        <v>398.68124999999998</v>
      </c>
      <c r="I3">
        <v>344.49583330000002</v>
      </c>
      <c r="J3">
        <v>499.47500000000002</v>
      </c>
      <c r="K3">
        <v>368.97291669999998</v>
      </c>
      <c r="L3">
        <v>269.88541670000001</v>
      </c>
      <c r="M3">
        <v>257.77083329999999</v>
      </c>
      <c r="N3">
        <v>246.41666670000001</v>
      </c>
      <c r="O3">
        <v>252.7416667</v>
      </c>
      <c r="P3">
        <v>292.32708330000003</v>
      </c>
      <c r="Q3">
        <v>311.125</v>
      </c>
      <c r="R3">
        <v>242.38749999999999</v>
      </c>
      <c r="S3">
        <v>227.45625000000001</v>
      </c>
      <c r="T3">
        <v>279.94791670000001</v>
      </c>
      <c r="U3">
        <v>196.6</v>
      </c>
      <c r="V3">
        <v>282.55</v>
      </c>
      <c r="W3">
        <v>230.55208329999999</v>
      </c>
      <c r="X3">
        <v>246.0229167</v>
      </c>
      <c r="Y3">
        <v>259.75625000000002</v>
      </c>
      <c r="Z3">
        <v>258.63437499999998</v>
      </c>
      <c r="AA3">
        <v>260.64375000000001</v>
      </c>
      <c r="AB3">
        <v>235.8895833</v>
      </c>
      <c r="AC3">
        <v>290.00104169999997</v>
      </c>
      <c r="AD3">
        <v>202.7020833</v>
      </c>
      <c r="AE3">
        <v>235.9458333</v>
      </c>
      <c r="AF3">
        <v>287.14375000000001</v>
      </c>
      <c r="AG3">
        <v>263.30833330000002</v>
      </c>
      <c r="AH3">
        <v>246.7510417</v>
      </c>
      <c r="AI3">
        <v>158.99791669999999</v>
      </c>
      <c r="AJ3">
        <v>263.17500000000001</v>
      </c>
      <c r="AK3">
        <v>212.2416667</v>
      </c>
      <c r="AL3">
        <v>232.33020830000001</v>
      </c>
      <c r="AM3">
        <v>239.96458329999999</v>
      </c>
      <c r="AN3">
        <v>307.55</v>
      </c>
      <c r="AO3">
        <v>277.53541669999998</v>
      </c>
      <c r="AP3">
        <v>193.40208329999999</v>
      </c>
      <c r="AQ3">
        <v>294.89687500000002</v>
      </c>
      <c r="AR3" s="46"/>
      <c r="AS3" s="46">
        <v>232.33020830000001</v>
      </c>
      <c r="AT3" s="46">
        <v>239.96458329999999</v>
      </c>
      <c r="AU3" s="46">
        <v>307.55</v>
      </c>
      <c r="AV3" s="46">
        <v>277.53541669999998</v>
      </c>
      <c r="AW3" s="46">
        <v>193.40208329999999</v>
      </c>
      <c r="AX3" s="46">
        <v>294.89687500000002</v>
      </c>
    </row>
    <row r="7" spans="1:50">
      <c r="A7" t="s">
        <v>93</v>
      </c>
      <c r="B7" t="s">
        <v>96</v>
      </c>
      <c r="C7" t="s">
        <v>97</v>
      </c>
    </row>
    <row r="8" spans="1:50" ht="13.9">
      <c r="A8">
        <v>0</v>
      </c>
      <c r="B8">
        <v>362.92500000000001</v>
      </c>
      <c r="C8">
        <v>330.39375000000001</v>
      </c>
      <c r="E8" s="46">
        <v>500.01875000000001</v>
      </c>
      <c r="F8" s="46">
        <v>398.68124999999998</v>
      </c>
    </row>
    <row r="9" spans="1:50" ht="13.9">
      <c r="A9">
        <v>0</v>
      </c>
      <c r="B9">
        <v>640.24374999999998</v>
      </c>
      <c r="C9">
        <v>379.39375000000001</v>
      </c>
      <c r="E9" s="46">
        <v>550.70000000000005</v>
      </c>
      <c r="F9" s="46">
        <v>344.49583330000002</v>
      </c>
    </row>
    <row r="10" spans="1:50" ht="13.9">
      <c r="A10">
        <v>0</v>
      </c>
      <c r="B10">
        <v>581.34062500000005</v>
      </c>
      <c r="C10">
        <v>436.41979170000002</v>
      </c>
      <c r="E10" s="46">
        <v>667.49583329999996</v>
      </c>
      <c r="F10" s="46">
        <v>499.47500000000002</v>
      </c>
    </row>
    <row r="11" spans="1:50" ht="13.9">
      <c r="A11">
        <v>0</v>
      </c>
      <c r="B11">
        <v>615.98854170000004</v>
      </c>
      <c r="C11">
        <v>437.83749999999998</v>
      </c>
      <c r="E11" s="46">
        <v>466.78125</v>
      </c>
      <c r="F11" s="46">
        <v>368.97291669999998</v>
      </c>
    </row>
    <row r="12" spans="1:50" ht="13.9">
      <c r="A12">
        <v>0</v>
      </c>
      <c r="B12">
        <v>660.80208330000005</v>
      </c>
      <c r="C12">
        <v>437.98854169999998</v>
      </c>
      <c r="E12" s="46">
        <v>391.02916670000002</v>
      </c>
      <c r="F12" s="46">
        <v>270.16979170000002</v>
      </c>
    </row>
    <row r="13" spans="1:50" ht="13.9">
      <c r="A13">
        <v>0</v>
      </c>
      <c r="B13">
        <v>625.78333329999998</v>
      </c>
      <c r="C13">
        <v>466.2729167</v>
      </c>
      <c r="E13" s="46">
        <v>458.00416669999998</v>
      </c>
      <c r="F13" s="46">
        <v>361.45416669999997</v>
      </c>
    </row>
    <row r="14" spans="1:50" ht="13.9">
      <c r="A14">
        <v>0</v>
      </c>
      <c r="B14">
        <v>500.01875000000001</v>
      </c>
      <c r="C14">
        <v>398.68124999999998</v>
      </c>
      <c r="E14" s="46">
        <v>609.31666670000004</v>
      </c>
      <c r="F14" s="46">
        <v>425.79791669999997</v>
      </c>
    </row>
    <row r="15" spans="1:50" ht="13.9">
      <c r="A15">
        <v>0</v>
      </c>
      <c r="B15">
        <v>550.70000000000005</v>
      </c>
      <c r="C15">
        <v>344.49583330000002</v>
      </c>
      <c r="E15" s="46">
        <v>454.12604169999997</v>
      </c>
      <c r="F15" s="46">
        <v>344.22916670000001</v>
      </c>
    </row>
    <row r="16" spans="1:50" ht="13.9">
      <c r="A16">
        <v>0</v>
      </c>
      <c r="B16">
        <v>667.49583329999996</v>
      </c>
      <c r="C16">
        <v>499.47500000000002</v>
      </c>
      <c r="E16" s="46">
        <v>431.93645830000003</v>
      </c>
      <c r="F16" s="46">
        <v>380.5229167</v>
      </c>
    </row>
    <row r="17" spans="1:6" ht="13.9">
      <c r="A17">
        <v>0</v>
      </c>
      <c r="B17">
        <v>466.78125</v>
      </c>
      <c r="C17">
        <v>368.97291669999998</v>
      </c>
      <c r="E17" s="46">
        <v>384.18437499999999</v>
      </c>
      <c r="F17" s="46">
        <v>317.12083330000002</v>
      </c>
    </row>
    <row r="18" spans="1:6" ht="13.9">
      <c r="A18">
        <v>1</v>
      </c>
      <c r="B18">
        <v>306.37708329999998</v>
      </c>
      <c r="C18">
        <v>269.88541670000001</v>
      </c>
      <c r="E18" s="46">
        <v>306.37708329999998</v>
      </c>
      <c r="F18" s="46">
        <v>269.88541670000001</v>
      </c>
    </row>
    <row r="19" spans="1:6" ht="13.9">
      <c r="A19">
        <v>1</v>
      </c>
      <c r="B19">
        <v>268.32499999999999</v>
      </c>
      <c r="C19">
        <v>257.77083329999999</v>
      </c>
      <c r="E19" s="46">
        <v>268.32499999999999</v>
      </c>
      <c r="F19" s="46">
        <v>257.77083329999999</v>
      </c>
    </row>
    <row r="20" spans="1:6" ht="13.9">
      <c r="A20">
        <v>1</v>
      </c>
      <c r="B20">
        <v>285.00520829999999</v>
      </c>
      <c r="C20">
        <v>246.41666670000001</v>
      </c>
      <c r="E20" s="46">
        <v>285.00520829999999</v>
      </c>
      <c r="F20" s="46">
        <v>246.41666670000001</v>
      </c>
    </row>
    <row r="21" spans="1:6" ht="13.9">
      <c r="A21">
        <v>1</v>
      </c>
      <c r="B21">
        <v>290.81145830000003</v>
      </c>
      <c r="C21">
        <v>252.7416667</v>
      </c>
      <c r="E21" s="46">
        <v>290.81145830000003</v>
      </c>
      <c r="F21" s="46">
        <v>252.7416667</v>
      </c>
    </row>
    <row r="22" spans="1:6" ht="13.9">
      <c r="A22">
        <v>1</v>
      </c>
      <c r="B22">
        <v>417.78333329999998</v>
      </c>
      <c r="C22">
        <v>292.32708330000003</v>
      </c>
      <c r="E22" s="46">
        <v>417.78333329999998</v>
      </c>
      <c r="F22" s="46">
        <v>292.32708330000003</v>
      </c>
    </row>
    <row r="23" spans="1:6" ht="13.9">
      <c r="A23">
        <v>1</v>
      </c>
      <c r="B23">
        <v>378.77812499999999</v>
      </c>
      <c r="C23">
        <v>311.125</v>
      </c>
      <c r="E23" s="46">
        <v>378.77812499999999</v>
      </c>
      <c r="F23" s="46">
        <v>311.125</v>
      </c>
    </row>
    <row r="24" spans="1:6" ht="13.9">
      <c r="A24">
        <v>1</v>
      </c>
      <c r="B24">
        <v>238.09375</v>
      </c>
      <c r="C24">
        <v>242.38749999999999</v>
      </c>
      <c r="E24" s="46">
        <v>238.09375</v>
      </c>
      <c r="F24" s="46">
        <v>242.38749999999999</v>
      </c>
    </row>
    <row r="25" spans="1:6" ht="13.9">
      <c r="A25">
        <v>1</v>
      </c>
      <c r="B25">
        <v>247.39270830000001</v>
      </c>
      <c r="C25">
        <v>227.45625000000001</v>
      </c>
      <c r="E25" s="46">
        <v>247.39270830000001</v>
      </c>
      <c r="F25" s="46">
        <v>227.45625000000001</v>
      </c>
    </row>
    <row r="26" spans="1:6" ht="13.9">
      <c r="A26">
        <v>1</v>
      </c>
      <c r="B26">
        <v>241.38020829999999</v>
      </c>
      <c r="C26">
        <v>279.94791670000001</v>
      </c>
      <c r="E26" s="46">
        <v>241.38020829999999</v>
      </c>
      <c r="F26" s="46">
        <v>279.94791670000001</v>
      </c>
    </row>
    <row r="27" spans="1:6" ht="13.9">
      <c r="A27">
        <v>1</v>
      </c>
      <c r="B27">
        <v>385.40833329999998</v>
      </c>
      <c r="C27">
        <v>196.6</v>
      </c>
      <c r="E27" s="46">
        <v>385.40833329999998</v>
      </c>
      <c r="F27" s="46">
        <v>196.6</v>
      </c>
    </row>
    <row r="28" spans="1:6" ht="13.9">
      <c r="A28">
        <v>1</v>
      </c>
      <c r="B28">
        <v>221.50416670000001</v>
      </c>
      <c r="C28">
        <v>282.55</v>
      </c>
      <c r="E28" s="46">
        <v>221.50416670000001</v>
      </c>
      <c r="F28" s="46">
        <v>282.55</v>
      </c>
    </row>
    <row r="29" spans="1:6" ht="13.9">
      <c r="A29">
        <v>1</v>
      </c>
      <c r="B29">
        <v>217.58750000000001</v>
      </c>
      <c r="C29">
        <v>230.55208329999999</v>
      </c>
      <c r="E29" s="46">
        <v>217.58750000000001</v>
      </c>
      <c r="F29" s="46">
        <v>230.55208329999999</v>
      </c>
    </row>
    <row r="30" spans="1:6" ht="13.9">
      <c r="A30">
        <v>1</v>
      </c>
      <c r="B30">
        <v>254.68333329999999</v>
      </c>
      <c r="C30">
        <v>246.0229167</v>
      </c>
      <c r="E30" s="46">
        <v>254.68333329999999</v>
      </c>
      <c r="F30" s="46">
        <v>246.0229167</v>
      </c>
    </row>
    <row r="31" spans="1:6" ht="13.9">
      <c r="A31">
        <v>1</v>
      </c>
      <c r="B31">
        <v>266.29583330000003</v>
      </c>
      <c r="C31">
        <v>259.75625000000002</v>
      </c>
      <c r="E31" s="46">
        <v>266.29583330000003</v>
      </c>
      <c r="F31" s="46">
        <v>259.75625000000002</v>
      </c>
    </row>
    <row r="32" spans="1:6" ht="13.9">
      <c r="A32">
        <v>1</v>
      </c>
      <c r="B32">
        <v>266.49583330000002</v>
      </c>
      <c r="C32">
        <v>258.63437499999998</v>
      </c>
      <c r="E32" s="46">
        <v>266.49583330000002</v>
      </c>
      <c r="F32" s="46">
        <v>258.63437499999998</v>
      </c>
    </row>
    <row r="33" spans="1:6" ht="13.9">
      <c r="A33">
        <v>1</v>
      </c>
      <c r="B33">
        <v>251.5083333</v>
      </c>
      <c r="C33">
        <v>260.64375000000001</v>
      </c>
      <c r="E33" s="46">
        <v>251.5083333</v>
      </c>
      <c r="F33" s="46">
        <v>260.64375000000001</v>
      </c>
    </row>
    <row r="34" spans="1:6" ht="13.9">
      <c r="A34">
        <v>1</v>
      </c>
      <c r="B34">
        <v>328.77604170000001</v>
      </c>
      <c r="C34">
        <v>235.8895833</v>
      </c>
      <c r="E34" s="46">
        <v>328.77604170000001</v>
      </c>
      <c r="F34" s="46">
        <v>235.8895833</v>
      </c>
    </row>
    <row r="35" spans="1:6" ht="13.9">
      <c r="A35">
        <v>1</v>
      </c>
      <c r="B35">
        <v>346.56562500000001</v>
      </c>
      <c r="C35">
        <v>290.00104169999997</v>
      </c>
      <c r="E35" s="46">
        <v>346.56562500000001</v>
      </c>
      <c r="F35" s="46">
        <v>290.00104169999997</v>
      </c>
    </row>
    <row r="36" spans="1:6" ht="13.9">
      <c r="A36">
        <v>1</v>
      </c>
      <c r="B36">
        <v>288.55833330000002</v>
      </c>
      <c r="C36">
        <v>202.7020833</v>
      </c>
      <c r="E36" s="46">
        <v>288.55833330000002</v>
      </c>
      <c r="F36" s="46">
        <v>202.7020833</v>
      </c>
    </row>
    <row r="37" spans="1:6" ht="13.9">
      <c r="A37">
        <v>1</v>
      </c>
      <c r="B37">
        <v>273.73854169999998</v>
      </c>
      <c r="C37">
        <v>235.9458333</v>
      </c>
      <c r="E37" s="46">
        <v>273.73854169999998</v>
      </c>
      <c r="F37" s="46">
        <v>235.9458333</v>
      </c>
    </row>
    <row r="38" spans="1:6" ht="13.9">
      <c r="A38">
        <v>1</v>
      </c>
      <c r="B38">
        <v>270.82708330000003</v>
      </c>
      <c r="C38">
        <v>287.14375000000001</v>
      </c>
      <c r="E38" s="46">
        <v>270.82708330000003</v>
      </c>
      <c r="F38" s="46">
        <v>287.14375000000001</v>
      </c>
    </row>
    <row r="39" spans="1:6" ht="13.9">
      <c r="A39">
        <v>1</v>
      </c>
      <c r="B39">
        <v>374.16041669999998</v>
      </c>
      <c r="C39">
        <v>263.30833330000002</v>
      </c>
      <c r="E39" s="46">
        <v>374.16041669999998</v>
      </c>
      <c r="F39" s="46">
        <v>263.30833330000002</v>
      </c>
    </row>
    <row r="40" spans="1:6" ht="13.9">
      <c r="A40">
        <v>1</v>
      </c>
      <c r="B40">
        <v>247.6104167</v>
      </c>
      <c r="C40">
        <v>246.7510417</v>
      </c>
      <c r="E40" s="46">
        <v>247.6104167</v>
      </c>
      <c r="F40" s="46">
        <v>246.7510417</v>
      </c>
    </row>
    <row r="41" spans="1:6" ht="13.9">
      <c r="A41">
        <v>1</v>
      </c>
      <c r="B41">
        <v>322.95416669999997</v>
      </c>
      <c r="C41">
        <v>158.99791669999999</v>
      </c>
      <c r="E41" s="46">
        <v>322.95416669999997</v>
      </c>
      <c r="F41" s="46">
        <v>158.99791669999999</v>
      </c>
    </row>
    <row r="42" spans="1:6" ht="13.9">
      <c r="A42">
        <v>1</v>
      </c>
      <c r="B42">
        <v>259.6020833</v>
      </c>
      <c r="C42">
        <v>263.17500000000001</v>
      </c>
      <c r="E42" s="46">
        <v>259.6020833</v>
      </c>
      <c r="F42" s="46">
        <v>263.17500000000001</v>
      </c>
    </row>
    <row r="43" spans="1:6" ht="13.9">
      <c r="A43">
        <v>1</v>
      </c>
      <c r="B43">
        <v>202.5770833</v>
      </c>
      <c r="C43">
        <v>212.2416667</v>
      </c>
      <c r="E43" s="46">
        <v>202.5770833</v>
      </c>
      <c r="F43" s="46">
        <v>212.2416667</v>
      </c>
    </row>
    <row r="44" spans="1:6" ht="13.9">
      <c r="A44">
        <v>1</v>
      </c>
      <c r="B44">
        <v>262.47291669999998</v>
      </c>
      <c r="C44">
        <v>232.33020830000001</v>
      </c>
      <c r="E44" s="46">
        <v>262.47291669999998</v>
      </c>
      <c r="F44" s="46">
        <v>232.33020830000001</v>
      </c>
    </row>
    <row r="45" spans="1:6" ht="13.9">
      <c r="A45">
        <v>1</v>
      </c>
      <c r="B45">
        <v>224.19062500000001</v>
      </c>
      <c r="C45">
        <v>239.96458329999999</v>
      </c>
      <c r="E45" s="46">
        <v>224.19062500000001</v>
      </c>
      <c r="F45" s="46">
        <v>239.96458329999999</v>
      </c>
    </row>
    <row r="46" spans="1:6" ht="13.9">
      <c r="A46">
        <v>1</v>
      </c>
      <c r="B46">
        <v>289.24583330000002</v>
      </c>
      <c r="C46">
        <v>307.55</v>
      </c>
      <c r="E46" s="46">
        <v>289.24583330000002</v>
      </c>
      <c r="F46" s="46">
        <v>307.55</v>
      </c>
    </row>
    <row r="47" spans="1:6" ht="13.9">
      <c r="A47">
        <v>1</v>
      </c>
      <c r="B47">
        <v>361.26041670000001</v>
      </c>
      <c r="C47">
        <v>277.53541669999998</v>
      </c>
      <c r="E47" s="46">
        <v>361.26041670000001</v>
      </c>
      <c r="F47" s="46">
        <v>277.53541669999998</v>
      </c>
    </row>
    <row r="48" spans="1:6" ht="13.9">
      <c r="A48">
        <v>1</v>
      </c>
      <c r="B48">
        <v>335.63541670000001</v>
      </c>
      <c r="C48">
        <v>193.40208329999999</v>
      </c>
      <c r="E48" s="46">
        <v>335.63541670000001</v>
      </c>
      <c r="F48" s="46">
        <v>193.40208329999999</v>
      </c>
    </row>
    <row r="49" spans="1:6" ht="13.9">
      <c r="A49">
        <v>1</v>
      </c>
      <c r="B49">
        <v>311.65208330000002</v>
      </c>
      <c r="C49">
        <v>294.89687500000002</v>
      </c>
      <c r="E49" s="46">
        <v>311.65208330000002</v>
      </c>
      <c r="F49" s="46">
        <v>294.89687500000002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9 (2)</vt:lpstr>
      <vt:lpstr>'Figure 8'!Print_Area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2017-04-04T06:53:09Z</dcterms:modified>
</cp:coreProperties>
</file>