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inance Fuctions\"/>
    </mc:Choice>
  </mc:AlternateContent>
  <xr:revisionPtr revIDLastSave="0" documentId="13_ncr:1_{096CBB0B-77AD-4FC7-889D-B6CF1E46A999}" xr6:coauthVersionLast="47" xr6:coauthVersionMax="47" xr10:uidLastSave="{00000000-0000-0000-0000-000000000000}"/>
  <bookViews>
    <workbookView xWindow="4560" yWindow="384" windowWidth="17064" windowHeight="12000" activeTab="2" xr2:uid="{00000000-000D-0000-FFFF-FFFF00000000}"/>
  </bookViews>
  <sheets>
    <sheet name="Q1-3" sheetId="1" r:id="rId1"/>
    <sheet name="Q4-6" sheetId="4" r:id="rId2"/>
    <sheet name="Q7" sheetId="2" r:id="rId3"/>
  </sheets>
  <calcPr calcId="191029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2" l="1"/>
  <c r="C13" i="4"/>
  <c r="C11" i="4"/>
  <c r="C9" i="4"/>
  <c r="C15" i="1"/>
  <c r="C13" i="1"/>
  <c r="H9" i="1"/>
  <c r="G9" i="1"/>
  <c r="F9" i="1"/>
  <c r="E9" i="1"/>
  <c r="D9" i="1"/>
  <c r="C9" i="1"/>
  <c r="C11" i="1"/>
  <c r="G7" i="2"/>
  <c r="F7" i="2" s="1"/>
  <c r="E7" i="2" s="1"/>
  <c r="D7" i="2" s="1"/>
  <c r="C7" i="2" s="1"/>
</calcChain>
</file>

<file path=xl/sharedStrings.xml><?xml version="1.0" encoding="utf-8"?>
<sst xmlns="http://schemas.openxmlformats.org/spreadsheetml/2006/main" count="21" uniqueCount="20">
  <si>
    <t>Year #</t>
  </si>
  <si>
    <t>Cashflow</t>
  </si>
  <si>
    <t>Net Present Value</t>
  </si>
  <si>
    <t>Discount cashflows</t>
  </si>
  <si>
    <r>
      <t xml:space="preserve">The table below shows the cashflow profile for a small investment opportunity. Calculate the NPV and IRR of this investment. Assume a discount rate of </t>
    </r>
    <r>
      <rPr>
        <b/>
        <sz val="11"/>
        <color theme="1"/>
        <rFont val="Calibri"/>
        <family val="2"/>
        <scheme val="minor"/>
      </rPr>
      <t>13%.</t>
    </r>
  </si>
  <si>
    <t>Loan Amount</t>
  </si>
  <si>
    <t>Interest rate</t>
  </si>
  <si>
    <t>Loan term (in years)</t>
  </si>
  <si>
    <t>Calculate the annual repayment amount</t>
  </si>
  <si>
    <t>Calculate the interest paid in Year 5</t>
  </si>
  <si>
    <t>Calculate the principal paid back during Year 15</t>
  </si>
  <si>
    <t>Calculate CAGR</t>
  </si>
  <si>
    <t>Annual revenue</t>
  </si>
  <si>
    <t>The table below shows a company's annual revenue for the last 6 years. Find the compound annual growth rate (CAGR) for this company.</t>
  </si>
  <si>
    <r>
      <t xml:space="preserve">The table belows shows the detail for a 20-year amortizing loan. Answer the 3 questions in the blue cells. </t>
    </r>
    <r>
      <rPr>
        <b/>
        <sz val="11"/>
        <color theme="1"/>
        <rFont val="Calibri"/>
        <family val="2"/>
        <scheme val="minor"/>
      </rPr>
      <t>Note: Answers should be negative.</t>
    </r>
  </si>
  <si>
    <t>Internal Rate of Return (full reinvestment)</t>
  </si>
  <si>
    <t>Question 1 to 3 - NPV and IRR</t>
  </si>
  <si>
    <t>Question 4 to 6 - Amortizing loan repayments</t>
  </si>
  <si>
    <t>Question 7 - CAGR</t>
  </si>
  <si>
    <t>Internal Rate of Return (2% reinvestment)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</si>
</sst>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_ ;_-[$$-409]* \-#,##0\ ;_-[$$-409]* &quot;-&quot;??_ ;_-@_ 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2" borderId="0" xfId="0" applyFill="1"/>
    <xf numFmtId="0" fontId="0" fillId="2" borderId="5" xfId="0" applyFill="1" applyBorder="1"/>
    <xf numFmtId="165" fontId="0" fillId="2" borderId="0" xfId="1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vertical="top"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165" fontId="0" fillId="2" borderId="9" xfId="1" applyNumberFormat="1" applyFont="1" applyFill="1" applyBorder="1"/>
    <xf numFmtId="165" fontId="0" fillId="2" borderId="14" xfId="1" applyNumberFormat="1" applyFont="1" applyFill="1" applyBorder="1"/>
    <xf numFmtId="165" fontId="0" fillId="2" borderId="11" xfId="1" applyNumberFormat="1" applyFont="1" applyFill="1" applyBorder="1"/>
    <xf numFmtId="165" fontId="0" fillId="2" borderId="12" xfId="1" applyNumberFormat="1" applyFont="1" applyFill="1" applyBorder="1"/>
    <xf numFmtId="166" fontId="0" fillId="3" borderId="0" xfId="2" applyNumberFormat="1" applyFont="1" applyFill="1" applyBorder="1"/>
    <xf numFmtId="165" fontId="0" fillId="3" borderId="0" xfId="0" applyNumberFormat="1" applyFill="1"/>
    <xf numFmtId="0" fontId="0" fillId="2" borderId="0" xfId="0" applyFill="1" applyAlignment="1">
      <alignment wrapText="1"/>
    </xf>
    <xf numFmtId="0" fontId="0" fillId="2" borderId="15" xfId="0" applyFill="1" applyBorder="1" applyAlignment="1">
      <alignment vertical="top" wrapText="1"/>
    </xf>
    <xf numFmtId="165" fontId="0" fillId="2" borderId="16" xfId="1" applyNumberFormat="1" applyFont="1" applyFill="1" applyBorder="1" applyAlignment="1">
      <alignment vertical="top" wrapText="1"/>
    </xf>
    <xf numFmtId="0" fontId="0" fillId="2" borderId="17" xfId="0" applyFill="1" applyBorder="1"/>
    <xf numFmtId="10" fontId="0" fillId="2" borderId="18" xfId="0" applyNumberFormat="1" applyFill="1" applyBorder="1"/>
    <xf numFmtId="0" fontId="0" fillId="2" borderId="14" xfId="0" applyFill="1" applyBorder="1"/>
    <xf numFmtId="165" fontId="0" fillId="3" borderId="0" xfId="1" applyNumberFormat="1" applyFont="1" applyFill="1" applyBorder="1"/>
    <xf numFmtId="0" fontId="0" fillId="2" borderId="0" xfId="0" applyFill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16"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"/>
  <sheetViews>
    <sheetView workbookViewId="0">
      <selection activeCell="C16" sqref="C16"/>
    </sheetView>
  </sheetViews>
  <sheetFormatPr defaultRowHeight="14.4" x14ac:dyDescent="0.3"/>
  <cols>
    <col min="2" max="2" width="35.5546875" bestFit="1" customWidth="1"/>
    <col min="3" max="3" width="12" bestFit="1" customWidth="1"/>
    <col min="4" max="5" width="10.33203125" bestFit="1" customWidth="1"/>
    <col min="6" max="6" width="11" bestFit="1" customWidth="1"/>
    <col min="7" max="7" width="12" bestFit="1" customWidth="1"/>
    <col min="8" max="8" width="13.109375" bestFit="1" customWidth="1"/>
  </cols>
  <sheetData>
    <row r="1" spans="1:9" x14ac:dyDescent="0.3">
      <c r="A1" s="1"/>
      <c r="B1" s="2"/>
      <c r="C1" s="2"/>
      <c r="D1" s="2"/>
      <c r="E1" s="2"/>
      <c r="F1" s="2"/>
      <c r="G1" s="2"/>
      <c r="H1" s="2"/>
      <c r="I1" s="3"/>
    </row>
    <row r="2" spans="1:9" x14ac:dyDescent="0.3">
      <c r="A2" s="4"/>
      <c r="B2" s="5" t="s">
        <v>16</v>
      </c>
      <c r="C2" s="6"/>
      <c r="D2" s="6"/>
      <c r="E2" s="6"/>
      <c r="F2" s="6"/>
      <c r="G2" s="6"/>
      <c r="H2" s="6"/>
      <c r="I2" s="7"/>
    </row>
    <row r="3" spans="1:9" x14ac:dyDescent="0.3">
      <c r="A3" s="4"/>
      <c r="B3" s="6"/>
      <c r="C3" s="6"/>
      <c r="D3" s="6"/>
      <c r="E3" s="6"/>
      <c r="F3" s="6"/>
      <c r="G3" s="6"/>
      <c r="H3" s="6"/>
      <c r="I3" s="7"/>
    </row>
    <row r="4" spans="1:9" ht="41.25" customHeight="1" x14ac:dyDescent="0.3">
      <c r="A4" s="4"/>
      <c r="B4" s="30" t="s">
        <v>4</v>
      </c>
      <c r="C4" s="30"/>
      <c r="D4" s="30"/>
      <c r="E4" s="30"/>
      <c r="F4" s="30"/>
      <c r="G4" s="30"/>
      <c r="H4" s="12"/>
      <c r="I4" s="7"/>
    </row>
    <row r="5" spans="1:9" x14ac:dyDescent="0.3">
      <c r="A5" s="4"/>
      <c r="B5" s="30"/>
      <c r="C5" s="30"/>
      <c r="D5" s="30"/>
      <c r="E5" s="30"/>
      <c r="F5" s="30"/>
      <c r="G5" s="30"/>
      <c r="H5" s="30"/>
      <c r="I5" s="7"/>
    </row>
    <row r="6" spans="1:9" x14ac:dyDescent="0.3">
      <c r="A6" s="4"/>
      <c r="B6" s="6"/>
      <c r="C6" s="6"/>
      <c r="D6" s="6"/>
      <c r="E6" s="6"/>
      <c r="F6" s="6"/>
      <c r="G6" s="6"/>
      <c r="H6" s="6"/>
      <c r="I6" s="7"/>
    </row>
    <row r="7" spans="1:9" x14ac:dyDescent="0.3">
      <c r="A7" s="4"/>
      <c r="B7" s="13" t="s">
        <v>0</v>
      </c>
      <c r="C7" s="14">
        <v>0</v>
      </c>
      <c r="D7" s="14">
        <v>1</v>
      </c>
      <c r="E7" s="14">
        <v>2</v>
      </c>
      <c r="F7" s="14">
        <v>3</v>
      </c>
      <c r="G7" s="14">
        <v>4</v>
      </c>
      <c r="H7" s="15">
        <v>5</v>
      </c>
      <c r="I7" s="7"/>
    </row>
    <row r="8" spans="1:9" x14ac:dyDescent="0.3">
      <c r="A8" s="4"/>
      <c r="B8" s="16" t="s">
        <v>1</v>
      </c>
      <c r="C8" s="17">
        <v>-20000</v>
      </c>
      <c r="D8" s="17">
        <v>6000</v>
      </c>
      <c r="E8" s="17">
        <v>7000</v>
      </c>
      <c r="F8" s="17">
        <v>9000</v>
      </c>
      <c r="G8" s="17">
        <v>11000</v>
      </c>
      <c r="H8" s="18">
        <v>10000</v>
      </c>
      <c r="I8" s="7"/>
    </row>
    <row r="9" spans="1:9" x14ac:dyDescent="0.3">
      <c r="A9" s="4"/>
      <c r="B9" s="13" t="s">
        <v>3</v>
      </c>
      <c r="C9" s="19">
        <f>C8</f>
        <v>-20000</v>
      </c>
      <c r="D9" s="19">
        <f>D8/((1+0.13)^D7)</f>
        <v>5309.7345132743367</v>
      </c>
      <c r="E9" s="19">
        <f t="shared" ref="E9:H9" si="0">E8/((1+0.13)^E7)</f>
        <v>5482.0267836165731</v>
      </c>
      <c r="F9" s="19">
        <f t="shared" si="0"/>
        <v>6237.4514604992619</v>
      </c>
      <c r="G9" s="19">
        <f t="shared" si="0"/>
        <v>6746.5060044731454</v>
      </c>
      <c r="H9" s="20">
        <f t="shared" si="0"/>
        <v>5427.5993599944859</v>
      </c>
      <c r="I9" s="7"/>
    </row>
    <row r="10" spans="1:9" x14ac:dyDescent="0.3">
      <c r="A10" s="4"/>
      <c r="B10" s="6"/>
      <c r="C10" s="6"/>
      <c r="D10" s="6"/>
      <c r="E10" s="6"/>
      <c r="F10" s="8"/>
      <c r="G10" s="8"/>
      <c r="H10" s="6"/>
      <c r="I10" s="7"/>
    </row>
    <row r="11" spans="1:9" x14ac:dyDescent="0.3">
      <c r="A11" s="4"/>
      <c r="B11" s="6" t="s">
        <v>15</v>
      </c>
      <c r="C11" s="21">
        <f>IRR(C8:H8)</f>
        <v>0.28588682853985348</v>
      </c>
      <c r="D11" s="6"/>
      <c r="E11" s="6"/>
      <c r="F11" s="6"/>
      <c r="G11" s="6"/>
      <c r="H11" s="6"/>
      <c r="I11" s="7"/>
    </row>
    <row r="12" spans="1:9" x14ac:dyDescent="0.3">
      <c r="A12" s="4"/>
      <c r="B12" s="6"/>
      <c r="C12" s="6"/>
      <c r="D12" s="6"/>
      <c r="E12" s="6"/>
      <c r="F12" s="6"/>
      <c r="G12" s="6"/>
      <c r="H12" s="6"/>
      <c r="I12" s="7"/>
    </row>
    <row r="13" spans="1:9" x14ac:dyDescent="0.3">
      <c r="A13" s="4"/>
      <c r="B13" s="6" t="s">
        <v>19</v>
      </c>
      <c r="C13" s="21">
        <f>MIRR(C8:H8,,2%)</f>
        <v>0.17348888413108776</v>
      </c>
      <c r="D13" s="6"/>
      <c r="E13" s="6"/>
      <c r="F13" s="6"/>
      <c r="G13" s="6"/>
      <c r="H13" s="6"/>
      <c r="I13" s="7"/>
    </row>
    <row r="14" spans="1:9" x14ac:dyDescent="0.3">
      <c r="A14" s="4"/>
      <c r="B14" s="6"/>
      <c r="C14" s="6"/>
      <c r="D14" s="6"/>
      <c r="E14" s="6"/>
      <c r="F14" s="6"/>
      <c r="G14" s="6"/>
      <c r="H14" s="6"/>
      <c r="I14" s="7"/>
    </row>
    <row r="15" spans="1:9" x14ac:dyDescent="0.3">
      <c r="A15" s="4"/>
      <c r="B15" s="6" t="s">
        <v>2</v>
      </c>
      <c r="C15" s="22">
        <f>C8+NPV(0.13,D8:H8)</f>
        <v>9203.3181218577993</v>
      </c>
      <c r="D15" s="6"/>
      <c r="E15" s="6"/>
      <c r="F15" s="6"/>
      <c r="G15" s="6"/>
      <c r="H15" s="6"/>
      <c r="I15" s="7"/>
    </row>
    <row r="16" spans="1:9" x14ac:dyDescent="0.3">
      <c r="A16" s="4"/>
      <c r="B16" s="6"/>
      <c r="C16" s="6"/>
      <c r="D16" s="6"/>
      <c r="E16" s="6"/>
      <c r="F16" s="6"/>
      <c r="G16" s="6"/>
      <c r="H16" s="6"/>
      <c r="I16" s="7"/>
    </row>
    <row r="17" spans="1:9" ht="15" thickBot="1" x14ac:dyDescent="0.35">
      <c r="A17" s="9"/>
      <c r="B17" s="10"/>
      <c r="C17" s="10"/>
      <c r="D17" s="10"/>
      <c r="E17" s="10"/>
      <c r="F17" s="10"/>
      <c r="G17" s="10"/>
      <c r="H17" s="10"/>
      <c r="I17" s="11"/>
    </row>
  </sheetData>
  <mergeCells count="2">
    <mergeCell ref="B5:H5"/>
    <mergeCell ref="B4:G4"/>
  </mergeCells>
  <conditionalFormatting sqref="D15">
    <cfRule type="containsText" dxfId="15" priority="4" operator="containsText" text="Incorrect">
      <formula>NOT(ISERROR(SEARCH("Incorrect",D15)))</formula>
    </cfRule>
    <cfRule type="containsText" dxfId="14" priority="5" operator="containsText" text="Well done">
      <formula>NOT(ISERROR(SEARCH("Well done",D15)))</formula>
    </cfRule>
  </conditionalFormatting>
  <conditionalFormatting sqref="E11">
    <cfRule type="containsText" dxfId="13" priority="3" operator="containsText" text="Well done">
      <formula>NOT(ISERROR(SEARCH("Well done",E11)))</formula>
    </cfRule>
  </conditionalFormatting>
  <conditionalFormatting sqref="E11:E13">
    <cfRule type="containsText" dxfId="12" priority="1" operator="containsText" text="Incorrect">
      <formula>NOT(ISERROR(SEARCH("Incorrect",E11)))</formula>
    </cfRule>
  </conditionalFormatting>
  <conditionalFormatting sqref="E13">
    <cfRule type="containsText" dxfId="11" priority="2" operator="containsText" text="Well done">
      <formula>NOT(ISERROR(SEARCH("Well done",E13)))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I17"/>
  <sheetViews>
    <sheetView workbookViewId="0">
      <selection activeCell="C14" sqref="C14"/>
    </sheetView>
  </sheetViews>
  <sheetFormatPr defaultRowHeight="14.4" x14ac:dyDescent="0.3"/>
  <cols>
    <col min="2" max="2" width="44" customWidth="1"/>
    <col min="3" max="3" width="12" bestFit="1" customWidth="1"/>
    <col min="4" max="6" width="10.33203125" bestFit="1" customWidth="1"/>
    <col min="7" max="8" width="11.33203125" bestFit="1" customWidth="1"/>
  </cols>
  <sheetData>
    <row r="1" spans="1:9" x14ac:dyDescent="0.3">
      <c r="A1" s="1"/>
      <c r="B1" s="2"/>
      <c r="C1" s="2"/>
      <c r="D1" s="2"/>
      <c r="E1" s="2"/>
      <c r="F1" s="2"/>
      <c r="G1" s="2"/>
      <c r="H1" s="2"/>
      <c r="I1" s="3"/>
    </row>
    <row r="2" spans="1:9" x14ac:dyDescent="0.3">
      <c r="A2" s="4"/>
      <c r="B2" s="5" t="s">
        <v>17</v>
      </c>
      <c r="C2" s="6"/>
      <c r="D2" s="6"/>
      <c r="E2" s="6"/>
      <c r="F2" s="6"/>
      <c r="G2" s="6"/>
      <c r="H2" s="6"/>
      <c r="I2" s="7"/>
    </row>
    <row r="3" spans="1:9" x14ac:dyDescent="0.3">
      <c r="A3" s="4"/>
      <c r="B3" s="6"/>
      <c r="C3" s="6"/>
      <c r="D3" s="6"/>
      <c r="E3" s="6"/>
      <c r="F3" s="6"/>
      <c r="G3" s="6"/>
      <c r="H3" s="6"/>
      <c r="I3" s="7"/>
    </row>
    <row r="4" spans="1:9" ht="41.25" customHeight="1" x14ac:dyDescent="0.3">
      <c r="A4" s="4"/>
      <c r="B4" s="30" t="s">
        <v>14</v>
      </c>
      <c r="C4" s="30"/>
      <c r="D4" s="30"/>
      <c r="E4" s="30"/>
      <c r="F4" s="12"/>
      <c r="G4" s="12"/>
      <c r="H4" s="12"/>
      <c r="I4" s="7"/>
    </row>
    <row r="5" spans="1:9" x14ac:dyDescent="0.3">
      <c r="A5" s="4"/>
      <c r="B5" s="24" t="s">
        <v>5</v>
      </c>
      <c r="C5" s="25">
        <v>350000</v>
      </c>
      <c r="D5" s="12"/>
      <c r="E5" s="12"/>
      <c r="F5" s="12"/>
      <c r="G5" s="12"/>
      <c r="H5" s="12"/>
      <c r="I5" s="7"/>
    </row>
    <row r="6" spans="1:9" x14ac:dyDescent="0.3">
      <c r="A6" s="4"/>
      <c r="B6" s="26" t="s">
        <v>6</v>
      </c>
      <c r="C6" s="27">
        <v>5.1999999999999998E-2</v>
      </c>
      <c r="D6" s="6"/>
      <c r="E6" s="6"/>
      <c r="F6" s="6"/>
      <c r="G6" s="6"/>
      <c r="H6" s="6"/>
      <c r="I6" s="7"/>
    </row>
    <row r="7" spans="1:9" x14ac:dyDescent="0.3">
      <c r="A7" s="4"/>
      <c r="B7" s="16" t="s">
        <v>7</v>
      </c>
      <c r="C7" s="28">
        <v>20</v>
      </c>
      <c r="D7" s="6"/>
      <c r="E7" s="6"/>
      <c r="F7" s="6"/>
      <c r="G7" s="6"/>
      <c r="H7" s="6"/>
      <c r="I7" s="7"/>
    </row>
    <row r="8" spans="1:9" x14ac:dyDescent="0.3">
      <c r="A8" s="4"/>
      <c r="B8" s="6"/>
      <c r="C8" s="6"/>
      <c r="D8" s="6"/>
      <c r="E8" s="6"/>
      <c r="F8" s="6"/>
      <c r="G8" s="6"/>
      <c r="H8" s="6"/>
      <c r="I8" s="7"/>
    </row>
    <row r="9" spans="1:9" x14ac:dyDescent="0.3">
      <c r="A9" s="4"/>
      <c r="B9" s="6" t="s">
        <v>8</v>
      </c>
      <c r="C9" s="29">
        <f>PMT(C6,C7,C5)</f>
        <v>-28563.132020634494</v>
      </c>
      <c r="D9" s="6"/>
      <c r="E9" s="6"/>
      <c r="F9" s="6"/>
      <c r="G9" s="6"/>
      <c r="H9" s="6"/>
      <c r="I9" s="7"/>
    </row>
    <row r="10" spans="1:9" x14ac:dyDescent="0.3">
      <c r="A10" s="4"/>
      <c r="B10" s="6"/>
      <c r="C10" s="6"/>
      <c r="D10" s="6"/>
      <c r="E10" s="6"/>
      <c r="F10" s="8"/>
      <c r="G10" s="8"/>
      <c r="H10" s="6"/>
      <c r="I10" s="7"/>
    </row>
    <row r="11" spans="1:9" x14ac:dyDescent="0.3">
      <c r="A11" s="4"/>
      <c r="B11" s="6" t="s">
        <v>9</v>
      </c>
      <c r="C11" s="29">
        <f>IPMT(C6,5,C7,C5)</f>
        <v>-15870.432757494727</v>
      </c>
      <c r="D11" s="6"/>
      <c r="E11" s="6"/>
      <c r="F11" s="6"/>
      <c r="G11" s="6"/>
      <c r="H11" s="6"/>
      <c r="I11" s="7"/>
    </row>
    <row r="12" spans="1:9" ht="15.75" customHeight="1" x14ac:dyDescent="0.3">
      <c r="A12" s="4"/>
      <c r="B12" s="6"/>
      <c r="C12" s="6"/>
      <c r="D12" s="6"/>
      <c r="E12" s="6"/>
      <c r="F12" s="6"/>
      <c r="G12" s="6"/>
      <c r="H12" s="6"/>
      <c r="I12" s="7"/>
    </row>
    <row r="13" spans="1:9" ht="15" customHeight="1" x14ac:dyDescent="0.3">
      <c r="A13" s="4"/>
      <c r="B13" s="23" t="s">
        <v>10</v>
      </c>
      <c r="C13" s="22">
        <f>PPMT(C6,15,C7,C5)</f>
        <v>-21072.273203468139</v>
      </c>
      <c r="D13" s="6"/>
      <c r="E13" s="6"/>
      <c r="F13" s="6"/>
      <c r="G13" s="6"/>
      <c r="H13" s="6"/>
      <c r="I13" s="7"/>
    </row>
    <row r="14" spans="1:9" x14ac:dyDescent="0.3">
      <c r="A14" s="4"/>
      <c r="B14" s="6"/>
      <c r="C14" s="6"/>
      <c r="D14" s="6"/>
      <c r="E14" s="6"/>
      <c r="F14" s="6"/>
      <c r="G14" s="6"/>
      <c r="H14" s="6"/>
      <c r="I14" s="7"/>
    </row>
    <row r="15" spans="1:9" x14ac:dyDescent="0.3">
      <c r="A15" s="4"/>
      <c r="B15" s="6"/>
      <c r="C15" s="6"/>
      <c r="D15" s="6"/>
      <c r="E15" s="6"/>
      <c r="F15" s="6"/>
      <c r="G15" s="6"/>
      <c r="H15" s="6"/>
      <c r="I15" s="7"/>
    </row>
    <row r="16" spans="1:9" x14ac:dyDescent="0.3">
      <c r="A16" s="4"/>
      <c r="B16" s="6"/>
      <c r="C16" s="6"/>
      <c r="D16" s="6"/>
      <c r="E16" s="6"/>
      <c r="F16" s="6"/>
      <c r="G16" s="6"/>
      <c r="H16" s="6"/>
      <c r="I16" s="7"/>
    </row>
    <row r="17" spans="1:9" ht="15" thickBot="1" x14ac:dyDescent="0.35">
      <c r="A17" s="9"/>
      <c r="B17" s="10"/>
      <c r="C17" s="10"/>
      <c r="D17" s="10"/>
      <c r="E17" s="10"/>
      <c r="F17" s="10"/>
      <c r="G17" s="10"/>
      <c r="H17" s="10"/>
      <c r="I17" s="11"/>
    </row>
  </sheetData>
  <mergeCells count="1">
    <mergeCell ref="B4:E4"/>
  </mergeCells>
  <conditionalFormatting sqref="D15">
    <cfRule type="containsText" dxfId="10" priority="6" operator="containsText" text="Incorrect">
      <formula>NOT(ISERROR(SEARCH("Incorrect",D15)))</formula>
    </cfRule>
    <cfRule type="containsText" dxfId="9" priority="7" operator="containsText" text="Well done">
      <formula>NOT(ISERROR(SEARCH("Well done",D15)))</formula>
    </cfRule>
  </conditionalFormatting>
  <conditionalFormatting sqref="E9">
    <cfRule type="containsText" dxfId="8" priority="1" operator="containsText" text="Incorrect">
      <formula>NOT(ISERROR(SEARCH("Incorrect",E9)))</formula>
    </cfRule>
    <cfRule type="containsText" dxfId="7" priority="2" operator="containsText" text="Well done">
      <formula>NOT(ISERROR(SEARCH("Well done",E9)))</formula>
    </cfRule>
  </conditionalFormatting>
  <conditionalFormatting sqref="E11">
    <cfRule type="containsText" dxfId="6" priority="5" operator="containsText" text="Well done">
      <formula>NOT(ISERROR(SEARCH("Well done",E11)))</formula>
    </cfRule>
  </conditionalFormatting>
  <conditionalFormatting sqref="E11:E13">
    <cfRule type="containsText" dxfId="5" priority="3" operator="containsText" text="Incorrect">
      <formula>NOT(ISERROR(SEARCH("Incorrect",E11)))</formula>
    </cfRule>
  </conditionalFormatting>
  <conditionalFormatting sqref="E13">
    <cfRule type="containsText" dxfId="4" priority="4" operator="containsText" text="Well done">
      <formula>NOT(ISERROR(SEARCH("Well done",E13)))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5"/>
  <sheetViews>
    <sheetView tabSelected="1" workbookViewId="0">
      <selection activeCell="E7" sqref="E7"/>
    </sheetView>
  </sheetViews>
  <sheetFormatPr defaultRowHeight="14.4" x14ac:dyDescent="0.3"/>
  <cols>
    <col min="2" max="2" width="22.33203125" customWidth="1"/>
  </cols>
  <sheetData>
    <row r="1" spans="1:9" x14ac:dyDescent="0.3">
      <c r="A1" s="1"/>
      <c r="B1" s="2"/>
      <c r="C1" s="2"/>
      <c r="D1" s="2"/>
      <c r="E1" s="2"/>
      <c r="F1" s="2"/>
      <c r="G1" s="2"/>
      <c r="H1" s="2"/>
      <c r="I1" s="3"/>
    </row>
    <row r="2" spans="1:9" x14ac:dyDescent="0.3">
      <c r="A2" s="4"/>
      <c r="B2" s="5" t="s">
        <v>18</v>
      </c>
      <c r="C2" s="6"/>
      <c r="D2" s="6"/>
      <c r="E2" s="6"/>
      <c r="F2" s="6"/>
      <c r="G2" s="6"/>
      <c r="H2" s="6"/>
      <c r="I2" s="7"/>
    </row>
    <row r="3" spans="1:9" x14ac:dyDescent="0.3">
      <c r="A3" s="4"/>
      <c r="B3" s="6"/>
      <c r="C3" s="6"/>
      <c r="D3" s="6"/>
      <c r="E3" s="6"/>
      <c r="F3" s="6"/>
      <c r="G3" s="6"/>
      <c r="H3" s="6"/>
      <c r="I3" s="7"/>
    </row>
    <row r="4" spans="1:9" ht="30" customHeight="1" x14ac:dyDescent="0.3">
      <c r="A4" s="4"/>
      <c r="B4" s="30" t="s">
        <v>13</v>
      </c>
      <c r="C4" s="30"/>
      <c r="D4" s="30"/>
      <c r="E4" s="30"/>
      <c r="F4" s="30"/>
      <c r="G4" s="30"/>
      <c r="H4" s="12"/>
      <c r="I4" s="7"/>
    </row>
    <row r="5" spans="1:9" x14ac:dyDescent="0.3">
      <c r="A5" s="4"/>
      <c r="B5" s="30"/>
      <c r="C5" s="30"/>
      <c r="D5" s="30"/>
      <c r="E5" s="30"/>
      <c r="F5" s="30"/>
      <c r="G5" s="30"/>
      <c r="H5" s="30"/>
      <c r="I5" s="7"/>
    </row>
    <row r="6" spans="1:9" x14ac:dyDescent="0.3">
      <c r="A6" s="4"/>
      <c r="B6" s="6"/>
      <c r="C6" s="6"/>
      <c r="D6" s="6"/>
      <c r="E6" s="6"/>
      <c r="F6" s="6"/>
      <c r="G6" s="6"/>
      <c r="H6" s="6"/>
      <c r="I6" s="7"/>
    </row>
    <row r="7" spans="1:9" x14ac:dyDescent="0.3">
      <c r="A7" s="4"/>
      <c r="B7" s="13" t="s">
        <v>0</v>
      </c>
      <c r="C7" s="14">
        <f t="shared" ref="C7:F7" si="0">D7-1</f>
        <v>2009</v>
      </c>
      <c r="D7" s="14">
        <f t="shared" si="0"/>
        <v>2010</v>
      </c>
      <c r="E7" s="14">
        <f t="shared" si="0"/>
        <v>2011</v>
      </c>
      <c r="F7" s="14">
        <f t="shared" si="0"/>
        <v>2012</v>
      </c>
      <c r="G7" s="14">
        <f>H7-1</f>
        <v>2013</v>
      </c>
      <c r="H7" s="15">
        <v>2014</v>
      </c>
      <c r="I7" s="7"/>
    </row>
    <row r="8" spans="1:9" x14ac:dyDescent="0.3">
      <c r="A8" s="4"/>
      <c r="B8" s="16" t="s">
        <v>12</v>
      </c>
      <c r="C8" s="17">
        <v>3000</v>
      </c>
      <c r="D8" s="17">
        <v>6000</v>
      </c>
      <c r="E8" s="17">
        <v>7000</v>
      </c>
      <c r="F8" s="17">
        <v>9000</v>
      </c>
      <c r="G8" s="17">
        <v>11000</v>
      </c>
      <c r="H8" s="18">
        <v>10000</v>
      </c>
      <c r="I8" s="7"/>
    </row>
    <row r="9" spans="1:9" x14ac:dyDescent="0.3">
      <c r="A9" s="4"/>
      <c r="B9" s="6"/>
      <c r="C9" s="6"/>
      <c r="D9" s="6"/>
      <c r="E9" s="6"/>
      <c r="F9" s="8"/>
      <c r="G9" s="8"/>
      <c r="H9" s="6"/>
      <c r="I9" s="7"/>
    </row>
    <row r="10" spans="1:9" x14ac:dyDescent="0.3">
      <c r="A10" s="4"/>
      <c r="B10" s="6" t="s">
        <v>11</v>
      </c>
      <c r="C10" s="21">
        <f>(H8/C8)^(1/(H7-C7))-1</f>
        <v>0.27225963653939211</v>
      </c>
      <c r="D10" s="6"/>
      <c r="E10" s="6"/>
      <c r="F10" s="6"/>
      <c r="G10" s="6"/>
      <c r="H10" s="6"/>
      <c r="I10" s="7"/>
    </row>
    <row r="11" spans="1:9" x14ac:dyDescent="0.3">
      <c r="A11" s="4"/>
      <c r="B11" s="6"/>
      <c r="C11" s="6"/>
      <c r="D11" s="6"/>
      <c r="E11" s="6"/>
      <c r="F11" s="6"/>
      <c r="G11" s="6"/>
      <c r="H11" s="6"/>
      <c r="I11" s="7"/>
    </row>
    <row r="12" spans="1:9" x14ac:dyDescent="0.3">
      <c r="A12" s="4"/>
      <c r="B12" s="6"/>
      <c r="C12" s="6"/>
      <c r="D12" s="6"/>
      <c r="E12" s="6"/>
      <c r="F12" s="6"/>
      <c r="G12" s="6"/>
      <c r="H12" s="6"/>
      <c r="I12" s="7"/>
    </row>
    <row r="13" spans="1:9" x14ac:dyDescent="0.3">
      <c r="A13" s="4"/>
      <c r="B13" s="6"/>
      <c r="C13" s="6"/>
      <c r="D13" s="6"/>
      <c r="E13" s="6"/>
      <c r="F13" s="6"/>
      <c r="G13" s="6"/>
      <c r="H13" s="6"/>
      <c r="I13" s="7"/>
    </row>
    <row r="14" spans="1:9" x14ac:dyDescent="0.3">
      <c r="A14" s="4"/>
      <c r="B14" s="6"/>
      <c r="C14" s="6"/>
      <c r="D14" s="6"/>
      <c r="E14" s="6"/>
      <c r="F14" s="6"/>
      <c r="G14" s="6"/>
      <c r="H14" s="6"/>
      <c r="I14" s="7"/>
    </row>
    <row r="15" spans="1:9" ht="15" thickBot="1" x14ac:dyDescent="0.35">
      <c r="A15" s="9"/>
      <c r="B15" s="10"/>
      <c r="C15" s="10"/>
      <c r="D15" s="10"/>
      <c r="E15" s="10"/>
      <c r="F15" s="10"/>
      <c r="G15" s="10"/>
      <c r="H15" s="10"/>
      <c r="I15" s="11"/>
    </row>
  </sheetData>
  <mergeCells count="2">
    <mergeCell ref="B4:G4"/>
    <mergeCell ref="B5:H5"/>
  </mergeCells>
  <conditionalFormatting sqref="D13">
    <cfRule type="containsText" dxfId="3" priority="4" operator="containsText" text="Incorrect">
      <formula>NOT(ISERROR(SEARCH("Incorrect",D13)))</formula>
    </cfRule>
    <cfRule type="containsText" dxfId="2" priority="5" operator="containsText" text="Well done">
      <formula>NOT(ISERROR(SEARCH("Well done",D13)))</formula>
    </cfRule>
  </conditionalFormatting>
  <conditionalFormatting sqref="E10">
    <cfRule type="containsText" dxfId="1" priority="3" operator="containsText" text="Well done">
      <formula>NOT(ISERROR(SEARCH("Well done",E10)))</formula>
    </cfRule>
  </conditionalFormatting>
  <conditionalFormatting sqref="E10:E11">
    <cfRule type="containsText" dxfId="0" priority="1" operator="containsText" text="Incorrect">
      <formula>NOT(ISERROR(SEARCH("Incorrect",E10)))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Q1-3</vt:lpstr>
      <vt:lpstr>Q4-6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2014-11-18T08:03:21Z</dcterms:created>
  <dcterms:modified xsi:type="dcterms:W3CDTF">2024-10-07T04:21:51Z</dcterms:modified>
</cp:coreProperties>
</file>