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inance Fuctions\"/>
    </mc:Choice>
  </mc:AlternateContent>
  <xr:revisionPtr revIDLastSave="0" documentId="13_ncr:1_{42E91DF4-75E6-4490-A4B8-39E42EB85C2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autoNoTable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C9" i="1"/>
  <c r="F9" i="1"/>
  <c r="F17" i="1"/>
  <c r="D9" i="1"/>
  <c r="E9" i="1"/>
  <c r="G9" i="1"/>
  <c r="B9" i="1" l="1"/>
  <c r="G11" i="1" l="1"/>
  <c r="G13" i="1"/>
  <c r="B17" i="1"/>
</calcChain>
</file>

<file path=xl/sharedStrings.xml><?xml version="1.0" encoding="utf-8"?>
<sst xmlns="http://schemas.openxmlformats.org/spreadsheetml/2006/main" count="16" uniqueCount="16">
  <si>
    <t>Sale proceeds</t>
  </si>
  <si>
    <t>Initial investment</t>
  </si>
  <si>
    <t>Year 0</t>
  </si>
  <si>
    <t>Year 1</t>
  </si>
  <si>
    <t>Year 2</t>
  </si>
  <si>
    <t>Year 3</t>
  </si>
  <si>
    <t>Year 4</t>
  </si>
  <si>
    <t>Year 5</t>
  </si>
  <si>
    <t>Internal Rate of Return (IRR)</t>
  </si>
  <si>
    <t>Internal Rate of Return example</t>
  </si>
  <si>
    <t>Modified internal rate of return (MIRR)</t>
  </si>
  <si>
    <t>Annual rent (years 1 -4)</t>
  </si>
  <si>
    <t>Internal Rate of Return non-periodic cashsflows (XIRR)</t>
  </si>
  <si>
    <t>`=IRR(B9:G9)</t>
  </si>
  <si>
    <t>`=MIRR(B9:G9, 3%, 2%)</t>
  </si>
  <si>
    <t>`=XIRR(B19:F19,B18:F18)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</si>
</sst>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0" fillId="0" borderId="2" xfId="0" applyNumberFormat="1" applyBorder="1"/>
    <xf numFmtId="10" fontId="1" fillId="3" borderId="0" xfId="0" applyNumberFormat="1" applyFont="1" applyFill="1"/>
    <xf numFmtId="10" fontId="1" fillId="4" borderId="0" xfId="0" applyNumberFormat="1" applyFont="1" applyFill="1"/>
    <xf numFmtId="14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tabSelected="1" zoomScale="91" workbookViewId="0">
      <selection activeCell="G18" sqref="G18"/>
    </sheetView>
  </sheetViews>
  <sheetFormatPr defaultRowHeight="14.4" x14ac:dyDescent="0.3"/>
  <cols>
    <col min="1" max="1" width="4.5546875" customWidth="1"/>
    <col min="2" max="7" width="12.6640625" customWidth="1"/>
  </cols>
  <sheetData>
    <row r="2" spans="2:8" x14ac:dyDescent="0.3">
      <c r="B2" s="1" t="s">
        <v>9</v>
      </c>
    </row>
    <row r="4" spans="2:8" x14ac:dyDescent="0.3">
      <c r="B4" t="s">
        <v>1</v>
      </c>
      <c r="G4" s="2">
        <v>-100000</v>
      </c>
    </row>
    <row r="5" spans="2:8" x14ac:dyDescent="0.3">
      <c r="B5" t="s">
        <v>11</v>
      </c>
      <c r="G5" s="2">
        <v>15000</v>
      </c>
    </row>
    <row r="6" spans="2:8" x14ac:dyDescent="0.3">
      <c r="B6" t="s">
        <v>0</v>
      </c>
      <c r="G6" s="2">
        <v>200000</v>
      </c>
    </row>
    <row r="8" spans="2:8" x14ac:dyDescent="0.3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</row>
    <row r="9" spans="2:8" ht="15" thickBot="1" x14ac:dyDescent="0.35">
      <c r="B9" s="3">
        <f>G4</f>
        <v>-100000</v>
      </c>
      <c r="C9" s="3">
        <f>$G5</f>
        <v>15000</v>
      </c>
      <c r="D9" s="3">
        <f t="shared" ref="D9:F9" si="0">$G5</f>
        <v>15000</v>
      </c>
      <c r="E9" s="3">
        <f t="shared" si="0"/>
        <v>15000</v>
      </c>
      <c r="F9" s="3">
        <f t="shared" si="0"/>
        <v>15000</v>
      </c>
      <c r="G9" s="3">
        <f>G6</f>
        <v>200000</v>
      </c>
    </row>
    <row r="11" spans="2:8" x14ac:dyDescent="0.3">
      <c r="B11" s="1" t="s">
        <v>8</v>
      </c>
      <c r="G11" s="4">
        <f>IRR(B9:G9)</f>
        <v>0.25297161560067383</v>
      </c>
      <c r="H11" s="8" t="s">
        <v>13</v>
      </c>
    </row>
    <row r="13" spans="2:8" x14ac:dyDescent="0.3">
      <c r="B13" s="1" t="s">
        <v>10</v>
      </c>
      <c r="G13" s="5">
        <f>MIRR(B9:G9, 3%, 2%)</f>
        <v>0.21342003689195899</v>
      </c>
      <c r="H13" s="8" t="s">
        <v>14</v>
      </c>
    </row>
    <row r="16" spans="2:8" x14ac:dyDescent="0.3">
      <c r="B16" s="6">
        <v>41274</v>
      </c>
      <c r="C16" s="6">
        <v>41456</v>
      </c>
      <c r="D16" s="6">
        <v>41821</v>
      </c>
      <c r="E16" s="6">
        <v>42186</v>
      </c>
      <c r="F16" s="6">
        <v>42186</v>
      </c>
    </row>
    <row r="17" spans="2:8" ht="15" thickBot="1" x14ac:dyDescent="0.35">
      <c r="B17" s="3">
        <f>B9</f>
        <v>-100000</v>
      </c>
      <c r="C17" s="3">
        <v>0</v>
      </c>
      <c r="D17" s="3">
        <v>0</v>
      </c>
      <c r="E17" s="3">
        <v>0</v>
      </c>
      <c r="F17" s="3">
        <f>G6</f>
        <v>200000</v>
      </c>
      <c r="G17" s="7"/>
    </row>
    <row r="20" spans="2:8" x14ac:dyDescent="0.3">
      <c r="B20" s="1" t="s">
        <v>12</v>
      </c>
      <c r="G20" s="5">
        <f>XIRR(B17:F17,B16:F16)</f>
        <v>0.31970849633216869</v>
      </c>
      <c r="H2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2013-06-10T12:43:04Z</dcterms:created>
  <dcterms:modified xsi:type="dcterms:W3CDTF">2024-10-07T03:33:20Z</dcterms:modified>
</cp:coreProperties>
</file>