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ormulas and Functions\"/>
    </mc:Choice>
  </mc:AlternateContent>
  <xr:revisionPtr revIDLastSave="0" documentId="13_ncr:1_{DE380F44-17D7-45FA-8838-4641192FB75A}" xr6:coauthVersionLast="47" xr6:coauthVersionMax="47" xr10:uidLastSave="{00000000-0000-0000-0000-000000000000}"/>
  <bookViews>
    <workbookView xWindow="9276" yWindow="768" windowWidth="13764" windowHeight="12000" firstSheet="1" activeTab="3" xr2:uid="{00000000-000D-0000-FFFF-FFFF00000000}"/>
  </bookViews>
  <sheets>
    <sheet name="Assessment briefing" sheetId="16" r:id="rId1"/>
    <sheet name="2014_sales_data" sheetId="4" r:id="rId2"/>
    <sheet name="Q1" sheetId="15" r:id="rId3"/>
    <sheet name="Q2" sheetId="8" r:id="rId4"/>
  </sheets>
  <definedNames>
    <definedName name="Revenue_for_largest_customer_of_selected_salesperson">'Q2'!$B$9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5" l="1"/>
  <c r="F9" i="8"/>
  <c r="E15" i="15" l="1"/>
  <c r="E14" i="15"/>
  <c r="E13" i="15"/>
  <c r="E12" i="15"/>
  <c r="E11" i="15"/>
  <c r="E10" i="15"/>
  <c r="E9" i="15"/>
  <c r="E8" i="15"/>
  <c r="E7" i="15"/>
</calcChain>
</file>

<file path=xl/sharedStrings.xml><?xml version="1.0" encoding="utf-8"?>
<sst xmlns="http://schemas.openxmlformats.org/spreadsheetml/2006/main" count="788" uniqueCount="495">
  <si>
    <t>Address</t>
  </si>
  <si>
    <t>City</t>
  </si>
  <si>
    <t>State</t>
  </si>
  <si>
    <t>Zip</t>
  </si>
  <si>
    <t>Company Name</t>
  </si>
  <si>
    <t>5736 Lake Loop</t>
  </si>
  <si>
    <t>6133 Church Terrace</t>
  </si>
  <si>
    <t>122 Pine Crescent</t>
  </si>
  <si>
    <t>2703 Third Way South</t>
  </si>
  <si>
    <t>1797 Water Park</t>
  </si>
  <si>
    <t>8348 Union Road NW</t>
  </si>
  <si>
    <t>2295 Oak Row SE</t>
  </si>
  <si>
    <t>2004 Second Cove</t>
  </si>
  <si>
    <t>6037 Lake Street</t>
  </si>
  <si>
    <t>3552 Main Way</t>
  </si>
  <si>
    <t>4192 Church Freeway</t>
  </si>
  <si>
    <t>4187 Maple Place</t>
  </si>
  <si>
    <t>4652 Oak Lane East</t>
  </si>
  <si>
    <t>6779 Cherry Park West</t>
  </si>
  <si>
    <t>3755 Market Lane East</t>
  </si>
  <si>
    <t>8622 Union Road</t>
  </si>
  <si>
    <t>8344 Maple Row</t>
  </si>
  <si>
    <t>6878 Adams Parkway South</t>
  </si>
  <si>
    <t>2191 Walnut Lane West</t>
  </si>
  <si>
    <t>1272 Central Crescent NE</t>
  </si>
  <si>
    <t>9287 Third Loop West</t>
  </si>
  <si>
    <t>5103 First Lane SW</t>
  </si>
  <si>
    <t>6686 View Street West</t>
  </si>
  <si>
    <t>8370 Spring Freeway</t>
  </si>
  <si>
    <t>9085 Walnut Lane</t>
  </si>
  <si>
    <t>5879 Grove Boulevard</t>
  </si>
  <si>
    <t>1990 Washington Court</t>
  </si>
  <si>
    <t>9684 Third Street</t>
  </si>
  <si>
    <t>915 Valley Court NW</t>
  </si>
  <si>
    <t>5322 Park Alley South</t>
  </si>
  <si>
    <t>5756 Cedar Road NE</t>
  </si>
  <si>
    <t>5613 Spring Row SW</t>
  </si>
  <si>
    <t>5243 Eighth Road SW</t>
  </si>
  <si>
    <t>9771 Cherry Alley</t>
  </si>
  <si>
    <t>6323 First Freeway</t>
  </si>
  <si>
    <t>8081 Walnut Road NW</t>
  </si>
  <si>
    <t>1554 Mill Alley</t>
  </si>
  <si>
    <t>2383 Oak Terrace South</t>
  </si>
  <si>
    <t>7229 Fifth Loop</t>
  </si>
  <si>
    <t>6030 Central Avenue</t>
  </si>
  <si>
    <t>1184 View Way</t>
  </si>
  <si>
    <t>4495 Walnut Lane</t>
  </si>
  <si>
    <t>2675 Water Park</t>
  </si>
  <si>
    <t>2663 Cherry Road</t>
  </si>
  <si>
    <t>8397 Valley Canal West</t>
  </si>
  <si>
    <t>2480 Main Cove North</t>
  </si>
  <si>
    <t>2593 Washington Circle South</t>
  </si>
  <si>
    <t>9595 Third Circle</t>
  </si>
  <si>
    <t>7061 Third Place West</t>
  </si>
  <si>
    <t>8703 Fifth Parkway SW</t>
  </si>
  <si>
    <t>3344 Maple Road</t>
  </si>
  <si>
    <t>2729 Chestnut Park</t>
  </si>
  <si>
    <t>2465 Eighth Lane</t>
  </si>
  <si>
    <t>8678 View Park East</t>
  </si>
  <si>
    <t>6715 Second Row South</t>
  </si>
  <si>
    <t>7467 Water Parkway East</t>
  </si>
  <si>
    <t>7715 Second Drive</t>
  </si>
  <si>
    <t>2403 Maple Boulevard</t>
  </si>
  <si>
    <t>1506 Ninth Loop SE</t>
  </si>
  <si>
    <t>6975 Hill Park</t>
  </si>
  <si>
    <t>3769 Main Avenue NE</t>
  </si>
  <si>
    <t>7148 Fourth Circle NW</t>
  </si>
  <si>
    <t>5325 Church Alley</t>
  </si>
  <si>
    <t>4412 Walnut Loop</t>
  </si>
  <si>
    <t>6642 Cedar Place</t>
  </si>
  <si>
    <t>1327 View Road East</t>
  </si>
  <si>
    <t>5493 Seventh Place</t>
  </si>
  <si>
    <t>9859 Church Park NW</t>
  </si>
  <si>
    <t>3403 Spring Parkway North</t>
  </si>
  <si>
    <t>4483 Washington Loop</t>
  </si>
  <si>
    <t>8549 Lincoln Circle</t>
  </si>
  <si>
    <t>1064 Walnut Loop</t>
  </si>
  <si>
    <t>8025 Water Canal</t>
  </si>
  <si>
    <t>7553 First Crescent SE</t>
  </si>
  <si>
    <t>4091 Fifth Canal</t>
  </si>
  <si>
    <t>67 First Alley East</t>
  </si>
  <si>
    <t>7310 Mill Avenue</t>
  </si>
  <si>
    <t>279 Maple Terrace West</t>
  </si>
  <si>
    <t>5863 Jefferson Crescent West</t>
  </si>
  <si>
    <t>9960 Park Lane</t>
  </si>
  <si>
    <t>7213 Union Court</t>
  </si>
  <si>
    <t>7634 Valley Alley</t>
  </si>
  <si>
    <t>2699 Chestnut Avenue SE</t>
  </si>
  <si>
    <t>4379 Grove Loop</t>
  </si>
  <si>
    <t>9062 Church Road West</t>
  </si>
  <si>
    <t>6915 Mill Lane</t>
  </si>
  <si>
    <t>2221 Walnut Parkway SE</t>
  </si>
  <si>
    <t>9094 Church Way</t>
  </si>
  <si>
    <t>4990 Second Park North</t>
  </si>
  <si>
    <t>1889 Hill Row</t>
  </si>
  <si>
    <t>4445 Cherry Loop NW</t>
  </si>
  <si>
    <t>6090 Main Boulevard</t>
  </si>
  <si>
    <t>6242 Mill Road</t>
  </si>
  <si>
    <t>6071 Seventh Terrace South</t>
  </si>
  <si>
    <t>999 Second Boulevard</t>
  </si>
  <si>
    <t>1518 Eighth Street</t>
  </si>
  <si>
    <t>3401 Hill Crescent West</t>
  </si>
  <si>
    <t>8047 Central Lane</t>
  </si>
  <si>
    <t>1296 First Way</t>
  </si>
  <si>
    <t>1691 Ninth Terrace West</t>
  </si>
  <si>
    <t>1721 Spring Parkway</t>
  </si>
  <si>
    <t>4566 Grove Row</t>
  </si>
  <si>
    <t>8165 Maple Road NW</t>
  </si>
  <si>
    <t>3465 Central Boulevard North</t>
  </si>
  <si>
    <t>7609 Central Street</t>
  </si>
  <si>
    <t>4575 Oak Alley NW</t>
  </si>
  <si>
    <t>351 View Court NE</t>
  </si>
  <si>
    <t>7909 Cherry Road SW</t>
  </si>
  <si>
    <t>4737 Oak Cove SE</t>
  </si>
  <si>
    <t>3126 Grove Avenue</t>
  </si>
  <si>
    <t>2738 Main Lane SW</t>
  </si>
  <si>
    <t>9915 Fifth Cove</t>
  </si>
  <si>
    <t>7128 Walnut Avenue North</t>
  </si>
  <si>
    <t>299 Main Canal SW</t>
  </si>
  <si>
    <t>2546 Valley Freeway</t>
  </si>
  <si>
    <t>8797 Third Loop West</t>
  </si>
  <si>
    <t>4095 Market Row South</t>
  </si>
  <si>
    <t>8908 Fifth Place East</t>
  </si>
  <si>
    <t>8830 Ninth Row</t>
  </si>
  <si>
    <t>1917 First Avenue South</t>
  </si>
  <si>
    <t>5718 Jefferson Circle SW</t>
  </si>
  <si>
    <t>1396 Elm Terrace East</t>
  </si>
  <si>
    <t>9155 First Court</t>
  </si>
  <si>
    <t>4337 First Boulevard SE</t>
  </si>
  <si>
    <t>2326 First Canal</t>
  </si>
  <si>
    <t>5907 Elm Park SW</t>
  </si>
  <si>
    <t>6885 Adams Terrace South</t>
  </si>
  <si>
    <t>1851 Ninth Circle</t>
  </si>
  <si>
    <t>4099 View Lane SE</t>
  </si>
  <si>
    <t>7109 Elm Cove NW</t>
  </si>
  <si>
    <t>9747 Pine Row East</t>
  </si>
  <si>
    <t>846 Central Crescent</t>
  </si>
  <si>
    <t>2191 Walnut Lane</t>
  </si>
  <si>
    <t>4655 Spring Drive West</t>
  </si>
  <si>
    <t>7116 Second Loop West</t>
  </si>
  <si>
    <t>9054 Water Parkway SW</t>
  </si>
  <si>
    <t>1261 Main Avenue</t>
  </si>
  <si>
    <t>4110 Jefferson Alley SW</t>
  </si>
  <si>
    <t>3421 Church Court NE</t>
  </si>
  <si>
    <t>5486 Eighth Alley</t>
  </si>
  <si>
    <t>8131 Spring Boulevard</t>
  </si>
  <si>
    <t>2548 Third Parkway</t>
  </si>
  <si>
    <t>3719 Hill Court SW</t>
  </si>
  <si>
    <t>4879 Eighth Lane</t>
  </si>
  <si>
    <t>3102 Valley Boulevard North</t>
  </si>
  <si>
    <t>3744 Main Court</t>
  </si>
  <si>
    <t>6477 Fifth Court</t>
  </si>
  <si>
    <t>6014 Lake Alley North</t>
  </si>
  <si>
    <t>Inglewood</t>
  </si>
  <si>
    <t>Warren</t>
  </si>
  <si>
    <t>Green Bay</t>
  </si>
  <si>
    <t>Evansville</t>
  </si>
  <si>
    <t>Independence</t>
  </si>
  <si>
    <t>Colorado Springs</t>
  </si>
  <si>
    <t>Jacksonville</t>
  </si>
  <si>
    <t>Worcester</t>
  </si>
  <si>
    <t>Milwaukee</t>
  </si>
  <si>
    <t>Memphis</t>
  </si>
  <si>
    <t>Augusta</t>
  </si>
  <si>
    <t>Irving</t>
  </si>
  <si>
    <t>Minneapolis</t>
  </si>
  <si>
    <t>Beaumont</t>
  </si>
  <si>
    <t>Garland</t>
  </si>
  <si>
    <t>Fort Wayne</t>
  </si>
  <si>
    <t>Glendale</t>
  </si>
  <si>
    <t>Columbia</t>
  </si>
  <si>
    <t>Yonkers</t>
  </si>
  <si>
    <t>New Orleans</t>
  </si>
  <si>
    <t>South Bend</t>
  </si>
  <si>
    <t>Chesapeake</t>
  </si>
  <si>
    <t>Gilbert</t>
  </si>
  <si>
    <t>Joliet</t>
  </si>
  <si>
    <t>Stamford</t>
  </si>
  <si>
    <t>Lexington</t>
  </si>
  <si>
    <t>Providence</t>
  </si>
  <si>
    <t>Birmingham</t>
  </si>
  <si>
    <t>Arlington</t>
  </si>
  <si>
    <t>San Antonio</t>
  </si>
  <si>
    <t>Fort Lauderdale</t>
  </si>
  <si>
    <t>Waterbury</t>
  </si>
  <si>
    <t>Coral Springs</t>
  </si>
  <si>
    <t>San Diego</t>
  </si>
  <si>
    <t>Brownsville</t>
  </si>
  <si>
    <t>Atlanta</t>
  </si>
  <si>
    <t>Flint</t>
  </si>
  <si>
    <t>Boston</t>
  </si>
  <si>
    <t>Murfreesboro</t>
  </si>
  <si>
    <t>Newark</t>
  </si>
  <si>
    <t>Philadelphia</t>
  </si>
  <si>
    <t>Thousand Oaks</t>
  </si>
  <si>
    <t>Wichita Falls</t>
  </si>
  <si>
    <t>Arvada</t>
  </si>
  <si>
    <t>Richmond</t>
  </si>
  <si>
    <t>Chula Vista</t>
  </si>
  <si>
    <t>Hartford</t>
  </si>
  <si>
    <t>Chandler</t>
  </si>
  <si>
    <t>Eugene</t>
  </si>
  <si>
    <t>Madison</t>
  </si>
  <si>
    <t>Rochester</t>
  </si>
  <si>
    <t>Costa Mesa</t>
  </si>
  <si>
    <t>Waco</t>
  </si>
  <si>
    <t>Stockton</t>
  </si>
  <si>
    <t>Pasadena</t>
  </si>
  <si>
    <t>Oxnard</t>
  </si>
  <si>
    <t>Winston-Salem</t>
  </si>
  <si>
    <t>Frisco</t>
  </si>
  <si>
    <t>Lakewood</t>
  </si>
  <si>
    <t>Athens</t>
  </si>
  <si>
    <t>Cincinnati</t>
  </si>
  <si>
    <t>Huntsville</t>
  </si>
  <si>
    <t>Riverside</t>
  </si>
  <si>
    <t>Cary</t>
  </si>
  <si>
    <t>Bridgeport</t>
  </si>
  <si>
    <t>Bellevue</t>
  </si>
  <si>
    <t>Sunnyvale</t>
  </si>
  <si>
    <t>Mesquite</t>
  </si>
  <si>
    <t>Roseville</t>
  </si>
  <si>
    <t>Hialeah</t>
  </si>
  <si>
    <t>New Haven</t>
  </si>
  <si>
    <t>Washington</t>
  </si>
  <si>
    <t>Orange</t>
  </si>
  <si>
    <t>Rancho Cucamonga</t>
  </si>
  <si>
    <t>Sacramento</t>
  </si>
  <si>
    <t>Virginia Beach</t>
  </si>
  <si>
    <t>Naperville</t>
  </si>
  <si>
    <t>Santa Ana</t>
  </si>
  <si>
    <t>Buffalo</t>
  </si>
  <si>
    <t>Sterling Heights</t>
  </si>
  <si>
    <t>Jersey City</t>
  </si>
  <si>
    <t>Miami</t>
  </si>
  <si>
    <t>Gainesville</t>
  </si>
  <si>
    <t>Pembroke Pines</t>
  </si>
  <si>
    <t>Oceanside</t>
  </si>
  <si>
    <t>Spokane</t>
  </si>
  <si>
    <t>San Bernardino</t>
  </si>
  <si>
    <t>Denver</t>
  </si>
  <si>
    <t>Overland Park</t>
  </si>
  <si>
    <t>Anaheim</t>
  </si>
  <si>
    <t>San Jose</t>
  </si>
  <si>
    <t>Tampa</t>
  </si>
  <si>
    <t>Escondido</t>
  </si>
  <si>
    <t>Springfield</t>
  </si>
  <si>
    <t>Syracuse</t>
  </si>
  <si>
    <t>Sioux Falls</t>
  </si>
  <si>
    <t>Amarillo</t>
  </si>
  <si>
    <t>Tucson</t>
  </si>
  <si>
    <t>Gresham</t>
  </si>
  <si>
    <t>New York</t>
  </si>
  <si>
    <t>Jackson</t>
  </si>
  <si>
    <t>Columbus</t>
  </si>
  <si>
    <t>Tempe</t>
  </si>
  <si>
    <t>Wilmington</t>
  </si>
  <si>
    <t>High Point</t>
  </si>
  <si>
    <t>Chattanooga</t>
  </si>
  <si>
    <t>Vallejo</t>
  </si>
  <si>
    <t>Montgomery</t>
  </si>
  <si>
    <t>Plano</t>
  </si>
  <si>
    <t>Norwalk</t>
  </si>
  <si>
    <t>Long Beach</t>
  </si>
  <si>
    <t>Billings</t>
  </si>
  <si>
    <t>Grand Rapids</t>
  </si>
  <si>
    <t>West Jordan</t>
  </si>
  <si>
    <t>Fullerton</t>
  </si>
  <si>
    <t>Des Moines</t>
  </si>
  <si>
    <t>CA</t>
  </si>
  <si>
    <t>FL</t>
  </si>
  <si>
    <t>TX</t>
  </si>
  <si>
    <t>MI</t>
  </si>
  <si>
    <t>WI</t>
  </si>
  <si>
    <t>IN</t>
  </si>
  <si>
    <t>MO</t>
  </si>
  <si>
    <t>CO</t>
  </si>
  <si>
    <t>MA</t>
  </si>
  <si>
    <t>TN</t>
  </si>
  <si>
    <t>GA</t>
  </si>
  <si>
    <t>MN</t>
  </si>
  <si>
    <t>SC</t>
  </si>
  <si>
    <t>VA</t>
  </si>
  <si>
    <t>NY</t>
  </si>
  <si>
    <t>LA</t>
  </si>
  <si>
    <t>NJ</t>
  </si>
  <si>
    <t>AZ</t>
  </si>
  <si>
    <t>IL</t>
  </si>
  <si>
    <t>CT</t>
  </si>
  <si>
    <t>KY</t>
  </si>
  <si>
    <t>RI</t>
  </si>
  <si>
    <t>AL</t>
  </si>
  <si>
    <t>NC</t>
  </si>
  <si>
    <t>OR</t>
  </si>
  <si>
    <t>PA</t>
  </si>
  <si>
    <t>WA</t>
  </si>
  <si>
    <t>OH</t>
  </si>
  <si>
    <t>DC</t>
  </si>
  <si>
    <t>KS</t>
  </si>
  <si>
    <t>UT</t>
  </si>
  <si>
    <t>SD</t>
  </si>
  <si>
    <t>MS</t>
  </si>
  <si>
    <t>MT</t>
  </si>
  <si>
    <t>IA</t>
  </si>
  <si>
    <t>01602</t>
  </si>
  <si>
    <t>06901</t>
  </si>
  <si>
    <t>02903</t>
  </si>
  <si>
    <t>06706</t>
  </si>
  <si>
    <t>02108</t>
  </si>
  <si>
    <t>07102</t>
  </si>
  <si>
    <t>06103</t>
  </si>
  <si>
    <t>06604</t>
  </si>
  <si>
    <t>06510</t>
  </si>
  <si>
    <t>07302</t>
  </si>
  <si>
    <t>BLAND Corporation</t>
  </si>
  <si>
    <t>Megadodo Publications</t>
  </si>
  <si>
    <t>Ewing Oil</t>
  </si>
  <si>
    <t>Sixty Second Avenue</t>
  </si>
  <si>
    <t>Trans Continental Airlines</t>
  </si>
  <si>
    <t>Western Gas &amp; Electric</t>
  </si>
  <si>
    <t>Ace Tomato Company</t>
  </si>
  <si>
    <t>Bad Wolf Corporation</t>
  </si>
  <si>
    <t>Umbrella Corporation</t>
  </si>
  <si>
    <t>Massive Dynamic</t>
  </si>
  <si>
    <t>Trans United Airways</t>
  </si>
  <si>
    <t>Slate Rock and Gravel Company</t>
  </si>
  <si>
    <t>Trade Federation</t>
  </si>
  <si>
    <t>North Western Railway</t>
  </si>
  <si>
    <t>Flowers By Irene</t>
  </si>
  <si>
    <t>U.S. Robotics and Mechanical Men</t>
  </si>
  <si>
    <t>Columbia Airlines</t>
  </si>
  <si>
    <t>TriOptimum Corporation</t>
  </si>
  <si>
    <t>Buy and Large Corporation</t>
  </si>
  <si>
    <t>Trans Regional Airlines</t>
  </si>
  <si>
    <t>Union Aerospace Corporation</t>
  </si>
  <si>
    <t>Big T Burgers and Fries</t>
  </si>
  <si>
    <t>St. Anky Beer</t>
  </si>
  <si>
    <t>Videlectrix</t>
  </si>
  <si>
    <t>Monarch Playing Card Co.</t>
  </si>
  <si>
    <t>Corellian Engineering Corporation</t>
  </si>
  <si>
    <t>Extensive Enterprise</t>
  </si>
  <si>
    <t>Globo Gym American Corp</t>
  </si>
  <si>
    <t>General Products</t>
  </si>
  <si>
    <t>ZiffCorp</t>
  </si>
  <si>
    <t>Quantum Airlines</t>
  </si>
  <si>
    <t>Jupiter Mining Corporation</t>
  </si>
  <si>
    <t>XYZ Corp</t>
  </si>
  <si>
    <t>Leeding Engines Ltd.</t>
  </si>
  <si>
    <t>Biffco</t>
  </si>
  <si>
    <t>Transworld Consortium</t>
  </si>
  <si>
    <t>InGen Corporation</t>
  </si>
  <si>
    <t>Springfield Nuclear Power Plant</t>
  </si>
  <si>
    <t>The Dot Grill</t>
  </si>
  <si>
    <t>Keedsler Motors</t>
  </si>
  <si>
    <t>Tip Top Cafe</t>
  </si>
  <si>
    <t>Crudgington Brewery</t>
  </si>
  <si>
    <t>Nordyne Defense Dynamics</t>
  </si>
  <si>
    <t>Mainway Toys</t>
  </si>
  <si>
    <t>Rouster and Sideways</t>
  </si>
  <si>
    <t>Zevo Toys</t>
  </si>
  <si>
    <t>Initrode</t>
  </si>
  <si>
    <t>Klimpys</t>
  </si>
  <si>
    <t>Gizmonic Institute</t>
  </si>
  <si>
    <t>Three Waters</t>
  </si>
  <si>
    <t>Brown Streak Railroad</t>
  </si>
  <si>
    <t>Vandelay Industries</t>
  </si>
  <si>
    <t>Zorg Industries</t>
  </si>
  <si>
    <t>Oceanic Airlines</t>
  </si>
  <si>
    <t>Southern Railway of Northern Ireland</t>
  </si>
  <si>
    <t>Colonial Movers</t>
  </si>
  <si>
    <t>Edgars Industries</t>
  </si>
  <si>
    <t>Mammoth Pictures</t>
  </si>
  <si>
    <t>Roxxon</t>
  </si>
  <si>
    <t>Sonky Rubber Goods</t>
  </si>
  <si>
    <t>Initech</t>
  </si>
  <si>
    <t>Judgment Six</t>
  </si>
  <si>
    <t>United Fried Chicken</t>
  </si>
  <si>
    <t>MARS Industries</t>
  </si>
  <si>
    <t>Stark Industries</t>
  </si>
  <si>
    <t>Primatech Paper Co.</t>
  </si>
  <si>
    <t>Uplink Corporation</t>
  </si>
  <si>
    <t>United Robotronics</t>
  </si>
  <si>
    <t>Water and Power</t>
  </si>
  <si>
    <t>Global Airways</t>
  </si>
  <si>
    <t>Minuteman Cafe</t>
  </si>
  <si>
    <t>Sombra Corporation</t>
  </si>
  <si>
    <t>The Drunken Clam</t>
  </si>
  <si>
    <t>The Lanford Lunch Box</t>
  </si>
  <si>
    <t>Thatherton Fuels</t>
  </si>
  <si>
    <t>Quark Industries</t>
  </si>
  <si>
    <t>Carrys Candles</t>
  </si>
  <si>
    <t>Contoso Corporation</t>
  </si>
  <si>
    <t>Shinra Electric Power Company</t>
  </si>
  <si>
    <t>Demo Company</t>
  </si>
  <si>
    <t>Blammo Corp</t>
  </si>
  <si>
    <t>Acme Corp</t>
  </si>
  <si>
    <t>Data Systems</t>
  </si>
  <si>
    <t>North Central Positronics</t>
  </si>
  <si>
    <t>Culdee Fell Railway</t>
  </si>
  <si>
    <t>Global Dynamics</t>
  </si>
  <si>
    <t>Primatech</t>
  </si>
  <si>
    <t>Ajax Corporation</t>
  </si>
  <si>
    <t>Powell Motors</t>
  </si>
  <si>
    <t>TetraCorp</t>
  </si>
  <si>
    <t>Northern &amp; Southern Railway</t>
  </si>
  <si>
    <t>General Services Corporation</t>
  </si>
  <si>
    <t>Trans Allied Airlines</t>
  </si>
  <si>
    <t>Big Belly Burger</t>
  </si>
  <si>
    <t>ABC Telecom</t>
  </si>
  <si>
    <t>Petrox Oil Company</t>
  </si>
  <si>
    <t>Spade and Archer</t>
  </si>
  <si>
    <t>Mishima Zaibatsu</t>
  </si>
  <si>
    <t>General Forge and Foundry</t>
  </si>
  <si>
    <t>Blue Sun Corporation</t>
  </si>
  <si>
    <t>Virtucon</t>
  </si>
  <si>
    <t>123 Warehousing</t>
  </si>
  <si>
    <t>SpringShield</t>
  </si>
  <si>
    <t>Energy Corporation</t>
  </si>
  <si>
    <t>Incom Corporation</t>
  </si>
  <si>
    <t>Allied Biscuit</t>
  </si>
  <si>
    <t>QWERTY Logistics</t>
  </si>
  <si>
    <t>Fake Brothers</t>
  </si>
  <si>
    <t>Kumatsu Motors</t>
  </si>
  <si>
    <t>Ankh-Sto Associates</t>
  </si>
  <si>
    <t>Gadgetron</t>
  </si>
  <si>
    <t>Zorin Industries</t>
  </si>
  <si>
    <t>Gringotts</t>
  </si>
  <si>
    <t>Soar Airlines</t>
  </si>
  <si>
    <t>Sudden Pacific Railroad</t>
  </si>
  <si>
    <t>Bluth Company</t>
  </si>
  <si>
    <t>QuantCo</t>
  </si>
  <si>
    <t>Cyberdyne Systems</t>
  </si>
  <si>
    <t>Globo-Chem</t>
  </si>
  <si>
    <t>Benthic Petroleum</t>
  </si>
  <si>
    <t>Liandri Mining Corporation</t>
  </si>
  <si>
    <t>Industrial Automation</t>
  </si>
  <si>
    <t>Blarg Factory</t>
  </si>
  <si>
    <t>Osato Chemicals</t>
  </si>
  <si>
    <t>Minco</t>
  </si>
  <si>
    <t>Sirius Cybernetics Corporation</t>
  </si>
  <si>
    <t>Globex Corporation</t>
  </si>
  <si>
    <t>Input Inc.</t>
  </si>
  <si>
    <t>Onion Pacific Railroad</t>
  </si>
  <si>
    <t>Sample Inc.</t>
  </si>
  <si>
    <t>Atlantic Northern</t>
  </si>
  <si>
    <t>The New Firm</t>
  </si>
  <si>
    <t>Matsumura Fishworks</t>
  </si>
  <si>
    <t>CC Corporation</t>
  </si>
  <si>
    <t>Trans Pacific Airlines</t>
  </si>
  <si>
    <t>Canada World Airways</t>
  </si>
  <si>
    <t>Chez Quis</t>
  </si>
  <si>
    <t>OmniCo</t>
  </si>
  <si>
    <t>PediaCorp</t>
  </si>
  <si>
    <t>Milliways</t>
  </si>
  <si>
    <t>Curious Goods</t>
  </si>
  <si>
    <t>Sheinhardt Wig Company</t>
  </si>
  <si>
    <t>Federation World Airlines</t>
  </si>
  <si>
    <t>Cathedral Software</t>
  </si>
  <si>
    <t>Demo Inc.</t>
  </si>
  <si>
    <t>Roboto Industries</t>
  </si>
  <si>
    <t>The Hanso Foundation</t>
  </si>
  <si>
    <t>Plow King</t>
  </si>
  <si>
    <t>Moll</t>
  </si>
  <si>
    <t>Batiste</t>
  </si>
  <si>
    <t>Schwarz</t>
  </si>
  <si>
    <t>Vincent</t>
  </si>
  <si>
    <t>Ahmad</t>
  </si>
  <si>
    <t>Hitchcock</t>
  </si>
  <si>
    <t>Kroll</t>
  </si>
  <si>
    <t>Palacios</t>
  </si>
  <si>
    <t>Levy</t>
  </si>
  <si>
    <t>Parrish</t>
  </si>
  <si>
    <t>Gilman</t>
  </si>
  <si>
    <t>Hall</t>
  </si>
  <si>
    <t>Baines</t>
  </si>
  <si>
    <t>Pritchett</t>
  </si>
  <si>
    <t>Simonson</t>
  </si>
  <si>
    <t>Sales person</t>
  </si>
  <si>
    <t># Users</t>
  </si>
  <si>
    <t>BozoCo</t>
  </si>
  <si>
    <t>324 Rodeo Drive</t>
  </si>
  <si>
    <t>Payment Date</t>
  </si>
  <si>
    <t>Selected salesperson</t>
  </si>
  <si>
    <t>Revenue</t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</si>
  <si>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>Your answer should change when the selected salesperson changes.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</si>
  <si>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the formula should be copied / pasted for each salesperson after the first entry.</t>
    </r>
  </si>
  <si>
    <t>Question 1</t>
  </si>
  <si>
    <t>The CEO would like to know the largest customer each salesperson has.</t>
  </si>
  <si>
    <t>Revenue for largest customer of selected salesperson</t>
  </si>
  <si>
    <t>Salesperson</t>
  </si>
  <si>
    <r>
      <rPr>
        <b/>
        <sz val="11"/>
        <color theme="1"/>
        <rFont val="Calibri"/>
        <family val="2"/>
        <scheme val="minor"/>
      </rPr>
      <t>Write a formula that calculates revenue for the largest customer of the selected salesperson</t>
    </r>
    <r>
      <rPr>
        <sz val="11"/>
        <color theme="1"/>
        <rFont val="Calibri"/>
        <family val="2"/>
        <scheme val="minor"/>
      </rPr>
      <t xml:space="preserve">. </t>
    </r>
  </si>
  <si>
    <t xml:space="preserve">The CEO would like to find out which of his salespeople provides the most revenue. </t>
  </si>
  <si>
    <r>
      <t>Write a formula that calculates the</t>
    </r>
    <r>
      <rPr>
        <b/>
        <sz val="11"/>
        <color theme="1"/>
        <rFont val="Calibri"/>
        <family val="2"/>
        <scheme val="minor"/>
      </rPr>
      <t xml:space="preserve"> total revenue for each salesperson</t>
    </r>
    <r>
      <rPr>
        <sz val="11"/>
        <color theme="1"/>
        <rFont val="Calibri"/>
        <family val="2"/>
        <scheme val="minor"/>
      </rPr>
      <t>. (Hint: Anchor cells)</t>
    </r>
  </si>
  <si>
    <t>Question 2</t>
  </si>
  <si>
    <t>Sales w the highest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</si>
</sst>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0" fontId="1" fillId="2" borderId="1" xfId="0" applyFont="1" applyFill="1" applyBorder="1"/>
    <xf numFmtId="0" fontId="2" fillId="0" borderId="1" xfId="0" applyFont="1" applyBorder="1"/>
    <xf numFmtId="16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0" fillId="3" borderId="0" xfId="1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95249</xdr:rowOff>
    </xdr:from>
    <xdr:to>
      <xdr:col>9</xdr:col>
      <xdr:colOff>429666</xdr:colOff>
      <xdr:row>13</xdr:row>
      <xdr:rowOff>228599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6725" y="285749"/>
          <a:ext cx="7354341" cy="357187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1</xdr:col>
      <xdr:colOff>124967</xdr:colOff>
      <xdr:row>2</xdr:row>
      <xdr:rowOff>105916</xdr:rowOff>
    </xdr:from>
    <xdr:to>
      <xdr:col>2</xdr:col>
      <xdr:colOff>499043</xdr:colOff>
      <xdr:row>4</xdr:row>
      <xdr:rowOff>71796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20267" y="429766"/>
          <a:ext cx="16885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:</a:t>
          </a:r>
        </a:p>
      </xdr:txBody>
    </xdr:sp>
    <xdr:clientData/>
  </xdr:twoCellAnchor>
  <xdr:twoCellAnchor>
    <xdr:from>
      <xdr:col>3</xdr:col>
      <xdr:colOff>67848</xdr:colOff>
      <xdr:row>2</xdr:row>
      <xdr:rowOff>105916</xdr:rowOff>
    </xdr:from>
    <xdr:to>
      <xdr:col>4</xdr:col>
      <xdr:colOff>482394</xdr:colOff>
      <xdr:row>4</xdr:row>
      <xdr:rowOff>71796</xdr:rowOff>
    </xdr:to>
    <xdr:sp macro="" textlink="">
      <xdr:nvSpPr>
        <xdr:cNvPr id="14" name="TextBox 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687223" y="429766"/>
          <a:ext cx="2233821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Formulas &amp; Functions</a:t>
          </a:r>
        </a:p>
      </xdr:txBody>
    </xdr:sp>
    <xdr:clientData/>
  </xdr:twoCellAnchor>
  <xdr:twoCellAnchor>
    <xdr:from>
      <xdr:col>1</xdr:col>
      <xdr:colOff>124966</xdr:colOff>
      <xdr:row>6</xdr:row>
      <xdr:rowOff>114989</xdr:rowOff>
    </xdr:from>
    <xdr:to>
      <xdr:col>9</xdr:col>
      <xdr:colOff>141633</xdr:colOff>
      <xdr:row>10</xdr:row>
      <xdr:rowOff>48679</xdr:rowOff>
    </xdr:to>
    <xdr:sp macro="" textlink="">
      <xdr:nvSpPr>
        <xdr:cNvPr id="17" name="TextBox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20266" y="1134164"/>
          <a:ext cx="6912767" cy="12195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Briefing:</a:t>
          </a:r>
        </a:p>
        <a:p>
          <a:r>
            <a:rPr lang="en-US" sz="1200"/>
            <a:t>BoomAcre is a US firm that sells software to other businesses in a variety of different industries. The company employs 15 salespeople. Each customer is served by only one salesperson.</a:t>
          </a:r>
        </a:p>
        <a:p>
          <a:endParaRPr lang="en-US" sz="1200"/>
        </a:p>
        <a:p>
          <a:r>
            <a:rPr lang="en-US" sz="1200"/>
            <a:t>The CEO of BoomAcre has asked you to perform some basic calculations on his 2014 sales figures so he can gain a better understanding of his business.</a:t>
          </a:r>
          <a:endParaRPr lang="en-IE" sz="1200"/>
        </a:p>
      </xdr:txBody>
    </xdr:sp>
    <xdr:clientData/>
  </xdr:twoCellAnchor>
  <xdr:twoCellAnchor>
    <xdr:from>
      <xdr:col>1</xdr:col>
      <xdr:colOff>124966</xdr:colOff>
      <xdr:row>10</xdr:row>
      <xdr:rowOff>154045</xdr:rowOff>
    </xdr:from>
    <xdr:to>
      <xdr:col>9</xdr:col>
      <xdr:colOff>141633</xdr:colOff>
      <xdr:row>12</xdr:row>
      <xdr:rowOff>109413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20266" y="2459095"/>
          <a:ext cx="6912767" cy="103169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This assessment consists of </a:t>
          </a:r>
          <a:r>
            <a:rPr lang="en-US" sz="1200" u="sng"/>
            <a:t>2 questions</a:t>
          </a:r>
          <a:r>
            <a:rPr lang="en-US" sz="1200"/>
            <a:t>, one on each sheet. The questions relate to the "2014_sales_data" sheet.</a:t>
          </a:r>
        </a:p>
        <a:p>
          <a:endParaRPr lang="en-US" sz="1200"/>
        </a:p>
        <a:p>
          <a:r>
            <a:rPr lang="en-US" sz="1200"/>
            <a:t>Each question will have </a:t>
          </a:r>
          <a:r>
            <a:rPr lang="en-US" sz="1200" b="1"/>
            <a:t>blue cell(s) </a:t>
          </a:r>
          <a:r>
            <a:rPr lang="en-US" sz="1200"/>
            <a:t>where you can enter your answer.</a:t>
          </a:r>
        </a:p>
      </xdr:txBody>
    </xdr:sp>
    <xdr:clientData/>
  </xdr:twoCellAnchor>
  <xdr:twoCellAnchor editAs="oneCell">
    <xdr:from>
      <xdr:col>6</xdr:col>
      <xdr:colOff>285751</xdr:colOff>
      <xdr:row>2</xdr:row>
      <xdr:rowOff>104776</xdr:rowOff>
    </xdr:from>
    <xdr:to>
      <xdr:col>9</xdr:col>
      <xdr:colOff>285751</xdr:colOff>
      <xdr:row>6</xdr:row>
      <xdr:rowOff>53688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1" y="238126"/>
          <a:ext cx="1771650" cy="644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2:A15"/>
  <sheetViews>
    <sheetView showGridLines="0" zoomScale="84" zoomScaleNormal="100" zoomScalePageLayoutView="150" workbookViewId="0"/>
  </sheetViews>
  <sheetFormatPr defaultColWidth="8.88671875" defaultRowHeight="14.4" x14ac:dyDescent="0.3"/>
  <cols>
    <col min="1" max="1" width="7.44140625" customWidth="1"/>
    <col min="2" max="2" width="19.6640625" bestFit="1" customWidth="1"/>
    <col min="3" max="3" width="12.109375" bestFit="1" customWidth="1"/>
    <col min="4" max="4" width="27.33203125" customWidth="1"/>
  </cols>
  <sheetData>
    <row r="2" ht="10.5" customHeight="1" x14ac:dyDescent="0.3"/>
    <row r="4" ht="9.75" customHeight="1" x14ac:dyDescent="0.3"/>
    <row r="8" ht="37.5" customHeight="1" x14ac:dyDescent="0.3"/>
    <row r="9" ht="39" customHeight="1" x14ac:dyDescent="0.3"/>
    <row r="10" ht="9.75" customHeight="1" x14ac:dyDescent="0.3"/>
    <row r="11" ht="17.25" customHeight="1" x14ac:dyDescent="0.3"/>
    <row r="12" ht="67.5" customHeight="1" x14ac:dyDescent="0.3"/>
    <row r="13" ht="19.5" customHeight="1" x14ac:dyDescent="0.3"/>
    <row r="14" ht="36" customHeight="1" x14ac:dyDescent="0.3"/>
    <row r="15" ht="23.25" customHeight="1" x14ac:dyDescent="0.3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01"/>
  <sheetViews>
    <sheetView workbookViewId="0">
      <selection sqref="A1:I150"/>
    </sheetView>
  </sheetViews>
  <sheetFormatPr defaultColWidth="8.88671875" defaultRowHeight="14.4" x14ac:dyDescent="0.3"/>
  <cols>
    <col min="1" max="1" width="34.88671875" bestFit="1" customWidth="1"/>
    <col min="2" max="2" width="9.44140625" bestFit="1" customWidth="1"/>
    <col min="3" max="3" width="9.44140625" customWidth="1"/>
    <col min="4" max="4" width="30.33203125" bestFit="1" customWidth="1"/>
    <col min="5" max="5" width="18.33203125" bestFit="1" customWidth="1"/>
    <col min="6" max="6" width="5.44140625" bestFit="1" customWidth="1"/>
    <col min="7" max="7" width="6" bestFit="1" customWidth="1"/>
    <col min="8" max="8" width="13.44140625" bestFit="1" customWidth="1"/>
    <col min="9" max="9" width="12.109375" bestFit="1" customWidth="1"/>
    <col min="11" max="11" width="19.6640625" bestFit="1" customWidth="1"/>
    <col min="12" max="12" width="12.109375" bestFit="1" customWidth="1"/>
    <col min="13" max="13" width="15.33203125" bestFit="1" customWidth="1"/>
  </cols>
  <sheetData>
    <row r="1" spans="1:13" x14ac:dyDescent="0.3">
      <c r="A1" s="4" t="s">
        <v>4</v>
      </c>
      <c r="B1" s="4" t="s">
        <v>478</v>
      </c>
      <c r="C1" s="4" t="s">
        <v>483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481</v>
      </c>
      <c r="I1" s="4" t="s">
        <v>477</v>
      </c>
    </row>
    <row r="2" spans="1:13" x14ac:dyDescent="0.3">
      <c r="A2" s="5" t="s">
        <v>355</v>
      </c>
      <c r="B2" s="5">
        <v>309</v>
      </c>
      <c r="C2" s="16">
        <v>14523</v>
      </c>
      <c r="D2" s="5" t="s">
        <v>30</v>
      </c>
      <c r="E2" s="5" t="s">
        <v>175</v>
      </c>
      <c r="F2" s="5" t="s">
        <v>286</v>
      </c>
      <c r="G2" s="5">
        <v>85234</v>
      </c>
      <c r="H2" s="6">
        <v>41640</v>
      </c>
      <c r="I2" s="5" t="s">
        <v>468</v>
      </c>
      <c r="J2" s="2"/>
      <c r="M2" s="5"/>
    </row>
    <row r="3" spans="1:13" x14ac:dyDescent="0.3">
      <c r="A3" s="1" t="s">
        <v>398</v>
      </c>
      <c r="B3" s="1">
        <v>162</v>
      </c>
      <c r="C3" s="17">
        <v>7614</v>
      </c>
      <c r="D3" s="1" t="s">
        <v>63</v>
      </c>
      <c r="E3" s="1" t="s">
        <v>220</v>
      </c>
      <c r="F3" s="1" t="s">
        <v>271</v>
      </c>
      <c r="G3" s="1">
        <v>75149</v>
      </c>
      <c r="H3" s="3">
        <v>41641</v>
      </c>
      <c r="I3" s="1" t="s">
        <v>466</v>
      </c>
      <c r="J3" s="2"/>
      <c r="M3" s="1"/>
    </row>
    <row r="4" spans="1:13" x14ac:dyDescent="0.3">
      <c r="A4" s="1" t="s">
        <v>370</v>
      </c>
      <c r="B4" s="1">
        <v>767</v>
      </c>
      <c r="C4" s="17">
        <v>32214</v>
      </c>
      <c r="D4" s="1" t="s">
        <v>62</v>
      </c>
      <c r="E4" s="1" t="s">
        <v>153</v>
      </c>
      <c r="F4" s="1" t="s">
        <v>269</v>
      </c>
      <c r="G4" s="1">
        <v>90301</v>
      </c>
      <c r="H4" s="3">
        <v>41644</v>
      </c>
      <c r="I4" s="1" t="s">
        <v>468</v>
      </c>
      <c r="J4" s="2"/>
      <c r="M4" s="1"/>
    </row>
    <row r="5" spans="1:13" x14ac:dyDescent="0.3">
      <c r="A5" s="1" t="s">
        <v>413</v>
      </c>
      <c r="B5" s="1">
        <v>828</v>
      </c>
      <c r="C5" s="17">
        <v>34776</v>
      </c>
      <c r="D5" s="1" t="s">
        <v>96</v>
      </c>
      <c r="E5" s="1" t="s">
        <v>242</v>
      </c>
      <c r="F5" s="1" t="s">
        <v>269</v>
      </c>
      <c r="G5" s="1">
        <v>92801</v>
      </c>
      <c r="H5" s="3">
        <v>41645</v>
      </c>
      <c r="I5" s="1" t="s">
        <v>467</v>
      </c>
      <c r="J5" s="2"/>
      <c r="M5" s="1"/>
    </row>
    <row r="6" spans="1:13" x14ac:dyDescent="0.3">
      <c r="A6" s="1" t="s">
        <v>321</v>
      </c>
      <c r="B6" s="1">
        <v>813</v>
      </c>
      <c r="C6" s="17">
        <v>34146</v>
      </c>
      <c r="D6" s="1" t="s">
        <v>70</v>
      </c>
      <c r="E6" s="1" t="s">
        <v>228</v>
      </c>
      <c r="F6" s="1" t="s">
        <v>282</v>
      </c>
      <c r="G6" s="1">
        <v>23451</v>
      </c>
      <c r="H6" s="3">
        <v>41645</v>
      </c>
      <c r="I6" s="1" t="s">
        <v>465</v>
      </c>
      <c r="J6" s="2"/>
      <c r="M6" s="1"/>
    </row>
    <row r="7" spans="1:13" x14ac:dyDescent="0.3">
      <c r="A7" s="1" t="s">
        <v>394</v>
      </c>
      <c r="B7" s="1">
        <v>813</v>
      </c>
      <c r="C7" s="17">
        <v>34146</v>
      </c>
      <c r="D7" s="1" t="s">
        <v>150</v>
      </c>
      <c r="E7" s="1" t="s">
        <v>234</v>
      </c>
      <c r="F7" s="1" t="s">
        <v>270</v>
      </c>
      <c r="G7" s="1">
        <v>33122</v>
      </c>
      <c r="H7" s="3">
        <v>41646</v>
      </c>
      <c r="I7" s="1" t="s">
        <v>471</v>
      </c>
      <c r="J7" s="2"/>
      <c r="M7" s="1"/>
    </row>
    <row r="8" spans="1:13" x14ac:dyDescent="0.3">
      <c r="A8" s="1" t="s">
        <v>326</v>
      </c>
      <c r="B8" s="1">
        <v>591</v>
      </c>
      <c r="C8" s="17">
        <v>26004</v>
      </c>
      <c r="D8" s="1" t="s">
        <v>13</v>
      </c>
      <c r="E8" s="1" t="s">
        <v>163</v>
      </c>
      <c r="F8" s="1" t="s">
        <v>279</v>
      </c>
      <c r="G8" s="1">
        <v>30901</v>
      </c>
      <c r="H8" s="3">
        <v>41647</v>
      </c>
      <c r="I8" s="1" t="s">
        <v>463</v>
      </c>
      <c r="J8" s="2"/>
      <c r="M8" s="1"/>
    </row>
    <row r="9" spans="1:13" x14ac:dyDescent="0.3">
      <c r="A9" s="1" t="s">
        <v>423</v>
      </c>
      <c r="B9" s="1">
        <v>48</v>
      </c>
      <c r="C9" s="17">
        <v>2400</v>
      </c>
      <c r="D9" s="1" t="s">
        <v>92</v>
      </c>
      <c r="E9" s="1" t="s">
        <v>240</v>
      </c>
      <c r="F9" s="1" t="s">
        <v>276</v>
      </c>
      <c r="G9" s="1">
        <v>80202</v>
      </c>
      <c r="H9" s="3">
        <v>41652</v>
      </c>
      <c r="I9" s="1" t="s">
        <v>474</v>
      </c>
      <c r="J9" s="2"/>
      <c r="M9" s="1"/>
    </row>
    <row r="10" spans="1:13" x14ac:dyDescent="0.3">
      <c r="A10" s="1" t="s">
        <v>389</v>
      </c>
      <c r="B10" s="1">
        <v>130</v>
      </c>
      <c r="C10" s="17">
        <v>6110</v>
      </c>
      <c r="D10" s="1" t="s">
        <v>56</v>
      </c>
      <c r="E10" s="1" t="s">
        <v>215</v>
      </c>
      <c r="F10" s="1" t="s">
        <v>269</v>
      </c>
      <c r="G10" s="1">
        <v>92501</v>
      </c>
      <c r="H10" s="3">
        <v>41653</v>
      </c>
      <c r="I10" s="1" t="s">
        <v>465</v>
      </c>
      <c r="J10" s="2"/>
      <c r="M10" s="1"/>
    </row>
    <row r="11" spans="1:13" x14ac:dyDescent="0.3">
      <c r="A11" s="1" t="s">
        <v>382</v>
      </c>
      <c r="B11" s="1">
        <v>88</v>
      </c>
      <c r="C11" s="17">
        <v>4400</v>
      </c>
      <c r="D11" s="1" t="s">
        <v>83</v>
      </c>
      <c r="E11" s="1" t="s">
        <v>178</v>
      </c>
      <c r="F11" s="1" t="s">
        <v>289</v>
      </c>
      <c r="G11" s="1">
        <v>40502</v>
      </c>
      <c r="H11" s="3">
        <v>41653</v>
      </c>
      <c r="I11" s="1" t="s">
        <v>469</v>
      </c>
      <c r="J11" s="2"/>
      <c r="M11" s="1"/>
    </row>
    <row r="12" spans="1:13" x14ac:dyDescent="0.3">
      <c r="A12" s="1" t="s">
        <v>350</v>
      </c>
      <c r="B12" s="1">
        <v>89</v>
      </c>
      <c r="C12" s="17">
        <v>4450</v>
      </c>
      <c r="D12" s="1" t="s">
        <v>26</v>
      </c>
      <c r="E12" s="1" t="s">
        <v>179</v>
      </c>
      <c r="F12" s="1" t="s">
        <v>290</v>
      </c>
      <c r="G12" s="1" t="s">
        <v>306</v>
      </c>
      <c r="H12" s="3">
        <v>41655</v>
      </c>
      <c r="I12" s="1" t="s">
        <v>462</v>
      </c>
      <c r="J12" s="2"/>
      <c r="M12" s="1"/>
    </row>
    <row r="13" spans="1:13" x14ac:dyDescent="0.3">
      <c r="A13" s="1" t="s">
        <v>381</v>
      </c>
      <c r="B13" s="1">
        <v>790</v>
      </c>
      <c r="C13" s="17">
        <v>33180</v>
      </c>
      <c r="D13" s="1" t="s">
        <v>47</v>
      </c>
      <c r="E13" s="1" t="s">
        <v>205</v>
      </c>
      <c r="F13" s="1" t="s">
        <v>271</v>
      </c>
      <c r="G13" s="1">
        <v>76701</v>
      </c>
      <c r="H13" s="3">
        <v>41655</v>
      </c>
      <c r="I13" s="1" t="s">
        <v>470</v>
      </c>
      <c r="J13" s="2"/>
      <c r="M13" s="1"/>
    </row>
    <row r="14" spans="1:13" x14ac:dyDescent="0.3">
      <c r="A14" s="1" t="s">
        <v>317</v>
      </c>
      <c r="B14" s="1">
        <v>166</v>
      </c>
      <c r="C14" s="17">
        <v>7802</v>
      </c>
      <c r="D14" s="1" t="s">
        <v>5</v>
      </c>
      <c r="E14" s="1" t="s">
        <v>154</v>
      </c>
      <c r="F14" s="1" t="s">
        <v>272</v>
      </c>
      <c r="G14" s="1">
        <v>48089</v>
      </c>
      <c r="H14" s="3">
        <v>41655</v>
      </c>
      <c r="I14" s="1" t="s">
        <v>470</v>
      </c>
      <c r="J14" s="2"/>
      <c r="M14" s="1"/>
    </row>
    <row r="15" spans="1:13" x14ac:dyDescent="0.3">
      <c r="A15" s="1" t="s">
        <v>409</v>
      </c>
      <c r="B15" s="1">
        <v>689</v>
      </c>
      <c r="C15" s="17">
        <v>30316</v>
      </c>
      <c r="D15" s="1" t="s">
        <v>74</v>
      </c>
      <c r="E15" s="1" t="s">
        <v>200</v>
      </c>
      <c r="F15" s="1" t="s">
        <v>286</v>
      </c>
      <c r="G15" s="1">
        <v>85224</v>
      </c>
      <c r="H15" s="3">
        <v>41656</v>
      </c>
      <c r="I15" s="1" t="s">
        <v>472</v>
      </c>
      <c r="J15" s="2"/>
      <c r="M15" s="1"/>
    </row>
    <row r="16" spans="1:13" x14ac:dyDescent="0.3">
      <c r="A16" s="1" t="s">
        <v>444</v>
      </c>
      <c r="B16" s="1">
        <v>145</v>
      </c>
      <c r="C16" s="17">
        <v>6815</v>
      </c>
      <c r="D16" s="1" t="s">
        <v>116</v>
      </c>
      <c r="E16" s="1" t="s">
        <v>186</v>
      </c>
      <c r="F16" s="1" t="s">
        <v>269</v>
      </c>
      <c r="G16" s="1">
        <v>92101</v>
      </c>
      <c r="H16" s="3">
        <v>41657</v>
      </c>
      <c r="I16" s="1" t="s">
        <v>475</v>
      </c>
      <c r="J16" s="2"/>
      <c r="M16" s="1"/>
    </row>
    <row r="17" spans="1:13" x14ac:dyDescent="0.3">
      <c r="A17" s="1" t="s">
        <v>361</v>
      </c>
      <c r="B17" s="1">
        <v>370</v>
      </c>
      <c r="C17" s="17">
        <v>17390</v>
      </c>
      <c r="D17" s="1" t="s">
        <v>54</v>
      </c>
      <c r="E17" s="1" t="s">
        <v>213</v>
      </c>
      <c r="F17" s="1" t="s">
        <v>296</v>
      </c>
      <c r="G17" s="1">
        <v>45202</v>
      </c>
      <c r="H17" s="3">
        <v>41659</v>
      </c>
      <c r="I17" s="1" t="s">
        <v>474</v>
      </c>
      <c r="J17" s="2"/>
      <c r="M17" s="1"/>
    </row>
    <row r="18" spans="1:13" x14ac:dyDescent="0.3">
      <c r="A18" s="1" t="s">
        <v>440</v>
      </c>
      <c r="B18" s="1">
        <v>645</v>
      </c>
      <c r="C18" s="17">
        <v>28380</v>
      </c>
      <c r="D18" s="1" t="s">
        <v>152</v>
      </c>
      <c r="E18" s="1" t="s">
        <v>268</v>
      </c>
      <c r="F18" s="1" t="s">
        <v>303</v>
      </c>
      <c r="G18" s="1">
        <v>50309</v>
      </c>
      <c r="H18" s="3">
        <v>41659</v>
      </c>
      <c r="I18" s="1" t="s">
        <v>467</v>
      </c>
      <c r="J18" s="2"/>
      <c r="M18" s="1"/>
    </row>
    <row r="19" spans="1:13" x14ac:dyDescent="0.3">
      <c r="A19" s="1" t="s">
        <v>334</v>
      </c>
      <c r="B19" s="1">
        <v>346</v>
      </c>
      <c r="C19" s="17">
        <v>16262</v>
      </c>
      <c r="D19" s="1" t="s">
        <v>38</v>
      </c>
      <c r="E19" s="1" t="s">
        <v>192</v>
      </c>
      <c r="F19" s="1" t="s">
        <v>285</v>
      </c>
      <c r="G19" s="1" t="s">
        <v>309</v>
      </c>
      <c r="H19" s="3">
        <v>41660</v>
      </c>
      <c r="I19" s="1" t="s">
        <v>473</v>
      </c>
      <c r="J19" s="2"/>
      <c r="M19" s="1"/>
    </row>
    <row r="20" spans="1:13" x14ac:dyDescent="0.3">
      <c r="A20" s="1" t="s">
        <v>363</v>
      </c>
      <c r="B20" s="1">
        <v>651</v>
      </c>
      <c r="C20" s="17">
        <v>28644</v>
      </c>
      <c r="D20" s="1" t="s">
        <v>147</v>
      </c>
      <c r="E20" s="1" t="s">
        <v>185</v>
      </c>
      <c r="F20" s="1" t="s">
        <v>270</v>
      </c>
      <c r="G20" s="1">
        <v>33065</v>
      </c>
      <c r="H20" s="3">
        <v>41661</v>
      </c>
      <c r="I20" s="1" t="s">
        <v>473</v>
      </c>
      <c r="J20" s="2"/>
      <c r="M20" s="1"/>
    </row>
    <row r="21" spans="1:13" x14ac:dyDescent="0.3">
      <c r="A21" s="1" t="s">
        <v>330</v>
      </c>
      <c r="B21" s="1">
        <v>788</v>
      </c>
      <c r="C21" s="17">
        <v>33096</v>
      </c>
      <c r="D21" s="1" t="s">
        <v>16</v>
      </c>
      <c r="E21" s="1" t="s">
        <v>166</v>
      </c>
      <c r="F21" s="1" t="s">
        <v>271</v>
      </c>
      <c r="G21" s="1">
        <v>77701</v>
      </c>
      <c r="H21" s="3">
        <v>41663</v>
      </c>
      <c r="I21" s="1" t="s">
        <v>467</v>
      </c>
      <c r="J21" s="2"/>
      <c r="M21" s="1"/>
    </row>
    <row r="22" spans="1:13" x14ac:dyDescent="0.3">
      <c r="A22" s="1" t="s">
        <v>340</v>
      </c>
      <c r="B22" s="1">
        <v>745</v>
      </c>
      <c r="C22" s="17">
        <v>32780</v>
      </c>
      <c r="D22" s="1" t="s">
        <v>85</v>
      </c>
      <c r="E22" s="1" t="s">
        <v>178</v>
      </c>
      <c r="F22" s="1" t="s">
        <v>289</v>
      </c>
      <c r="G22" s="1">
        <v>40502</v>
      </c>
      <c r="H22" s="3">
        <v>41666</v>
      </c>
      <c r="I22" s="1" t="s">
        <v>463</v>
      </c>
      <c r="J22" s="2"/>
      <c r="M22" s="1"/>
    </row>
    <row r="23" spans="1:13" x14ac:dyDescent="0.3">
      <c r="A23" s="1" t="s">
        <v>331</v>
      </c>
      <c r="B23" s="1">
        <v>643</v>
      </c>
      <c r="C23" s="17">
        <v>28292</v>
      </c>
      <c r="D23" s="1" t="s">
        <v>17</v>
      </c>
      <c r="E23" s="1" t="s">
        <v>167</v>
      </c>
      <c r="F23" s="1" t="s">
        <v>271</v>
      </c>
      <c r="G23" s="1">
        <v>75040</v>
      </c>
      <c r="H23" s="3">
        <v>41667</v>
      </c>
      <c r="I23" s="1" t="s">
        <v>463</v>
      </c>
      <c r="J23" s="2"/>
      <c r="M23" s="1"/>
    </row>
    <row r="24" spans="1:13" x14ac:dyDescent="0.3">
      <c r="A24" s="1" t="s">
        <v>390</v>
      </c>
      <c r="B24" s="1">
        <v>23</v>
      </c>
      <c r="C24" s="17">
        <v>1150</v>
      </c>
      <c r="D24" s="1" t="s">
        <v>143</v>
      </c>
      <c r="E24" s="1" t="s">
        <v>267</v>
      </c>
      <c r="F24" s="1" t="s">
        <v>269</v>
      </c>
      <c r="G24" s="1">
        <v>92631</v>
      </c>
      <c r="H24" s="3">
        <v>41672</v>
      </c>
      <c r="I24" s="1" t="s">
        <v>476</v>
      </c>
      <c r="J24" s="2"/>
      <c r="M24" s="1"/>
    </row>
    <row r="25" spans="1:13" x14ac:dyDescent="0.3">
      <c r="A25" s="1" t="s">
        <v>402</v>
      </c>
      <c r="B25" s="1">
        <v>190</v>
      </c>
      <c r="C25" s="17">
        <v>8930</v>
      </c>
      <c r="D25" s="1" t="s">
        <v>124</v>
      </c>
      <c r="E25" s="1" t="s">
        <v>258</v>
      </c>
      <c r="F25" s="1" t="s">
        <v>278</v>
      </c>
      <c r="G25" s="1">
        <v>37402</v>
      </c>
      <c r="H25" s="3">
        <v>41674</v>
      </c>
      <c r="I25" s="1" t="s">
        <v>467</v>
      </c>
      <c r="J25" s="2"/>
      <c r="M25" s="1"/>
    </row>
    <row r="26" spans="1:13" x14ac:dyDescent="0.3">
      <c r="A26" s="1" t="s">
        <v>341</v>
      </c>
      <c r="B26" s="1">
        <v>117</v>
      </c>
      <c r="C26" s="17">
        <v>5499</v>
      </c>
      <c r="D26" s="1" t="s">
        <v>22</v>
      </c>
      <c r="E26" s="1" t="s">
        <v>173</v>
      </c>
      <c r="F26" s="1" t="s">
        <v>274</v>
      </c>
      <c r="G26" s="1">
        <v>46601</v>
      </c>
      <c r="H26" s="3">
        <v>41674</v>
      </c>
      <c r="I26" s="1" t="s">
        <v>472</v>
      </c>
      <c r="J26" s="2"/>
      <c r="M26" s="1"/>
    </row>
    <row r="27" spans="1:13" x14ac:dyDescent="0.3">
      <c r="A27" s="1" t="s">
        <v>414</v>
      </c>
      <c r="B27" s="1">
        <v>117</v>
      </c>
      <c r="C27" s="17">
        <v>5499</v>
      </c>
      <c r="D27" s="1" t="s">
        <v>78</v>
      </c>
      <c r="E27" s="1" t="s">
        <v>171</v>
      </c>
      <c r="F27" s="1" t="s">
        <v>283</v>
      </c>
      <c r="G27" s="1">
        <v>10701</v>
      </c>
      <c r="H27" s="3">
        <v>41674</v>
      </c>
      <c r="I27" s="1" t="s">
        <v>475</v>
      </c>
      <c r="J27" s="2"/>
      <c r="M27" s="1"/>
    </row>
    <row r="28" spans="1:13" x14ac:dyDescent="0.3">
      <c r="A28" s="1" t="s">
        <v>455</v>
      </c>
      <c r="B28" s="1">
        <v>305</v>
      </c>
      <c r="C28" s="17">
        <v>14335</v>
      </c>
      <c r="D28" s="1" t="s">
        <v>136</v>
      </c>
      <c r="E28" s="1" t="s">
        <v>264</v>
      </c>
      <c r="F28" s="1" t="s">
        <v>302</v>
      </c>
      <c r="G28" s="1">
        <v>59101</v>
      </c>
      <c r="H28" s="3">
        <v>41678</v>
      </c>
      <c r="I28" s="1" t="s">
        <v>465</v>
      </c>
      <c r="J28" s="2"/>
      <c r="M28" s="1"/>
    </row>
    <row r="29" spans="1:13" x14ac:dyDescent="0.3">
      <c r="A29" s="1" t="s">
        <v>407</v>
      </c>
      <c r="B29" s="1">
        <v>785</v>
      </c>
      <c r="C29" s="17">
        <v>32970</v>
      </c>
      <c r="D29" s="1" t="s">
        <v>72</v>
      </c>
      <c r="E29" s="1" t="s">
        <v>211</v>
      </c>
      <c r="F29" s="1" t="s">
        <v>276</v>
      </c>
      <c r="G29" s="1">
        <v>80215</v>
      </c>
      <c r="H29" s="3">
        <v>41679</v>
      </c>
      <c r="I29" s="1" t="s">
        <v>472</v>
      </c>
      <c r="J29" s="2"/>
      <c r="M29" s="1"/>
    </row>
    <row r="30" spans="1:13" x14ac:dyDescent="0.3">
      <c r="A30" s="1" t="s">
        <v>461</v>
      </c>
      <c r="B30" s="1">
        <v>380</v>
      </c>
      <c r="C30" s="17">
        <v>17860</v>
      </c>
      <c r="D30" s="1" t="s">
        <v>149</v>
      </c>
      <c r="E30" s="1" t="s">
        <v>244</v>
      </c>
      <c r="F30" s="1" t="s">
        <v>270</v>
      </c>
      <c r="G30" s="1">
        <v>33602</v>
      </c>
      <c r="H30" s="3">
        <v>41683</v>
      </c>
      <c r="I30" s="1" t="s">
        <v>465</v>
      </c>
      <c r="J30" s="2"/>
      <c r="M30" s="1"/>
    </row>
    <row r="31" spans="1:13" x14ac:dyDescent="0.3">
      <c r="A31" s="1" t="s">
        <v>436</v>
      </c>
      <c r="B31" s="1">
        <v>601</v>
      </c>
      <c r="C31" s="17">
        <v>26444</v>
      </c>
      <c r="D31" s="1" t="s">
        <v>109</v>
      </c>
      <c r="E31" s="1" t="s">
        <v>181</v>
      </c>
      <c r="F31" s="1" t="s">
        <v>282</v>
      </c>
      <c r="G31" s="1">
        <v>22201</v>
      </c>
      <c r="H31" s="3">
        <v>41684</v>
      </c>
      <c r="I31" s="1" t="s">
        <v>467</v>
      </c>
      <c r="J31" s="2"/>
      <c r="M31" s="1"/>
    </row>
    <row r="32" spans="1:13" x14ac:dyDescent="0.3">
      <c r="A32" s="1" t="s">
        <v>454</v>
      </c>
      <c r="B32" s="1">
        <v>891</v>
      </c>
      <c r="C32" s="17">
        <v>37422</v>
      </c>
      <c r="D32" s="1" t="s">
        <v>133</v>
      </c>
      <c r="E32" s="1" t="s">
        <v>262</v>
      </c>
      <c r="F32" s="1" t="s">
        <v>269</v>
      </c>
      <c r="G32" s="1">
        <v>90650</v>
      </c>
      <c r="H32" s="3">
        <v>41686</v>
      </c>
      <c r="I32" s="1" t="s">
        <v>462</v>
      </c>
      <c r="J32" s="2"/>
      <c r="M32" s="1"/>
    </row>
    <row r="33" spans="1:13" x14ac:dyDescent="0.3">
      <c r="A33" s="1" t="s">
        <v>452</v>
      </c>
      <c r="B33" s="1">
        <v>477</v>
      </c>
      <c r="C33" s="17">
        <v>22419</v>
      </c>
      <c r="D33" s="1" t="s">
        <v>129</v>
      </c>
      <c r="E33" s="1" t="s">
        <v>202</v>
      </c>
      <c r="F33" s="1" t="s">
        <v>273</v>
      </c>
      <c r="G33" s="1">
        <v>53703</v>
      </c>
      <c r="H33" s="3">
        <v>41689</v>
      </c>
      <c r="I33" s="1" t="s">
        <v>467</v>
      </c>
      <c r="J33" s="2"/>
      <c r="M33" s="1"/>
    </row>
    <row r="34" spans="1:13" x14ac:dyDescent="0.3">
      <c r="A34" s="1" t="s">
        <v>373</v>
      </c>
      <c r="B34" s="1">
        <v>916</v>
      </c>
      <c r="C34" s="17">
        <v>38472</v>
      </c>
      <c r="D34" s="1" t="s">
        <v>69</v>
      </c>
      <c r="E34" s="1" t="s">
        <v>227</v>
      </c>
      <c r="F34" s="1" t="s">
        <v>269</v>
      </c>
      <c r="G34" s="1">
        <v>95814</v>
      </c>
      <c r="H34" s="3">
        <v>41690</v>
      </c>
      <c r="I34" s="1" t="s">
        <v>463</v>
      </c>
      <c r="J34" s="2"/>
      <c r="M34" s="1"/>
    </row>
    <row r="35" spans="1:13" x14ac:dyDescent="0.3">
      <c r="A35" s="1" t="s">
        <v>432</v>
      </c>
      <c r="B35" s="1">
        <v>637</v>
      </c>
      <c r="C35" s="17">
        <v>28028</v>
      </c>
      <c r="D35" s="1" t="s">
        <v>103</v>
      </c>
      <c r="E35" s="1" t="s">
        <v>222</v>
      </c>
      <c r="F35" s="1" t="s">
        <v>270</v>
      </c>
      <c r="G35" s="1">
        <v>33010</v>
      </c>
      <c r="H35" s="3">
        <v>41691</v>
      </c>
      <c r="I35" s="1" t="s">
        <v>472</v>
      </c>
      <c r="J35" s="2"/>
      <c r="M35" s="1"/>
    </row>
    <row r="36" spans="1:13" x14ac:dyDescent="0.3">
      <c r="A36" s="1" t="s">
        <v>347</v>
      </c>
      <c r="B36" s="1">
        <v>486</v>
      </c>
      <c r="C36" s="17">
        <v>22842</v>
      </c>
      <c r="D36" s="1" t="s">
        <v>119</v>
      </c>
      <c r="E36" s="1" t="s">
        <v>170</v>
      </c>
      <c r="F36" s="1" t="s">
        <v>281</v>
      </c>
      <c r="G36" s="1">
        <v>29201</v>
      </c>
      <c r="H36" s="3">
        <v>41695</v>
      </c>
      <c r="I36" s="1" t="s">
        <v>470</v>
      </c>
      <c r="J36" s="2"/>
      <c r="M36" s="1"/>
    </row>
    <row r="37" spans="1:13" x14ac:dyDescent="0.3">
      <c r="A37" s="1" t="s">
        <v>446</v>
      </c>
      <c r="B37" s="1">
        <v>583</v>
      </c>
      <c r="C37" s="17">
        <v>25652</v>
      </c>
      <c r="D37" s="1" t="s">
        <v>134</v>
      </c>
      <c r="E37" s="1" t="s">
        <v>262</v>
      </c>
      <c r="F37" s="1" t="s">
        <v>269</v>
      </c>
      <c r="G37" s="1">
        <v>90650</v>
      </c>
      <c r="H37" s="3">
        <v>41698</v>
      </c>
      <c r="I37" s="1" t="s">
        <v>471</v>
      </c>
      <c r="J37" s="2"/>
      <c r="M37" s="1"/>
    </row>
    <row r="38" spans="1:13" x14ac:dyDescent="0.3">
      <c r="A38" s="1" t="s">
        <v>377</v>
      </c>
      <c r="B38" s="1">
        <v>622</v>
      </c>
      <c r="C38" s="17">
        <v>27368</v>
      </c>
      <c r="D38" s="1" t="s">
        <v>94</v>
      </c>
      <c r="E38" s="1" t="s">
        <v>241</v>
      </c>
      <c r="F38" s="1" t="s">
        <v>298</v>
      </c>
      <c r="G38" s="1">
        <v>66204</v>
      </c>
      <c r="H38" s="3">
        <v>41698</v>
      </c>
      <c r="I38" s="1" t="s">
        <v>470</v>
      </c>
      <c r="J38" s="2"/>
      <c r="M38" s="1"/>
    </row>
    <row r="39" spans="1:13" x14ac:dyDescent="0.3">
      <c r="A39" s="1" t="s">
        <v>332</v>
      </c>
      <c r="B39" s="1">
        <v>643</v>
      </c>
      <c r="C39" s="17">
        <v>28292</v>
      </c>
      <c r="D39" s="1" t="s">
        <v>50</v>
      </c>
      <c r="E39" s="1" t="s">
        <v>178</v>
      </c>
      <c r="F39" s="1" t="s">
        <v>289</v>
      </c>
      <c r="G39" s="1">
        <v>40502</v>
      </c>
      <c r="H39" s="3">
        <v>41698</v>
      </c>
      <c r="I39" s="1" t="s">
        <v>471</v>
      </c>
      <c r="J39" s="2"/>
      <c r="M39" s="1"/>
    </row>
    <row r="40" spans="1:13" x14ac:dyDescent="0.3">
      <c r="A40" s="1" t="s">
        <v>376</v>
      </c>
      <c r="B40" s="1">
        <v>400</v>
      </c>
      <c r="C40" s="17">
        <v>18800</v>
      </c>
      <c r="D40" s="1" t="s">
        <v>44</v>
      </c>
      <c r="E40" s="1" t="s">
        <v>177</v>
      </c>
      <c r="F40" s="1" t="s">
        <v>288</v>
      </c>
      <c r="G40" s="1" t="s">
        <v>305</v>
      </c>
      <c r="H40" s="3">
        <v>41699</v>
      </c>
      <c r="I40" s="1" t="s">
        <v>470</v>
      </c>
      <c r="J40" s="2"/>
      <c r="M40" s="1"/>
    </row>
    <row r="41" spans="1:13" x14ac:dyDescent="0.3">
      <c r="A41" s="1" t="s">
        <v>410</v>
      </c>
      <c r="B41" s="1">
        <v>660</v>
      </c>
      <c r="C41" s="17">
        <v>29040</v>
      </c>
      <c r="D41" s="1" t="s">
        <v>75</v>
      </c>
      <c r="E41" s="1" t="s">
        <v>230</v>
      </c>
      <c r="F41" s="1" t="s">
        <v>269</v>
      </c>
      <c r="G41" s="1">
        <v>92701</v>
      </c>
      <c r="H41" s="3">
        <v>41704</v>
      </c>
      <c r="I41" s="1" t="s">
        <v>469</v>
      </c>
      <c r="J41" s="2"/>
      <c r="M41" s="1"/>
    </row>
    <row r="42" spans="1:13" x14ac:dyDescent="0.3">
      <c r="A42" s="1" t="s">
        <v>380</v>
      </c>
      <c r="B42" s="1">
        <v>14</v>
      </c>
      <c r="C42" s="17">
        <v>700</v>
      </c>
      <c r="D42" s="1" t="s">
        <v>46</v>
      </c>
      <c r="E42" s="1" t="s">
        <v>203</v>
      </c>
      <c r="F42" s="1" t="s">
        <v>280</v>
      </c>
      <c r="G42" s="1">
        <v>55901</v>
      </c>
      <c r="H42" s="3">
        <v>41705</v>
      </c>
      <c r="I42" s="1" t="s">
        <v>469</v>
      </c>
      <c r="J42" s="2"/>
      <c r="M42" s="1"/>
    </row>
    <row r="43" spans="1:13" x14ac:dyDescent="0.3">
      <c r="A43" s="1" t="s">
        <v>453</v>
      </c>
      <c r="B43" s="1">
        <v>112</v>
      </c>
      <c r="C43" s="17">
        <v>5264</v>
      </c>
      <c r="D43" s="1" t="s">
        <v>141</v>
      </c>
      <c r="E43" s="1" t="s">
        <v>266</v>
      </c>
      <c r="F43" s="1" t="s">
        <v>299</v>
      </c>
      <c r="G43" s="1">
        <v>84084</v>
      </c>
      <c r="H43" s="3">
        <v>41708</v>
      </c>
      <c r="I43" s="1" t="s">
        <v>465</v>
      </c>
      <c r="J43" s="2"/>
      <c r="M43" s="1"/>
    </row>
    <row r="44" spans="1:13" x14ac:dyDescent="0.3">
      <c r="A44" s="1" t="s">
        <v>460</v>
      </c>
      <c r="B44" s="1">
        <v>224</v>
      </c>
      <c r="C44" s="17">
        <v>10528</v>
      </c>
      <c r="D44" s="1" t="s">
        <v>146</v>
      </c>
      <c r="E44" s="1" t="s">
        <v>217</v>
      </c>
      <c r="F44" s="1" t="s">
        <v>288</v>
      </c>
      <c r="G44" s="1" t="s">
        <v>311</v>
      </c>
      <c r="H44" s="3">
        <v>41711</v>
      </c>
      <c r="I44" s="1" t="s">
        <v>468</v>
      </c>
      <c r="J44" s="2"/>
      <c r="M44" s="1"/>
    </row>
    <row r="45" spans="1:13" x14ac:dyDescent="0.3">
      <c r="A45" s="1" t="s">
        <v>395</v>
      </c>
      <c r="B45" s="1">
        <v>536</v>
      </c>
      <c r="C45" s="17">
        <v>23584</v>
      </c>
      <c r="D45" s="1" t="s">
        <v>58</v>
      </c>
      <c r="E45" s="1" t="s">
        <v>169</v>
      </c>
      <c r="F45" s="1" t="s">
        <v>269</v>
      </c>
      <c r="G45" s="1">
        <v>91201</v>
      </c>
      <c r="H45" s="3">
        <v>41713</v>
      </c>
      <c r="I45" s="1" t="s">
        <v>474</v>
      </c>
      <c r="J45" s="2"/>
      <c r="M45" s="1"/>
    </row>
    <row r="46" spans="1:13" x14ac:dyDescent="0.3">
      <c r="A46" s="1" t="s">
        <v>344</v>
      </c>
      <c r="B46" s="1">
        <v>941</v>
      </c>
      <c r="C46" s="17">
        <v>39522</v>
      </c>
      <c r="D46" s="1" t="s">
        <v>23</v>
      </c>
      <c r="E46" s="1" t="s">
        <v>175</v>
      </c>
      <c r="F46" s="1" t="s">
        <v>286</v>
      </c>
      <c r="G46" s="1">
        <v>85234</v>
      </c>
      <c r="H46" s="3">
        <v>41713</v>
      </c>
      <c r="I46" s="1" t="s">
        <v>474</v>
      </c>
      <c r="J46" s="2"/>
      <c r="M46" s="1"/>
    </row>
    <row r="47" spans="1:13" x14ac:dyDescent="0.3">
      <c r="A47" s="1" t="s">
        <v>358</v>
      </c>
      <c r="B47" s="1">
        <v>986</v>
      </c>
      <c r="C47" s="17">
        <v>41412</v>
      </c>
      <c r="D47" s="1" t="s">
        <v>80</v>
      </c>
      <c r="E47" s="1" t="s">
        <v>223</v>
      </c>
      <c r="F47" s="1" t="s">
        <v>288</v>
      </c>
      <c r="G47" s="1" t="s">
        <v>312</v>
      </c>
      <c r="H47" s="3">
        <v>41713</v>
      </c>
      <c r="I47" s="1" t="s">
        <v>466</v>
      </c>
      <c r="J47" s="2"/>
      <c r="M47" s="1"/>
    </row>
    <row r="48" spans="1:13" x14ac:dyDescent="0.3">
      <c r="A48" s="1" t="s">
        <v>371</v>
      </c>
      <c r="B48" s="1">
        <v>5</v>
      </c>
      <c r="C48" s="17">
        <v>250</v>
      </c>
      <c r="D48" s="1" t="s">
        <v>42</v>
      </c>
      <c r="E48" s="1" t="s">
        <v>196</v>
      </c>
      <c r="F48" s="1" t="s">
        <v>276</v>
      </c>
      <c r="G48" s="1">
        <v>80002</v>
      </c>
      <c r="H48" s="3">
        <v>41714</v>
      </c>
      <c r="I48" s="1" t="s">
        <v>464</v>
      </c>
      <c r="J48" s="2"/>
      <c r="M48" s="1"/>
    </row>
    <row r="49" spans="1:13" x14ac:dyDescent="0.3">
      <c r="A49" s="1" t="s">
        <v>346</v>
      </c>
      <c r="B49" s="1">
        <v>105</v>
      </c>
      <c r="C49" s="17">
        <v>4935</v>
      </c>
      <c r="D49" s="1" t="s">
        <v>48</v>
      </c>
      <c r="E49" s="1" t="s">
        <v>206</v>
      </c>
      <c r="F49" s="1" t="s">
        <v>269</v>
      </c>
      <c r="G49" s="1">
        <v>95202</v>
      </c>
      <c r="H49" s="3">
        <v>41715</v>
      </c>
      <c r="I49" s="1" t="s">
        <v>475</v>
      </c>
      <c r="J49" s="2"/>
      <c r="M49" s="1"/>
    </row>
    <row r="50" spans="1:13" x14ac:dyDescent="0.3">
      <c r="A50" s="1" t="s">
        <v>367</v>
      </c>
      <c r="B50" s="1">
        <v>278</v>
      </c>
      <c r="C50" s="17">
        <v>13066</v>
      </c>
      <c r="D50" s="1" t="s">
        <v>138</v>
      </c>
      <c r="E50" s="1" t="s">
        <v>193</v>
      </c>
      <c r="F50" s="1" t="s">
        <v>294</v>
      </c>
      <c r="G50" s="1">
        <v>19102</v>
      </c>
      <c r="H50" s="3">
        <v>41717</v>
      </c>
      <c r="I50" s="1" t="s">
        <v>469</v>
      </c>
      <c r="J50" s="2"/>
      <c r="M50" s="1"/>
    </row>
    <row r="51" spans="1:13" x14ac:dyDescent="0.3">
      <c r="A51" s="1" t="s">
        <v>459</v>
      </c>
      <c r="B51" s="1">
        <v>285</v>
      </c>
      <c r="C51" s="17">
        <v>13395</v>
      </c>
      <c r="D51" s="1" t="s">
        <v>144</v>
      </c>
      <c r="E51" s="1" t="s">
        <v>247</v>
      </c>
      <c r="F51" s="1" t="s">
        <v>283</v>
      </c>
      <c r="G51" s="1">
        <v>13202</v>
      </c>
      <c r="H51" s="3">
        <v>41718</v>
      </c>
      <c r="I51" s="1" t="s">
        <v>465</v>
      </c>
      <c r="J51" s="2"/>
      <c r="M51" s="1"/>
    </row>
    <row r="52" spans="1:13" x14ac:dyDescent="0.3">
      <c r="A52" s="1" t="s">
        <v>329</v>
      </c>
      <c r="B52" s="1">
        <v>636</v>
      </c>
      <c r="C52" s="17">
        <v>27984</v>
      </c>
      <c r="D52" s="1" t="s">
        <v>15</v>
      </c>
      <c r="E52" s="1" t="s">
        <v>165</v>
      </c>
      <c r="F52" s="1" t="s">
        <v>280</v>
      </c>
      <c r="G52" s="1">
        <v>55401</v>
      </c>
      <c r="H52" s="3">
        <v>41719</v>
      </c>
      <c r="I52" s="1" t="s">
        <v>466</v>
      </c>
      <c r="J52" s="2"/>
      <c r="M52" s="1"/>
    </row>
    <row r="53" spans="1:13" x14ac:dyDescent="0.3">
      <c r="A53" s="1" t="s">
        <v>422</v>
      </c>
      <c r="B53" s="1">
        <v>85</v>
      </c>
      <c r="C53" s="17">
        <v>4250</v>
      </c>
      <c r="D53" s="1" t="s">
        <v>84</v>
      </c>
      <c r="E53" s="1" t="s">
        <v>236</v>
      </c>
      <c r="F53" s="1" t="s">
        <v>270</v>
      </c>
      <c r="G53" s="1">
        <v>33024</v>
      </c>
      <c r="H53" s="3">
        <v>41720</v>
      </c>
      <c r="I53" s="1" t="s">
        <v>462</v>
      </c>
      <c r="J53" s="2"/>
      <c r="M53" s="1"/>
    </row>
    <row r="54" spans="1:13" x14ac:dyDescent="0.3">
      <c r="A54" s="1" t="s">
        <v>315</v>
      </c>
      <c r="B54" s="1">
        <v>32</v>
      </c>
      <c r="C54" s="17">
        <v>1600</v>
      </c>
      <c r="D54" s="1" t="s">
        <v>20</v>
      </c>
      <c r="E54" s="1" t="s">
        <v>171</v>
      </c>
      <c r="F54" s="1" t="s">
        <v>283</v>
      </c>
      <c r="G54" s="1">
        <v>10701</v>
      </c>
      <c r="H54" s="3">
        <v>41720</v>
      </c>
      <c r="I54" s="1" t="s">
        <v>473</v>
      </c>
      <c r="J54" s="2"/>
      <c r="M54" s="1"/>
    </row>
    <row r="55" spans="1:13" x14ac:dyDescent="0.3">
      <c r="A55" s="1" t="s">
        <v>365</v>
      </c>
      <c r="B55" s="1">
        <v>784</v>
      </c>
      <c r="C55" s="17">
        <v>32928</v>
      </c>
      <c r="D55" s="1" t="s">
        <v>36</v>
      </c>
      <c r="E55" s="1" t="s">
        <v>189</v>
      </c>
      <c r="F55" s="1" t="s">
        <v>272</v>
      </c>
      <c r="G55" s="1">
        <v>48502</v>
      </c>
      <c r="H55" s="3">
        <v>41723</v>
      </c>
      <c r="I55" s="1" t="s">
        <v>462</v>
      </c>
      <c r="J55" s="2"/>
      <c r="M55" s="1"/>
    </row>
    <row r="56" spans="1:13" x14ac:dyDescent="0.3">
      <c r="A56" s="1" t="s">
        <v>337</v>
      </c>
      <c r="B56" s="1">
        <v>946</v>
      </c>
      <c r="C56" s="17">
        <v>39732</v>
      </c>
      <c r="D56" s="1" t="s">
        <v>140</v>
      </c>
      <c r="E56" s="1" t="s">
        <v>239</v>
      </c>
      <c r="F56" s="1" t="s">
        <v>269</v>
      </c>
      <c r="G56" s="1">
        <v>92401</v>
      </c>
      <c r="H56" s="3">
        <v>41728</v>
      </c>
      <c r="I56" s="1" t="s">
        <v>470</v>
      </c>
      <c r="J56" s="2"/>
      <c r="M56" s="1"/>
    </row>
    <row r="57" spans="1:13" x14ac:dyDescent="0.3">
      <c r="A57" s="1" t="s">
        <v>435</v>
      </c>
      <c r="B57" s="1">
        <v>925</v>
      </c>
      <c r="C57" s="17">
        <v>38850</v>
      </c>
      <c r="D57" s="1" t="s">
        <v>108</v>
      </c>
      <c r="E57" s="1" t="s">
        <v>250</v>
      </c>
      <c r="F57" s="1" t="s">
        <v>286</v>
      </c>
      <c r="G57" s="1">
        <v>85701</v>
      </c>
      <c r="H57" s="3">
        <v>41729</v>
      </c>
      <c r="I57" s="1" t="s">
        <v>470</v>
      </c>
      <c r="J57" s="2"/>
      <c r="M57" s="1"/>
    </row>
    <row r="58" spans="1:13" x14ac:dyDescent="0.3">
      <c r="A58" s="1" t="s">
        <v>333</v>
      </c>
      <c r="B58" s="1">
        <v>546</v>
      </c>
      <c r="C58" s="17">
        <v>24024</v>
      </c>
      <c r="D58" s="1" t="s">
        <v>18</v>
      </c>
      <c r="E58" s="1" t="s">
        <v>156</v>
      </c>
      <c r="F58" s="1" t="s">
        <v>274</v>
      </c>
      <c r="G58" s="1">
        <v>47708</v>
      </c>
      <c r="H58" s="3">
        <v>41732</v>
      </c>
      <c r="I58" s="1" t="s">
        <v>472</v>
      </c>
      <c r="J58" s="2"/>
      <c r="M58" s="1"/>
    </row>
    <row r="59" spans="1:13" x14ac:dyDescent="0.3">
      <c r="A59" s="1" t="s">
        <v>391</v>
      </c>
      <c r="B59" s="1">
        <v>847</v>
      </c>
      <c r="C59" s="17">
        <v>35574</v>
      </c>
      <c r="D59" s="1" t="s">
        <v>99</v>
      </c>
      <c r="E59" s="1" t="s">
        <v>243</v>
      </c>
      <c r="F59" s="1" t="s">
        <v>269</v>
      </c>
      <c r="G59" s="1">
        <v>95110</v>
      </c>
      <c r="H59" s="3">
        <v>41735</v>
      </c>
      <c r="I59" s="1" t="s">
        <v>469</v>
      </c>
      <c r="J59" s="2"/>
      <c r="M59" s="1"/>
    </row>
    <row r="60" spans="1:13" x14ac:dyDescent="0.3">
      <c r="A60" s="1" t="s">
        <v>442</v>
      </c>
      <c r="B60" s="1">
        <v>720</v>
      </c>
      <c r="C60" s="17">
        <v>31680</v>
      </c>
      <c r="D60" s="1" t="s">
        <v>114</v>
      </c>
      <c r="E60" s="1" t="s">
        <v>255</v>
      </c>
      <c r="F60" s="1" t="s">
        <v>286</v>
      </c>
      <c r="G60" s="1">
        <v>85281</v>
      </c>
      <c r="H60" s="3">
        <v>41736</v>
      </c>
      <c r="I60" s="1" t="s">
        <v>474</v>
      </c>
      <c r="J60" s="2"/>
      <c r="M60" s="1"/>
    </row>
    <row r="61" spans="1:13" x14ac:dyDescent="0.3">
      <c r="A61" s="1" t="s">
        <v>404</v>
      </c>
      <c r="B61" s="1">
        <v>496</v>
      </c>
      <c r="C61" s="17">
        <v>23312</v>
      </c>
      <c r="D61" s="1" t="s">
        <v>68</v>
      </c>
      <c r="E61" s="1" t="s">
        <v>226</v>
      </c>
      <c r="F61" s="1" t="s">
        <v>269</v>
      </c>
      <c r="G61" s="1">
        <v>91730</v>
      </c>
      <c r="H61" s="3">
        <v>41738</v>
      </c>
      <c r="I61" s="1" t="s">
        <v>476</v>
      </c>
      <c r="J61" s="2"/>
      <c r="M61" s="1"/>
    </row>
    <row r="62" spans="1:13" x14ac:dyDescent="0.3">
      <c r="A62" s="1" t="s">
        <v>343</v>
      </c>
      <c r="B62" s="1">
        <v>230</v>
      </c>
      <c r="C62" s="17">
        <v>10810</v>
      </c>
      <c r="D62" s="1" t="s">
        <v>79</v>
      </c>
      <c r="E62" s="1" t="s">
        <v>198</v>
      </c>
      <c r="F62" s="1" t="s">
        <v>269</v>
      </c>
      <c r="G62" s="1">
        <v>91910</v>
      </c>
      <c r="H62" s="3">
        <v>41738</v>
      </c>
      <c r="I62" s="1" t="s">
        <v>467</v>
      </c>
      <c r="J62" s="2"/>
      <c r="M62" s="1"/>
    </row>
    <row r="63" spans="1:13" x14ac:dyDescent="0.3">
      <c r="A63" s="1" t="s">
        <v>385</v>
      </c>
      <c r="B63" s="1">
        <v>722</v>
      </c>
      <c r="C63" s="17">
        <v>31768</v>
      </c>
      <c r="D63" s="1" t="s">
        <v>51</v>
      </c>
      <c r="E63" s="1" t="s">
        <v>210</v>
      </c>
      <c r="F63" s="1" t="s">
        <v>271</v>
      </c>
      <c r="G63" s="1">
        <v>75034</v>
      </c>
      <c r="H63" s="3">
        <v>41740</v>
      </c>
      <c r="I63" s="1" t="s">
        <v>468</v>
      </c>
      <c r="J63" s="2"/>
      <c r="M63" s="1"/>
    </row>
    <row r="64" spans="1:13" x14ac:dyDescent="0.3">
      <c r="A64" s="1" t="s">
        <v>437</v>
      </c>
      <c r="B64" s="1">
        <v>30</v>
      </c>
      <c r="C64" s="17">
        <v>1500</v>
      </c>
      <c r="D64" s="1" t="s">
        <v>151</v>
      </c>
      <c r="E64" s="1" t="s">
        <v>246</v>
      </c>
      <c r="F64" s="1" t="s">
        <v>275</v>
      </c>
      <c r="G64" s="1">
        <v>65802</v>
      </c>
      <c r="H64" s="3">
        <v>41740</v>
      </c>
      <c r="I64" s="1" t="s">
        <v>469</v>
      </c>
      <c r="J64" s="2"/>
      <c r="M64" s="1"/>
    </row>
    <row r="65" spans="1:13" x14ac:dyDescent="0.3">
      <c r="A65" s="1" t="s">
        <v>419</v>
      </c>
      <c r="B65" s="1">
        <v>609</v>
      </c>
      <c r="C65" s="17">
        <v>26796</v>
      </c>
      <c r="D65" s="1" t="s">
        <v>89</v>
      </c>
      <c r="E65" s="1" t="s">
        <v>231</v>
      </c>
      <c r="F65" s="1" t="s">
        <v>283</v>
      </c>
      <c r="G65" s="1">
        <v>14201</v>
      </c>
      <c r="H65" s="3">
        <v>41745</v>
      </c>
      <c r="I65" s="1" t="s">
        <v>464</v>
      </c>
      <c r="J65" s="2"/>
      <c r="M65" s="1"/>
    </row>
    <row r="66" spans="1:13" x14ac:dyDescent="0.3">
      <c r="A66" s="1" t="s">
        <v>387</v>
      </c>
      <c r="B66" s="1">
        <v>575</v>
      </c>
      <c r="C66" s="17">
        <v>25300</v>
      </c>
      <c r="D66" s="1" t="s">
        <v>90</v>
      </c>
      <c r="E66" s="1" t="s">
        <v>204</v>
      </c>
      <c r="F66" s="1" t="s">
        <v>269</v>
      </c>
      <c r="G66" s="1">
        <v>92626</v>
      </c>
      <c r="H66" s="3">
        <v>41745</v>
      </c>
      <c r="I66" s="1" t="s">
        <v>473</v>
      </c>
      <c r="J66" s="2"/>
      <c r="M66" s="1"/>
    </row>
    <row r="67" spans="1:13" x14ac:dyDescent="0.3">
      <c r="A67" s="1" t="s">
        <v>392</v>
      </c>
      <c r="B67" s="1">
        <v>457</v>
      </c>
      <c r="C67" s="17">
        <v>21479</v>
      </c>
      <c r="D67" s="1" t="s">
        <v>57</v>
      </c>
      <c r="E67" s="1" t="s">
        <v>216</v>
      </c>
      <c r="F67" s="1" t="s">
        <v>292</v>
      </c>
      <c r="G67" s="1">
        <v>27511</v>
      </c>
      <c r="H67" s="3">
        <v>41746</v>
      </c>
      <c r="I67" s="1" t="s">
        <v>473</v>
      </c>
      <c r="J67" s="2"/>
      <c r="M67" s="1"/>
    </row>
    <row r="68" spans="1:13" x14ac:dyDescent="0.3">
      <c r="A68" s="1" t="s">
        <v>353</v>
      </c>
      <c r="B68" s="1">
        <v>384</v>
      </c>
      <c r="C68" s="17">
        <v>18048</v>
      </c>
      <c r="D68" s="1" t="s">
        <v>28</v>
      </c>
      <c r="E68" s="1" t="s">
        <v>182</v>
      </c>
      <c r="F68" s="1" t="s">
        <v>271</v>
      </c>
      <c r="G68" s="1">
        <v>78202</v>
      </c>
      <c r="H68" s="3">
        <v>41747</v>
      </c>
      <c r="I68" s="1" t="s">
        <v>465</v>
      </c>
      <c r="J68" s="2"/>
      <c r="M68" s="1"/>
    </row>
    <row r="69" spans="1:13" x14ac:dyDescent="0.3">
      <c r="A69" s="1" t="s">
        <v>421</v>
      </c>
      <c r="B69" s="1">
        <v>408</v>
      </c>
      <c r="C69" s="17">
        <v>19176</v>
      </c>
      <c r="D69" s="1" t="s">
        <v>118</v>
      </c>
      <c r="E69" s="1" t="s">
        <v>206</v>
      </c>
      <c r="F69" s="1" t="s">
        <v>269</v>
      </c>
      <c r="G69" s="1">
        <v>95202</v>
      </c>
      <c r="H69" s="3">
        <v>41753</v>
      </c>
      <c r="I69" s="1" t="s">
        <v>471</v>
      </c>
      <c r="J69" s="2"/>
      <c r="M69" s="1"/>
    </row>
    <row r="70" spans="1:13" x14ac:dyDescent="0.3">
      <c r="A70" s="1" t="s">
        <v>448</v>
      </c>
      <c r="B70" s="1">
        <v>665</v>
      </c>
      <c r="C70" s="17">
        <v>29260</v>
      </c>
      <c r="D70" s="1" t="s">
        <v>125</v>
      </c>
      <c r="E70" s="1" t="s">
        <v>259</v>
      </c>
      <c r="F70" s="1" t="s">
        <v>269</v>
      </c>
      <c r="G70" s="1">
        <v>94590</v>
      </c>
      <c r="H70" s="3">
        <v>41754</v>
      </c>
      <c r="I70" s="1" t="s">
        <v>470</v>
      </c>
      <c r="J70" s="2"/>
      <c r="M70" s="1"/>
    </row>
    <row r="71" spans="1:13" x14ac:dyDescent="0.3">
      <c r="A71" s="1" t="s">
        <v>430</v>
      </c>
      <c r="B71" s="1">
        <v>886</v>
      </c>
      <c r="C71" s="17">
        <v>37212</v>
      </c>
      <c r="D71" s="1" t="s">
        <v>101</v>
      </c>
      <c r="E71" s="1" t="s">
        <v>158</v>
      </c>
      <c r="F71" s="1" t="s">
        <v>276</v>
      </c>
      <c r="G71" s="1">
        <v>80903</v>
      </c>
      <c r="H71" s="3">
        <v>41757</v>
      </c>
      <c r="I71" s="1" t="s">
        <v>473</v>
      </c>
      <c r="J71" s="2"/>
      <c r="M71" s="1"/>
    </row>
    <row r="72" spans="1:13" x14ac:dyDescent="0.3">
      <c r="A72" s="1" t="s">
        <v>400</v>
      </c>
      <c r="B72" s="1">
        <v>451</v>
      </c>
      <c r="C72" s="17">
        <v>21197</v>
      </c>
      <c r="D72" s="1" t="s">
        <v>65</v>
      </c>
      <c r="E72" s="1" t="s">
        <v>221</v>
      </c>
      <c r="F72" s="1" t="s">
        <v>269</v>
      </c>
      <c r="G72" s="1">
        <v>95661</v>
      </c>
      <c r="H72" s="3">
        <v>41758</v>
      </c>
      <c r="I72" s="1" t="s">
        <v>471</v>
      </c>
      <c r="J72" s="2"/>
      <c r="M72" s="1"/>
    </row>
    <row r="73" spans="1:13" x14ac:dyDescent="0.3">
      <c r="A73" s="1" t="s">
        <v>356</v>
      </c>
      <c r="B73" s="1">
        <v>907</v>
      </c>
      <c r="C73" s="17">
        <v>38094</v>
      </c>
      <c r="D73" s="1" t="s">
        <v>135</v>
      </c>
      <c r="E73" s="1" t="s">
        <v>263</v>
      </c>
      <c r="F73" s="1" t="s">
        <v>269</v>
      </c>
      <c r="G73" s="1">
        <v>90802</v>
      </c>
      <c r="H73" s="3">
        <v>41762</v>
      </c>
      <c r="I73" s="1" t="s">
        <v>474</v>
      </c>
      <c r="J73" s="2"/>
      <c r="M73" s="1"/>
    </row>
    <row r="74" spans="1:13" x14ac:dyDescent="0.3">
      <c r="A74" s="1" t="s">
        <v>439</v>
      </c>
      <c r="B74" s="1">
        <v>945</v>
      </c>
      <c r="C74" s="17">
        <v>39690</v>
      </c>
      <c r="D74" s="1" t="s">
        <v>112</v>
      </c>
      <c r="E74" s="1" t="s">
        <v>253</v>
      </c>
      <c r="F74" s="1" t="s">
        <v>301</v>
      </c>
      <c r="G74" s="1">
        <v>39201</v>
      </c>
      <c r="H74" s="3">
        <v>41763</v>
      </c>
      <c r="I74" s="1" t="s">
        <v>462</v>
      </c>
      <c r="J74" s="2"/>
      <c r="M74" s="1"/>
    </row>
    <row r="75" spans="1:13" x14ac:dyDescent="0.3">
      <c r="A75" s="1" t="s">
        <v>388</v>
      </c>
      <c r="B75" s="1">
        <v>260</v>
      </c>
      <c r="C75" s="17">
        <v>12220</v>
      </c>
      <c r="D75" s="1" t="s">
        <v>55</v>
      </c>
      <c r="E75" s="1" t="s">
        <v>162</v>
      </c>
      <c r="F75" s="1" t="s">
        <v>278</v>
      </c>
      <c r="G75" s="1">
        <v>38103</v>
      </c>
      <c r="H75" s="3">
        <v>41766</v>
      </c>
      <c r="I75" s="1" t="s">
        <v>469</v>
      </c>
      <c r="J75" s="2"/>
      <c r="M75" s="1"/>
    </row>
    <row r="76" spans="1:13" x14ac:dyDescent="0.3">
      <c r="A76" s="1" t="s">
        <v>316</v>
      </c>
      <c r="B76" s="1">
        <v>20</v>
      </c>
      <c r="C76" s="17">
        <v>1000</v>
      </c>
      <c r="D76" s="1" t="s">
        <v>148</v>
      </c>
      <c r="E76" s="1" t="s">
        <v>186</v>
      </c>
      <c r="F76" s="1" t="s">
        <v>269</v>
      </c>
      <c r="G76" s="1">
        <v>92101</v>
      </c>
      <c r="H76" s="3">
        <v>41766</v>
      </c>
      <c r="I76" s="1" t="s">
        <v>475</v>
      </c>
      <c r="J76" s="2"/>
      <c r="M76" s="1"/>
    </row>
    <row r="77" spans="1:13" x14ac:dyDescent="0.3">
      <c r="A77" s="1" t="s">
        <v>416</v>
      </c>
      <c r="B77" s="1">
        <v>226</v>
      </c>
      <c r="C77" s="17">
        <v>10622</v>
      </c>
      <c r="D77" s="1" t="s">
        <v>145</v>
      </c>
      <c r="E77" s="1" t="s">
        <v>209</v>
      </c>
      <c r="F77" s="1" t="s">
        <v>292</v>
      </c>
      <c r="G77" s="1">
        <v>27101</v>
      </c>
      <c r="H77" s="3">
        <v>41769</v>
      </c>
      <c r="I77" s="1" t="s">
        <v>464</v>
      </c>
      <c r="J77" s="2"/>
      <c r="M77" s="1"/>
    </row>
    <row r="78" spans="1:13" x14ac:dyDescent="0.3">
      <c r="A78" s="1" t="s">
        <v>336</v>
      </c>
      <c r="B78" s="1">
        <v>323</v>
      </c>
      <c r="C78" s="17">
        <v>15181</v>
      </c>
      <c r="D78" s="1" t="s">
        <v>25</v>
      </c>
      <c r="E78" s="1" t="s">
        <v>169</v>
      </c>
      <c r="F78" s="1" t="s">
        <v>286</v>
      </c>
      <c r="G78" s="1">
        <v>85301</v>
      </c>
      <c r="H78" s="3">
        <v>41770</v>
      </c>
      <c r="I78" s="1" t="s">
        <v>462</v>
      </c>
      <c r="J78" s="2"/>
      <c r="M78" s="1"/>
    </row>
    <row r="79" spans="1:13" x14ac:dyDescent="0.3">
      <c r="A79" s="1" t="s">
        <v>359</v>
      </c>
      <c r="B79" s="1">
        <v>357</v>
      </c>
      <c r="C79" s="17">
        <v>16779</v>
      </c>
      <c r="D79" s="1" t="s">
        <v>60</v>
      </c>
      <c r="E79" s="1" t="s">
        <v>218</v>
      </c>
      <c r="F79" s="1" t="s">
        <v>295</v>
      </c>
      <c r="G79" s="1">
        <v>98005</v>
      </c>
      <c r="H79" s="3">
        <v>41771</v>
      </c>
      <c r="I79" s="1" t="s">
        <v>476</v>
      </c>
      <c r="J79" s="2"/>
      <c r="M79" s="1"/>
    </row>
    <row r="80" spans="1:13" x14ac:dyDescent="0.3">
      <c r="A80" s="1" t="s">
        <v>393</v>
      </c>
      <c r="B80" s="1">
        <v>604</v>
      </c>
      <c r="C80" s="17">
        <v>26576</v>
      </c>
      <c r="D80" s="1" t="s">
        <v>105</v>
      </c>
      <c r="E80" s="1" t="s">
        <v>246</v>
      </c>
      <c r="F80" s="1" t="s">
        <v>287</v>
      </c>
      <c r="G80" s="1">
        <v>62701</v>
      </c>
      <c r="H80" s="3">
        <v>41774</v>
      </c>
      <c r="I80" s="1" t="s">
        <v>476</v>
      </c>
      <c r="J80" s="2"/>
      <c r="M80" s="1"/>
    </row>
    <row r="81" spans="1:13" x14ac:dyDescent="0.3">
      <c r="A81" s="1" t="s">
        <v>403</v>
      </c>
      <c r="B81" s="1">
        <v>453</v>
      </c>
      <c r="C81" s="17">
        <v>21291</v>
      </c>
      <c r="D81" s="1" t="s">
        <v>67</v>
      </c>
      <c r="E81" s="1" t="s">
        <v>224</v>
      </c>
      <c r="F81" s="1" t="s">
        <v>297</v>
      </c>
      <c r="G81" s="1">
        <v>20001</v>
      </c>
      <c r="H81" s="3">
        <v>41774</v>
      </c>
      <c r="I81" s="1" t="s">
        <v>463</v>
      </c>
      <c r="J81" s="2"/>
      <c r="M81" s="1"/>
    </row>
    <row r="82" spans="1:13" x14ac:dyDescent="0.3">
      <c r="A82" s="1" t="s">
        <v>386</v>
      </c>
      <c r="B82" s="1">
        <v>434</v>
      </c>
      <c r="C82" s="17">
        <v>20398</v>
      </c>
      <c r="D82" s="1" t="s">
        <v>53</v>
      </c>
      <c r="E82" s="1" t="s">
        <v>212</v>
      </c>
      <c r="F82" s="1" t="s">
        <v>279</v>
      </c>
      <c r="G82" s="1">
        <v>30601</v>
      </c>
      <c r="H82" s="3">
        <v>41780</v>
      </c>
      <c r="I82" s="1" t="s">
        <v>476</v>
      </c>
      <c r="J82" s="2"/>
      <c r="M82" s="1"/>
    </row>
    <row r="83" spans="1:13" x14ac:dyDescent="0.3">
      <c r="A83" s="1" t="s">
        <v>426</v>
      </c>
      <c r="B83" s="1">
        <v>459</v>
      </c>
      <c r="C83" s="17">
        <v>21573</v>
      </c>
      <c r="D83" s="1" t="s">
        <v>120</v>
      </c>
      <c r="E83" s="1" t="s">
        <v>236</v>
      </c>
      <c r="F83" s="1" t="s">
        <v>270</v>
      </c>
      <c r="G83" s="1">
        <v>33024</v>
      </c>
      <c r="H83" s="3">
        <v>41781</v>
      </c>
      <c r="I83" s="1" t="s">
        <v>468</v>
      </c>
      <c r="J83" s="2"/>
      <c r="M83" s="1"/>
    </row>
    <row r="84" spans="1:13" x14ac:dyDescent="0.3">
      <c r="A84" s="1" t="s">
        <v>328</v>
      </c>
      <c r="B84" s="1">
        <v>941</v>
      </c>
      <c r="C84" s="17">
        <v>39522</v>
      </c>
      <c r="D84" s="1" t="s">
        <v>93</v>
      </c>
      <c r="E84" s="1" t="s">
        <v>213</v>
      </c>
      <c r="F84" s="1" t="s">
        <v>296</v>
      </c>
      <c r="G84" s="1">
        <v>45202</v>
      </c>
      <c r="H84" s="3">
        <v>41781</v>
      </c>
      <c r="I84" s="1" t="s">
        <v>463</v>
      </c>
      <c r="J84" s="2"/>
      <c r="M84" s="1"/>
    </row>
    <row r="85" spans="1:13" x14ac:dyDescent="0.3">
      <c r="A85" s="1" t="s">
        <v>318</v>
      </c>
      <c r="B85" s="1">
        <v>131</v>
      </c>
      <c r="C85" s="17">
        <v>6157</v>
      </c>
      <c r="D85" s="1" t="s">
        <v>6</v>
      </c>
      <c r="E85" s="1" t="s">
        <v>155</v>
      </c>
      <c r="F85" s="1" t="s">
        <v>273</v>
      </c>
      <c r="G85" s="1">
        <v>54302</v>
      </c>
      <c r="H85" s="3">
        <v>41782</v>
      </c>
      <c r="I85" s="1" t="s">
        <v>464</v>
      </c>
      <c r="J85" s="2"/>
      <c r="M85" s="1"/>
    </row>
    <row r="86" spans="1:13" x14ac:dyDescent="0.3">
      <c r="A86" s="1" t="s">
        <v>406</v>
      </c>
      <c r="B86" s="1">
        <v>186</v>
      </c>
      <c r="C86" s="17">
        <v>8742</v>
      </c>
      <c r="D86" s="1" t="s">
        <v>71</v>
      </c>
      <c r="E86" s="1" t="s">
        <v>168</v>
      </c>
      <c r="F86" s="1" t="s">
        <v>274</v>
      </c>
      <c r="G86" s="1">
        <v>46802</v>
      </c>
      <c r="H86" s="3">
        <v>41782</v>
      </c>
      <c r="I86" s="1" t="s">
        <v>473</v>
      </c>
      <c r="J86" s="2"/>
      <c r="M86" s="1"/>
    </row>
    <row r="87" spans="1:13" x14ac:dyDescent="0.3">
      <c r="A87" s="1" t="s">
        <v>408</v>
      </c>
      <c r="B87" s="1">
        <v>346</v>
      </c>
      <c r="C87" s="17">
        <v>16262</v>
      </c>
      <c r="D87" s="1" t="s">
        <v>73</v>
      </c>
      <c r="E87" s="1" t="s">
        <v>197</v>
      </c>
      <c r="F87" s="1" t="s">
        <v>282</v>
      </c>
      <c r="G87" s="1">
        <v>23219</v>
      </c>
      <c r="H87" s="3">
        <v>41782</v>
      </c>
      <c r="I87" s="1" t="s">
        <v>468</v>
      </c>
      <c r="J87" s="2"/>
      <c r="M87" s="1"/>
    </row>
    <row r="88" spans="1:13" x14ac:dyDescent="0.3">
      <c r="A88" s="1" t="s">
        <v>369</v>
      </c>
      <c r="B88" s="1">
        <v>442</v>
      </c>
      <c r="C88" s="17">
        <v>20774</v>
      </c>
      <c r="D88" s="1" t="s">
        <v>41</v>
      </c>
      <c r="E88" s="1" t="s">
        <v>195</v>
      </c>
      <c r="F88" s="1" t="s">
        <v>271</v>
      </c>
      <c r="G88" s="1">
        <v>76301</v>
      </c>
      <c r="H88" s="3">
        <v>41784</v>
      </c>
      <c r="I88" s="1" t="s">
        <v>465</v>
      </c>
      <c r="J88" s="2"/>
      <c r="M88" s="1"/>
    </row>
    <row r="89" spans="1:13" x14ac:dyDescent="0.3">
      <c r="A89" s="1" t="s">
        <v>364</v>
      </c>
      <c r="B89" s="1">
        <v>834</v>
      </c>
      <c r="C89" s="17">
        <v>35028</v>
      </c>
      <c r="D89" s="1" t="s">
        <v>35</v>
      </c>
      <c r="E89" s="1" t="s">
        <v>188</v>
      </c>
      <c r="F89" s="1" t="s">
        <v>279</v>
      </c>
      <c r="G89" s="1">
        <v>30303</v>
      </c>
      <c r="H89" s="3">
        <v>41785</v>
      </c>
      <c r="I89" s="1" t="s">
        <v>476</v>
      </c>
      <c r="J89" s="2"/>
      <c r="M89" s="1"/>
    </row>
    <row r="90" spans="1:13" x14ac:dyDescent="0.3">
      <c r="A90" s="1" t="s">
        <v>420</v>
      </c>
      <c r="B90" s="1">
        <v>414</v>
      </c>
      <c r="C90" s="17">
        <v>19458</v>
      </c>
      <c r="D90" s="1" t="s">
        <v>122</v>
      </c>
      <c r="E90" s="1" t="s">
        <v>250</v>
      </c>
      <c r="F90" s="1" t="s">
        <v>286</v>
      </c>
      <c r="G90" s="1">
        <v>85701</v>
      </c>
      <c r="H90" s="3">
        <v>41788</v>
      </c>
      <c r="I90" s="1" t="s">
        <v>470</v>
      </c>
      <c r="J90" s="2"/>
      <c r="M90" s="1"/>
    </row>
    <row r="91" spans="1:13" x14ac:dyDescent="0.3">
      <c r="A91" s="1" t="s">
        <v>372</v>
      </c>
      <c r="B91" s="1">
        <v>466</v>
      </c>
      <c r="C91" s="17">
        <v>21902</v>
      </c>
      <c r="D91" s="1" t="s">
        <v>110</v>
      </c>
      <c r="E91" s="1" t="s">
        <v>251</v>
      </c>
      <c r="F91" s="1" t="s">
        <v>293</v>
      </c>
      <c r="G91" s="1">
        <v>97030</v>
      </c>
      <c r="H91" s="3">
        <v>41790</v>
      </c>
      <c r="I91" s="1" t="s">
        <v>467</v>
      </c>
      <c r="J91" s="2"/>
      <c r="M91" s="1"/>
    </row>
    <row r="92" spans="1:13" x14ac:dyDescent="0.3">
      <c r="A92" s="1" t="s">
        <v>374</v>
      </c>
      <c r="B92" s="1">
        <v>387</v>
      </c>
      <c r="C92" s="17">
        <v>18189</v>
      </c>
      <c r="D92" s="1" t="s">
        <v>43</v>
      </c>
      <c r="E92" s="1" t="s">
        <v>199</v>
      </c>
      <c r="F92" s="1" t="s">
        <v>288</v>
      </c>
      <c r="G92" s="1" t="s">
        <v>310</v>
      </c>
      <c r="H92" s="3">
        <v>41792</v>
      </c>
      <c r="I92" s="1" t="s">
        <v>474</v>
      </c>
      <c r="J92" s="2"/>
      <c r="M92" s="1"/>
    </row>
    <row r="93" spans="1:13" x14ac:dyDescent="0.3">
      <c r="A93" s="1" t="s">
        <v>424</v>
      </c>
      <c r="B93" s="1">
        <v>689</v>
      </c>
      <c r="C93" s="17">
        <v>30316</v>
      </c>
      <c r="D93" s="1" t="s">
        <v>87</v>
      </c>
      <c r="E93" s="1" t="s">
        <v>238</v>
      </c>
      <c r="F93" s="1" t="s">
        <v>295</v>
      </c>
      <c r="G93" s="1">
        <v>99201</v>
      </c>
      <c r="H93" s="3">
        <v>41793</v>
      </c>
      <c r="I93" s="1" t="s">
        <v>474</v>
      </c>
      <c r="J93" s="2"/>
      <c r="M93" s="1"/>
    </row>
    <row r="94" spans="1:13" x14ac:dyDescent="0.3">
      <c r="A94" s="1" t="s">
        <v>384</v>
      </c>
      <c r="B94" s="1">
        <v>927</v>
      </c>
      <c r="C94" s="17">
        <v>38934</v>
      </c>
      <c r="D94" s="1" t="s">
        <v>52</v>
      </c>
      <c r="E94" s="1" t="s">
        <v>211</v>
      </c>
      <c r="F94" s="1" t="s">
        <v>276</v>
      </c>
      <c r="G94" s="1">
        <v>80215</v>
      </c>
      <c r="H94" s="3">
        <v>41793</v>
      </c>
      <c r="I94" s="1" t="s">
        <v>471</v>
      </c>
      <c r="J94" s="2"/>
      <c r="M94" s="1"/>
    </row>
    <row r="95" spans="1:13" x14ac:dyDescent="0.3">
      <c r="A95" s="1" t="s">
        <v>349</v>
      </c>
      <c r="B95" s="1">
        <v>998</v>
      </c>
      <c r="C95" s="17">
        <v>41916</v>
      </c>
      <c r="D95" s="1" t="s">
        <v>104</v>
      </c>
      <c r="E95" s="1" t="s">
        <v>245</v>
      </c>
      <c r="F95" s="1" t="s">
        <v>269</v>
      </c>
      <c r="G95" s="1">
        <v>92025</v>
      </c>
      <c r="H95" s="3">
        <v>41803</v>
      </c>
      <c r="I95" s="1" t="s">
        <v>464</v>
      </c>
      <c r="J95" s="2"/>
      <c r="M95" s="1"/>
    </row>
    <row r="96" spans="1:13" x14ac:dyDescent="0.3">
      <c r="A96" s="1" t="s">
        <v>375</v>
      </c>
      <c r="B96" s="1">
        <v>414</v>
      </c>
      <c r="C96" s="17">
        <v>19458</v>
      </c>
      <c r="D96" s="1" t="s">
        <v>97</v>
      </c>
      <c r="E96" s="1" t="s">
        <v>172</v>
      </c>
      <c r="F96" s="1" t="s">
        <v>284</v>
      </c>
      <c r="G96" s="1">
        <v>70112</v>
      </c>
      <c r="H96" s="3">
        <v>41804</v>
      </c>
      <c r="I96" s="1" t="s">
        <v>470</v>
      </c>
      <c r="J96" s="2"/>
      <c r="M96" s="1"/>
    </row>
    <row r="97" spans="1:13" x14ac:dyDescent="0.3">
      <c r="A97" s="1" t="s">
        <v>379</v>
      </c>
      <c r="B97" s="1">
        <v>95</v>
      </c>
      <c r="C97" s="17">
        <v>4750</v>
      </c>
      <c r="D97" s="1" t="s">
        <v>76</v>
      </c>
      <c r="E97" s="1" t="s">
        <v>232</v>
      </c>
      <c r="F97" s="1" t="s">
        <v>272</v>
      </c>
      <c r="G97" s="1">
        <v>48310</v>
      </c>
      <c r="H97" s="3">
        <v>41804</v>
      </c>
      <c r="I97" s="1" t="s">
        <v>464</v>
      </c>
      <c r="J97" s="2"/>
      <c r="M97" s="1"/>
    </row>
    <row r="98" spans="1:13" x14ac:dyDescent="0.3">
      <c r="A98" s="1" t="s">
        <v>399</v>
      </c>
      <c r="B98" s="1">
        <v>963</v>
      </c>
      <c r="C98" s="17">
        <v>40446</v>
      </c>
      <c r="D98" s="1" t="s">
        <v>64</v>
      </c>
      <c r="E98" s="1" t="s">
        <v>181</v>
      </c>
      <c r="F98" s="1" t="s">
        <v>271</v>
      </c>
      <c r="G98" s="1">
        <v>76006</v>
      </c>
      <c r="H98" s="3">
        <v>41805</v>
      </c>
      <c r="I98" s="1" t="s">
        <v>473</v>
      </c>
      <c r="J98" s="2"/>
      <c r="M98" s="1"/>
    </row>
    <row r="99" spans="1:13" x14ac:dyDescent="0.3">
      <c r="A99" s="1" t="s">
        <v>441</v>
      </c>
      <c r="B99" s="1">
        <v>446</v>
      </c>
      <c r="C99" s="17">
        <v>20962</v>
      </c>
      <c r="D99" s="1" t="s">
        <v>113</v>
      </c>
      <c r="E99" s="1" t="s">
        <v>254</v>
      </c>
      <c r="F99" s="1" t="s">
        <v>296</v>
      </c>
      <c r="G99" s="1">
        <v>43201</v>
      </c>
      <c r="H99" s="3">
        <v>41809</v>
      </c>
      <c r="I99" s="1" t="s">
        <v>473</v>
      </c>
      <c r="J99" s="2"/>
      <c r="M99" s="1"/>
    </row>
    <row r="100" spans="1:13" x14ac:dyDescent="0.3">
      <c r="A100" s="1" t="s">
        <v>319</v>
      </c>
      <c r="B100" s="1">
        <v>112</v>
      </c>
      <c r="C100" s="17">
        <v>5264</v>
      </c>
      <c r="D100" s="1" t="s">
        <v>7</v>
      </c>
      <c r="E100" s="1" t="s">
        <v>156</v>
      </c>
      <c r="F100" s="1" t="s">
        <v>274</v>
      </c>
      <c r="G100" s="1">
        <v>47708</v>
      </c>
      <c r="H100" s="3">
        <v>41810</v>
      </c>
      <c r="I100" s="1" t="s">
        <v>466</v>
      </c>
      <c r="J100" s="2"/>
      <c r="M100" s="1"/>
    </row>
    <row r="101" spans="1:13" x14ac:dyDescent="0.3">
      <c r="A101" s="1" t="s">
        <v>345</v>
      </c>
      <c r="B101" s="1">
        <v>930</v>
      </c>
      <c r="C101" s="17">
        <v>39060</v>
      </c>
      <c r="D101" s="1" t="s">
        <v>24</v>
      </c>
      <c r="E101" s="1" t="s">
        <v>176</v>
      </c>
      <c r="F101" s="1" t="s">
        <v>287</v>
      </c>
      <c r="G101" s="1">
        <v>60431</v>
      </c>
      <c r="H101" s="3">
        <v>41811</v>
      </c>
      <c r="I101" s="1" t="s">
        <v>476</v>
      </c>
      <c r="J101" s="2"/>
      <c r="M101" s="1"/>
    </row>
    <row r="102" spans="1:13" x14ac:dyDescent="0.3">
      <c r="A102" s="1" t="s">
        <v>450</v>
      </c>
      <c r="B102" s="1">
        <v>929</v>
      </c>
      <c r="C102" s="17">
        <v>39018</v>
      </c>
      <c r="D102" s="1" t="s">
        <v>127</v>
      </c>
      <c r="E102" s="1" t="s">
        <v>208</v>
      </c>
      <c r="F102" s="1" t="s">
        <v>269</v>
      </c>
      <c r="G102" s="1">
        <v>93030</v>
      </c>
      <c r="H102" s="3">
        <v>41813</v>
      </c>
      <c r="I102" s="1" t="s">
        <v>465</v>
      </c>
      <c r="J102" s="2"/>
      <c r="M102" s="1"/>
    </row>
    <row r="103" spans="1:13" x14ac:dyDescent="0.3">
      <c r="A103" s="1" t="s">
        <v>411</v>
      </c>
      <c r="B103" s="1">
        <v>494</v>
      </c>
      <c r="C103" s="17">
        <v>23218</v>
      </c>
      <c r="D103" s="1" t="s">
        <v>77</v>
      </c>
      <c r="E103" s="1" t="s">
        <v>233</v>
      </c>
      <c r="F103" s="1" t="s">
        <v>285</v>
      </c>
      <c r="G103" s="1" t="s">
        <v>313</v>
      </c>
      <c r="H103" s="3">
        <v>41817</v>
      </c>
      <c r="I103" s="1" t="s">
        <v>475</v>
      </c>
      <c r="J103" s="2"/>
      <c r="M103" s="1"/>
    </row>
    <row r="104" spans="1:13" x14ac:dyDescent="0.3">
      <c r="A104" s="1" t="s">
        <v>449</v>
      </c>
      <c r="B104" s="1">
        <v>873</v>
      </c>
      <c r="C104" s="17">
        <v>36666</v>
      </c>
      <c r="D104" s="1" t="s">
        <v>126</v>
      </c>
      <c r="E104" s="1" t="s">
        <v>203</v>
      </c>
      <c r="F104" s="1" t="s">
        <v>280</v>
      </c>
      <c r="G104" s="1">
        <v>55901</v>
      </c>
      <c r="H104" s="3">
        <v>41821</v>
      </c>
      <c r="I104" s="1" t="s">
        <v>476</v>
      </c>
      <c r="J104" s="2"/>
      <c r="M104" s="1"/>
    </row>
    <row r="105" spans="1:13" x14ac:dyDescent="0.3">
      <c r="A105" s="1" t="s">
        <v>445</v>
      </c>
      <c r="B105" s="1">
        <v>972</v>
      </c>
      <c r="C105" s="17">
        <v>40824</v>
      </c>
      <c r="D105" s="1" t="s">
        <v>117</v>
      </c>
      <c r="E105" s="1" t="s">
        <v>256</v>
      </c>
      <c r="F105" s="1" t="s">
        <v>292</v>
      </c>
      <c r="G105" s="1">
        <v>28403</v>
      </c>
      <c r="H105" s="3">
        <v>41821</v>
      </c>
      <c r="I105" s="1" t="s">
        <v>473</v>
      </c>
      <c r="J105" s="2"/>
      <c r="M105" s="1"/>
    </row>
    <row r="106" spans="1:13" x14ac:dyDescent="0.3">
      <c r="A106" s="1" t="s">
        <v>457</v>
      </c>
      <c r="B106" s="1">
        <v>719</v>
      </c>
      <c r="C106" s="17">
        <v>31636</v>
      </c>
      <c r="D106" s="1" t="s">
        <v>139</v>
      </c>
      <c r="E106" s="1" t="s">
        <v>196</v>
      </c>
      <c r="F106" s="1" t="s">
        <v>276</v>
      </c>
      <c r="G106" s="1">
        <v>80002</v>
      </c>
      <c r="H106" s="3">
        <v>41826</v>
      </c>
      <c r="I106" s="1" t="s">
        <v>472</v>
      </c>
      <c r="J106" s="2"/>
      <c r="M106" s="1"/>
    </row>
    <row r="107" spans="1:13" x14ac:dyDescent="0.3">
      <c r="A107" s="1" t="s">
        <v>383</v>
      </c>
      <c r="B107" s="1">
        <v>79</v>
      </c>
      <c r="C107" s="17">
        <v>3950</v>
      </c>
      <c r="D107" s="1" t="s">
        <v>49</v>
      </c>
      <c r="E107" s="1" t="s">
        <v>207</v>
      </c>
      <c r="F107" s="1" t="s">
        <v>271</v>
      </c>
      <c r="G107" s="1">
        <v>77502</v>
      </c>
      <c r="H107" s="3">
        <v>41834</v>
      </c>
      <c r="I107" s="1" t="s">
        <v>464</v>
      </c>
      <c r="J107" s="2"/>
      <c r="M107" s="1"/>
    </row>
    <row r="108" spans="1:13" x14ac:dyDescent="0.3">
      <c r="A108" s="1" t="s">
        <v>320</v>
      </c>
      <c r="B108" s="1">
        <v>779</v>
      </c>
      <c r="C108" s="17">
        <v>32718</v>
      </c>
      <c r="D108" s="1" t="s">
        <v>8</v>
      </c>
      <c r="E108" s="1" t="s">
        <v>157</v>
      </c>
      <c r="F108" s="1" t="s">
        <v>275</v>
      </c>
      <c r="G108" s="1">
        <v>64050</v>
      </c>
      <c r="H108" s="3">
        <v>41835</v>
      </c>
      <c r="I108" s="1" t="s">
        <v>463</v>
      </c>
      <c r="J108" s="2"/>
      <c r="M108" s="1"/>
    </row>
    <row r="109" spans="1:13" x14ac:dyDescent="0.3">
      <c r="A109" s="1" t="s">
        <v>362</v>
      </c>
      <c r="B109" s="1">
        <v>794</v>
      </c>
      <c r="C109" s="17">
        <v>33348</v>
      </c>
      <c r="D109" s="1" t="s">
        <v>34</v>
      </c>
      <c r="E109" s="1" t="s">
        <v>187</v>
      </c>
      <c r="F109" s="1" t="s">
        <v>271</v>
      </c>
      <c r="G109" s="1">
        <v>78520</v>
      </c>
      <c r="H109" s="3">
        <v>41835</v>
      </c>
      <c r="I109" s="1" t="s">
        <v>464</v>
      </c>
      <c r="J109" s="2"/>
      <c r="M109" s="1"/>
    </row>
    <row r="110" spans="1:13" x14ac:dyDescent="0.3">
      <c r="A110" s="1" t="s">
        <v>360</v>
      </c>
      <c r="B110" s="1">
        <v>869</v>
      </c>
      <c r="C110" s="17">
        <v>36498</v>
      </c>
      <c r="D110" s="1" t="s">
        <v>33</v>
      </c>
      <c r="E110" s="1" t="s">
        <v>187</v>
      </c>
      <c r="F110" s="1" t="s">
        <v>271</v>
      </c>
      <c r="G110" s="1">
        <v>78520</v>
      </c>
      <c r="H110" s="3">
        <v>41837</v>
      </c>
      <c r="I110" s="1" t="s">
        <v>462</v>
      </c>
      <c r="J110" s="2"/>
      <c r="M110" s="1"/>
    </row>
    <row r="111" spans="1:13" x14ac:dyDescent="0.3">
      <c r="A111" s="1" t="s">
        <v>314</v>
      </c>
      <c r="B111" s="1">
        <v>826</v>
      </c>
      <c r="C111" s="17">
        <v>34692</v>
      </c>
      <c r="D111" s="1" t="s">
        <v>100</v>
      </c>
      <c r="E111" s="1" t="s">
        <v>176</v>
      </c>
      <c r="F111" s="1" t="s">
        <v>287</v>
      </c>
      <c r="G111" s="1">
        <v>60431</v>
      </c>
      <c r="H111" s="3">
        <v>41839</v>
      </c>
      <c r="I111" s="1" t="s">
        <v>468</v>
      </c>
      <c r="J111" s="2"/>
      <c r="M111" s="1"/>
    </row>
    <row r="112" spans="1:13" x14ac:dyDescent="0.3">
      <c r="A112" s="1" t="s">
        <v>378</v>
      </c>
      <c r="B112" s="1">
        <v>757</v>
      </c>
      <c r="C112" s="17">
        <v>31794</v>
      </c>
      <c r="D112" s="1" t="s">
        <v>45</v>
      </c>
      <c r="E112" s="1" t="s">
        <v>201</v>
      </c>
      <c r="F112" s="1" t="s">
        <v>293</v>
      </c>
      <c r="G112" s="1">
        <v>97402</v>
      </c>
      <c r="H112" s="3">
        <v>41841</v>
      </c>
      <c r="I112" s="1" t="s">
        <v>466</v>
      </c>
      <c r="J112" s="2"/>
      <c r="M112" s="1"/>
    </row>
    <row r="113" spans="1:13" x14ac:dyDescent="0.3">
      <c r="A113" s="1" t="s">
        <v>425</v>
      </c>
      <c r="B113" s="1">
        <v>890</v>
      </c>
      <c r="C113" s="17">
        <v>37380</v>
      </c>
      <c r="D113" s="1" t="s">
        <v>88</v>
      </c>
      <c r="E113" s="1" t="s">
        <v>162</v>
      </c>
      <c r="F113" s="1" t="s">
        <v>278</v>
      </c>
      <c r="G113" s="1">
        <v>38103</v>
      </c>
      <c r="H113" s="3">
        <v>41843</v>
      </c>
      <c r="I113" s="1" t="s">
        <v>465</v>
      </c>
      <c r="J113" s="2"/>
      <c r="M113" s="1"/>
    </row>
    <row r="114" spans="1:13" x14ac:dyDescent="0.3">
      <c r="A114" s="1" t="s">
        <v>339</v>
      </c>
      <c r="B114" s="1">
        <v>970</v>
      </c>
      <c r="C114" s="17">
        <v>40740</v>
      </c>
      <c r="D114" s="1" t="s">
        <v>98</v>
      </c>
      <c r="E114" s="1" t="s">
        <v>229</v>
      </c>
      <c r="F114" s="1" t="s">
        <v>287</v>
      </c>
      <c r="G114" s="1">
        <v>60540</v>
      </c>
      <c r="H114" s="3">
        <v>41845</v>
      </c>
      <c r="I114" s="1" t="s">
        <v>476</v>
      </c>
      <c r="J114" s="2"/>
      <c r="M114" s="1"/>
    </row>
    <row r="115" spans="1:13" x14ac:dyDescent="0.3">
      <c r="A115" s="1" t="s">
        <v>458</v>
      </c>
      <c r="B115" s="1">
        <v>803</v>
      </c>
      <c r="C115" s="17">
        <v>33726</v>
      </c>
      <c r="D115" s="1" t="s">
        <v>142</v>
      </c>
      <c r="E115" s="1" t="s">
        <v>195</v>
      </c>
      <c r="F115" s="1" t="s">
        <v>271</v>
      </c>
      <c r="G115" s="1">
        <v>76301</v>
      </c>
      <c r="H115" s="3">
        <v>41849</v>
      </c>
      <c r="I115" s="1" t="s">
        <v>463</v>
      </c>
      <c r="J115" s="2"/>
      <c r="M115" s="1"/>
    </row>
    <row r="116" spans="1:13" x14ac:dyDescent="0.3">
      <c r="A116" s="1" t="s">
        <v>352</v>
      </c>
      <c r="B116" s="1">
        <v>92</v>
      </c>
      <c r="C116" s="17">
        <v>4600</v>
      </c>
      <c r="D116" s="1" t="s">
        <v>27</v>
      </c>
      <c r="E116" s="1" t="s">
        <v>180</v>
      </c>
      <c r="F116" s="1" t="s">
        <v>291</v>
      </c>
      <c r="G116" s="1">
        <v>35203</v>
      </c>
      <c r="H116" s="3">
        <v>41851</v>
      </c>
      <c r="I116" s="1" t="s">
        <v>465</v>
      </c>
      <c r="J116" s="2"/>
      <c r="M116" s="1"/>
    </row>
    <row r="117" spans="1:13" x14ac:dyDescent="0.3">
      <c r="A117" s="1" t="s">
        <v>417</v>
      </c>
      <c r="B117" s="1">
        <v>846</v>
      </c>
      <c r="C117" s="17">
        <v>35532</v>
      </c>
      <c r="D117" s="1" t="s">
        <v>81</v>
      </c>
      <c r="E117" s="1" t="s">
        <v>191</v>
      </c>
      <c r="F117" s="1" t="s">
        <v>278</v>
      </c>
      <c r="G117" s="1">
        <v>37129</v>
      </c>
      <c r="H117" s="3">
        <v>41851</v>
      </c>
      <c r="I117" s="1" t="s">
        <v>470</v>
      </c>
      <c r="J117" s="2"/>
      <c r="M117" s="1"/>
    </row>
    <row r="118" spans="1:13" x14ac:dyDescent="0.3">
      <c r="A118" s="1" t="s">
        <v>397</v>
      </c>
      <c r="B118" s="1">
        <v>206</v>
      </c>
      <c r="C118" s="17">
        <v>9682</v>
      </c>
      <c r="D118" s="1" t="s">
        <v>61</v>
      </c>
      <c r="E118" s="1" t="s">
        <v>219</v>
      </c>
      <c r="F118" s="1" t="s">
        <v>269</v>
      </c>
      <c r="G118" s="1">
        <v>94086</v>
      </c>
      <c r="H118" s="3">
        <v>41852</v>
      </c>
      <c r="I118" s="1" t="s">
        <v>471</v>
      </c>
      <c r="J118" s="2"/>
      <c r="M118" s="1"/>
    </row>
    <row r="119" spans="1:13" x14ac:dyDescent="0.3">
      <c r="A119" s="1" t="s">
        <v>368</v>
      </c>
      <c r="B119" s="1">
        <v>970</v>
      </c>
      <c r="C119" s="17">
        <v>40740</v>
      </c>
      <c r="D119" s="1" t="s">
        <v>40</v>
      </c>
      <c r="E119" s="1" t="s">
        <v>194</v>
      </c>
      <c r="F119" s="1" t="s">
        <v>269</v>
      </c>
      <c r="G119" s="1">
        <v>91360</v>
      </c>
      <c r="H119" s="3">
        <v>41854</v>
      </c>
      <c r="I119" s="1" t="s">
        <v>469</v>
      </c>
      <c r="J119" s="2"/>
      <c r="M119" s="1"/>
    </row>
    <row r="120" spans="1:13" x14ac:dyDescent="0.3">
      <c r="A120" s="1" t="s">
        <v>322</v>
      </c>
      <c r="B120" s="1">
        <v>618</v>
      </c>
      <c r="C120" s="17">
        <v>27192</v>
      </c>
      <c r="D120" s="1" t="s">
        <v>9</v>
      </c>
      <c r="E120" s="1" t="s">
        <v>159</v>
      </c>
      <c r="F120" s="1" t="s">
        <v>270</v>
      </c>
      <c r="G120" s="1">
        <v>32202</v>
      </c>
      <c r="H120" s="3">
        <v>41857</v>
      </c>
      <c r="I120" s="1" t="s">
        <v>467</v>
      </c>
      <c r="J120" s="2"/>
      <c r="M120" s="1"/>
    </row>
    <row r="121" spans="1:13" x14ac:dyDescent="0.3">
      <c r="A121" s="1" t="s">
        <v>412</v>
      </c>
      <c r="B121" s="1">
        <v>794</v>
      </c>
      <c r="C121" s="17">
        <v>33348</v>
      </c>
      <c r="D121" s="1" t="s">
        <v>131</v>
      </c>
      <c r="E121" s="1" t="s">
        <v>261</v>
      </c>
      <c r="F121" s="1" t="s">
        <v>271</v>
      </c>
      <c r="G121" s="1">
        <v>75023</v>
      </c>
      <c r="H121" s="3">
        <v>41859</v>
      </c>
      <c r="I121" s="1" t="s">
        <v>475</v>
      </c>
      <c r="J121" s="2"/>
      <c r="M121" s="1"/>
    </row>
    <row r="122" spans="1:13" x14ac:dyDescent="0.3">
      <c r="A122" s="1" t="s">
        <v>335</v>
      </c>
      <c r="B122" s="1">
        <v>279</v>
      </c>
      <c r="C122" s="17">
        <v>13113</v>
      </c>
      <c r="D122" s="1" t="s">
        <v>19</v>
      </c>
      <c r="E122" s="1" t="s">
        <v>170</v>
      </c>
      <c r="F122" s="1" t="s">
        <v>281</v>
      </c>
      <c r="G122" s="1">
        <v>29201</v>
      </c>
      <c r="H122" s="3">
        <v>41863</v>
      </c>
      <c r="I122" s="1" t="s">
        <v>465</v>
      </c>
      <c r="J122" s="2"/>
      <c r="M122" s="1"/>
    </row>
    <row r="123" spans="1:13" x14ac:dyDescent="0.3">
      <c r="A123" s="1" t="s">
        <v>415</v>
      </c>
      <c r="B123" s="1">
        <v>63</v>
      </c>
      <c r="C123" s="17">
        <v>3150</v>
      </c>
      <c r="D123" s="1" t="s">
        <v>107</v>
      </c>
      <c r="E123" s="1" t="s">
        <v>249</v>
      </c>
      <c r="F123" s="1" t="s">
        <v>271</v>
      </c>
      <c r="G123" s="1">
        <v>79101</v>
      </c>
      <c r="H123" s="3">
        <v>41864</v>
      </c>
      <c r="I123" s="1" t="s">
        <v>471</v>
      </c>
      <c r="J123" s="2"/>
      <c r="M123" s="1"/>
    </row>
    <row r="124" spans="1:13" x14ac:dyDescent="0.3">
      <c r="A124" s="1" t="s">
        <v>327</v>
      </c>
      <c r="B124" s="1">
        <v>907</v>
      </c>
      <c r="C124" s="17">
        <v>38094</v>
      </c>
      <c r="D124" s="1" t="s">
        <v>14</v>
      </c>
      <c r="E124" s="1" t="s">
        <v>164</v>
      </c>
      <c r="F124" s="1" t="s">
        <v>271</v>
      </c>
      <c r="G124" s="1">
        <v>75038</v>
      </c>
      <c r="H124" s="3">
        <v>41869</v>
      </c>
      <c r="I124" s="1" t="s">
        <v>476</v>
      </c>
      <c r="J124" s="2"/>
      <c r="M124" s="1"/>
    </row>
    <row r="125" spans="1:13" x14ac:dyDescent="0.3">
      <c r="A125" s="1" t="s">
        <v>351</v>
      </c>
      <c r="B125" s="1">
        <v>52</v>
      </c>
      <c r="C125" s="17">
        <v>2600</v>
      </c>
      <c r="D125" s="1" t="s">
        <v>86</v>
      </c>
      <c r="E125" s="1" t="s">
        <v>237</v>
      </c>
      <c r="F125" s="1" t="s">
        <v>269</v>
      </c>
      <c r="G125" s="1">
        <v>92054</v>
      </c>
      <c r="H125" s="3">
        <v>41874</v>
      </c>
      <c r="I125" s="1" t="s">
        <v>475</v>
      </c>
      <c r="J125" s="2"/>
      <c r="M125" s="1"/>
    </row>
    <row r="126" spans="1:13" x14ac:dyDescent="0.3">
      <c r="A126" s="1" t="s">
        <v>427</v>
      </c>
      <c r="B126" s="1">
        <v>976</v>
      </c>
      <c r="C126" s="17">
        <v>40992</v>
      </c>
      <c r="D126" s="1" t="s">
        <v>91</v>
      </c>
      <c r="E126" s="1" t="s">
        <v>239</v>
      </c>
      <c r="F126" s="1" t="s">
        <v>269</v>
      </c>
      <c r="G126" s="1">
        <v>92401</v>
      </c>
      <c r="H126" s="3">
        <v>41879</v>
      </c>
      <c r="I126" s="1" t="s">
        <v>469</v>
      </c>
      <c r="J126" s="2"/>
      <c r="M126" s="1"/>
    </row>
    <row r="127" spans="1:13" x14ac:dyDescent="0.3">
      <c r="A127" s="1" t="s">
        <v>431</v>
      </c>
      <c r="B127" s="1">
        <v>883</v>
      </c>
      <c r="C127" s="17">
        <v>37086</v>
      </c>
      <c r="D127" s="1" t="s">
        <v>102</v>
      </c>
      <c r="E127" s="1" t="s">
        <v>225</v>
      </c>
      <c r="F127" s="1" t="s">
        <v>269</v>
      </c>
      <c r="G127" s="1">
        <v>92665</v>
      </c>
      <c r="H127" s="3">
        <v>41883</v>
      </c>
      <c r="I127" s="1" t="s">
        <v>466</v>
      </c>
      <c r="J127" s="2"/>
      <c r="M127" s="1"/>
    </row>
    <row r="128" spans="1:13" x14ac:dyDescent="0.3">
      <c r="A128" s="1" t="s">
        <v>325</v>
      </c>
      <c r="B128" s="1">
        <v>811</v>
      </c>
      <c r="C128" s="17">
        <v>34062</v>
      </c>
      <c r="D128" s="1" t="s">
        <v>12</v>
      </c>
      <c r="E128" s="1" t="s">
        <v>162</v>
      </c>
      <c r="F128" s="1" t="s">
        <v>278</v>
      </c>
      <c r="G128" s="1">
        <v>38103</v>
      </c>
      <c r="H128" s="3">
        <v>41893</v>
      </c>
      <c r="I128" s="1" t="s">
        <v>472</v>
      </c>
      <c r="J128" s="2"/>
      <c r="M128" s="1"/>
    </row>
    <row r="129" spans="1:13" x14ac:dyDescent="0.3">
      <c r="A129" s="1" t="s">
        <v>429</v>
      </c>
      <c r="B129" s="1">
        <v>234</v>
      </c>
      <c r="C129" s="17">
        <v>10998</v>
      </c>
      <c r="D129" s="1" t="s">
        <v>132</v>
      </c>
      <c r="E129" s="1" t="s">
        <v>257</v>
      </c>
      <c r="F129" s="1" t="s">
        <v>292</v>
      </c>
      <c r="G129" s="1">
        <v>27260</v>
      </c>
      <c r="H129" s="3">
        <v>41897</v>
      </c>
      <c r="I129" s="1" t="s">
        <v>469</v>
      </c>
      <c r="J129" s="2"/>
      <c r="M129" s="1"/>
    </row>
    <row r="130" spans="1:13" x14ac:dyDescent="0.3">
      <c r="A130" s="1" t="s">
        <v>405</v>
      </c>
      <c r="B130" s="1">
        <v>157</v>
      </c>
      <c r="C130" s="17">
        <v>7379</v>
      </c>
      <c r="D130" s="1" t="s">
        <v>130</v>
      </c>
      <c r="E130" s="1" t="s">
        <v>174</v>
      </c>
      <c r="F130" s="1" t="s">
        <v>282</v>
      </c>
      <c r="G130" s="1">
        <v>23320</v>
      </c>
      <c r="H130" s="3">
        <v>41898</v>
      </c>
      <c r="I130" s="1" t="s">
        <v>468</v>
      </c>
      <c r="J130" s="2"/>
      <c r="M130" s="1"/>
    </row>
    <row r="131" spans="1:13" x14ac:dyDescent="0.3">
      <c r="A131" s="1" t="s">
        <v>428</v>
      </c>
      <c r="B131" s="1">
        <v>522</v>
      </c>
      <c r="C131" s="17">
        <v>22968</v>
      </c>
      <c r="D131" s="1" t="s">
        <v>95</v>
      </c>
      <c r="E131" s="1" t="s">
        <v>235</v>
      </c>
      <c r="F131" s="1" t="s">
        <v>270</v>
      </c>
      <c r="G131" s="1">
        <v>32601</v>
      </c>
      <c r="H131" s="3">
        <v>41900</v>
      </c>
      <c r="I131" s="1" t="s">
        <v>472</v>
      </c>
      <c r="J131" s="2"/>
      <c r="M131" s="1"/>
    </row>
    <row r="132" spans="1:13" x14ac:dyDescent="0.3">
      <c r="A132" s="1" t="s">
        <v>433</v>
      </c>
      <c r="B132" s="1">
        <v>967</v>
      </c>
      <c r="C132" s="17">
        <v>40614</v>
      </c>
      <c r="D132" s="1" t="s">
        <v>106</v>
      </c>
      <c r="E132" s="1" t="s">
        <v>248</v>
      </c>
      <c r="F132" s="1" t="s">
        <v>300</v>
      </c>
      <c r="G132" s="1">
        <v>57102</v>
      </c>
      <c r="H132" s="3">
        <v>41901</v>
      </c>
      <c r="I132" s="1" t="s">
        <v>474</v>
      </c>
      <c r="J132" s="2"/>
      <c r="M132" s="1"/>
    </row>
    <row r="133" spans="1:13" x14ac:dyDescent="0.3">
      <c r="A133" s="1" t="s">
        <v>418</v>
      </c>
      <c r="B133" s="1">
        <v>564</v>
      </c>
      <c r="C133" s="17">
        <v>24816</v>
      </c>
      <c r="D133" s="1" t="s">
        <v>82</v>
      </c>
      <c r="E133" s="1" t="s">
        <v>214</v>
      </c>
      <c r="F133" s="1" t="s">
        <v>291</v>
      </c>
      <c r="G133" s="1">
        <v>35801</v>
      </c>
      <c r="H133" s="3">
        <v>41902</v>
      </c>
      <c r="I133" s="1" t="s">
        <v>472</v>
      </c>
      <c r="J133" s="2"/>
      <c r="M133" s="1"/>
    </row>
    <row r="134" spans="1:13" x14ac:dyDescent="0.3">
      <c r="A134" s="1" t="s">
        <v>366</v>
      </c>
      <c r="B134" s="1">
        <v>857</v>
      </c>
      <c r="C134" s="17">
        <v>35994</v>
      </c>
      <c r="D134" s="1" t="s">
        <v>37</v>
      </c>
      <c r="E134" s="1" t="s">
        <v>190</v>
      </c>
      <c r="F134" s="1" t="s">
        <v>277</v>
      </c>
      <c r="G134" s="1" t="s">
        <v>308</v>
      </c>
      <c r="H134" s="3">
        <v>41912</v>
      </c>
      <c r="I134" s="1" t="s">
        <v>467</v>
      </c>
      <c r="J134" s="2"/>
      <c r="M134" s="1"/>
    </row>
    <row r="135" spans="1:13" x14ac:dyDescent="0.3">
      <c r="A135" s="1" t="s">
        <v>348</v>
      </c>
      <c r="B135" s="1">
        <v>303</v>
      </c>
      <c r="C135" s="17">
        <v>14241</v>
      </c>
      <c r="D135" s="1" t="s">
        <v>31</v>
      </c>
      <c r="E135" s="1" t="s">
        <v>184</v>
      </c>
      <c r="F135" s="1" t="s">
        <v>288</v>
      </c>
      <c r="G135" s="1" t="s">
        <v>307</v>
      </c>
      <c r="H135" s="3">
        <v>41912</v>
      </c>
      <c r="I135" s="1" t="s">
        <v>475</v>
      </c>
      <c r="J135" s="2"/>
      <c r="M135" s="1"/>
    </row>
    <row r="136" spans="1:13" x14ac:dyDescent="0.3">
      <c r="A136" s="1" t="s">
        <v>357</v>
      </c>
      <c r="B136" s="1">
        <v>290</v>
      </c>
      <c r="C136" s="17">
        <v>13630</v>
      </c>
      <c r="D136" s="1" t="s">
        <v>32</v>
      </c>
      <c r="E136" s="1" t="s">
        <v>185</v>
      </c>
      <c r="F136" s="1" t="s">
        <v>270</v>
      </c>
      <c r="G136" s="1">
        <v>33065</v>
      </c>
      <c r="H136" s="3">
        <v>41914</v>
      </c>
      <c r="I136" s="1" t="s">
        <v>464</v>
      </c>
      <c r="J136" s="2"/>
      <c r="M136" s="1"/>
    </row>
    <row r="137" spans="1:13" x14ac:dyDescent="0.3">
      <c r="A137" s="1" t="s">
        <v>434</v>
      </c>
      <c r="B137" s="1">
        <v>41</v>
      </c>
      <c r="C137" s="17">
        <v>2050</v>
      </c>
      <c r="D137" s="1" t="s">
        <v>123</v>
      </c>
      <c r="E137" s="1" t="s">
        <v>257</v>
      </c>
      <c r="F137" s="1" t="s">
        <v>292</v>
      </c>
      <c r="G137" s="1">
        <v>27260</v>
      </c>
      <c r="H137" s="3">
        <v>41921</v>
      </c>
      <c r="I137" s="1" t="s">
        <v>474</v>
      </c>
      <c r="J137" s="2"/>
      <c r="M137" s="1"/>
    </row>
    <row r="138" spans="1:13" x14ac:dyDescent="0.3">
      <c r="A138" s="1" t="s">
        <v>443</v>
      </c>
      <c r="B138" s="1">
        <v>553</v>
      </c>
      <c r="C138" s="17">
        <v>24332</v>
      </c>
      <c r="D138" s="1" t="s">
        <v>115</v>
      </c>
      <c r="E138" s="1" t="s">
        <v>203</v>
      </c>
      <c r="F138" s="1" t="s">
        <v>283</v>
      </c>
      <c r="G138" s="1">
        <v>14604</v>
      </c>
      <c r="H138" s="3">
        <v>41922</v>
      </c>
      <c r="I138" s="1" t="s">
        <v>462</v>
      </c>
      <c r="J138" s="2"/>
      <c r="M138" s="1"/>
    </row>
    <row r="139" spans="1:13" x14ac:dyDescent="0.3">
      <c r="A139" s="1" t="s">
        <v>396</v>
      </c>
      <c r="B139" s="1">
        <v>633</v>
      </c>
      <c r="C139" s="17">
        <v>27852</v>
      </c>
      <c r="D139" s="1" t="s">
        <v>59</v>
      </c>
      <c r="E139" s="1" t="s">
        <v>199</v>
      </c>
      <c r="F139" s="1" t="s">
        <v>288</v>
      </c>
      <c r="G139" s="1" t="s">
        <v>310</v>
      </c>
      <c r="H139" s="3">
        <v>41930</v>
      </c>
      <c r="I139" s="1" t="s">
        <v>464</v>
      </c>
      <c r="J139" s="2"/>
      <c r="M139" s="1"/>
    </row>
    <row r="140" spans="1:13" x14ac:dyDescent="0.3">
      <c r="A140" s="1" t="s">
        <v>451</v>
      </c>
      <c r="B140" s="1">
        <v>179</v>
      </c>
      <c r="C140" s="17">
        <v>8413</v>
      </c>
      <c r="D140" s="1" t="s">
        <v>128</v>
      </c>
      <c r="E140" s="1" t="s">
        <v>260</v>
      </c>
      <c r="F140" s="1" t="s">
        <v>291</v>
      </c>
      <c r="G140" s="1">
        <v>36104</v>
      </c>
      <c r="H140" s="3">
        <v>41934</v>
      </c>
      <c r="I140" s="1" t="s">
        <v>473</v>
      </c>
      <c r="J140" s="2"/>
      <c r="M140" s="1"/>
    </row>
    <row r="141" spans="1:13" x14ac:dyDescent="0.3">
      <c r="A141" s="1" t="s">
        <v>447</v>
      </c>
      <c r="B141" s="1">
        <v>154</v>
      </c>
      <c r="C141" s="17">
        <v>7238</v>
      </c>
      <c r="D141" s="1" t="s">
        <v>121</v>
      </c>
      <c r="E141" s="1" t="s">
        <v>226</v>
      </c>
      <c r="F141" s="1" t="s">
        <v>269</v>
      </c>
      <c r="G141" s="1">
        <v>91730</v>
      </c>
      <c r="H141" s="3">
        <v>41938</v>
      </c>
      <c r="I141" s="1" t="s">
        <v>466</v>
      </c>
      <c r="J141" s="2"/>
      <c r="M141" s="1"/>
    </row>
    <row r="142" spans="1:13" x14ac:dyDescent="0.3">
      <c r="A142" s="1" t="s">
        <v>324</v>
      </c>
      <c r="B142" s="1">
        <v>106</v>
      </c>
      <c r="C142" s="17">
        <v>4982</v>
      </c>
      <c r="D142" s="1" t="s">
        <v>11</v>
      </c>
      <c r="E142" s="1" t="s">
        <v>161</v>
      </c>
      <c r="F142" s="1" t="s">
        <v>273</v>
      </c>
      <c r="G142" s="1">
        <v>53202</v>
      </c>
      <c r="H142" s="3">
        <v>41945</v>
      </c>
      <c r="I142" s="1" t="s">
        <v>476</v>
      </c>
      <c r="J142" s="2"/>
      <c r="M142" s="1"/>
    </row>
    <row r="143" spans="1:13" x14ac:dyDescent="0.3">
      <c r="A143" s="1" t="s">
        <v>323</v>
      </c>
      <c r="B143" s="1">
        <v>238</v>
      </c>
      <c r="C143" s="17">
        <v>11186</v>
      </c>
      <c r="D143" s="1" t="s">
        <v>10</v>
      </c>
      <c r="E143" s="1" t="s">
        <v>160</v>
      </c>
      <c r="F143" s="1" t="s">
        <v>277</v>
      </c>
      <c r="G143" s="1" t="s">
        <v>304</v>
      </c>
      <c r="H143" s="3">
        <v>41950</v>
      </c>
      <c r="I143" s="1" t="s">
        <v>466</v>
      </c>
      <c r="J143" s="2"/>
      <c r="M143" s="1"/>
    </row>
    <row r="144" spans="1:13" x14ac:dyDescent="0.3">
      <c r="A144" s="1" t="s">
        <v>338</v>
      </c>
      <c r="B144" s="1">
        <v>912</v>
      </c>
      <c r="C144" s="17">
        <v>38304</v>
      </c>
      <c r="D144" s="1" t="s">
        <v>21</v>
      </c>
      <c r="E144" s="1" t="s">
        <v>172</v>
      </c>
      <c r="F144" s="1" t="s">
        <v>284</v>
      </c>
      <c r="G144" s="1">
        <v>70112</v>
      </c>
      <c r="H144" s="3">
        <v>41956</v>
      </c>
      <c r="I144" s="1" t="s">
        <v>467</v>
      </c>
      <c r="J144" s="2"/>
      <c r="M144" s="1"/>
    </row>
    <row r="145" spans="1:13" x14ac:dyDescent="0.3">
      <c r="A145" s="1" t="s">
        <v>456</v>
      </c>
      <c r="B145" s="1">
        <v>741</v>
      </c>
      <c r="C145" s="17">
        <v>32604</v>
      </c>
      <c r="D145" s="1" t="s">
        <v>137</v>
      </c>
      <c r="E145" s="1" t="s">
        <v>265</v>
      </c>
      <c r="F145" s="1" t="s">
        <v>272</v>
      </c>
      <c r="G145" s="1">
        <v>49503</v>
      </c>
      <c r="H145" s="3">
        <v>41957</v>
      </c>
      <c r="I145" s="1" t="s">
        <v>470</v>
      </c>
      <c r="J145" s="2"/>
      <c r="M145" s="1"/>
    </row>
    <row r="146" spans="1:13" x14ac:dyDescent="0.3">
      <c r="A146" s="1" t="s">
        <v>342</v>
      </c>
      <c r="B146" s="1">
        <v>185</v>
      </c>
      <c r="C146" s="17">
        <v>8695</v>
      </c>
      <c r="D146" s="1" t="s">
        <v>39</v>
      </c>
      <c r="E146" s="1" t="s">
        <v>193</v>
      </c>
      <c r="F146" s="1" t="s">
        <v>294</v>
      </c>
      <c r="G146" s="1">
        <v>19102</v>
      </c>
      <c r="H146" s="3">
        <v>41969</v>
      </c>
      <c r="I146" s="1" t="s">
        <v>464</v>
      </c>
      <c r="J146" s="2"/>
      <c r="M146" s="1"/>
    </row>
    <row r="147" spans="1:13" x14ac:dyDescent="0.3">
      <c r="A147" s="1" t="s">
        <v>438</v>
      </c>
      <c r="B147" s="1">
        <v>545</v>
      </c>
      <c r="C147" s="17">
        <v>23980</v>
      </c>
      <c r="D147" s="1" t="s">
        <v>111</v>
      </c>
      <c r="E147" s="1" t="s">
        <v>252</v>
      </c>
      <c r="F147" s="1" t="s">
        <v>283</v>
      </c>
      <c r="G147" s="1">
        <v>10001</v>
      </c>
      <c r="H147" s="3">
        <v>41976</v>
      </c>
      <c r="I147" s="1" t="s">
        <v>471</v>
      </c>
      <c r="J147" s="2"/>
      <c r="M147" s="1"/>
    </row>
    <row r="148" spans="1:13" x14ac:dyDescent="0.3">
      <c r="A148" s="1" t="s">
        <v>401</v>
      </c>
      <c r="B148" s="1">
        <v>662</v>
      </c>
      <c r="C148" s="17">
        <v>29128</v>
      </c>
      <c r="D148" s="1" t="s">
        <v>66</v>
      </c>
      <c r="E148" s="1" t="s">
        <v>173</v>
      </c>
      <c r="F148" s="1" t="s">
        <v>274</v>
      </c>
      <c r="G148" s="1">
        <v>46601</v>
      </c>
      <c r="H148" s="3">
        <v>41984</v>
      </c>
      <c r="I148" s="1" t="s">
        <v>476</v>
      </c>
      <c r="J148" s="2"/>
      <c r="M148" s="1"/>
    </row>
    <row r="149" spans="1:13" x14ac:dyDescent="0.3">
      <c r="A149" s="1" t="s">
        <v>354</v>
      </c>
      <c r="B149" s="1">
        <v>281</v>
      </c>
      <c r="C149" s="17">
        <v>13207</v>
      </c>
      <c r="D149" s="1" t="s">
        <v>29</v>
      </c>
      <c r="E149" s="1" t="s">
        <v>183</v>
      </c>
      <c r="F149" s="1" t="s">
        <v>270</v>
      </c>
      <c r="G149" s="1">
        <v>33301</v>
      </c>
      <c r="H149" s="3">
        <v>41994</v>
      </c>
      <c r="I149" s="1" t="s">
        <v>474</v>
      </c>
      <c r="J149" s="2"/>
      <c r="M149" s="1"/>
    </row>
    <row r="150" spans="1:13" x14ac:dyDescent="0.3">
      <c r="A150" s="1" t="s">
        <v>479</v>
      </c>
      <c r="B150" s="1">
        <v>121</v>
      </c>
      <c r="C150" s="17">
        <v>5687</v>
      </c>
      <c r="D150" s="1" t="s">
        <v>480</v>
      </c>
      <c r="E150" s="1" t="s">
        <v>173</v>
      </c>
      <c r="F150" s="1" t="s">
        <v>274</v>
      </c>
      <c r="G150" s="1">
        <v>46601</v>
      </c>
      <c r="H150" s="3">
        <v>41997</v>
      </c>
      <c r="I150" s="1" t="s">
        <v>466</v>
      </c>
      <c r="J150" s="2"/>
      <c r="M150" s="1"/>
    </row>
    <row r="151" spans="1:13" x14ac:dyDescent="0.3">
      <c r="A151" s="1"/>
      <c r="C151" s="18"/>
      <c r="J151" s="2"/>
    </row>
    <row r="152" spans="1:13" x14ac:dyDescent="0.3">
      <c r="J152" s="2"/>
    </row>
    <row r="153" spans="1:13" x14ac:dyDescent="0.3">
      <c r="J153" s="2"/>
    </row>
    <row r="154" spans="1:13" x14ac:dyDescent="0.3">
      <c r="J154" s="2"/>
    </row>
    <row r="155" spans="1:13" x14ac:dyDescent="0.3">
      <c r="J155" s="2"/>
    </row>
    <row r="156" spans="1:13" x14ac:dyDescent="0.3">
      <c r="J156" s="2"/>
    </row>
    <row r="157" spans="1:13" x14ac:dyDescent="0.3">
      <c r="J157" s="2"/>
    </row>
    <row r="158" spans="1:13" x14ac:dyDescent="0.3">
      <c r="J158" s="2"/>
    </row>
    <row r="159" spans="1:13" x14ac:dyDescent="0.3">
      <c r="J159" s="2"/>
    </row>
    <row r="160" spans="1:13" x14ac:dyDescent="0.3">
      <c r="J160" s="2"/>
    </row>
    <row r="161" spans="10:10" x14ac:dyDescent="0.3">
      <c r="J161" s="2"/>
    </row>
    <row r="162" spans="10:10" x14ac:dyDescent="0.3">
      <c r="J162" s="2"/>
    </row>
    <row r="163" spans="10:10" x14ac:dyDescent="0.3">
      <c r="J163" s="2"/>
    </row>
    <row r="164" spans="10:10" x14ac:dyDescent="0.3">
      <c r="J164" s="2"/>
    </row>
    <row r="165" spans="10:10" x14ac:dyDescent="0.3">
      <c r="J165" s="2"/>
    </row>
    <row r="166" spans="10:10" x14ac:dyDescent="0.3">
      <c r="J166" s="2"/>
    </row>
    <row r="167" spans="10:10" x14ac:dyDescent="0.3">
      <c r="J167" s="2"/>
    </row>
    <row r="168" spans="10:10" x14ac:dyDescent="0.3">
      <c r="J168" s="2"/>
    </row>
    <row r="169" spans="10:10" x14ac:dyDescent="0.3">
      <c r="J169" s="2"/>
    </row>
    <row r="170" spans="10:10" x14ac:dyDescent="0.3">
      <c r="J170" s="2"/>
    </row>
    <row r="171" spans="10:10" x14ac:dyDescent="0.3">
      <c r="J171" s="2"/>
    </row>
    <row r="172" spans="10:10" x14ac:dyDescent="0.3">
      <c r="J172" s="2"/>
    </row>
    <row r="173" spans="10:10" x14ac:dyDescent="0.3">
      <c r="J173" s="2"/>
    </row>
    <row r="174" spans="10:10" x14ac:dyDescent="0.3">
      <c r="J174" s="2"/>
    </row>
    <row r="175" spans="10:10" x14ac:dyDescent="0.3">
      <c r="J175" s="2"/>
    </row>
    <row r="176" spans="10:10" x14ac:dyDescent="0.3">
      <c r="J176" s="2"/>
    </row>
    <row r="177" spans="10:10" x14ac:dyDescent="0.3">
      <c r="J177" s="2"/>
    </row>
    <row r="178" spans="10:10" x14ac:dyDescent="0.3">
      <c r="J178" s="2"/>
    </row>
    <row r="179" spans="10:10" x14ac:dyDescent="0.3">
      <c r="J179" s="2"/>
    </row>
    <row r="180" spans="10:10" x14ac:dyDescent="0.3">
      <c r="J180" s="2"/>
    </row>
    <row r="181" spans="10:10" x14ac:dyDescent="0.3">
      <c r="J181" s="2"/>
    </row>
    <row r="182" spans="10:10" x14ac:dyDescent="0.3">
      <c r="J182" s="2"/>
    </row>
    <row r="183" spans="10:10" x14ac:dyDescent="0.3">
      <c r="J183" s="2"/>
    </row>
    <row r="184" spans="10:10" x14ac:dyDescent="0.3">
      <c r="J184" s="2"/>
    </row>
    <row r="185" spans="10:10" x14ac:dyDescent="0.3">
      <c r="J185" s="2"/>
    </row>
    <row r="186" spans="10:10" x14ac:dyDescent="0.3">
      <c r="J186" s="2"/>
    </row>
    <row r="187" spans="10:10" x14ac:dyDescent="0.3">
      <c r="J187" s="2"/>
    </row>
    <row r="188" spans="10:10" x14ac:dyDescent="0.3">
      <c r="J188" s="2"/>
    </row>
    <row r="189" spans="10:10" x14ac:dyDescent="0.3">
      <c r="J189" s="2"/>
    </row>
    <row r="190" spans="10:10" x14ac:dyDescent="0.3">
      <c r="J190" s="2"/>
    </row>
    <row r="191" spans="10:10" x14ac:dyDescent="0.3">
      <c r="J191" s="2"/>
    </row>
    <row r="192" spans="10:10" x14ac:dyDescent="0.3">
      <c r="J192" s="2"/>
    </row>
    <row r="193" spans="10:10" x14ac:dyDescent="0.3">
      <c r="J193" s="2"/>
    </row>
    <row r="194" spans="10:10" x14ac:dyDescent="0.3">
      <c r="J194" s="2"/>
    </row>
    <row r="195" spans="10:10" x14ac:dyDescent="0.3">
      <c r="J195" s="2"/>
    </row>
    <row r="196" spans="10:10" x14ac:dyDescent="0.3">
      <c r="J196" s="2"/>
    </row>
    <row r="197" spans="10:10" x14ac:dyDescent="0.3">
      <c r="J197" s="2"/>
    </row>
    <row r="198" spans="10:10" x14ac:dyDescent="0.3">
      <c r="J198" s="2"/>
    </row>
    <row r="199" spans="10:10" x14ac:dyDescent="0.3">
      <c r="J199" s="2"/>
    </row>
    <row r="200" spans="10:10" x14ac:dyDescent="0.3">
      <c r="J200" s="2"/>
    </row>
    <row r="201" spans="10:10" x14ac:dyDescent="0.3">
      <c r="J201" s="2"/>
    </row>
    <row r="202" spans="10:10" x14ac:dyDescent="0.3">
      <c r="J202" s="2"/>
    </row>
    <row r="203" spans="10:10" x14ac:dyDescent="0.3">
      <c r="J203" s="2"/>
    </row>
    <row r="204" spans="10:10" x14ac:dyDescent="0.3">
      <c r="J204" s="2"/>
    </row>
    <row r="205" spans="10:10" x14ac:dyDescent="0.3">
      <c r="J205" s="2"/>
    </row>
    <row r="206" spans="10:10" x14ac:dyDescent="0.3">
      <c r="J206" s="2"/>
    </row>
    <row r="207" spans="10:10" x14ac:dyDescent="0.3">
      <c r="J207" s="2"/>
    </row>
    <row r="208" spans="10:10" x14ac:dyDescent="0.3">
      <c r="J208" s="2"/>
    </row>
    <row r="209" spans="10:10" x14ac:dyDescent="0.3">
      <c r="J209" s="2"/>
    </row>
    <row r="210" spans="10:10" x14ac:dyDescent="0.3">
      <c r="J210" s="2"/>
    </row>
    <row r="211" spans="10:10" x14ac:dyDescent="0.3">
      <c r="J211" s="2"/>
    </row>
    <row r="212" spans="10:10" x14ac:dyDescent="0.3">
      <c r="J212" s="2"/>
    </row>
    <row r="213" spans="10:10" x14ac:dyDescent="0.3">
      <c r="J213" s="2"/>
    </row>
    <row r="214" spans="10:10" x14ac:dyDescent="0.3">
      <c r="J214" s="2"/>
    </row>
    <row r="215" spans="10:10" x14ac:dyDescent="0.3">
      <c r="J215" s="2"/>
    </row>
    <row r="216" spans="10:10" x14ac:dyDescent="0.3">
      <c r="J216" s="2"/>
    </row>
    <row r="217" spans="10:10" x14ac:dyDescent="0.3">
      <c r="J217" s="2"/>
    </row>
    <row r="218" spans="10:10" x14ac:dyDescent="0.3">
      <c r="J218" s="2"/>
    </row>
    <row r="219" spans="10:10" x14ac:dyDescent="0.3">
      <c r="J219" s="2"/>
    </row>
    <row r="220" spans="10:10" x14ac:dyDescent="0.3">
      <c r="J220" s="2"/>
    </row>
    <row r="221" spans="10:10" x14ac:dyDescent="0.3">
      <c r="J221" s="2"/>
    </row>
    <row r="222" spans="10:10" x14ac:dyDescent="0.3">
      <c r="J222" s="2"/>
    </row>
    <row r="223" spans="10:10" x14ac:dyDescent="0.3">
      <c r="J223" s="2"/>
    </row>
    <row r="224" spans="10:10" x14ac:dyDescent="0.3">
      <c r="J224" s="2"/>
    </row>
    <row r="225" spans="10:10" x14ac:dyDescent="0.3">
      <c r="J225" s="2"/>
    </row>
    <row r="226" spans="10:10" x14ac:dyDescent="0.3">
      <c r="J226" s="2"/>
    </row>
    <row r="227" spans="10:10" x14ac:dyDescent="0.3">
      <c r="J227" s="2"/>
    </row>
    <row r="228" spans="10:10" x14ac:dyDescent="0.3">
      <c r="J228" s="2"/>
    </row>
    <row r="229" spans="10:10" x14ac:dyDescent="0.3">
      <c r="J229" s="2"/>
    </row>
    <row r="230" spans="10:10" x14ac:dyDescent="0.3">
      <c r="J230" s="2"/>
    </row>
    <row r="231" spans="10:10" x14ac:dyDescent="0.3">
      <c r="J231" s="2"/>
    </row>
    <row r="232" spans="10:10" x14ac:dyDescent="0.3">
      <c r="J232" s="2"/>
    </row>
    <row r="233" spans="10:10" x14ac:dyDescent="0.3">
      <c r="J233" s="2"/>
    </row>
    <row r="234" spans="10:10" x14ac:dyDescent="0.3">
      <c r="J234" s="2"/>
    </row>
    <row r="235" spans="10:10" x14ac:dyDescent="0.3">
      <c r="J235" s="2"/>
    </row>
    <row r="236" spans="10:10" x14ac:dyDescent="0.3">
      <c r="J236" s="2"/>
    </row>
    <row r="237" spans="10:10" x14ac:dyDescent="0.3">
      <c r="J237" s="2"/>
    </row>
    <row r="238" spans="10:10" x14ac:dyDescent="0.3">
      <c r="J238" s="2"/>
    </row>
    <row r="239" spans="10:10" x14ac:dyDescent="0.3">
      <c r="J239" s="2"/>
    </row>
    <row r="240" spans="10:10" x14ac:dyDescent="0.3">
      <c r="J240" s="2"/>
    </row>
    <row r="241" spans="10:10" x14ac:dyDescent="0.3">
      <c r="J241" s="2"/>
    </row>
    <row r="242" spans="10:10" x14ac:dyDescent="0.3">
      <c r="J242" s="2"/>
    </row>
    <row r="243" spans="10:10" x14ac:dyDescent="0.3">
      <c r="J243" s="2"/>
    </row>
    <row r="244" spans="10:10" x14ac:dyDescent="0.3">
      <c r="J244" s="2"/>
    </row>
    <row r="245" spans="10:10" x14ac:dyDescent="0.3">
      <c r="J245" s="2"/>
    </row>
    <row r="246" spans="10:10" x14ac:dyDescent="0.3">
      <c r="J246" s="2"/>
    </row>
    <row r="247" spans="10:10" x14ac:dyDescent="0.3">
      <c r="J247" s="2"/>
    </row>
    <row r="248" spans="10:10" x14ac:dyDescent="0.3">
      <c r="J248" s="2"/>
    </row>
    <row r="249" spans="10:10" x14ac:dyDescent="0.3">
      <c r="J249" s="2"/>
    </row>
    <row r="250" spans="10:10" x14ac:dyDescent="0.3">
      <c r="J250" s="2"/>
    </row>
    <row r="251" spans="10:10" x14ac:dyDescent="0.3">
      <c r="J251" s="2"/>
    </row>
    <row r="252" spans="10:10" x14ac:dyDescent="0.3">
      <c r="J252" s="2"/>
    </row>
    <row r="253" spans="10:10" x14ac:dyDescent="0.3">
      <c r="J253" s="2"/>
    </row>
    <row r="254" spans="10:10" x14ac:dyDescent="0.3">
      <c r="J254" s="2"/>
    </row>
    <row r="255" spans="10:10" x14ac:dyDescent="0.3">
      <c r="J255" s="2"/>
    </row>
    <row r="256" spans="10:10" x14ac:dyDescent="0.3">
      <c r="J256" s="2"/>
    </row>
    <row r="257" spans="10:10" x14ac:dyDescent="0.3">
      <c r="J257" s="2"/>
    </row>
    <row r="258" spans="10:10" x14ac:dyDescent="0.3">
      <c r="J258" s="2"/>
    </row>
    <row r="259" spans="10:10" x14ac:dyDescent="0.3">
      <c r="J259" s="2"/>
    </row>
    <row r="260" spans="10:10" x14ac:dyDescent="0.3">
      <c r="J260" s="2"/>
    </row>
    <row r="261" spans="10:10" x14ac:dyDescent="0.3">
      <c r="J261" s="2"/>
    </row>
    <row r="262" spans="10:10" x14ac:dyDescent="0.3">
      <c r="J262" s="2"/>
    </row>
    <row r="263" spans="10:10" x14ac:dyDescent="0.3">
      <c r="J263" s="2"/>
    </row>
    <row r="264" spans="10:10" x14ac:dyDescent="0.3">
      <c r="J264" s="2"/>
    </row>
    <row r="265" spans="10:10" x14ac:dyDescent="0.3">
      <c r="J265" s="2"/>
    </row>
    <row r="266" spans="10:10" x14ac:dyDescent="0.3">
      <c r="J266" s="2"/>
    </row>
    <row r="267" spans="10:10" x14ac:dyDescent="0.3">
      <c r="J267" s="2"/>
    </row>
    <row r="268" spans="10:10" x14ac:dyDescent="0.3">
      <c r="J268" s="2"/>
    </row>
    <row r="269" spans="10:10" x14ac:dyDescent="0.3">
      <c r="J269" s="2"/>
    </row>
    <row r="270" spans="10:10" x14ac:dyDescent="0.3">
      <c r="J270" s="2"/>
    </row>
    <row r="271" spans="10:10" x14ac:dyDescent="0.3">
      <c r="J271" s="2"/>
    </row>
    <row r="272" spans="10:10" x14ac:dyDescent="0.3">
      <c r="J272" s="2"/>
    </row>
    <row r="273" spans="10:10" x14ac:dyDescent="0.3">
      <c r="J273" s="2"/>
    </row>
    <row r="274" spans="10:10" x14ac:dyDescent="0.3">
      <c r="J274" s="2"/>
    </row>
    <row r="275" spans="10:10" x14ac:dyDescent="0.3">
      <c r="J275" s="2"/>
    </row>
    <row r="276" spans="10:10" x14ac:dyDescent="0.3">
      <c r="J276" s="2"/>
    </row>
    <row r="277" spans="10:10" x14ac:dyDescent="0.3">
      <c r="J277" s="2"/>
    </row>
    <row r="278" spans="10:10" x14ac:dyDescent="0.3">
      <c r="J278" s="2"/>
    </row>
    <row r="279" spans="10:10" x14ac:dyDescent="0.3">
      <c r="J279" s="2"/>
    </row>
    <row r="280" spans="10:10" x14ac:dyDescent="0.3">
      <c r="J280" s="2"/>
    </row>
    <row r="281" spans="10:10" x14ac:dyDescent="0.3">
      <c r="J281" s="2"/>
    </row>
    <row r="282" spans="10:10" x14ac:dyDescent="0.3">
      <c r="J282" s="2"/>
    </row>
    <row r="283" spans="10:10" x14ac:dyDescent="0.3">
      <c r="J283" s="2"/>
    </row>
    <row r="284" spans="10:10" x14ac:dyDescent="0.3">
      <c r="J284" s="2"/>
    </row>
    <row r="285" spans="10:10" x14ac:dyDescent="0.3">
      <c r="J285" s="2"/>
    </row>
    <row r="286" spans="10:10" x14ac:dyDescent="0.3">
      <c r="J286" s="2"/>
    </row>
    <row r="287" spans="10:10" x14ac:dyDescent="0.3">
      <c r="J287" s="2"/>
    </row>
    <row r="288" spans="10:10" x14ac:dyDescent="0.3">
      <c r="J288" s="2"/>
    </row>
    <row r="289" spans="10:10" x14ac:dyDescent="0.3">
      <c r="J289" s="2"/>
    </row>
    <row r="290" spans="10:10" x14ac:dyDescent="0.3">
      <c r="J290" s="2"/>
    </row>
    <row r="291" spans="10:10" x14ac:dyDescent="0.3">
      <c r="J291" s="2"/>
    </row>
    <row r="292" spans="10:10" x14ac:dyDescent="0.3">
      <c r="J292" s="2"/>
    </row>
    <row r="293" spans="10:10" x14ac:dyDescent="0.3">
      <c r="J293" s="2"/>
    </row>
    <row r="294" spans="10:10" x14ac:dyDescent="0.3">
      <c r="J294" s="2"/>
    </row>
    <row r="295" spans="10:10" x14ac:dyDescent="0.3">
      <c r="J295" s="2"/>
    </row>
    <row r="296" spans="10:10" x14ac:dyDescent="0.3">
      <c r="J296" s="2"/>
    </row>
    <row r="297" spans="10:10" x14ac:dyDescent="0.3">
      <c r="J297" s="2"/>
    </row>
    <row r="298" spans="10:10" x14ac:dyDescent="0.3">
      <c r="J298" s="2"/>
    </row>
    <row r="299" spans="10:10" x14ac:dyDescent="0.3">
      <c r="J299" s="2"/>
    </row>
    <row r="300" spans="10:10" x14ac:dyDescent="0.3">
      <c r="J300" s="2"/>
    </row>
    <row r="301" spans="10:10" x14ac:dyDescent="0.3">
      <c r="J301" s="2"/>
    </row>
  </sheetData>
  <sortState xmlns:xlrd2="http://schemas.microsoft.com/office/spreadsheetml/2017/richdata2" ref="J2:J23">
    <sortCondition descending="1" ref="J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H20"/>
  <sheetViews>
    <sheetView showGridLines="0" topLeftCell="A5" workbookViewId="0">
      <selection activeCell="G12" sqref="G12"/>
    </sheetView>
  </sheetViews>
  <sheetFormatPr defaultColWidth="8.88671875" defaultRowHeight="14.4" x14ac:dyDescent="0.3"/>
  <cols>
    <col min="1" max="1" width="7.44140625" customWidth="1"/>
    <col min="2" max="2" width="17.33203125" customWidth="1"/>
    <col min="3" max="3" width="6.109375" customWidth="1"/>
    <col min="5" max="5" width="11.44140625" bestFit="1" customWidth="1"/>
    <col min="7" max="7" width="14.6640625" customWidth="1"/>
    <col min="8" max="8" width="8.88671875" customWidth="1"/>
  </cols>
  <sheetData>
    <row r="1" spans="1:8" x14ac:dyDescent="0.3">
      <c r="A1" s="7"/>
      <c r="B1" s="8"/>
      <c r="C1" s="8"/>
      <c r="D1" s="8"/>
      <c r="E1" s="8"/>
      <c r="F1" s="8"/>
      <c r="G1" s="8"/>
      <c r="H1" s="9"/>
    </row>
    <row r="2" spans="1:8" x14ac:dyDescent="0.3">
      <c r="A2" s="10"/>
      <c r="B2" s="11" t="s">
        <v>486</v>
      </c>
      <c r="H2" s="12"/>
    </row>
    <row r="3" spans="1:8" x14ac:dyDescent="0.3">
      <c r="A3" s="10"/>
      <c r="H3" s="12"/>
    </row>
    <row r="4" spans="1:8" ht="45" customHeight="1" x14ac:dyDescent="0.3">
      <c r="A4" s="10"/>
      <c r="B4" s="21" t="s">
        <v>491</v>
      </c>
      <c r="C4" s="21"/>
      <c r="D4" s="21"/>
      <c r="E4" s="21"/>
      <c r="F4" s="21"/>
      <c r="G4" s="21"/>
      <c r="H4" s="12"/>
    </row>
    <row r="5" spans="1:8" ht="43.5" customHeight="1" x14ac:dyDescent="0.3">
      <c r="A5" s="10"/>
      <c r="B5" s="21" t="s">
        <v>492</v>
      </c>
      <c r="C5" s="21"/>
      <c r="D5" s="21"/>
      <c r="E5" s="21"/>
      <c r="F5" s="21"/>
      <c r="G5" s="21"/>
      <c r="H5" s="12"/>
    </row>
    <row r="6" spans="1:8" x14ac:dyDescent="0.3">
      <c r="A6" s="10"/>
      <c r="B6" s="11" t="s">
        <v>489</v>
      </c>
      <c r="E6" s="11" t="s">
        <v>483</v>
      </c>
      <c r="H6" s="12"/>
    </row>
    <row r="7" spans="1:8" x14ac:dyDescent="0.3">
      <c r="A7" s="10"/>
      <c r="B7" t="s">
        <v>466</v>
      </c>
      <c r="E7" s="19">
        <f>SUMIF('2014_sales_data'!$I$2:$I$150,'Q1'!B7,'2014_sales_data'!$C$2:$C$150)</f>
        <v>175265</v>
      </c>
      <c r="G7" s="18"/>
      <c r="H7" s="12"/>
    </row>
    <row r="8" spans="1:8" x14ac:dyDescent="0.3">
      <c r="A8" s="10"/>
      <c r="B8" t="s">
        <v>474</v>
      </c>
      <c r="E8" s="19">
        <f>SUMIF('2014_sales_data'!$I$2:$I$150,'Q1'!B8,'2014_sales_data'!$C$2:$C$150)</f>
        <v>257046</v>
      </c>
      <c r="H8" s="12"/>
    </row>
    <row r="9" spans="1:8" x14ac:dyDescent="0.3">
      <c r="A9" s="10"/>
      <c r="B9" t="s">
        <v>463</v>
      </c>
      <c r="E9" s="19">
        <f>SUMIF('2014_sales_data'!$I$2:$I$150,'Q1'!B9,'2014_sales_data'!$C$2:$C$150)</f>
        <v>252805</v>
      </c>
      <c r="H9" s="12"/>
    </row>
    <row r="10" spans="1:8" x14ac:dyDescent="0.3">
      <c r="A10" s="10"/>
      <c r="B10" t="s">
        <v>472</v>
      </c>
      <c r="E10" s="19">
        <f>SUMIF('2014_sales_data'!$I$2:$I$150,'Q1'!B10,'2014_sales_data'!$C$2:$C$150)</f>
        <v>234319</v>
      </c>
      <c r="G10" s="11" t="s">
        <v>494</v>
      </c>
      <c r="H10" s="12"/>
    </row>
    <row r="11" spans="1:8" x14ac:dyDescent="0.3">
      <c r="A11" s="10"/>
      <c r="B11" t="s">
        <v>473</v>
      </c>
      <c r="E11" s="19">
        <f>SUMIF('2014_sales_data'!$I$2:$I$150,'Q1'!B11,'2014_sales_data'!$C$2:$C$150)</f>
        <v>249884</v>
      </c>
      <c r="G11" t="str">
        <f>INDEX(B7:B15, MATCH(MAX(E7:E15), E7:E15, 0))</f>
        <v>Levy</v>
      </c>
      <c r="H11" s="12"/>
    </row>
    <row r="12" spans="1:8" x14ac:dyDescent="0.3">
      <c r="A12" s="10"/>
      <c r="B12" t="s">
        <v>467</v>
      </c>
      <c r="E12" s="19">
        <f>SUMIF('2014_sales_data'!$I$2:$I$150,'Q1'!B12,'2014_sales_data'!$C$2:$C$150)</f>
        <v>288247</v>
      </c>
      <c r="H12" s="12"/>
    </row>
    <row r="13" spans="1:8" x14ac:dyDescent="0.3">
      <c r="A13" s="10"/>
      <c r="B13" t="s">
        <v>468</v>
      </c>
      <c r="E13" s="19">
        <f>SUMIF('2014_sales_data'!$I$2:$I$150,'Q1'!B13,'2014_sales_data'!$C$2:$C$150)</f>
        <v>168939</v>
      </c>
      <c r="H13" s="12"/>
    </row>
    <row r="14" spans="1:8" x14ac:dyDescent="0.3">
      <c r="A14" s="10"/>
      <c r="B14" t="s">
        <v>470</v>
      </c>
      <c r="E14" s="19">
        <f>SUMIF('2014_sales_data'!$I$2:$I$150,'Q1'!B14,'2014_sales_data'!$C$2:$C$150)</f>
        <v>324886</v>
      </c>
      <c r="H14" s="12"/>
    </row>
    <row r="15" spans="1:8" x14ac:dyDescent="0.3">
      <c r="A15" s="10"/>
      <c r="B15" t="s">
        <v>465</v>
      </c>
      <c r="E15" s="19">
        <f>SUMIF('2014_sales_data'!$I$2:$I$150,'Q1'!B15,'2014_sales_data'!$C$2:$C$150)</f>
        <v>224043</v>
      </c>
      <c r="H15" s="12"/>
    </row>
    <row r="16" spans="1:8" x14ac:dyDescent="0.3">
      <c r="A16" s="10"/>
      <c r="H16" s="12"/>
    </row>
    <row r="17" spans="1:8" ht="32.25" customHeight="1" x14ac:dyDescent="0.3">
      <c r="A17" s="10"/>
      <c r="B17" s="22" t="s">
        <v>485</v>
      </c>
      <c r="C17" s="22"/>
      <c r="D17" s="22"/>
      <c r="E17" s="22"/>
      <c r="F17" s="22"/>
      <c r="H17" s="12"/>
    </row>
    <row r="18" spans="1:8" ht="32.25" customHeight="1" x14ac:dyDescent="0.3">
      <c r="A18" s="10"/>
      <c r="B18" s="20"/>
      <c r="C18" s="20"/>
      <c r="D18" s="20"/>
      <c r="E18" s="20"/>
      <c r="F18" s="20"/>
      <c r="H18" s="12"/>
    </row>
    <row r="19" spans="1:8" ht="32.25" customHeight="1" x14ac:dyDescent="0.3">
      <c r="A19" s="10"/>
      <c r="B19" s="20"/>
      <c r="C19" s="20"/>
      <c r="D19" s="20"/>
      <c r="E19" s="20"/>
      <c r="F19" s="20"/>
      <c r="H19" s="12"/>
    </row>
    <row r="20" spans="1:8" ht="15" thickBot="1" x14ac:dyDescent="0.35">
      <c r="A20" s="13"/>
      <c r="B20" s="14"/>
      <c r="C20" s="14"/>
      <c r="D20" s="14"/>
      <c r="E20" s="14"/>
      <c r="F20" s="14"/>
      <c r="G20" s="14"/>
      <c r="H20" s="15"/>
    </row>
  </sheetData>
  <mergeCells count="3">
    <mergeCell ref="B4:G4"/>
    <mergeCell ref="B17:F17"/>
    <mergeCell ref="B5:G5"/>
  </mergeCells>
  <conditionalFormatting sqref="G7">
    <cfRule type="containsText" dxfId="5" priority="1" operator="containsText" text="Incorrect">
      <formula>NOT(ISERROR(SEARCH("Incorrect",G7)))</formula>
    </cfRule>
    <cfRule type="containsText" dxfId="4" priority="2" operator="containsText" text="Well done">
      <formula>NOT(ISERROR(SEARCH("Well done",G7)))</formula>
    </cfRule>
  </conditionalFormatting>
  <conditionalFormatting sqref="G15">
    <cfRule type="containsText" dxfId="3" priority="3" operator="containsText" text="Incorrect">
      <formula>NOT(ISERROR(SEARCH("Incorrect",G15)))</formula>
    </cfRule>
    <cfRule type="containsText" dxfId="2" priority="4" operator="containsText" text="Well done">
      <formula>NOT(ISERROR(SEARCH("Well done",G15)))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H15"/>
  <sheetViews>
    <sheetView showGridLines="0" tabSelected="1" workbookViewId="0">
      <selection activeCell="F7" sqref="F7"/>
    </sheetView>
  </sheetViews>
  <sheetFormatPr defaultColWidth="8.88671875" defaultRowHeight="14.4" x14ac:dyDescent="0.3"/>
  <cols>
    <col min="1" max="1" width="7.44140625" customWidth="1"/>
    <col min="2" max="2" width="20.88671875" customWidth="1"/>
    <col min="3" max="3" width="10.44140625" customWidth="1"/>
    <col min="5" max="5" width="10.44140625" customWidth="1"/>
    <col min="6" max="6" width="11.44140625" customWidth="1"/>
  </cols>
  <sheetData>
    <row r="1" spans="1:8" x14ac:dyDescent="0.3">
      <c r="A1" s="7"/>
      <c r="B1" s="8"/>
      <c r="C1" s="8"/>
      <c r="D1" s="8"/>
      <c r="E1" s="8"/>
      <c r="F1" s="8"/>
      <c r="G1" s="8"/>
      <c r="H1" s="9"/>
    </row>
    <row r="2" spans="1:8" x14ac:dyDescent="0.3">
      <c r="A2" s="10"/>
      <c r="B2" s="11" t="s">
        <v>493</v>
      </c>
      <c r="H2" s="12"/>
    </row>
    <row r="3" spans="1:8" x14ac:dyDescent="0.3">
      <c r="A3" s="10"/>
      <c r="H3" s="12"/>
    </row>
    <row r="4" spans="1:8" ht="32.25" customHeight="1" x14ac:dyDescent="0.3">
      <c r="A4" s="10"/>
      <c r="B4" s="21" t="s">
        <v>487</v>
      </c>
      <c r="C4" s="21"/>
      <c r="D4" s="21"/>
      <c r="E4" s="21"/>
      <c r="F4" s="21"/>
      <c r="G4" s="21"/>
      <c r="H4" s="12"/>
    </row>
    <row r="5" spans="1:8" ht="39" customHeight="1" x14ac:dyDescent="0.3">
      <c r="A5" s="10"/>
      <c r="B5" s="21" t="s">
        <v>490</v>
      </c>
      <c r="C5" s="21"/>
      <c r="D5" s="21"/>
      <c r="E5" s="21"/>
      <c r="F5" s="21"/>
      <c r="G5" s="21"/>
      <c r="H5" s="12"/>
    </row>
    <row r="6" spans="1:8" x14ac:dyDescent="0.3">
      <c r="A6" s="10"/>
      <c r="H6" s="12"/>
    </row>
    <row r="7" spans="1:8" x14ac:dyDescent="0.3">
      <c r="A7" s="10"/>
      <c r="B7" t="s">
        <v>482</v>
      </c>
      <c r="F7" t="s">
        <v>468</v>
      </c>
      <c r="H7" s="12"/>
    </row>
    <row r="8" spans="1:8" x14ac:dyDescent="0.3">
      <c r="A8" s="10"/>
      <c r="H8" s="12"/>
    </row>
    <row r="9" spans="1:8" x14ac:dyDescent="0.3">
      <c r="A9" s="10"/>
      <c r="B9" t="s">
        <v>488</v>
      </c>
      <c r="F9" s="19">
        <f>_xlfn.MAXIFS('2014_sales_data'!C2:C150, '2014_sales_data'!I2:I150, 'Q2'!F7)</f>
        <v>34692</v>
      </c>
      <c r="H9" s="12"/>
    </row>
    <row r="10" spans="1:8" x14ac:dyDescent="0.3">
      <c r="A10" s="10"/>
      <c r="H10" s="12"/>
    </row>
    <row r="11" spans="1:8" x14ac:dyDescent="0.3">
      <c r="A11" s="10"/>
      <c r="B11" t="s">
        <v>484</v>
      </c>
      <c r="H11" s="12"/>
    </row>
    <row r="12" spans="1:8" x14ac:dyDescent="0.3">
      <c r="A12" s="10"/>
      <c r="H12" s="12"/>
    </row>
    <row r="13" spans="1:8" x14ac:dyDescent="0.3">
      <c r="A13" s="10"/>
      <c r="H13" s="12"/>
    </row>
    <row r="14" spans="1:8" x14ac:dyDescent="0.3">
      <c r="A14" s="10"/>
      <c r="H14" s="12"/>
    </row>
    <row r="15" spans="1:8" ht="15" thickBot="1" x14ac:dyDescent="0.35">
      <c r="A15" s="13"/>
      <c r="B15" s="14"/>
      <c r="C15" s="14"/>
      <c r="D15" s="14"/>
      <c r="E15" s="14"/>
      <c r="F15" s="14"/>
      <c r="G15" s="14"/>
      <c r="H15" s="15"/>
    </row>
  </sheetData>
  <mergeCells count="2">
    <mergeCell ref="B5:G5"/>
    <mergeCell ref="B4:G4"/>
  </mergeCells>
  <conditionalFormatting sqref="D13">
    <cfRule type="containsText" dxfId="1" priority="1" operator="containsText" text="Incorrect">
      <formula>NOT(ISERROR(SEARCH("Incorrect",D13)))</formula>
    </cfRule>
    <cfRule type="containsText" dxfId="0" priority="2" operator="containsText" text="Well done">
      <formula>NOT(ISERROR(SEARCH("Well done",D13)))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'Q1'!$B$7:$B$15</xm:f>
          </x14:formula1>
          <xm:sqref>F7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Assessment briefing</vt:lpstr>
      <vt:lpstr>2014_sales_data</vt:lpstr>
      <vt:lpstr>Q1</vt:lpstr>
      <vt:lpstr>Q2</vt:lpstr>
      <vt:lpstr>Revenue_for_largest_customer_of_selected_salesperson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2013-06-16T18:02:45Z</dcterms:created>
  <dcterms:modified xsi:type="dcterms:W3CDTF">2024-10-06T21:50:02Z</dcterms:modified>
</cp:coreProperties>
</file>