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<sst xmlns="http://schemas.openxmlformats.org/spreadsheetml/2006/main" uniqueCount="178">
  <si>
    <t>项目</t>
  </si>
  <si>
    <t>负责人</t>
  </si>
  <si>
    <t>费用</t>
  </si>
  <si>
    <t>收入</t>
  </si>
  <si>
    <t>支出</t>
  </si>
  <si>
    <t>天马项目组</t>
  </si>
  <si>
    <t>顾桑桑</t>
  </si>
  <si>
    <t>联想项目组</t>
  </si>
  <si>
    <t>田勇</t>
  </si>
  <si>
    <t>沃尔玛项目组</t>
  </si>
  <si>
    <t>方波</t>
  </si>
  <si>
    <t>上海交运项目组</t>
  </si>
  <si>
    <t>盛仁元</t>
  </si>
  <si>
    <t>奇宏项目组</t>
  </si>
  <si>
    <t>杨靓</t>
  </si>
  <si>
    <t>联通项目组</t>
  </si>
  <si>
    <t>李梦月</t>
  </si>
  <si>
    <t>去哪儿网外包项目组</t>
  </si>
  <si>
    <t>胡建军</t>
  </si>
  <si>
    <t>东泰盛项目组</t>
  </si>
  <si>
    <t>高星</t>
  </si>
  <si>
    <t>朗迪+施耐德项目组</t>
  </si>
  <si>
    <t>宁茹</t>
  </si>
  <si>
    <t>南车项目组</t>
  </si>
  <si>
    <t>胡平杰</t>
  </si>
  <si>
    <t>泰康项目组</t>
  </si>
  <si>
    <t>刘亮</t>
  </si>
  <si>
    <t>住电+武汉客车项目组</t>
  </si>
  <si>
    <t>来阿飞</t>
  </si>
  <si>
    <t>长飞光纤+住电+武汉客车项目组</t>
  </si>
  <si>
    <t>杨正大</t>
  </si>
  <si>
    <t>捷众项目组</t>
  </si>
  <si>
    <t>阙汝爽</t>
  </si>
  <si>
    <t>长联来福+友德项目组</t>
  </si>
  <si>
    <t>张亮</t>
  </si>
  <si>
    <t>社保一组</t>
  </si>
  <si>
    <t>杨浩</t>
  </si>
  <si>
    <t>代招项目-曾金</t>
  </si>
  <si>
    <t>曾金</t>
  </si>
  <si>
    <t>远航物流+华新汽车+安吉项目组</t>
  </si>
  <si>
    <t>张少杰</t>
  </si>
  <si>
    <t>安吉物流项目组</t>
  </si>
  <si>
    <t>黄晨曦</t>
  </si>
  <si>
    <t>敏实+铁塔项目组</t>
  </si>
  <si>
    <t>张芬</t>
  </si>
  <si>
    <t>古河+华网电力项目组</t>
  </si>
  <si>
    <t>倪磊</t>
  </si>
  <si>
    <t>延锋汽车+圣戈班项目组</t>
  </si>
  <si>
    <t>朱毛毛</t>
  </si>
  <si>
    <t>社保二组</t>
  </si>
  <si>
    <t>杨洋洋</t>
  </si>
  <si>
    <t>东原地产+全时项目组</t>
  </si>
  <si>
    <t>丁栋</t>
  </si>
  <si>
    <t>Today+海外U项目组</t>
  </si>
  <si>
    <t>万小迁</t>
  </si>
  <si>
    <t>富士康项目组</t>
  </si>
  <si>
    <t>李永</t>
  </si>
  <si>
    <t>代招项目-段曾丽</t>
  </si>
  <si>
    <t>段曾丽</t>
  </si>
  <si>
    <t>代招-李建材1</t>
  </si>
  <si>
    <t>李建材1</t>
  </si>
  <si>
    <t>代招项目-陈敬裕</t>
  </si>
  <si>
    <t>陈敬裕</t>
  </si>
  <si>
    <t>代招项目-郑荆沙</t>
  </si>
  <si>
    <t>郑荆沙</t>
  </si>
  <si>
    <t>代招项目-黄伟</t>
  </si>
  <si>
    <t>黄伟</t>
  </si>
  <si>
    <t>代招项目-毛坡林</t>
  </si>
  <si>
    <t>毛坡林</t>
  </si>
  <si>
    <t>代招项目-张学文</t>
  </si>
  <si>
    <t>张学文</t>
  </si>
  <si>
    <t>代招项目-李路</t>
  </si>
  <si>
    <t>李路</t>
  </si>
  <si>
    <t>代招项目-费天富</t>
  </si>
  <si>
    <t>费天富</t>
  </si>
  <si>
    <t>代招项目-李茂盛</t>
  </si>
  <si>
    <t>李茂盛</t>
  </si>
  <si>
    <t>代招项目-华开宇</t>
  </si>
  <si>
    <t>华开宇</t>
  </si>
  <si>
    <t>鸿图项目组</t>
  </si>
  <si>
    <t>郑浩</t>
  </si>
  <si>
    <t>代招项目-李文强</t>
  </si>
  <si>
    <t>李文强</t>
  </si>
  <si>
    <t>代招项目-齐松亚</t>
  </si>
  <si>
    <t>齐松亚</t>
  </si>
  <si>
    <t>代招项目-蒋坤佚</t>
  </si>
  <si>
    <t>蒋坤佚</t>
  </si>
  <si>
    <t>安吉通汇+中建钢构+法比特项目组</t>
  </si>
  <si>
    <t>黄立</t>
  </si>
  <si>
    <t>美的+东风河西项目组</t>
  </si>
  <si>
    <t>武涵</t>
  </si>
  <si>
    <t>马应龙+绿枫叶项目组</t>
  </si>
  <si>
    <t>杨凯</t>
  </si>
  <si>
    <t>恒通项目组</t>
  </si>
  <si>
    <t>黄正正</t>
  </si>
  <si>
    <t>哈金森项目组</t>
  </si>
  <si>
    <t>许学文</t>
  </si>
  <si>
    <t>武汉通汇项目组</t>
  </si>
  <si>
    <t>程萍</t>
  </si>
  <si>
    <t>安波福项目组</t>
  </si>
  <si>
    <t>余江</t>
  </si>
  <si>
    <t>格力凌达+李尔云鹤项目组</t>
  </si>
  <si>
    <t>余杰</t>
  </si>
  <si>
    <t>天合汽车项目组</t>
  </si>
  <si>
    <t>代舟宇</t>
  </si>
  <si>
    <t>准时达项目组</t>
  </si>
  <si>
    <t>黄胜</t>
  </si>
  <si>
    <t>金亭项目组</t>
  </si>
  <si>
    <t>沈阳</t>
  </si>
  <si>
    <t>东风安道拓沌口项目组</t>
  </si>
  <si>
    <t>付迪</t>
  </si>
  <si>
    <t>东风安道拓金口+爱斯达克项目组</t>
  </si>
  <si>
    <t>陈向飞</t>
  </si>
  <si>
    <t>格力小时工项目组</t>
  </si>
  <si>
    <t>陈凯</t>
  </si>
  <si>
    <t>联想客服备件项目组</t>
  </si>
  <si>
    <t>刘香凤</t>
  </si>
  <si>
    <t>神龙项目组</t>
  </si>
  <si>
    <t>马姣</t>
  </si>
  <si>
    <t>综合业务部</t>
  </si>
  <si>
    <t>王雪</t>
  </si>
  <si>
    <t>佛吉亚项目组</t>
  </si>
  <si>
    <t>陈明星</t>
  </si>
  <si>
    <t>心怡金口项目组</t>
  </si>
  <si>
    <t>褚南飞</t>
  </si>
  <si>
    <t>心怡蔡甸项目组</t>
  </si>
  <si>
    <t>顾杰</t>
  </si>
  <si>
    <t>华工正源项目组</t>
  </si>
  <si>
    <t>张杨</t>
  </si>
  <si>
    <t>李尔汽车项目组</t>
  </si>
  <si>
    <t>邵黎明</t>
  </si>
  <si>
    <t>有家+中粮集团项目组</t>
  </si>
  <si>
    <t>鲁苗</t>
  </si>
  <si>
    <t>烟草外包</t>
  </si>
  <si>
    <t>胡亚妹</t>
  </si>
  <si>
    <t>通力项目组</t>
  </si>
  <si>
    <t>程玉洁</t>
  </si>
  <si>
    <t>联明机械项目组</t>
  </si>
  <si>
    <t>杨林</t>
  </si>
  <si>
    <t>易点租项目组</t>
  </si>
  <si>
    <t>杨新光</t>
  </si>
  <si>
    <t>中铁十一局项目组</t>
  </si>
  <si>
    <t>王怡</t>
  </si>
  <si>
    <t>小米有品外包项目组</t>
  </si>
  <si>
    <t>白丽威</t>
  </si>
  <si>
    <t>华星光电项目组</t>
  </si>
  <si>
    <t>袁明芳</t>
  </si>
  <si>
    <t>美团外包项目组</t>
  </si>
  <si>
    <t>李保东</t>
  </si>
  <si>
    <t>物流项目组-邮政发投局+京东</t>
  </si>
  <si>
    <t>吕炙潇</t>
  </si>
  <si>
    <t>128450</t>
  </si>
  <si>
    <t>东风本田项目组</t>
  </si>
  <si>
    <t>胡锋锋</t>
  </si>
  <si>
    <t>东风本田+中航上发+延锋安道拓项目组</t>
  </si>
  <si>
    <t>高媛琦</t>
  </si>
  <si>
    <t>赛科利项目组</t>
  </si>
  <si>
    <t>东风安通林项目组</t>
  </si>
  <si>
    <t>孝感华工高理</t>
  </si>
  <si>
    <t>池蓉</t>
  </si>
  <si>
    <t>孝感优尼科</t>
  </si>
  <si>
    <t>聂仕凯</t>
  </si>
  <si>
    <t>孝感圣辉/华楷</t>
  </si>
  <si>
    <t>张鹏飞</t>
  </si>
  <si>
    <t>招聘会</t>
  </si>
  <si>
    <t>张磊</t>
  </si>
  <si>
    <t>信息栏</t>
  </si>
  <si>
    <t>王思佳</t>
  </si>
  <si>
    <t>培训部</t>
  </si>
  <si>
    <t>陈苗</t>
  </si>
  <si>
    <t>简历库</t>
  </si>
  <si>
    <t>曹倩倩</t>
  </si>
  <si>
    <t>猎头一组</t>
  </si>
  <si>
    <t>杨斌</t>
  </si>
  <si>
    <t>猎头二组</t>
  </si>
  <si>
    <t>陈阳光</t>
  </si>
  <si>
    <t>猎头三组</t>
  </si>
  <si>
    <t>卢进国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</si>
</sst>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&quot; &quot;;&quot;-&quot;0.00&quot; &quot;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left" vertical="bottom"/>
    </xf>
    <xf numFmtId="0" fontId="0" fillId="2" borderId="3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6" applyNumberFormat="1" applyFont="1" applyFill="1" applyBorder="1" applyAlignment="1" applyProtection="0">
      <alignment vertical="bottom"/>
    </xf>
    <xf numFmtId="59" fontId="0" fillId="2" borderId="7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bottom"/>
    </xf>
    <xf numFmtId="0" fontId="0" fillId="2" borderId="9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95b3d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98"/>
  <sheetViews>
    <sheetView workbookViewId="0" showGridLines="0" defaultGridColor="1"/>
  </sheetViews>
  <sheetFormatPr defaultColWidth="8.83333" defaultRowHeight="13.5" customHeight="1" outlineLevelRow="0" outlineLevelCol="0"/>
  <cols>
    <col min="1" max="1" width="28.1719" style="1" customWidth="1"/>
    <col min="2" max="2" width="10.1719" style="1" customWidth="1"/>
    <col min="3" max="3" width="12.3516" style="1" customWidth="1"/>
    <col min="4" max="4" width="9" style="1" customWidth="1"/>
    <col min="5" max="5" width="9" style="1" customWidth="1"/>
    <col min="6" max="256" width="8.85156" style="1" customWidth="1"/>
  </cols>
  <sheetData>
    <row r="1" ht="21" customHeight="1">
      <c r="A1" t="s" s="2">
        <v>0</v>
      </c>
      <c r="B1" t="s" s="3">
        <v>1</v>
      </c>
      <c r="C1" t="s" s="4">
        <v>2</v>
      </c>
      <c r="D1" t="s" s="2">
        <v>3</v>
      </c>
      <c r="E1" t="s" s="2">
        <v>4</v>
      </c>
    </row>
    <row r="2" ht="16" customHeight="1">
      <c r="A2" t="s" s="2">
        <v>5</v>
      </c>
      <c r="B2" t="s" s="5">
        <v>6</v>
      </c>
      <c r="C2" s="6">
        <v>33436.51</v>
      </c>
      <c r="D2" s="7">
        <v>1350</v>
      </c>
      <c r="E2" s="7">
        <v>5775.05</v>
      </c>
    </row>
    <row r="3" ht="16" customHeight="1">
      <c r="A3" t="s" s="2">
        <v>7</v>
      </c>
      <c r="B3" t="s" s="8">
        <v>8</v>
      </c>
      <c r="C3" s="9">
        <v>41430.77</v>
      </c>
      <c r="D3" s="10">
        <v>0</v>
      </c>
      <c r="E3" s="10">
        <v>2094.05</v>
      </c>
    </row>
    <row r="4" ht="16" customHeight="1">
      <c r="A4" t="s" s="2">
        <v>9</v>
      </c>
      <c r="B4" t="s" s="8">
        <v>10</v>
      </c>
      <c r="C4" s="9">
        <v>3.6</v>
      </c>
      <c r="D4" s="10">
        <v>243623.38</v>
      </c>
      <c r="E4" s="10">
        <v>94256.5628</v>
      </c>
    </row>
    <row r="5" ht="16" customHeight="1">
      <c r="A5" t="s" s="2">
        <v>11</v>
      </c>
      <c r="B5" t="s" s="8">
        <v>12</v>
      </c>
      <c r="C5" s="9">
        <f>485.28+58.09</f>
        <v>543.37</v>
      </c>
      <c r="D5" s="10">
        <v>221000</v>
      </c>
      <c r="E5" s="10">
        <v>77813.509999999995</v>
      </c>
    </row>
    <row r="6" ht="16" customHeight="1">
      <c r="A6" t="s" s="2">
        <v>13</v>
      </c>
      <c r="B6" t="s" s="8">
        <v>14</v>
      </c>
      <c r="C6" s="9">
        <v>1083.55</v>
      </c>
      <c r="D6" s="10">
        <v>6000</v>
      </c>
      <c r="E6" s="10">
        <v>4583.16</v>
      </c>
    </row>
    <row r="7" ht="16" customHeight="1">
      <c r="A7" t="s" s="2">
        <v>15</v>
      </c>
      <c r="B7" t="s" s="8">
        <v>16</v>
      </c>
      <c r="C7" s="9">
        <v>2477.43</v>
      </c>
      <c r="D7" s="10">
        <v>128190</v>
      </c>
      <c r="E7" s="10">
        <v>57840.1</v>
      </c>
    </row>
    <row r="8" ht="16" customHeight="1">
      <c r="A8" t="s" s="2">
        <v>17</v>
      </c>
      <c r="B8" t="s" s="8">
        <v>18</v>
      </c>
      <c r="C8" s="9">
        <v>11594</v>
      </c>
      <c r="D8" s="10">
        <v>192735</v>
      </c>
      <c r="E8" s="10">
        <v>77632.44</v>
      </c>
    </row>
    <row r="9" ht="16" customHeight="1">
      <c r="A9" t="s" s="2">
        <v>19</v>
      </c>
      <c r="B9" t="s" s="8">
        <v>20</v>
      </c>
      <c r="C9" s="9">
        <v>2795.71</v>
      </c>
      <c r="D9" s="10">
        <v>579902.5</v>
      </c>
      <c r="E9" s="10">
        <v>531805.16</v>
      </c>
    </row>
    <row r="10" ht="16" customHeight="1">
      <c r="A10" t="s" s="2">
        <v>21</v>
      </c>
      <c r="B10" t="s" s="8">
        <v>22</v>
      </c>
      <c r="C10" s="9">
        <v>703.01</v>
      </c>
      <c r="D10" s="10"/>
      <c r="E10" s="10"/>
    </row>
    <row r="11" ht="16" customHeight="1">
      <c r="A11" t="s" s="2">
        <v>23</v>
      </c>
      <c r="B11" t="s" s="8">
        <v>24</v>
      </c>
      <c r="C11" s="9">
        <v>3668.21</v>
      </c>
      <c r="D11" s="10">
        <v>2233443.11</v>
      </c>
      <c r="E11" s="10">
        <v>1924398.356</v>
      </c>
    </row>
    <row r="12" ht="16" customHeight="1">
      <c r="A12" t="s" s="2">
        <v>25</v>
      </c>
      <c r="B12" t="s" s="8">
        <v>26</v>
      </c>
      <c r="C12" s="9">
        <v>3199.72</v>
      </c>
      <c r="D12" s="10">
        <v>1094113.29</v>
      </c>
      <c r="E12" s="10">
        <v>1038938.914</v>
      </c>
    </row>
    <row r="13" ht="16" customHeight="1">
      <c r="A13" t="s" s="2">
        <v>27</v>
      </c>
      <c r="B13" t="s" s="8">
        <v>28</v>
      </c>
      <c r="C13" s="9">
        <f>254.67/30*13</f>
        <v>110.357</v>
      </c>
      <c r="D13" s="11">
        <v>0</v>
      </c>
      <c r="E13" s="11">
        <v>1274.38</v>
      </c>
    </row>
    <row r="14" ht="16" customHeight="1">
      <c r="A14" t="s" s="2">
        <v>29</v>
      </c>
      <c r="B14" t="s" s="8">
        <v>30</v>
      </c>
      <c r="C14" s="9">
        <f>254.67/30*17</f>
        <v>144.313</v>
      </c>
      <c r="D14" s="10">
        <v>16009.253</v>
      </c>
      <c r="E14" s="10">
        <v>27186.58</v>
      </c>
    </row>
    <row r="15" ht="16" customHeight="1">
      <c r="A15" t="s" s="2">
        <v>31</v>
      </c>
      <c r="B15" t="s" s="8">
        <v>32</v>
      </c>
      <c r="C15" s="9">
        <v>4107.8</v>
      </c>
      <c r="D15" s="11">
        <v>0</v>
      </c>
      <c r="E15" s="11">
        <v>2608.4</v>
      </c>
    </row>
    <row r="16" ht="16" customHeight="1">
      <c r="A16" t="s" s="2">
        <v>33</v>
      </c>
      <c r="B16" t="s" s="8">
        <v>34</v>
      </c>
      <c r="C16" s="9">
        <v>6119.309999999999</v>
      </c>
      <c r="D16" s="10">
        <v>12600</v>
      </c>
      <c r="E16" s="10">
        <v>49931.94</v>
      </c>
    </row>
    <row r="17" ht="16" customHeight="1">
      <c r="A17" t="s" s="2">
        <v>35</v>
      </c>
      <c r="B17" t="s" s="8">
        <v>36</v>
      </c>
      <c r="C17" s="9">
        <v>127.2</v>
      </c>
      <c r="D17" s="10">
        <v>89.91700000000002</v>
      </c>
      <c r="E17" s="10">
        <v>1517.62</v>
      </c>
    </row>
    <row r="18" ht="16" customHeight="1">
      <c r="A18" t="s" s="2">
        <v>37</v>
      </c>
      <c r="B18" t="s" s="8">
        <v>38</v>
      </c>
      <c r="C18" s="9">
        <f>705.94/30*12</f>
        <v>282.376</v>
      </c>
      <c r="D18" s="10">
        <v>19225</v>
      </c>
      <c r="E18" s="10">
        <v>29976.04</v>
      </c>
    </row>
    <row r="19" ht="16" customHeight="1">
      <c r="A19" t="s" s="2">
        <v>39</v>
      </c>
      <c r="B19" t="s" s="8">
        <v>40</v>
      </c>
      <c r="C19" s="9">
        <f>705.94/30*18</f>
        <v>423.5640000000001</v>
      </c>
      <c r="D19" s="10">
        <v>4685687.6</v>
      </c>
      <c r="E19" s="10">
        <v>4203633.470000001</v>
      </c>
    </row>
    <row r="20" ht="16" customHeight="1">
      <c r="A20" t="s" s="2">
        <v>41</v>
      </c>
      <c r="B20" t="s" s="8">
        <v>42</v>
      </c>
      <c r="C20" s="9">
        <f>1366.12/30*18</f>
        <v>819.6719999999999</v>
      </c>
      <c r="D20" s="10">
        <v>3576890</v>
      </c>
      <c r="E20" s="10">
        <v>3012764.043</v>
      </c>
    </row>
    <row r="21" ht="16" customHeight="1">
      <c r="A21" t="s" s="2">
        <v>39</v>
      </c>
      <c r="B21" t="s" s="8">
        <v>40</v>
      </c>
      <c r="C21" s="9">
        <f>1366.12/30*12</f>
        <v>546.448</v>
      </c>
      <c r="D21" s="10">
        <v>2531174</v>
      </c>
      <c r="E21" s="10">
        <v>2213490.052</v>
      </c>
    </row>
    <row r="22" ht="16" customHeight="1">
      <c r="A22" t="s" s="2">
        <v>43</v>
      </c>
      <c r="B22" t="s" s="8">
        <v>44</v>
      </c>
      <c r="C22" s="9">
        <f>4901.42+1288</f>
        <v>6189.42</v>
      </c>
      <c r="D22" s="10">
        <v>2140920.23</v>
      </c>
      <c r="E22" s="10">
        <v>2013251.736</v>
      </c>
    </row>
    <row r="23" ht="16" customHeight="1">
      <c r="A23" t="s" s="2">
        <v>45</v>
      </c>
      <c r="B23" t="s" s="8">
        <v>46</v>
      </c>
      <c r="C23" s="9">
        <v>1618.4</v>
      </c>
      <c r="D23" s="10">
        <v>370741.0099999999</v>
      </c>
      <c r="E23" s="10">
        <v>353762.554</v>
      </c>
    </row>
    <row r="24" ht="16" customHeight="1">
      <c r="A24" t="s" s="2">
        <v>47</v>
      </c>
      <c r="B24" t="s" s="8">
        <v>48</v>
      </c>
      <c r="C24" s="9">
        <v>913.9300000000001</v>
      </c>
      <c r="D24" s="10">
        <v>1945571.26</v>
      </c>
      <c r="E24" s="10">
        <v>1816332.687</v>
      </c>
    </row>
    <row r="25" ht="16" customHeight="1">
      <c r="A25" t="s" s="2">
        <v>49</v>
      </c>
      <c r="B25" t="s" s="8">
        <v>50</v>
      </c>
      <c r="C25" s="9">
        <v>232.53</v>
      </c>
      <c r="D25" s="11">
        <v>19500</v>
      </c>
      <c r="E25" s="11">
        <v>8643.48</v>
      </c>
    </row>
    <row r="26" ht="16" customHeight="1">
      <c r="A26" t="s" s="2">
        <v>51</v>
      </c>
      <c r="B26" t="s" s="8">
        <v>52</v>
      </c>
      <c r="C26" s="9">
        <v>873</v>
      </c>
      <c r="D26" s="10">
        <v>15175.000399999994</v>
      </c>
      <c r="E26" s="10">
        <v>9037.32</v>
      </c>
    </row>
    <row r="27" ht="16" customHeight="1">
      <c r="A27" t="s" s="5">
        <v>53</v>
      </c>
      <c r="B27" t="s" s="8">
        <v>54</v>
      </c>
      <c r="C27" s="9">
        <v>563.64</v>
      </c>
      <c r="D27" s="10">
        <v>170984.1092</v>
      </c>
      <c r="E27" s="10">
        <v>105333.592</v>
      </c>
    </row>
    <row r="28" ht="16" customHeight="1">
      <c r="A28" t="s" s="12">
        <v>55</v>
      </c>
      <c r="B28" t="s" s="8">
        <v>56</v>
      </c>
      <c r="C28" s="9">
        <v>19486.69</v>
      </c>
      <c r="D28" s="10">
        <v>360541.9634</v>
      </c>
      <c r="E28" s="10">
        <v>264517.943</v>
      </c>
    </row>
    <row r="29" ht="16" customHeight="1">
      <c r="A29" t="s" s="2">
        <v>57</v>
      </c>
      <c r="B29" t="s" s="8">
        <v>58</v>
      </c>
      <c r="C29" s="9">
        <v>0.59</v>
      </c>
      <c r="D29" s="10">
        <v>1652986.78</v>
      </c>
      <c r="E29" s="10">
        <v>1539634.529</v>
      </c>
    </row>
    <row r="30" ht="16" customHeight="1">
      <c r="A30" t="s" s="5">
        <v>59</v>
      </c>
      <c r="B30" t="s" s="8">
        <v>60</v>
      </c>
      <c r="C30" s="9">
        <v>2.21</v>
      </c>
      <c r="D30" s="10">
        <v>1913295.17</v>
      </c>
      <c r="E30" s="10">
        <v>1890684.049</v>
      </c>
    </row>
    <row r="31" ht="16" customHeight="1">
      <c r="A31" t="s" s="12">
        <v>61</v>
      </c>
      <c r="B31" t="s" s="8">
        <v>62</v>
      </c>
      <c r="C31" s="9">
        <v>2.23</v>
      </c>
      <c r="D31" s="10">
        <v>55562.870000000010</v>
      </c>
      <c r="E31" s="10">
        <v>23009.423666666662</v>
      </c>
    </row>
    <row r="32" ht="16" customHeight="1">
      <c r="A32" t="s" s="2">
        <v>63</v>
      </c>
      <c r="B32" t="s" s="8">
        <v>64</v>
      </c>
      <c r="C32" s="9">
        <v>219.75</v>
      </c>
      <c r="D32" s="10">
        <v>259411.7450943396</v>
      </c>
      <c r="E32" s="10">
        <v>209880.4598427673</v>
      </c>
    </row>
    <row r="33" ht="16" customHeight="1">
      <c r="A33" t="s" s="2">
        <v>37</v>
      </c>
      <c r="B33" t="s" s="8">
        <v>38</v>
      </c>
      <c r="C33" s="9">
        <v>221.48</v>
      </c>
      <c r="D33" s="10">
        <v>219985.22</v>
      </c>
      <c r="E33" s="10">
        <v>256939.662</v>
      </c>
    </row>
    <row r="34" ht="16" customHeight="1">
      <c r="A34" t="s" s="2">
        <v>65</v>
      </c>
      <c r="B34" t="s" s="8">
        <v>66</v>
      </c>
      <c r="C34" s="9">
        <v>256.48</v>
      </c>
      <c r="D34" s="10">
        <v>179848.19</v>
      </c>
      <c r="E34" s="10">
        <v>170704.541</v>
      </c>
    </row>
    <row r="35" ht="16" customHeight="1">
      <c r="A35" t="s" s="2">
        <v>67</v>
      </c>
      <c r="B35" t="s" s="8">
        <v>68</v>
      </c>
      <c r="C35" s="9">
        <v>258.4</v>
      </c>
      <c r="D35" s="10">
        <v>2458866.18</v>
      </c>
      <c r="E35" s="10">
        <v>2373155.032</v>
      </c>
    </row>
    <row r="36" ht="16" customHeight="1">
      <c r="A36" t="s" s="2">
        <v>69</v>
      </c>
      <c r="B36" t="s" s="8">
        <v>70</v>
      </c>
      <c r="C36" s="9">
        <v>293.65</v>
      </c>
      <c r="D36" s="10">
        <v>1067855.39</v>
      </c>
      <c r="E36" s="10">
        <v>1024865.236</v>
      </c>
    </row>
    <row r="37" ht="16" customHeight="1">
      <c r="A37" t="s" s="2">
        <v>71</v>
      </c>
      <c r="B37" t="s" s="8">
        <v>72</v>
      </c>
      <c r="C37" s="9">
        <v>294.01</v>
      </c>
      <c r="D37" s="10">
        <v>117463</v>
      </c>
      <c r="E37" s="10">
        <v>130743.35</v>
      </c>
    </row>
    <row r="38" ht="16" customHeight="1">
      <c r="A38" t="s" s="2">
        <v>73</v>
      </c>
      <c r="B38" t="s" s="8">
        <v>74</v>
      </c>
      <c r="C38" s="9">
        <v>311.86</v>
      </c>
      <c r="D38" s="10">
        <v>1397250.580000001</v>
      </c>
      <c r="E38" s="10">
        <v>1312226.943</v>
      </c>
    </row>
    <row r="39" ht="16" customHeight="1">
      <c r="A39" t="s" s="2">
        <v>75</v>
      </c>
      <c r="B39" t="s" s="8">
        <v>76</v>
      </c>
      <c r="C39" s="9">
        <f>366.47+3.2</f>
        <v>369.67</v>
      </c>
      <c r="D39" s="10">
        <v>487109.98</v>
      </c>
      <c r="E39" s="10">
        <v>427222.888</v>
      </c>
    </row>
    <row r="40" ht="16" customHeight="1">
      <c r="A40" t="s" s="2">
        <v>21</v>
      </c>
      <c r="B40" t="s" s="8">
        <v>22</v>
      </c>
      <c r="C40" s="9">
        <v>37.99</v>
      </c>
      <c r="D40" s="10">
        <v>415344.48</v>
      </c>
      <c r="E40" s="10">
        <v>356934.491</v>
      </c>
    </row>
    <row r="41" ht="16" customHeight="1">
      <c r="A41" t="s" s="2">
        <v>77</v>
      </c>
      <c r="B41" t="s" s="8">
        <v>78</v>
      </c>
      <c r="C41" s="9">
        <v>58.38</v>
      </c>
      <c r="D41" s="10">
        <v>38365.3</v>
      </c>
      <c r="E41" s="10">
        <v>54171.67</v>
      </c>
    </row>
    <row r="42" ht="16" customHeight="1">
      <c r="A42" t="s" s="2">
        <v>79</v>
      </c>
      <c r="B42" t="s" s="8">
        <v>80</v>
      </c>
      <c r="C42" s="9">
        <f>67.91+5.68</f>
        <v>73.59</v>
      </c>
      <c r="D42" s="10">
        <v>574842.5</v>
      </c>
      <c r="E42" s="10">
        <v>514399.07</v>
      </c>
    </row>
    <row r="43" ht="16" customHeight="1">
      <c r="A43" t="s" s="2">
        <v>41</v>
      </c>
      <c r="B43" t="s" s="8">
        <v>42</v>
      </c>
      <c r="C43" s="9">
        <v>140.92</v>
      </c>
      <c r="D43" s="10">
        <v>81318.03</v>
      </c>
      <c r="E43" s="10">
        <v>75579.893000000011</v>
      </c>
    </row>
    <row r="44" ht="16" customHeight="1">
      <c r="A44" t="s" s="2">
        <v>81</v>
      </c>
      <c r="B44" t="s" s="8">
        <v>82</v>
      </c>
      <c r="C44" s="9">
        <v>156.49</v>
      </c>
      <c r="D44" s="10">
        <v>236976.23</v>
      </c>
      <c r="E44" s="10">
        <v>271533.263</v>
      </c>
    </row>
    <row r="45" ht="16" customHeight="1">
      <c r="A45" t="s" s="2">
        <v>83</v>
      </c>
      <c r="B45" t="s" s="8">
        <v>84</v>
      </c>
      <c r="C45" s="9">
        <v>457.34</v>
      </c>
      <c r="D45" s="10">
        <v>82013.19</v>
      </c>
      <c r="E45" s="10">
        <v>104008.872</v>
      </c>
    </row>
    <row r="46" ht="16" customHeight="1">
      <c r="A46" t="s" s="2">
        <v>85</v>
      </c>
      <c r="B46" t="s" s="8">
        <v>86</v>
      </c>
      <c r="C46" s="9">
        <v>508.42</v>
      </c>
      <c r="D46" s="10">
        <v>343186.13</v>
      </c>
      <c r="E46" s="10">
        <v>304804.355</v>
      </c>
    </row>
    <row r="47" ht="16" customHeight="1">
      <c r="A47" t="s" s="2">
        <v>87</v>
      </c>
      <c r="B47" t="s" s="8">
        <v>88</v>
      </c>
      <c r="C47" s="9">
        <f>1105.35+600</f>
        <v>1705.35</v>
      </c>
      <c r="D47" s="10">
        <v>1065346.08</v>
      </c>
      <c r="E47" s="10">
        <v>972312.885</v>
      </c>
    </row>
    <row r="48" ht="16" customHeight="1">
      <c r="A48" t="s" s="2">
        <v>89</v>
      </c>
      <c r="B48" t="s" s="8">
        <v>90</v>
      </c>
      <c r="C48" s="9">
        <v>4600.5</v>
      </c>
      <c r="D48" s="10">
        <v>1116619.73</v>
      </c>
      <c r="E48" s="10">
        <v>1022285.266</v>
      </c>
    </row>
    <row r="49" ht="16" customHeight="1">
      <c r="A49" t="s" s="2">
        <v>91</v>
      </c>
      <c r="B49" t="s" s="8">
        <v>92</v>
      </c>
      <c r="C49" s="9">
        <v>343.18</v>
      </c>
      <c r="D49" s="10">
        <v>280249.91</v>
      </c>
      <c r="E49" s="10">
        <v>265938.513</v>
      </c>
    </row>
    <row r="50" ht="16" customHeight="1">
      <c r="A50" t="s" s="2">
        <v>93</v>
      </c>
      <c r="B50" t="s" s="8">
        <v>94</v>
      </c>
      <c r="C50" s="9">
        <v>1292.27</v>
      </c>
      <c r="D50" s="10">
        <v>328479.31</v>
      </c>
      <c r="E50" s="10">
        <v>264275.57</v>
      </c>
    </row>
    <row r="51" ht="16" customHeight="1">
      <c r="A51" t="s" s="2">
        <v>95</v>
      </c>
      <c r="B51" t="s" s="8">
        <v>96</v>
      </c>
      <c r="C51" s="9">
        <v>242.13</v>
      </c>
      <c r="D51" s="10">
        <v>414194.13</v>
      </c>
      <c r="E51" s="10">
        <v>334842.925</v>
      </c>
    </row>
    <row r="52" ht="16" customHeight="1">
      <c r="A52" t="s" s="2">
        <v>97</v>
      </c>
      <c r="B52" t="s" s="8">
        <v>98</v>
      </c>
      <c r="C52" s="9">
        <v>694.97</v>
      </c>
      <c r="D52" s="10">
        <v>88845.78</v>
      </c>
      <c r="E52" s="10">
        <v>103079.361</v>
      </c>
    </row>
    <row r="53" ht="16" customHeight="1">
      <c r="A53" t="s" s="2">
        <v>99</v>
      </c>
      <c r="B53" t="s" s="8">
        <v>100</v>
      </c>
      <c r="C53" s="9">
        <v>10395.3</v>
      </c>
      <c r="D53" s="10">
        <v>904629.6</v>
      </c>
      <c r="E53" s="10">
        <v>750876.1533333332</v>
      </c>
    </row>
    <row r="54" ht="16" customHeight="1">
      <c r="A54" t="s" s="2">
        <v>101</v>
      </c>
      <c r="B54" t="s" s="8">
        <v>102</v>
      </c>
      <c r="C54" s="9">
        <v>978.95</v>
      </c>
      <c r="D54" s="10">
        <v>155393.46</v>
      </c>
      <c r="E54" s="10">
        <v>90743.245</v>
      </c>
    </row>
    <row r="55" ht="16" customHeight="1">
      <c r="A55" t="s" s="2">
        <v>103</v>
      </c>
      <c r="B55" t="s" s="8">
        <v>104</v>
      </c>
      <c r="C55" s="9">
        <v>6873.64</v>
      </c>
      <c r="D55" s="10">
        <v>169936.64</v>
      </c>
      <c r="E55" s="10">
        <v>156443.362</v>
      </c>
    </row>
    <row r="56" ht="16" customHeight="1">
      <c r="A56" t="s" s="2">
        <v>105</v>
      </c>
      <c r="B56" t="s" s="8">
        <v>106</v>
      </c>
      <c r="C56" s="9">
        <v>227</v>
      </c>
      <c r="D56" s="10">
        <v>3813.773200000001</v>
      </c>
      <c r="E56" s="10">
        <v>3393.681333333333</v>
      </c>
    </row>
    <row r="57" ht="16" customHeight="1">
      <c r="A57" t="s" s="2">
        <v>29</v>
      </c>
      <c r="B57" t="s" s="8">
        <v>30</v>
      </c>
      <c r="C57" s="9">
        <f>1437.79</f>
        <v>1437.79</v>
      </c>
      <c r="D57" s="10">
        <v>450609.9728</v>
      </c>
      <c r="E57" s="10">
        <v>422357.8616666666</v>
      </c>
    </row>
    <row r="58" ht="16" customHeight="1">
      <c r="A58" t="s" s="2">
        <v>107</v>
      </c>
      <c r="B58" t="s" s="8">
        <v>108</v>
      </c>
      <c r="C58" s="9">
        <v>1125.54</v>
      </c>
      <c r="D58" s="10">
        <v>120707.12</v>
      </c>
      <c r="E58" s="10">
        <v>125898.112</v>
      </c>
    </row>
    <row r="59" ht="16" customHeight="1">
      <c r="A59" t="s" s="2">
        <v>77</v>
      </c>
      <c r="B59" t="s" s="8">
        <v>78</v>
      </c>
      <c r="C59" s="9">
        <f>763/30*27</f>
        <v>686.7</v>
      </c>
      <c r="D59" s="10">
        <v>117227.96</v>
      </c>
      <c r="E59" s="10">
        <v>109454.826</v>
      </c>
    </row>
    <row r="60" ht="16" customHeight="1">
      <c r="A60" t="s" s="2">
        <v>109</v>
      </c>
      <c r="B60" t="s" s="8">
        <v>110</v>
      </c>
      <c r="C60" s="9">
        <f>763/30*3</f>
        <v>76.3</v>
      </c>
      <c r="D60" s="10">
        <v>347220</v>
      </c>
      <c r="E60" s="10">
        <v>123783.96</v>
      </c>
    </row>
    <row r="61" ht="16" customHeight="1">
      <c r="A61" t="s" s="2">
        <v>111</v>
      </c>
      <c r="B61" t="s" s="8">
        <v>112</v>
      </c>
      <c r="C61" s="9">
        <f>473.33+120</f>
        <v>593.3299999999999</v>
      </c>
      <c r="D61" s="10">
        <v>192800</v>
      </c>
      <c r="E61" s="10">
        <v>205859.382</v>
      </c>
    </row>
    <row r="62" ht="16" customHeight="1">
      <c r="A62" t="s" s="2">
        <v>113</v>
      </c>
      <c r="B62" t="s" s="8">
        <v>114</v>
      </c>
      <c r="C62" s="9">
        <v>4358.41</v>
      </c>
      <c r="D62" s="10">
        <v>61151.77</v>
      </c>
      <c r="E62" s="10">
        <v>62464.717</v>
      </c>
    </row>
    <row r="63" ht="16" customHeight="1">
      <c r="A63" t="s" s="2">
        <v>115</v>
      </c>
      <c r="B63" t="s" s="8">
        <v>116</v>
      </c>
      <c r="C63" s="9">
        <v>695.62</v>
      </c>
      <c r="D63" s="10">
        <v>324467.51</v>
      </c>
      <c r="E63" s="10">
        <v>281681.796</v>
      </c>
    </row>
    <row r="64" ht="16" customHeight="1">
      <c r="A64" t="s" s="2">
        <v>117</v>
      </c>
      <c r="B64" t="s" s="8">
        <v>118</v>
      </c>
      <c r="C64" s="9">
        <v>3.6</v>
      </c>
      <c r="D64" s="10">
        <v>146394</v>
      </c>
      <c r="E64" s="10">
        <v>160209.985</v>
      </c>
    </row>
    <row r="65" ht="16" customHeight="1">
      <c r="A65" t="s" s="2">
        <v>79</v>
      </c>
      <c r="B65" t="s" s="8">
        <v>80</v>
      </c>
      <c r="C65" s="9">
        <v>948.8399999999999</v>
      </c>
      <c r="D65" s="11">
        <v>9000</v>
      </c>
      <c r="E65" s="11">
        <v>11313.67</v>
      </c>
    </row>
    <row r="66" ht="16" customHeight="1">
      <c r="A66" t="s" s="2">
        <v>119</v>
      </c>
      <c r="B66" t="s" s="8">
        <v>120</v>
      </c>
      <c r="C66" s="9">
        <v>2660.2</v>
      </c>
      <c r="D66" s="10">
        <v>8900</v>
      </c>
      <c r="E66" s="10">
        <v>12871.75</v>
      </c>
    </row>
    <row r="67" ht="16" customHeight="1">
      <c r="A67" t="s" s="2">
        <v>121</v>
      </c>
      <c r="B67" t="s" s="8">
        <v>122</v>
      </c>
      <c r="C67" s="9">
        <v>635.02</v>
      </c>
      <c r="D67" s="11">
        <v>0</v>
      </c>
      <c r="E67" s="11">
        <v>1019</v>
      </c>
    </row>
    <row r="68" ht="16" customHeight="1">
      <c r="A68" t="s" s="2">
        <v>39</v>
      </c>
      <c r="B68" t="s" s="8">
        <v>40</v>
      </c>
      <c r="C68" s="9">
        <v>427.75</v>
      </c>
      <c r="D68" s="11">
        <v>0</v>
      </c>
      <c r="E68" s="11">
        <v>982</v>
      </c>
    </row>
    <row r="69" ht="16" customHeight="1">
      <c r="A69" t="s" s="2">
        <v>123</v>
      </c>
      <c r="B69" t="s" s="8">
        <v>124</v>
      </c>
      <c r="C69" s="9">
        <v>4132</v>
      </c>
      <c r="D69" s="11">
        <v>500</v>
      </c>
      <c r="E69" s="11">
        <v>16196.39</v>
      </c>
    </row>
    <row r="70" ht="16" customHeight="1">
      <c r="A70" t="s" s="2">
        <v>125</v>
      </c>
      <c r="B70" t="s" s="8">
        <v>126</v>
      </c>
      <c r="C70" s="9">
        <v>42.14</v>
      </c>
      <c r="D70" s="11">
        <v>3000</v>
      </c>
      <c r="E70" s="11">
        <v>25298.77</v>
      </c>
    </row>
    <row r="71" ht="16" customHeight="1">
      <c r="A71" t="s" s="2">
        <v>127</v>
      </c>
      <c r="B71" t="s" s="8">
        <v>128</v>
      </c>
      <c r="C71" s="9">
        <v>3337.6</v>
      </c>
      <c r="D71" s="11">
        <v>10000</v>
      </c>
      <c r="E71" s="11">
        <v>20340.27</v>
      </c>
    </row>
    <row r="72" ht="16" customHeight="1">
      <c r="A72" t="s" s="2">
        <v>129</v>
      </c>
      <c r="B72" t="s" s="8">
        <v>130</v>
      </c>
      <c r="C72" s="9">
        <v>971.77</v>
      </c>
      <c r="D72" s="11">
        <v>500</v>
      </c>
      <c r="E72" s="11">
        <v>11842.78</v>
      </c>
    </row>
    <row r="73" ht="16" customHeight="1">
      <c r="A73" t="s" s="2">
        <v>131</v>
      </c>
      <c r="B73" t="s" s="8">
        <v>132</v>
      </c>
      <c r="C73" s="9">
        <v>658.49</v>
      </c>
      <c r="D73" s="11">
        <v>1000</v>
      </c>
      <c r="E73" s="11">
        <v>4845.59</v>
      </c>
    </row>
    <row r="74" ht="16" customHeight="1">
      <c r="A74" t="s" s="2">
        <v>133</v>
      </c>
      <c r="B74" t="s" s="8">
        <v>134</v>
      </c>
      <c r="C74" s="9">
        <v>3.6</v>
      </c>
      <c r="D74" s="11">
        <v>9950</v>
      </c>
      <c r="E74" s="11">
        <v>5051.77</v>
      </c>
    </row>
    <row r="75" ht="16" customHeight="1">
      <c r="A75" t="s" s="2">
        <v>135</v>
      </c>
      <c r="B75" t="s" s="8">
        <v>136</v>
      </c>
      <c r="C75" s="9">
        <v>1.5</v>
      </c>
      <c r="D75" s="11">
        <v>18500</v>
      </c>
      <c r="E75" s="11">
        <v>18103.98</v>
      </c>
    </row>
    <row r="76" ht="16" customHeight="1">
      <c r="A76" t="s" s="2">
        <v>137</v>
      </c>
      <c r="B76" t="s" s="8">
        <v>138</v>
      </c>
      <c r="C76" s="9">
        <v>957.45</v>
      </c>
      <c r="D76" s="11">
        <v>2000</v>
      </c>
      <c r="E76" s="11">
        <v>13523.12</v>
      </c>
    </row>
    <row r="77" ht="16" customHeight="1">
      <c r="A77" t="s" s="2">
        <v>139</v>
      </c>
      <c r="B77" t="s" s="8">
        <v>140</v>
      </c>
      <c r="C77" s="9">
        <v>893.84</v>
      </c>
      <c r="D77" s="11">
        <v>15000</v>
      </c>
      <c r="E77" s="11">
        <v>10380.5</v>
      </c>
    </row>
    <row r="78" ht="16" customHeight="1">
      <c r="A78" t="s" s="2">
        <v>141</v>
      </c>
      <c r="B78" t="s" s="8">
        <v>142</v>
      </c>
      <c r="C78" s="9">
        <v>743.46</v>
      </c>
      <c r="D78" s="11">
        <v>6000</v>
      </c>
      <c r="E78" s="11">
        <v>16190.34</v>
      </c>
    </row>
    <row r="79" ht="16" customHeight="1">
      <c r="A79" t="s" s="2">
        <v>143</v>
      </c>
      <c r="B79" t="s" s="8">
        <v>144</v>
      </c>
      <c r="C79" s="9">
        <v>9347.43</v>
      </c>
      <c r="D79" s="11">
        <v>5000</v>
      </c>
      <c r="E79" s="11">
        <v>6346.6</v>
      </c>
    </row>
    <row r="80" ht="16" customHeight="1">
      <c r="A80" t="s" s="2">
        <v>145</v>
      </c>
      <c r="B80" t="s" s="8">
        <v>146</v>
      </c>
      <c r="C80" s="9">
        <v>11621.92</v>
      </c>
      <c r="D80" s="10">
        <v>5942864.319999971</v>
      </c>
      <c r="E80" s="10">
        <v>5513047.755999987</v>
      </c>
    </row>
    <row r="81" ht="16" customHeight="1">
      <c r="A81" t="s" s="2">
        <v>147</v>
      </c>
      <c r="B81" t="s" s="8">
        <v>148</v>
      </c>
      <c r="C81" s="9">
        <v>1643.5</v>
      </c>
      <c r="D81" s="10">
        <v>128513.48</v>
      </c>
      <c r="E81" s="10">
        <v>75754.560000000012</v>
      </c>
    </row>
    <row r="82" ht="16" customHeight="1">
      <c r="A82" t="s" s="2">
        <v>149</v>
      </c>
      <c r="B82" t="s" s="8">
        <v>150</v>
      </c>
      <c r="C82" s="9">
        <v>1825.04</v>
      </c>
      <c r="D82" t="s" s="13">
        <v>151</v>
      </c>
      <c r="E82" s="10">
        <v>66341.97</v>
      </c>
    </row>
    <row r="83" ht="16" customHeight="1">
      <c r="A83" t="s" s="2">
        <v>152</v>
      </c>
      <c r="B83" t="s" s="8">
        <v>153</v>
      </c>
      <c r="C83" s="9">
        <f>550.04/30*11</f>
        <v>201.6813333333333</v>
      </c>
      <c r="D83" s="11">
        <v>0</v>
      </c>
      <c r="E83" s="11">
        <v>1896.23</v>
      </c>
    </row>
    <row r="84" ht="16" customHeight="1">
      <c r="A84" t="s" s="2">
        <v>154</v>
      </c>
      <c r="B84" t="s" s="8">
        <v>155</v>
      </c>
      <c r="C84" s="9">
        <f>550.04/30*19</f>
        <v>348.3586666666667</v>
      </c>
      <c r="D84" s="11">
        <v>1500</v>
      </c>
      <c r="E84" s="11">
        <v>912</v>
      </c>
    </row>
    <row r="85" ht="16" customHeight="1">
      <c r="A85" t="s" s="5">
        <v>156</v>
      </c>
      <c r="B85" t="s" s="8">
        <v>76</v>
      </c>
      <c r="C85" s="9">
        <v>477.75</v>
      </c>
      <c r="D85" s="11">
        <v>4000</v>
      </c>
      <c r="E85" s="11">
        <v>4413</v>
      </c>
    </row>
    <row r="86" ht="16" customHeight="1">
      <c r="A86" t="s" s="8">
        <v>157</v>
      </c>
      <c r="B86" t="s" s="8">
        <v>68</v>
      </c>
      <c r="C86" s="9">
        <v>1046.96</v>
      </c>
      <c r="D86" s="11">
        <v>0</v>
      </c>
      <c r="E86" s="11">
        <v>4034.21</v>
      </c>
    </row>
    <row r="87" ht="16" customHeight="1">
      <c r="A87" t="s" s="12">
        <v>109</v>
      </c>
      <c r="B87" t="s" s="8">
        <v>110</v>
      </c>
      <c r="C87" s="9">
        <v>255.93</v>
      </c>
      <c r="D87" s="11">
        <v>0</v>
      </c>
      <c r="E87" s="11">
        <v>1198</v>
      </c>
    </row>
    <row r="88" ht="16" customHeight="1">
      <c r="A88" t="s" s="2">
        <v>158</v>
      </c>
      <c r="B88" t="s" s="14">
        <v>159</v>
      </c>
      <c r="C88" s="15">
        <v>3000</v>
      </c>
      <c r="D88" s="11">
        <v>0</v>
      </c>
      <c r="E88" s="11">
        <v>2435</v>
      </c>
    </row>
    <row r="89" ht="16" customHeight="1">
      <c r="A89" t="s" s="2">
        <v>158</v>
      </c>
      <c r="B89" t="s" s="16">
        <v>159</v>
      </c>
      <c r="C89" s="17">
        <v>314</v>
      </c>
      <c r="D89" s="11">
        <v>-1500</v>
      </c>
      <c r="E89" s="11">
        <v>2594</v>
      </c>
    </row>
    <row r="90" ht="16" customHeight="1">
      <c r="A90" t="s" s="2">
        <v>160</v>
      </c>
      <c r="B90" t="s" s="16">
        <v>161</v>
      </c>
      <c r="C90" s="17">
        <v>1500</v>
      </c>
      <c r="D90" s="11">
        <v>619226.5600000001</v>
      </c>
      <c r="E90" s="11">
        <v>543810.1789999999</v>
      </c>
    </row>
    <row r="91" ht="16" customHeight="1">
      <c r="A91" t="s" s="2">
        <v>162</v>
      </c>
      <c r="B91" t="s" s="16">
        <v>163</v>
      </c>
      <c r="C91" s="17">
        <v>4500</v>
      </c>
      <c r="D91" s="11">
        <v>1179955.52</v>
      </c>
      <c r="E91" s="11">
        <v>983184.958</v>
      </c>
    </row>
    <row r="92" ht="16" customHeight="1">
      <c r="A92" t="s" s="5">
        <v>164</v>
      </c>
      <c r="B92" t="s" s="5">
        <v>165</v>
      </c>
      <c r="C92" s="6">
        <v>145779.53</v>
      </c>
      <c r="D92" s="11">
        <v>45230.58</v>
      </c>
      <c r="E92" s="11">
        <v>15320.72</v>
      </c>
    </row>
    <row r="93" ht="16" customHeight="1">
      <c r="A93" t="s" s="8">
        <v>166</v>
      </c>
      <c r="B93" t="s" s="8">
        <v>167</v>
      </c>
      <c r="C93" s="9">
        <v>34422.18</v>
      </c>
      <c r="D93" s="10">
        <v>76611</v>
      </c>
      <c r="E93" s="10">
        <v>53559.59</v>
      </c>
    </row>
    <row r="94" ht="16" customHeight="1">
      <c r="A94" t="s" s="8">
        <v>168</v>
      </c>
      <c r="B94" t="s" s="14">
        <v>169</v>
      </c>
      <c r="C94" s="9">
        <v>26942.14</v>
      </c>
      <c r="D94" s="10">
        <v>34999.52</v>
      </c>
      <c r="E94" s="10">
        <v>29107.924</v>
      </c>
    </row>
    <row r="95" ht="16" customHeight="1">
      <c r="A95" t="s" s="12">
        <v>170</v>
      </c>
      <c r="B95" t="s" s="5">
        <v>171</v>
      </c>
      <c r="C95" s="18">
        <v>288570</v>
      </c>
      <c r="D95" s="10">
        <v>195785</v>
      </c>
      <c r="E95" s="10">
        <v>157306.995</v>
      </c>
    </row>
    <row r="96" ht="16" customHeight="1">
      <c r="A96" t="s" s="2">
        <v>172</v>
      </c>
      <c r="B96" t="s" s="12">
        <v>173</v>
      </c>
      <c r="C96" s="19">
        <v>2841.09</v>
      </c>
      <c r="D96" s="11">
        <v>1258695.39</v>
      </c>
      <c r="E96" s="11">
        <v>1233199.815</v>
      </c>
    </row>
    <row r="97" ht="16" customHeight="1">
      <c r="A97" t="s" s="2">
        <v>174</v>
      </c>
      <c r="B97" t="s" s="2">
        <v>175</v>
      </c>
      <c r="C97" s="19">
        <v>2947.76</v>
      </c>
      <c r="D97" s="10">
        <v>50000</v>
      </c>
      <c r="E97" s="10">
        <v>22994.24</v>
      </c>
    </row>
    <row r="98" ht="16" customHeight="1">
      <c r="A98" t="s" s="2">
        <v>176</v>
      </c>
      <c r="B98" t="s" s="2">
        <v>177</v>
      </c>
      <c r="C98" s="19">
        <v>2834</v>
      </c>
      <c r="D98" s="11">
        <v>374937</v>
      </c>
      <c r="E98" s="11">
        <v>305913.83</v>
      </c>
    </row>
  </sheetData>
  <conditionalFormatting sqref="E1 D2:E12 D14:E14 D16:E24 D26:E64 D66:E66 D80:E82 D93:E95 D97:E9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75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20" customWidth="1"/>
    <col min="2" max="2" width="8.85156" style="20" customWidth="1"/>
    <col min="3" max="3" width="8.85156" style="20" customWidth="1"/>
    <col min="4" max="4" width="8.85156" style="20" customWidth="1"/>
    <col min="5" max="5" width="8.85156" style="20" customWidth="1"/>
    <col min="6" max="256" width="8.85156" style="20" customWidth="1"/>
  </cols>
  <sheetData>
    <row r="1" ht="16" customHeight="1">
      <c r="A1" s="21"/>
      <c r="B1" s="21"/>
      <c r="C1" s="21"/>
      <c r="D1" s="21"/>
      <c r="E1" s="21"/>
    </row>
    <row r="2" ht="16" customHeight="1">
      <c r="A2" s="21"/>
      <c r="B2" s="21"/>
      <c r="C2" s="22"/>
      <c r="D2" s="21"/>
      <c r="E2" s="21"/>
    </row>
    <row r="3" ht="16" customHeight="1">
      <c r="A3" s="21"/>
      <c r="B3" s="21"/>
      <c r="C3" s="23"/>
      <c r="D3" s="21"/>
      <c r="E3" s="21"/>
    </row>
    <row r="4" ht="16" customHeight="1">
      <c r="A4" s="21"/>
      <c r="B4" s="21"/>
      <c r="C4" s="23"/>
      <c r="D4" s="21"/>
      <c r="E4" s="21"/>
    </row>
    <row r="5" ht="16" customHeight="1">
      <c r="A5" s="21"/>
      <c r="B5" s="21"/>
      <c r="C5" s="23"/>
      <c r="D5" s="21"/>
      <c r="E5" s="21"/>
    </row>
    <row r="6" ht="16" customHeight="1">
      <c r="A6" s="21"/>
      <c r="B6" s="21"/>
      <c r="C6" s="23"/>
      <c r="D6" s="21"/>
      <c r="E6" s="21"/>
    </row>
    <row r="7" ht="16" customHeight="1">
      <c r="A7" s="21"/>
      <c r="B7" s="21"/>
      <c r="C7" s="23"/>
      <c r="D7" s="21"/>
      <c r="E7" s="21"/>
    </row>
    <row r="8" ht="16" customHeight="1">
      <c r="A8" s="21"/>
      <c r="B8" s="21"/>
      <c r="C8" s="23"/>
      <c r="D8" s="21"/>
      <c r="E8" s="21"/>
    </row>
    <row r="9" ht="16" customHeight="1">
      <c r="A9" s="21"/>
      <c r="B9" s="21"/>
      <c r="C9" s="23"/>
      <c r="D9" s="21"/>
      <c r="E9" s="21"/>
    </row>
    <row r="10" ht="16" customHeight="1">
      <c r="A10" s="21"/>
      <c r="B10" s="21"/>
      <c r="C10" s="23"/>
      <c r="D10" s="21"/>
      <c r="E10" s="21"/>
    </row>
    <row r="11" ht="16" customHeight="1">
      <c r="A11" s="21"/>
      <c r="B11" s="21"/>
      <c r="C11" s="23"/>
      <c r="D11" s="21"/>
      <c r="E11" s="21"/>
    </row>
    <row r="12" ht="16" customHeight="1">
      <c r="A12" s="21"/>
      <c r="B12" s="21"/>
      <c r="C12" s="23"/>
      <c r="D12" s="21"/>
      <c r="E12" s="21"/>
    </row>
    <row r="13" ht="16" customHeight="1">
      <c r="A13" s="21"/>
      <c r="B13" s="21"/>
      <c r="C13" s="23"/>
      <c r="D13" s="21"/>
      <c r="E13" s="21"/>
    </row>
    <row r="14" ht="16" customHeight="1">
      <c r="A14" s="21"/>
      <c r="B14" s="21"/>
      <c r="C14" s="23"/>
      <c r="D14" s="21"/>
      <c r="E14" s="21"/>
    </row>
    <row r="15" ht="16" customHeight="1">
      <c r="A15" s="21"/>
      <c r="B15" s="21"/>
      <c r="C15" s="23"/>
      <c r="D15" s="21"/>
      <c r="E15" s="21"/>
    </row>
    <row r="16" ht="16" customHeight="1">
      <c r="A16" s="21"/>
      <c r="B16" s="21"/>
      <c r="C16" s="23"/>
      <c r="D16" s="21"/>
      <c r="E16" s="21"/>
    </row>
    <row r="17" ht="16" customHeight="1">
      <c r="A17" s="21"/>
      <c r="B17" s="21"/>
      <c r="C17" s="23"/>
      <c r="D17" s="21"/>
      <c r="E17" s="21"/>
    </row>
    <row r="18" ht="16" customHeight="1">
      <c r="A18" s="21"/>
      <c r="B18" s="21"/>
      <c r="C18" s="23"/>
      <c r="D18" s="21"/>
      <c r="E18" s="21"/>
    </row>
    <row r="19" ht="16" customHeight="1">
      <c r="A19" s="21"/>
      <c r="B19" s="21"/>
      <c r="C19" s="23"/>
      <c r="D19" s="21"/>
      <c r="E19" s="21"/>
    </row>
    <row r="20" ht="16" customHeight="1">
      <c r="A20" s="21"/>
      <c r="B20" s="21"/>
      <c r="C20" s="23"/>
      <c r="D20" s="21"/>
      <c r="E20" s="21"/>
    </row>
    <row r="21" ht="16" customHeight="1">
      <c r="A21" s="21"/>
      <c r="B21" s="21"/>
      <c r="C21" s="23"/>
      <c r="D21" s="21"/>
      <c r="E21" s="21"/>
    </row>
    <row r="22" ht="16" customHeight="1">
      <c r="A22" s="21"/>
      <c r="B22" s="21"/>
      <c r="C22" s="23"/>
      <c r="D22" s="21"/>
      <c r="E22" s="21"/>
    </row>
    <row r="23" ht="16" customHeight="1">
      <c r="A23" s="21"/>
      <c r="B23" s="21"/>
      <c r="C23" s="23"/>
      <c r="D23" s="21"/>
      <c r="E23" s="21"/>
    </row>
    <row r="24" ht="16" customHeight="1">
      <c r="A24" s="21"/>
      <c r="B24" s="21"/>
      <c r="C24" s="23"/>
      <c r="D24" s="21"/>
      <c r="E24" s="21"/>
    </row>
    <row r="25" ht="16" customHeight="1">
      <c r="A25" s="21"/>
      <c r="B25" s="21"/>
      <c r="C25" s="23"/>
      <c r="D25" s="21"/>
      <c r="E25" s="21"/>
    </row>
    <row r="26" ht="16" customHeight="1">
      <c r="A26" s="21"/>
      <c r="B26" s="21"/>
      <c r="C26" s="23"/>
      <c r="D26" s="21"/>
      <c r="E26" s="21"/>
    </row>
    <row r="27" ht="16" customHeight="1">
      <c r="A27" s="21"/>
      <c r="B27" s="21"/>
      <c r="C27" s="23"/>
      <c r="D27" s="21"/>
      <c r="E27" s="21"/>
    </row>
    <row r="28" ht="16" customHeight="1">
      <c r="A28" s="21"/>
      <c r="B28" s="21"/>
      <c r="C28" s="23"/>
      <c r="D28" s="21"/>
      <c r="E28" s="21"/>
    </row>
    <row r="29" ht="16" customHeight="1">
      <c r="A29" s="21"/>
      <c r="B29" s="21"/>
      <c r="C29" s="23"/>
      <c r="D29" s="21"/>
      <c r="E29" s="21"/>
    </row>
    <row r="30" ht="16" customHeight="1">
      <c r="A30" s="21"/>
      <c r="B30" s="21"/>
      <c r="C30" s="23"/>
      <c r="D30" s="21"/>
      <c r="E30" s="21"/>
    </row>
    <row r="31" ht="16" customHeight="1">
      <c r="A31" s="21"/>
      <c r="B31" s="21"/>
      <c r="C31" s="23"/>
      <c r="D31" s="21"/>
      <c r="E31" s="21"/>
    </row>
    <row r="32" ht="16" customHeight="1">
      <c r="A32" s="21"/>
      <c r="B32" s="21"/>
      <c r="C32" s="23"/>
      <c r="D32" s="21"/>
      <c r="E32" s="21"/>
    </row>
    <row r="33" ht="16" customHeight="1">
      <c r="A33" s="21"/>
      <c r="B33" s="21"/>
      <c r="C33" s="23"/>
      <c r="D33" s="21"/>
      <c r="E33" s="21"/>
    </row>
    <row r="34" ht="16" customHeight="1">
      <c r="A34" s="21"/>
      <c r="B34" s="21"/>
      <c r="C34" s="23"/>
      <c r="D34" s="21"/>
      <c r="E34" s="21"/>
    </row>
    <row r="35" ht="16" customHeight="1">
      <c r="A35" s="21"/>
      <c r="B35" s="21"/>
      <c r="C35" s="23"/>
      <c r="D35" s="21"/>
      <c r="E35" s="21"/>
    </row>
    <row r="36" ht="16" customHeight="1">
      <c r="A36" s="21"/>
      <c r="B36" s="21"/>
      <c r="C36" s="23"/>
      <c r="D36" s="21"/>
      <c r="E36" s="21"/>
    </row>
    <row r="37" ht="16" customHeight="1">
      <c r="A37" s="21"/>
      <c r="B37" s="21"/>
      <c r="C37" s="23"/>
      <c r="D37" s="21"/>
      <c r="E37" s="21"/>
    </row>
    <row r="38" ht="16" customHeight="1">
      <c r="A38" s="21"/>
      <c r="B38" s="21"/>
      <c r="C38" s="23"/>
      <c r="D38" s="21"/>
      <c r="E38" s="21"/>
    </row>
    <row r="39" ht="16" customHeight="1">
      <c r="A39" s="21"/>
      <c r="B39" s="21"/>
      <c r="C39" s="23"/>
      <c r="D39" s="21"/>
      <c r="E39" s="21"/>
    </row>
    <row r="40" ht="16" customHeight="1">
      <c r="A40" s="21"/>
      <c r="B40" s="21"/>
      <c r="C40" s="23"/>
      <c r="D40" s="21"/>
      <c r="E40" s="21"/>
    </row>
    <row r="41" ht="16" customHeight="1">
      <c r="A41" s="21"/>
      <c r="B41" s="21"/>
      <c r="C41" s="23"/>
      <c r="D41" s="21"/>
      <c r="E41" s="21"/>
    </row>
    <row r="42" ht="16" customHeight="1">
      <c r="A42" s="21"/>
      <c r="B42" s="21"/>
      <c r="C42" s="23"/>
      <c r="D42" s="21"/>
      <c r="E42" s="21"/>
    </row>
    <row r="43" ht="16" customHeight="1">
      <c r="A43" s="21"/>
      <c r="B43" s="21"/>
      <c r="C43" s="23"/>
      <c r="D43" s="21"/>
      <c r="E43" s="21"/>
    </row>
    <row r="44" ht="16" customHeight="1">
      <c r="A44" s="21"/>
      <c r="B44" s="21"/>
      <c r="C44" s="23"/>
      <c r="D44" s="21"/>
      <c r="E44" s="21"/>
    </row>
    <row r="45" ht="16" customHeight="1">
      <c r="A45" s="21"/>
      <c r="B45" s="21"/>
      <c r="C45" s="23"/>
      <c r="D45" s="21"/>
      <c r="E45" s="21"/>
    </row>
    <row r="46" ht="16" customHeight="1">
      <c r="A46" s="21"/>
      <c r="B46" s="21"/>
      <c r="C46" s="23"/>
      <c r="D46" s="21"/>
      <c r="E46" s="21"/>
    </row>
    <row r="47" ht="16" customHeight="1">
      <c r="A47" s="21"/>
      <c r="B47" s="21"/>
      <c r="C47" s="23"/>
      <c r="D47" s="21"/>
      <c r="E47" s="21"/>
    </row>
    <row r="48" ht="16" customHeight="1">
      <c r="A48" s="21"/>
      <c r="B48" s="21"/>
      <c r="C48" s="23"/>
      <c r="D48" s="21"/>
      <c r="E48" s="21"/>
    </row>
    <row r="49" ht="16" customHeight="1">
      <c r="A49" s="21"/>
      <c r="B49" s="21"/>
      <c r="C49" s="23"/>
      <c r="D49" s="21"/>
      <c r="E49" s="21"/>
    </row>
    <row r="50" ht="16" customHeight="1">
      <c r="A50" s="21"/>
      <c r="B50" s="21"/>
      <c r="C50" s="23"/>
      <c r="D50" s="21"/>
      <c r="E50" s="21"/>
    </row>
    <row r="51" ht="16" customHeight="1">
      <c r="A51" s="21"/>
      <c r="B51" s="21"/>
      <c r="C51" s="23"/>
      <c r="D51" s="21"/>
      <c r="E51" s="21"/>
    </row>
    <row r="52" ht="16" customHeight="1">
      <c r="A52" s="21"/>
      <c r="B52" s="21"/>
      <c r="C52" s="23"/>
      <c r="D52" s="21"/>
      <c r="E52" s="21"/>
    </row>
    <row r="53" ht="16" customHeight="1">
      <c r="A53" s="21"/>
      <c r="B53" s="21"/>
      <c r="C53" s="23"/>
      <c r="D53" s="21"/>
      <c r="E53" s="21"/>
    </row>
    <row r="54" ht="16" customHeight="1">
      <c r="A54" s="21"/>
      <c r="B54" s="21"/>
      <c r="C54" s="23"/>
      <c r="D54" s="21"/>
      <c r="E54" s="21"/>
    </row>
    <row r="55" ht="16" customHeight="1">
      <c r="A55" s="21"/>
      <c r="B55" s="21"/>
      <c r="C55" s="23"/>
      <c r="D55" s="21"/>
      <c r="E55" s="21"/>
    </row>
    <row r="56" ht="16" customHeight="1">
      <c r="A56" s="21"/>
      <c r="B56" s="21"/>
      <c r="C56" s="23"/>
      <c r="D56" s="21"/>
      <c r="E56" s="21"/>
    </row>
    <row r="57" ht="16" customHeight="1">
      <c r="A57" s="21"/>
      <c r="B57" s="21"/>
      <c r="C57" s="23"/>
      <c r="D57" s="21"/>
      <c r="E57" s="21"/>
    </row>
    <row r="58" ht="16" customHeight="1">
      <c r="A58" s="21"/>
      <c r="B58" s="21"/>
      <c r="C58" s="23"/>
      <c r="D58" s="21"/>
      <c r="E58" s="21"/>
    </row>
    <row r="59" ht="16" customHeight="1">
      <c r="A59" s="21"/>
      <c r="B59" s="21"/>
      <c r="C59" s="23"/>
      <c r="D59" s="21"/>
      <c r="E59" s="21"/>
    </row>
    <row r="60" ht="16" customHeight="1">
      <c r="A60" s="21"/>
      <c r="B60" s="21"/>
      <c r="C60" s="23"/>
      <c r="D60" s="21"/>
      <c r="E60" s="21"/>
    </row>
    <row r="61" ht="16" customHeight="1">
      <c r="A61" s="21"/>
      <c r="B61" s="21"/>
      <c r="C61" s="23"/>
      <c r="D61" s="21"/>
      <c r="E61" s="21"/>
    </row>
    <row r="62" ht="16" customHeight="1">
      <c r="A62" s="21"/>
      <c r="B62" s="21"/>
      <c r="C62" s="23"/>
      <c r="D62" s="21"/>
      <c r="E62" s="21"/>
    </row>
    <row r="63" ht="16" customHeight="1">
      <c r="A63" s="21"/>
      <c r="B63" s="21"/>
      <c r="C63" s="23"/>
      <c r="D63" s="21"/>
      <c r="E63" s="21"/>
    </row>
    <row r="64" ht="16" customHeight="1">
      <c r="A64" s="21"/>
      <c r="B64" s="21"/>
      <c r="C64" s="23"/>
      <c r="D64" s="21"/>
      <c r="E64" s="21"/>
    </row>
    <row r="65" ht="16" customHeight="1">
      <c r="A65" s="21"/>
      <c r="B65" s="21"/>
      <c r="C65" s="23"/>
      <c r="D65" s="21"/>
      <c r="E65" s="21"/>
    </row>
    <row r="66" ht="16" customHeight="1">
      <c r="A66" s="21"/>
      <c r="B66" s="21"/>
      <c r="C66" s="23"/>
      <c r="D66" s="21"/>
      <c r="E66" s="21"/>
    </row>
    <row r="67" ht="16" customHeight="1">
      <c r="A67" s="21"/>
      <c r="B67" s="21"/>
      <c r="C67" s="23"/>
      <c r="D67" s="21"/>
      <c r="E67" s="21"/>
    </row>
    <row r="68" ht="16" customHeight="1">
      <c r="A68" s="21"/>
      <c r="B68" s="21"/>
      <c r="C68" s="23"/>
      <c r="D68" s="21"/>
      <c r="E68" s="21"/>
    </row>
    <row r="69" ht="16" customHeight="1">
      <c r="A69" s="21"/>
      <c r="B69" s="21"/>
      <c r="C69" s="23"/>
      <c r="D69" s="21"/>
      <c r="E69" s="21"/>
    </row>
    <row r="70" ht="16" customHeight="1">
      <c r="A70" s="21"/>
      <c r="B70" s="21"/>
      <c r="C70" s="23"/>
      <c r="D70" s="21"/>
      <c r="E70" s="21"/>
    </row>
    <row r="71" ht="16" customHeight="1">
      <c r="A71" s="21"/>
      <c r="B71" s="21"/>
      <c r="C71" s="23"/>
      <c r="D71" s="21"/>
      <c r="E71" s="21"/>
    </row>
    <row r="72" ht="16" customHeight="1">
      <c r="A72" s="21"/>
      <c r="B72" s="21"/>
      <c r="C72" s="23"/>
      <c r="D72" s="21"/>
      <c r="E72" s="21"/>
    </row>
    <row r="73" ht="16" customHeight="1">
      <c r="A73" s="21"/>
      <c r="B73" s="21"/>
      <c r="C73" s="23"/>
      <c r="D73" s="21"/>
      <c r="E73" s="21"/>
    </row>
    <row r="74" ht="16" customHeight="1">
      <c r="A74" s="21"/>
      <c r="B74" s="21"/>
      <c r="C74" s="23"/>
      <c r="D74" s="21"/>
      <c r="E74" s="21"/>
    </row>
    <row r="75" ht="16" customHeight="1">
      <c r="A75" s="21"/>
      <c r="B75" s="21"/>
      <c r="C75" s="23"/>
      <c r="D75" s="21"/>
      <c r="E75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24" customWidth="1"/>
    <col min="2" max="2" width="8.85156" style="24" customWidth="1"/>
    <col min="3" max="3" width="8.85156" style="24" customWidth="1"/>
    <col min="4" max="4" width="8.85156" style="24" customWidth="1"/>
    <col min="5" max="5" width="8.85156" style="24" customWidth="1"/>
    <col min="6" max="256" width="8.85156" style="24" customWidth="1"/>
  </cols>
  <sheetData>
    <row r="1" ht="16" customHeight="1">
      <c r="A1" s="21"/>
      <c r="B1" s="21"/>
      <c r="C1" s="21"/>
      <c r="D1" s="21"/>
      <c r="E1" s="21"/>
    </row>
    <row r="2" ht="16" customHeight="1">
      <c r="A2" s="21"/>
      <c r="B2" s="21"/>
      <c r="C2" s="21"/>
      <c r="D2" s="21"/>
      <c r="E2" s="21"/>
    </row>
    <row r="3" ht="16" customHeight="1">
      <c r="A3" s="21"/>
      <c r="B3" s="21"/>
      <c r="C3" s="21"/>
      <c r="D3" s="21"/>
      <c r="E3" s="21"/>
    </row>
    <row r="4" ht="16" customHeight="1">
      <c r="A4" s="21"/>
      <c r="B4" s="21"/>
      <c r="C4" s="21"/>
      <c r="D4" s="21"/>
      <c r="E4" s="21"/>
    </row>
    <row r="5" ht="16" customHeight="1">
      <c r="A5" s="21"/>
      <c r="B5" s="21"/>
      <c r="C5" s="21"/>
      <c r="D5" s="21"/>
      <c r="E5" s="21"/>
    </row>
    <row r="6" ht="16" customHeight="1">
      <c r="A6" s="21"/>
      <c r="B6" s="21"/>
      <c r="C6" s="21"/>
      <c r="D6" s="21"/>
      <c r="E6" s="21"/>
    </row>
    <row r="7" ht="16" customHeight="1">
      <c r="A7" s="21"/>
      <c r="B7" s="21"/>
      <c r="C7" s="21"/>
      <c r="D7" s="21"/>
      <c r="E7" s="21"/>
    </row>
    <row r="8" ht="16" customHeight="1">
      <c r="A8" s="21"/>
      <c r="B8" s="21"/>
      <c r="C8" s="21"/>
      <c r="D8" s="21"/>
      <c r="E8" s="21"/>
    </row>
    <row r="9" ht="16" customHeight="1">
      <c r="A9" s="21"/>
      <c r="B9" s="21"/>
      <c r="C9" s="21"/>
      <c r="D9" s="21"/>
      <c r="E9" s="21"/>
    </row>
    <row r="10" ht="16" customHeight="1">
      <c r="A10" s="21"/>
      <c r="B10" s="21"/>
      <c r="C10" s="21"/>
      <c r="D10" s="21"/>
      <c r="E10" s="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