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我的文件\微信卡包\数据库\"/>
    </mc:Choice>
  </mc:AlternateContent>
  <bookViews>
    <workbookView xWindow="0" yWindow="0" windowWidth="20490" windowHeight="7770" tabRatio="696"/>
  </bookViews>
  <sheets>
    <sheet name="数据库" sheetId="1" r:id="rId1"/>
    <sheet name="表模板" sheetId="2" r:id="rId2"/>
    <sheet name="商家表" sheetId="3" r:id="rId3"/>
    <sheet name="会员信息表" sheetId="4" r:id="rId4"/>
    <sheet name="会员卡信息表" sheetId="5" r:id="rId5"/>
    <sheet name="字典表" sheetId="7" r:id="rId6"/>
    <sheet name="参数表" sheetId="6" r:id="rId7"/>
  </sheets>
  <definedNames>
    <definedName name="_xlnm.Print_Area" localSheetId="1">表模板!$A$1:$G$26</definedName>
    <definedName name="_xlnm.Print_Area" localSheetId="6">参数表!$A$1:$G$17</definedName>
    <definedName name="_xlnm.Print_Area" localSheetId="4">会员卡信息表!$A$1:$G$20</definedName>
    <definedName name="_xlnm.Print_Area" localSheetId="3">会员信息表!$A$1:$G$19</definedName>
    <definedName name="_xlnm.Print_Area" localSheetId="2">商家表!$A$1:$G$20</definedName>
    <definedName name="_xlnm.Print_Area" localSheetId="0">数据库!$A$1:$E$27</definedName>
    <definedName name="_xlnm.Print_Area" localSheetId="5">字典表!$A$1:$G$19</definedName>
  </definedNames>
  <calcPr calcId="152511" calcMode="manual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3" i="4"/>
  <c r="F4" i="4"/>
  <c r="F5" i="4"/>
  <c r="F6" i="4"/>
  <c r="F7" i="4"/>
  <c r="F8" i="4"/>
  <c r="F9" i="4"/>
  <c r="F10" i="4"/>
  <c r="F11" i="4"/>
  <c r="F12" i="4"/>
  <c r="F13" i="4"/>
  <c r="F3" i="4"/>
  <c r="H4" i="5"/>
  <c r="H5" i="5"/>
  <c r="H6" i="5"/>
  <c r="H7" i="5"/>
  <c r="H8" i="5"/>
  <c r="H9" i="5"/>
  <c r="H10" i="5"/>
  <c r="H11" i="5"/>
  <c r="H12" i="5"/>
  <c r="H13" i="5"/>
  <c r="H3" i="5"/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<sst xmlns="http://schemas.openxmlformats.org/spreadsheetml/2006/main" count="249" uniqueCount="140">
  <si>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</si>
  <si>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</si>
  <si>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</si>
  <si>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</si>
  <si>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</si>
  <si>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</si>
  <si>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</si>
  <si>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</si>
  <si>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</si>
  <si>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</si>
  <si>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</si>
  <si>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</si>
  <si>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</si>
  <si>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</si>
  <si>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</si>
  <si>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</si>
  <si>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</si>
  <si>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</si>
  <si>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</si>
  <si>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</si>
  <si>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</si>
  <si>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</si>
  <si>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</si>
  <si>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</si>
  <si>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</si>
  <si>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</si>
  <si>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originalid</t>
  </si>
  <si>
    <t>微信服务号原始id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</si>
  <si>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</si>
  <si>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</si>
  <si>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</si>
  <si>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</si>
  <si>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</si>
  <si>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</si>
  <si>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</si>
  <si>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</si>
  <si>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</si>
  <si>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</si>
  <si>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</si>
  <si>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</si>
  <si>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</si>
  <si>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</si>
  <si>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</si>
  <si>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</si>
  <si>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</si>
  <si>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</si>
  <si>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</si>
  <si>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</si>
  <si>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</si>
  <si>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varchar2(3000)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</si>
  <si>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</si>
  <si>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</si>
  <si>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</si>
  <si>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</si>
  <si>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</si>
  <si>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</si>
  <si>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</si>
  <si>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</si>
  <si>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</si>
  <si>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</si>
  <si>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</si>
  <si>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</si>
  <si>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</si>
  <si>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</si>
  <si>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varchar2(10)</t>
  </si>
  <si>
    <t>会员验证码</t>
  </si>
  <si>
    <t>membergrade</t>
  </si>
  <si>
    <t>varchar2(2)</t>
  </si>
  <si>
    <t>membersqsj</t>
  </si>
  <si>
    <t>会员申请时间</t>
  </si>
  <si>
    <t>bz</t>
  </si>
  <si>
    <t>备注信息</t>
  </si>
  <si>
    <t>cardmode</t>
  </si>
  <si>
    <t>cardno</t>
  </si>
  <si>
    <t>会员卡号（预付卡系统后台实体卡号）</t>
  </si>
  <si>
    <t>dzcardno</t>
  </si>
  <si>
    <t>电子卡号（预付卡系统后台电子卡号）</t>
  </si>
  <si>
    <t>cardgrade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</si>
  <si>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</si>
  <si>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</si>
  <si>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</si>
  <si>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</si>
  <si>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</si>
  <si>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</si>
  <si>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</si>
  <si>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bz</t>
    <phoneticPr fontId="26" type="noConversion"/>
  </si>
  <si>
    <t>urlflag</t>
    <phoneticPr fontId="26" type="noConversion"/>
  </si>
  <si>
    <t>varchar2(10)</t>
    <phoneticPr fontId="26" type="noConversion"/>
  </si>
  <si>
    <t>URL标志</t>
    <phoneticPr fontId="26" type="noConversion"/>
  </si>
  <si>
    <t>sysdate</t>
    <phoneticPr fontId="26" type="noConversion"/>
  </si>
  <si>
    <t>updatetime</t>
    <phoneticPr fontId="26" type="noConversion"/>
  </si>
  <si>
    <t>timestamp</t>
    <phoneticPr fontId="26" type="noConversion"/>
  </si>
  <si>
    <t>parameter(参数表）</t>
    <phoneticPr fontId="26" type="noConversion"/>
  </si>
  <si>
    <t>id</t>
    <phoneticPr fontId="26" type="noConversion"/>
  </si>
  <si>
    <t>varchar2(30)</t>
    <phoneticPr fontId="26" type="noConversion"/>
  </si>
  <si>
    <t>否</t>
    <phoneticPr fontId="26" type="noConversion"/>
  </si>
  <si>
    <t>主键</t>
    <phoneticPr fontId="26" type="noConversion"/>
  </si>
  <si>
    <t>paramcode</t>
    <phoneticPr fontId="26" type="noConversion"/>
  </si>
  <si>
    <t>varchar2(50)</t>
    <phoneticPr fontId="26" type="noConversion"/>
  </si>
  <si>
    <t>参数代码</t>
    <phoneticPr fontId="26" type="noConversion"/>
  </si>
  <si>
    <t>参数值</t>
    <phoneticPr fontId="26" type="noConversion"/>
  </si>
  <si>
    <t>参数名称</t>
  </si>
  <si>
    <t>备注</t>
    <phoneticPr fontId="26" type="noConversion"/>
  </si>
  <si>
    <t>bz</t>
    <phoneticPr fontId="26" type="noConversion"/>
  </si>
  <si>
    <t>paramvalue</t>
    <phoneticPr fontId="26" type="noConversion"/>
  </si>
  <si>
    <t>paramname</t>
    <phoneticPr fontId="26" type="noConversion"/>
  </si>
  <si>
    <t>varchar2(60)</t>
    <phoneticPr fontId="26" type="noConversion"/>
  </si>
  <si>
    <t>varchar2(90)</t>
    <phoneticPr fontId="26" type="noConversion"/>
  </si>
  <si>
    <t>selectoptions(字典表）</t>
    <phoneticPr fontId="26" type="noConversion"/>
  </si>
  <si>
    <t>itemtpye</t>
    <phoneticPr fontId="26" type="noConversion"/>
  </si>
  <si>
    <t>varchar2(32)</t>
    <phoneticPr fontId="26" type="noConversion"/>
  </si>
  <si>
    <t>字典类型</t>
    <phoneticPr fontId="26" type="noConversion"/>
  </si>
  <si>
    <t>字典名称</t>
    <phoneticPr fontId="26" type="noConversion"/>
  </si>
  <si>
    <t>编码</t>
    <phoneticPr fontId="26" type="noConversion"/>
  </si>
  <si>
    <t>名称</t>
    <phoneticPr fontId="26" type="noConversion"/>
  </si>
  <si>
    <t>排序号</t>
    <phoneticPr fontId="26" type="noConversion"/>
  </si>
  <si>
    <t>varchar2(600)</t>
    <phoneticPr fontId="26" type="noConversion"/>
  </si>
  <si>
    <t>ordernum</t>
    <phoneticPr fontId="26" type="noConversion"/>
  </si>
  <si>
    <t>number(5)</t>
    <phoneticPr fontId="26" type="noConversion"/>
  </si>
  <si>
    <t>itemvalue</t>
    <phoneticPr fontId="26" type="noConversion"/>
  </si>
  <si>
    <t>itemcode</t>
    <phoneticPr fontId="26" type="noConversion"/>
  </si>
  <si>
    <t>itemname</t>
    <phoneticPr fontId="26" type="noConversion"/>
  </si>
  <si>
    <t>timestamp</t>
    <phoneticPr fontId="26" type="noConversion"/>
  </si>
  <si>
    <t>申请会员卡方式(申请新卡或绑定旧卡)</t>
    <phoneticPr fontId="26" type="noConversion"/>
  </si>
  <si>
    <t>会员卡等级</t>
    <phoneticPr fontId="26" type="noConversion"/>
  </si>
  <si>
    <t>varchar2(8)</t>
    <phoneticPr fontId="26" type="noConversion"/>
  </si>
  <si>
    <t>varchar2(11)</t>
    <phoneticPr fontId="26" type="noConversion"/>
  </si>
  <si>
    <t>会员级别</t>
    <phoneticPr fontId="26" type="noConversion"/>
  </si>
  <si>
    <t>merchantid</t>
    <phoneticPr fontId="26" type="noConversion"/>
  </si>
  <si>
    <t>商家ID</t>
    <phoneticPr fontId="26" type="noConversion"/>
  </si>
  <si>
    <t>merbercardid</t>
    <phoneticPr fontId="26" type="noConversion"/>
  </si>
  <si>
    <t>会员卡ID，主键</t>
    <phoneticPr fontId="26" type="noConversion"/>
  </si>
  <si>
    <t>会员ID</t>
    <phoneticPr fontId="26" type="noConversion"/>
  </si>
  <si>
    <t>membercard(会员卡信息表）</t>
    <phoneticPr fontId="26" type="noConversion"/>
  </si>
  <si>
    <t>member(会员表）</t>
    <phoneticPr fontId="26" type="noConversion"/>
  </si>
  <si>
    <t>字典表</t>
    <phoneticPr fontId="26" type="noConversion"/>
  </si>
  <si>
    <t>参数表</t>
    <phoneticPr fontId="26" type="noConversion"/>
  </si>
  <si>
    <t>selectoptions</t>
    <phoneticPr fontId="26" type="noConversion"/>
  </si>
  <si>
    <t>parameter</t>
    <phoneticPr fontId="26" type="noConversion"/>
  </si>
  <si>
    <t>新申请卡时为手机号，绑定旧卡时为卡号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</si>
</sst>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</borders>
  <cellStyleXfs count="1784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1" fillId="25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1240" applyFont="1" applyBorder="1" applyAlignment="1" applyProtection="1">
      <alignment vertical="center"/>
    </xf>
    <xf numFmtId="0" fontId="6" fillId="0" borderId="1" xfId="1240" applyBorder="1" applyAlignment="1" applyProtection="1">
      <alignment vertical="center"/>
    </xf>
    <xf numFmtId="0" fontId="7" fillId="0" borderId="1" xfId="1240" applyFont="1" applyBorder="1" applyAlignment="1" applyProtection="1">
      <alignment vertical="center"/>
    </xf>
    <xf numFmtId="0" fontId="5" fillId="0" borderId="0" xfId="1240" applyFont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</cellXfs>
  <cellStyles count="1784">
    <cellStyle name="20% - 强调文字颜色 1" xfId="19"/>
    <cellStyle name="20% - 强调文字颜色 1 2" xfId="24"/>
    <cellStyle name="20% - 强调文字颜色 1 2 2" xfId="27"/>
    <cellStyle name="20% - 强调文字颜色 1 2 2 2" xfId="28"/>
    <cellStyle name="20% - 强调文字颜色 1 2 3" xfId="31"/>
    <cellStyle name="20% - 强调文字颜色 1 2 3 2" xfId="34"/>
    <cellStyle name="20% - 强调文字颜色 1 2 4" xfId="37"/>
    <cellStyle name="20% - 强调文字颜色 1 2 4 2" xfId="40"/>
    <cellStyle name="20% - 强调文字颜色 1 2 5" xfId="13"/>
    <cellStyle name="20% - 强调文字颜色 1 2 6" xfId="43"/>
    <cellStyle name="20% - 强调文字颜色 1 3" xfId="48"/>
    <cellStyle name="20% - 强调文字颜色 1 3 2" xfId="50"/>
    <cellStyle name="20% - 强调文字颜色 1 3 2 2" xfId="8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1"/>
    <cellStyle name="20% - 强调文字颜色 1 3 6" xfId="67"/>
    <cellStyle name="20% - 强调文字颜色 1 4" xfId="69"/>
    <cellStyle name="20% - 强调文字颜色 1 4 2" xfId="74"/>
    <cellStyle name="20% - 强调文字颜色 1 4 2 2" xfId="44"/>
    <cellStyle name="20% - 强调文字颜色 1 4 3" xfId="78"/>
    <cellStyle name="20% - 强调文字颜色 1 4 3 2" xfId="65"/>
    <cellStyle name="20% - 强调文字颜色 1 4 4" xfId="83"/>
    <cellStyle name="20% - 强调文字颜色 1 4 5" xfId="93"/>
    <cellStyle name="20% - 强调文字颜色 1 5" xfId="97"/>
    <cellStyle name="20% - 强调文字颜色 1 5 2" xfId="100"/>
    <cellStyle name="20% - 强调文字颜色 1 5 2 2" xfId="91"/>
    <cellStyle name="20% - 强调文字颜色 1 5 3" xfId="22"/>
    <cellStyle name="20% - 强调文字颜色 1 5 4" xfId="105"/>
    <cellStyle name="20% - 强调文字颜色 1 6" xfId="108"/>
    <cellStyle name="20% - 强调文字颜色 1 6 2" xfId="110"/>
    <cellStyle name="20% - 强调文字颜色 1 6 2 2" xfId="114"/>
    <cellStyle name="20% - 强调文字颜色 1 6 3" xfId="116"/>
    <cellStyle name="20% - 强调文字颜色 1 6 4" xfId="111"/>
    <cellStyle name="20% - 强调文字颜色 1 7" xfId="10"/>
    <cellStyle name="20% - 强调文字颜色 1 7 2" xfId="120"/>
    <cellStyle name="20% - 强调文字颜色 1 7 2 2" xfId="2"/>
    <cellStyle name="20% - 强调文字颜色 1 7 3" xfId="121"/>
    <cellStyle name="20% - 强调文字颜色 1 7 4" xfId="123"/>
    <cellStyle name="20% - 强调文字颜色 1 8" xfId="41"/>
    <cellStyle name="20% - 强调文字颜色 2" xfId="101"/>
    <cellStyle name="20% - 强调文字颜色 2 2" xfId="124"/>
    <cellStyle name="20% - 强调文字颜色 2 2 2" xfId="7"/>
    <cellStyle name="20% - 强调文字颜色 2 2 2 2" xfId="125"/>
    <cellStyle name="20% - 强调文字颜色 2 2 3" xfId="72"/>
    <cellStyle name="20% - 强调文字颜色 2 2 3 2" xfId="46"/>
    <cellStyle name="20% - 强调文字颜色 2 2 4" xfId="77"/>
    <cellStyle name="20% - 强调文字颜色 2 2 4 2" xfId="63"/>
    <cellStyle name="20% - 强调文字颜色 2 2 5" xfId="81"/>
    <cellStyle name="20% - 强调文字颜色 2 2 6" xfId="86"/>
    <cellStyle name="20% - 强调文字颜色 2 3" xfId="129"/>
    <cellStyle name="20% - 强调文字颜色 2 3 2" xfId="131"/>
    <cellStyle name="20% - 强调文字颜色 2 3 2 2" xfId="59"/>
    <cellStyle name="20% - 强调文字颜色 2 3 3" xfId="99"/>
    <cellStyle name="20% - 强调文字颜色 2 3 3 2" xfId="85"/>
    <cellStyle name="20% - 强调文字颜色 2 3 4" xfId="23"/>
    <cellStyle name="20% - 强调文字颜色 2 3 4 2" xfId="26"/>
    <cellStyle name="20% - 强调文字颜色 2 3 5" xfId="132"/>
    <cellStyle name="20% - 强调文字颜色 2 3 6" xfId="133"/>
    <cellStyle name="20% - 强调文字颜色 2 4" xfId="135"/>
    <cellStyle name="20% - 强调文字颜色 2 4 2" xfId="138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5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4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2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69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1"/>
    <cellStyle name="20% - 强调文字颜色 3 3" xfId="185"/>
    <cellStyle name="20% - 强调文字颜色 3 3 2" xfId="188"/>
    <cellStyle name="20% - 强调文字颜色 3 3 2 2" xfId="117"/>
    <cellStyle name="20% - 强调文字颜色 3 3 3" xfId="192"/>
    <cellStyle name="20% - 强调文字颜色 3 3 3 2" xfId="122"/>
    <cellStyle name="20% - 强调文字颜色 3 3 4" xfId="195"/>
    <cellStyle name="20% - 强调文字颜色 3 3 4 2" xfId="199"/>
    <cellStyle name="20% - 强调文字颜色 3 3 5" xfId="200"/>
    <cellStyle name="20% - 强调文字颜色 3 3 6" xfId="203"/>
    <cellStyle name="20% - 强调文字颜色 3 4" xfId="205"/>
    <cellStyle name="20% - 强调文字颜色 3 4 2" xfId="206"/>
    <cellStyle name="20% - 强调文字颜色 3 4 2 2" xfId="155"/>
    <cellStyle name="20% - 强调文字颜色 3 4 3" xfId="207"/>
    <cellStyle name="20% - 强调文字颜色 3 4 3 2" xfId="163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4"/>
    <cellStyle name="20% - 强调文字颜色 3 5 3" xfId="217"/>
    <cellStyle name="20% - 强调文字颜色 3 5 4" xfId="5"/>
    <cellStyle name="20% - 强调文字颜色 3 6" xfId="45"/>
    <cellStyle name="20% - 强调文字颜色 3 6 2" xfId="218"/>
    <cellStyle name="20% - 强调文字颜色 3 6 2 2" xfId="219"/>
    <cellStyle name="20% - 强调文字颜色 3 6 3" xfId="216"/>
    <cellStyle name="20% - 强调文字颜色 3 6 4" xfId="222"/>
    <cellStyle name="20% - 强调文字颜色 3 7" xfId="224"/>
    <cellStyle name="20% - 强调文字颜色 3 7 2" xfId="225"/>
    <cellStyle name="20% - 强调文字颜色 3 7 2 2" xfId="226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6"/>
    <cellStyle name="20% - 强调文字颜色 4 2 3" xfId="238"/>
    <cellStyle name="20% - 强调文字颜色 4 2 3 2" xfId="210"/>
    <cellStyle name="20% - 强调文字颜色 4 2 4" xfId="240"/>
    <cellStyle name="20% - 强调文字颜色 4 2 4 2" xfId="4"/>
    <cellStyle name="20% - 强调文字颜色 4 2 5" xfId="242"/>
    <cellStyle name="20% - 强调文字颜色 4 2 6" xfId="243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67"/>
    <cellStyle name="20% - 强调文字颜色 4 5 3" xfId="272"/>
    <cellStyle name="20% - 强调文字颜色 4 5 4" xfId="254"/>
    <cellStyle name="20% - 强调文字颜色 4 6" xfId="64"/>
    <cellStyle name="20% - 强调文字颜色 4 6 2" xfId="273"/>
    <cellStyle name="20% - 强调文字颜色 4 6 2 2" xfId="274"/>
    <cellStyle name="20% - 强调文字颜色 4 6 3" xfId="221"/>
    <cellStyle name="20% - 强调文字颜色 4 6 4" xfId="275"/>
    <cellStyle name="20% - 强调文字颜色 4 7" xfId="276"/>
    <cellStyle name="20% - 强调文字颜色 4 7 2" xfId="277"/>
    <cellStyle name="20% - 强调文字颜色 4 7 2 2" xfId="279"/>
    <cellStyle name="20% - 强调文字颜色 4 7 3" xfId="282"/>
    <cellStyle name="20% - 强调文字颜色 4 7 4" xfId="284"/>
    <cellStyle name="20% - 强调文字颜色 4 8" xfId="285"/>
    <cellStyle name="20% - 强调文字颜色 5" xfId="278"/>
    <cellStyle name="20% - 强调文字颜色 5 2" xfId="280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8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30"/>
    <cellStyle name="20% - 强调文字颜色 5 4 3" xfId="314"/>
    <cellStyle name="20% - 强调文字颜色 5 4 3 2" xfId="187"/>
    <cellStyle name="20% - 强调文字颜色 5 4 4" xfId="263"/>
    <cellStyle name="20% - 强调文字颜色 5 4 5" xfId="315"/>
    <cellStyle name="20% - 强调文字颜色 5 5" xfId="92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8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3"/>
    <cellStyle name="20% - 强调文字颜色 6 2" xfId="330"/>
    <cellStyle name="20% - 强调文字颜色 6 2 2" xfId="94"/>
    <cellStyle name="20% - 强调文字颜色 6 2 2 2" xfId="331"/>
    <cellStyle name="20% - 强调文字颜色 6 2 3" xfId="334"/>
    <cellStyle name="20% - 强调文字颜色 6 2 3 2" xfId="337"/>
    <cellStyle name="20% - 强调文字颜色 6 2 4" xfId="340"/>
    <cellStyle name="20% - 强调文字颜色 6 2 4 2" xfId="342"/>
    <cellStyle name="20% - 强调文字颜色 6 2 5" xfId="297"/>
    <cellStyle name="20% - 强调文字颜色 6 2 6" xfId="344"/>
    <cellStyle name="20% - 强调文字颜色 6 3" xfId="346"/>
    <cellStyle name="20% - 强调文字颜色 6 3 2" xfId="347"/>
    <cellStyle name="20% - 强调文字颜色 6 3 2 2" xfId="350"/>
    <cellStyle name="20% - 强调文字颜色 6 3 3" xfId="352"/>
    <cellStyle name="20% - 强调文字颜色 6 3 3 2" xfId="355"/>
    <cellStyle name="20% - 强调文字颜色 6 3 4" xfId="268"/>
    <cellStyle name="20% - 强调文字颜色 6 3 4 2" xfId="357"/>
    <cellStyle name="20% - 强调文字颜色 6 3 5" xfId="361"/>
    <cellStyle name="20% - 强调文字颜色 6 3 6" xfId="364"/>
    <cellStyle name="20% - 强调文字颜色 6 4" xfId="367"/>
    <cellStyle name="20% - 强调文字颜色 6 4 2" xfId="370"/>
    <cellStyle name="20% - 强调文字颜色 6 4 2 2" xfId="375"/>
    <cellStyle name="20% - 强调文字颜色 6 4 3" xfId="379"/>
    <cellStyle name="20% - 强调文字颜色 6 4 3 2" xfId="383"/>
    <cellStyle name="20% - 强调文字颜色 6 4 4" xfId="387"/>
    <cellStyle name="20% - 强调文字颜色 6 4 5" xfId="393"/>
    <cellStyle name="20% - 强调文字颜色 6 5" xfId="397"/>
    <cellStyle name="20% - 强调文字颜色 6 5 2" xfId="401"/>
    <cellStyle name="20% - 强调文字颜色 6 5 2 2" xfId="405"/>
    <cellStyle name="20% - 强调文字颜色 6 5 3" xfId="407"/>
    <cellStyle name="20% - 强调文字颜色 6 5 4" xfId="409"/>
    <cellStyle name="20% - 强调文字颜色 6 6" xfId="410"/>
    <cellStyle name="20% - 强调文字颜色 6 6 2" xfId="413"/>
    <cellStyle name="20% - 强调文字颜色 6 6 2 2" xfId="9"/>
    <cellStyle name="20% - 强调文字颜色 6 6 3" xfId="418"/>
    <cellStyle name="20% - 强调文字颜色 6 6 4" xfId="419"/>
    <cellStyle name="20% - 强调文字颜色 6 7" xfId="420"/>
    <cellStyle name="20% - 强调文字颜色 6 7 2" xfId="424"/>
    <cellStyle name="20% - 强调文字颜色 6 7 2 2" xfId="427"/>
    <cellStyle name="20% - 强调文字颜色 6 7 3" xfId="428"/>
    <cellStyle name="20% - 强调文字颜色 6 7 4" xfId="429"/>
    <cellStyle name="20% - 强调文字颜色 6 8" xfId="431"/>
    <cellStyle name="20% - 着色 1" xfId="434"/>
    <cellStyle name="20% - 着色 2" xfId="438"/>
    <cellStyle name="20% - 着色 3" xfId="190"/>
    <cellStyle name="20% - 着色 4" xfId="194"/>
    <cellStyle name="20% - 着色 5" xfId="198"/>
    <cellStyle name="20% - 着色 6" xfId="202"/>
    <cellStyle name="40% - 强调文字颜色 1" xfId="441"/>
    <cellStyle name="40% - 强调文字颜色 1 2" xfId="443"/>
    <cellStyle name="40% - 强调文字颜色 1 2 2" xfId="445"/>
    <cellStyle name="40% - 强调文字颜色 1 2 2 2" xfId="447"/>
    <cellStyle name="40% - 强调文字颜色 1 2 3" xfId="448"/>
    <cellStyle name="40% - 强调文字颜色 1 2 3 2" xfId="89"/>
    <cellStyle name="40% - 强调文字颜色 1 2 4" xfId="449"/>
    <cellStyle name="40% - 强调文字颜色 1 2 4 2" xfId="134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3"/>
    <cellStyle name="40% - 强调文字颜色 1 3 4" xfId="459"/>
    <cellStyle name="40% - 强调文字颜色 1 3 4 2" xfId="204"/>
    <cellStyle name="40% - 强调文字颜色 1 3 5" xfId="115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5"/>
    <cellStyle name="40% - 强调文字颜色 1 4 4" xfId="466"/>
    <cellStyle name="40% - 强调文字颜色 1 4 5" xfId="468"/>
    <cellStyle name="40% - 强调文字颜色 1 5" xfId="471"/>
    <cellStyle name="40% - 强调文字颜色 1 5 2" xfId="472"/>
    <cellStyle name="40% - 强调文字颜色 1 5 2 2" xfId="474"/>
    <cellStyle name="40% - 强调文字颜色 1 5 3" xfId="475"/>
    <cellStyle name="40% - 强调文字颜色 1 5 4" xfId="1"/>
    <cellStyle name="40% - 强调文字颜色 1 6" xfId="477"/>
    <cellStyle name="40% - 强调文字颜色 1 6 2" xfId="478"/>
    <cellStyle name="40% - 强调文字颜色 1 6 2 2" xfId="480"/>
    <cellStyle name="40% - 强调文字颜色 1 6 3" xfId="482"/>
    <cellStyle name="40% - 强调文字颜色 1 6 4" xfId="484"/>
    <cellStyle name="40% - 强调文字颜色 1 7" xfId="485"/>
    <cellStyle name="40% - 强调文字颜色 1 7 2" xfId="486"/>
    <cellStyle name="40% - 强调文字颜色 1 7 2 2" xfId="488"/>
    <cellStyle name="40% - 强调文字颜色 1 7 3" xfId="489"/>
    <cellStyle name="40% - 强调文字颜色 1 7 4" xfId="491"/>
    <cellStyle name="40% - 强调文字颜色 1 8" xfId="479"/>
    <cellStyle name="40% - 强调文字颜色 2" xfId="492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39"/>
    <cellStyle name="40% - 强调文字颜色 2 3 2 2" xfId="476"/>
    <cellStyle name="40% - 强调文字颜色 2 3 3" xfId="501"/>
    <cellStyle name="40% - 强调文字颜色 2 3 3 2" xfId="483"/>
    <cellStyle name="40% - 强调文字颜色 2 3 4" xfId="502"/>
    <cellStyle name="40% - 强调文字颜色 2 3 4 2" xfId="490"/>
    <cellStyle name="40% - 强调文字颜色 2 3 5" xfId="3"/>
    <cellStyle name="40% - 强调文字颜色 2 3 6" xfId="503"/>
    <cellStyle name="40% - 强调文字颜色 2 4" xfId="12"/>
    <cellStyle name="40% - 强调文字颜色 2 4 2" xfId="504"/>
    <cellStyle name="40% - 强调文字颜色 2 4 2 2" xfId="505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2"/>
    <cellStyle name="40% - 强调文字颜色 2 5 2" xfId="512"/>
    <cellStyle name="40% - 强调文字颜色 2 5 2 2" xfId="514"/>
    <cellStyle name="40% - 强调文字颜色 2 5 3" xfId="506"/>
    <cellStyle name="40% - 强调文字颜色 2 5 4" xfId="515"/>
    <cellStyle name="40% - 强调文字颜色 2 6" xfId="516"/>
    <cellStyle name="40% - 强调文字颜色 2 6 2" xfId="517"/>
    <cellStyle name="40% - 强调文字颜色 2 6 2 2" xfId="519"/>
    <cellStyle name="40% - 强调文字颜色 2 6 3" xfId="508"/>
    <cellStyle name="40% - 强调文字颜色 2 6 4" xfId="521"/>
    <cellStyle name="40% - 强调文字颜色 2 7" xfId="288"/>
    <cellStyle name="40% - 强调文字颜色 2 7 2" xfId="522"/>
    <cellStyle name="40% - 强调文字颜色 2 7 2 2" xfId="525"/>
    <cellStyle name="40% - 强调文字颜色 2 7 3" xfId="527"/>
    <cellStyle name="40% - 强调文字颜色 2 7 4" xfId="529"/>
    <cellStyle name="40% - 强调文字颜色 2 8" xfId="487"/>
    <cellStyle name="40% - 强调文字颜色 3" xfId="533"/>
    <cellStyle name="40% - 强调文字颜色 3 2" xfId="52"/>
    <cellStyle name="40% - 强调文字颜色 3 2 2" xfId="54"/>
    <cellStyle name="40% - 强调文字颜色 3 2 2 2" xfId="535"/>
    <cellStyle name="40% - 强调文字颜色 3 2 3" xfId="536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5"/>
    <cellStyle name="40% - 强调文字颜色 3 3 2 2" xfId="545"/>
    <cellStyle name="40% - 强调文字颜色 3 3 3" xfId="546"/>
    <cellStyle name="40% - 强调文字颜色 3 3 3 2" xfId="532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2"/>
    <cellStyle name="40% - 强调文字颜色 3 4 2" xfId="551"/>
    <cellStyle name="40% - 强调文字颜色 3 4 2 2" xfId="421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8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70"/>
    <cellStyle name="40% - 强调文字颜色 3 6 2 2" xfId="75"/>
    <cellStyle name="40% - 强调文字颜色 3 6 3" xfId="98"/>
    <cellStyle name="40% - 强调文字颜色 3 6 4" xfId="109"/>
    <cellStyle name="40% - 强调文字颜色 3 7" xfId="293"/>
    <cellStyle name="40% - 强调文字颜色 3 7 2" xfId="136"/>
    <cellStyle name="40% - 强调文字颜色 3 7 2 2" xfId="139"/>
    <cellStyle name="40% - 强调文字颜色 3 7 3" xfId="146"/>
    <cellStyle name="40% - 强调文字颜色 3 7 4" xfId="127"/>
    <cellStyle name="40% - 强调文字颜色 3 8" xfId="481"/>
    <cellStyle name="40% - 强调文字颜色 4" xfId="435"/>
    <cellStyle name="40% - 强调文字颜色 4 2" xfId="79"/>
    <cellStyle name="40% - 强调文字颜色 4 2 2" xfId="66"/>
    <cellStyle name="40% - 强调文字颜色 4 2 2 2" xfId="562"/>
    <cellStyle name="40% - 强调文字颜色 4 2 3" xfId="563"/>
    <cellStyle name="40% - 强调文字颜色 4 2 3 2" xfId="564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4"/>
    <cellStyle name="40% - 强调文字颜色 4 3 2" xfId="442"/>
    <cellStyle name="40% - 强调文字颜色 4 3 2 2" xfId="444"/>
    <cellStyle name="40% - 强调文字颜色 4 3 3" xfId="493"/>
    <cellStyle name="40% - 强调文字颜色 4 3 3 2" xfId="29"/>
    <cellStyle name="40% - 强调文字颜色 4 3 4" xfId="531"/>
    <cellStyle name="40% - 强调文字颜色 4 3 4 2" xfId="51"/>
    <cellStyle name="40% - 强调文字颜色 4 3 5" xfId="436"/>
    <cellStyle name="40% - 强调文字颜色 4 3 6" xfId="439"/>
    <cellStyle name="40% - 强调文字颜色 4 4" xfId="95"/>
    <cellStyle name="40% - 强调文字颜色 4 4 2" xfId="332"/>
    <cellStyle name="40% - 强调文字颜色 4 4 2 2" xfId="569"/>
    <cellStyle name="40% - 强调文字颜色 4 4 3" xfId="570"/>
    <cellStyle name="40% - 强调文字颜色 4 4 3 2" xfId="73"/>
    <cellStyle name="40% - 强调文字颜色 4 4 4" xfId="547"/>
    <cellStyle name="40% - 强调文字颜色 4 4 5" xfId="571"/>
    <cellStyle name="40% - 强调文字颜色 4 5" xfId="335"/>
    <cellStyle name="40% - 强调文字颜色 4 5 2" xfId="338"/>
    <cellStyle name="40% - 强调文字颜色 4 5 2 2" xfId="572"/>
    <cellStyle name="40% - 强调文字颜色 4 5 3" xfId="518"/>
    <cellStyle name="40% - 强调文字颜色 4 5 4" xfId="573"/>
    <cellStyle name="40% - 强调文字颜色 4 6" xfId="341"/>
    <cellStyle name="40% - 强调文字颜色 4 6 2" xfId="343"/>
    <cellStyle name="40% - 强调文字颜色 4 6 2 2" xfId="574"/>
    <cellStyle name="40% - 强调文字颜色 4 6 3" xfId="576"/>
    <cellStyle name="40% - 强调文字颜色 4 6 4" xfId="577"/>
    <cellStyle name="40% - 强调文字颜色 4 7" xfId="299"/>
    <cellStyle name="40% - 强调文字颜色 4 7 2" xfId="578"/>
    <cellStyle name="40% - 强调文字颜色 4 7 2 2" xfId="579"/>
    <cellStyle name="40% - 强调文字颜色 4 7 3" xfId="580"/>
    <cellStyle name="40% - 强调文字颜色 4 7 4" xfId="60"/>
    <cellStyle name="40% - 强调文字颜色 4 8" xfId="345"/>
    <cellStyle name="40% - 强调文字颜色 5" xfId="440"/>
    <cellStyle name="40% - 强调文字颜色 5 2" xfId="20"/>
    <cellStyle name="40% - 强调文字颜色 5 2 2" xfId="399"/>
    <cellStyle name="40% - 强调文字颜色 5 2 2 2" xfId="403"/>
    <cellStyle name="40% - 强调文字颜色 5 2 3" xfId="411"/>
    <cellStyle name="40% - 强调文字颜色 5 2 3 2" xfId="415"/>
    <cellStyle name="40% - 强调文字颜色 5 2 4" xfId="422"/>
    <cellStyle name="40% - 强调文字颜色 5 2 4 2" xfId="426"/>
    <cellStyle name="40% - 强调文字颜色 5 2 5" xfId="432"/>
    <cellStyle name="40% - 强调文字颜色 5 2 6" xfId="581"/>
    <cellStyle name="40% - 强调文字颜色 5 3" xfId="107"/>
    <cellStyle name="40% - 强调文字颜色 5 3 2" xfId="582"/>
    <cellStyle name="40% - 强调文字颜色 5 3 2 2" xfId="584"/>
    <cellStyle name="40% - 强调文字颜色 5 3 3" xfId="586"/>
    <cellStyle name="40% - 强调文字颜色 5 3 3 2" xfId="587"/>
    <cellStyle name="40% - 强调文字颜色 5 3 4" xfId="553"/>
    <cellStyle name="40% - 强调文字颜色 5 3 4 2" xfId="589"/>
    <cellStyle name="40% - 强调文字颜色 5 3 5" xfId="591"/>
    <cellStyle name="40% - 强调文字颜色 5 3 6" xfId="592"/>
    <cellStyle name="40% - 强调文字颜色 5 4" xfId="349"/>
    <cellStyle name="40% - 强调文字颜色 5 4 2" xfId="351"/>
    <cellStyle name="40% - 强调文字颜色 5 4 2 2" xfId="593"/>
    <cellStyle name="40% - 强调文字颜色 5 4 3" xfId="595"/>
    <cellStyle name="40% - 强调文字颜色 5 4 3 2" xfId="596"/>
    <cellStyle name="40% - 强调文字颜色 5 4 4" xfId="598"/>
    <cellStyle name="40% - 强调文字颜色 5 4 5" xfId="599"/>
    <cellStyle name="40% - 强调文字颜色 5 5" xfId="354"/>
    <cellStyle name="40% - 强调文字颜色 5 5 2" xfId="356"/>
    <cellStyle name="40% - 强调文字颜色 5 5 2 2" xfId="600"/>
    <cellStyle name="40% - 强调文字颜色 5 5 3" xfId="524"/>
    <cellStyle name="40% - 强调文字颜色 5 5 4" xfId="602"/>
    <cellStyle name="40% - 强调文字颜色 5 6" xfId="271"/>
    <cellStyle name="40% - 强调文字颜色 5 6 2" xfId="359"/>
    <cellStyle name="40% - 强调文字颜色 5 6 2 2" xfId="603"/>
    <cellStyle name="40% - 强调文字颜色 5 6 3" xfId="604"/>
    <cellStyle name="40% - 强调文字颜色 5 6 4" xfId="605"/>
    <cellStyle name="40% - 强调文字颜色 5 7" xfId="363"/>
    <cellStyle name="40% - 强调文字颜色 5 7 2" xfId="606"/>
    <cellStyle name="40% - 强调文字颜色 5 7 2 2" xfId="608"/>
    <cellStyle name="40% - 强调文字颜色 5 7 3" xfId="18"/>
    <cellStyle name="40% - 强调文字颜色 5 7 4" xfId="104"/>
    <cellStyle name="40% - 强调文字颜色 5 8" xfId="366"/>
    <cellStyle name="40% - 强调文字颜色 6" xfId="191"/>
    <cellStyle name="40% - 强调文字颜色 6 2" xfId="119"/>
    <cellStyle name="40% - 强调文字颜色 6 2 2" xfId="470"/>
    <cellStyle name="40% - 强调文字颜色 6 2 2 2" xfId="609"/>
    <cellStyle name="40% - 强调文字颜色 6 2 3" xfId="610"/>
    <cellStyle name="40% - 强调文字颜色 6 2 3 2" xfId="611"/>
    <cellStyle name="40% - 强调文字颜色 6 2 4" xfId="557"/>
    <cellStyle name="40% - 强调文字颜色 6 2 4 2" xfId="612"/>
    <cellStyle name="40% - 强调文字颜色 6 2 5" xfId="613"/>
    <cellStyle name="40% - 强调文字颜色 6 2 6" xfId="614"/>
    <cellStyle name="40% - 强调文字颜色 6 3" xfId="113"/>
    <cellStyle name="40% - 强调文字颜色 6 3 2" xfId="615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3"/>
    <cellStyle name="40% - 强调文字颜色 6 4 2" xfId="377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70"/>
    <cellStyle name="40% - 强调文字颜色 6 5" xfId="382"/>
    <cellStyle name="40% - 强调文字颜色 6 5 2" xfId="385"/>
    <cellStyle name="40% - 强调文字颜色 6 5 2 2" xfId="628"/>
    <cellStyle name="40% - 强调文字颜色 6 5 3" xfId="629"/>
    <cellStyle name="40% - 强调文字颜色 6 5 4" xfId="630"/>
    <cellStyle name="40% - 强调文字颜色 6 6" xfId="392"/>
    <cellStyle name="40% - 强调文字颜色 6 6 2" xfId="631"/>
    <cellStyle name="40% - 强调文字颜色 6 6 2 2" xfId="368"/>
    <cellStyle name="40% - 强调文字颜色 6 6 3" xfId="634"/>
    <cellStyle name="40% - 强调文字颜色 6 6 4" xfId="635"/>
    <cellStyle name="40% - 强调文字颜色 6 7" xfId="396"/>
    <cellStyle name="40% - 强调文字颜色 6 7 2" xfId="636"/>
    <cellStyle name="40% - 强调文字颜色 6 7 2 2" xfId="467"/>
    <cellStyle name="40% - 强调文字颜色 6 7 3" xfId="638"/>
    <cellStyle name="40% - 强调文字颜色 6 7 4" xfId="639"/>
    <cellStyle name="40% - 强调文字颜色 6 8" xfId="640"/>
    <cellStyle name="40% - 着色 1" xfId="643"/>
    <cellStyle name="40% - 着色 2" xfId="645"/>
    <cellStyle name="40% - 着色 3" xfId="646"/>
    <cellStyle name="40% - 着色 4" xfId="647"/>
    <cellStyle name="40% - 着色 5" xfId="648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3"/>
    <cellStyle name="60% - 强调文字颜色 1 2 3" xfId="654"/>
    <cellStyle name="60% - 强调文字颜色 1 2 3 2" xfId="161"/>
    <cellStyle name="60% - 强调文字颜色 1 2 4" xfId="655"/>
    <cellStyle name="60% - 强调文字颜色 1 2 4 2" xfId="657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5"/>
    <cellStyle name="60% - 强调文字颜色 1 3 3" xfId="663"/>
    <cellStyle name="60% - 强调文字颜色 1 3 3 2" xfId="229"/>
    <cellStyle name="60% - 强调文字颜色 1 3 4" xfId="664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20"/>
    <cellStyle name="60% - 强调文字颜色 1 4 3" xfId="671"/>
    <cellStyle name="60% - 强调文字颜色 1 4 3 2" xfId="281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7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2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2"/>
    <cellStyle name="60% - 强调文字颜色 2 2 3" xfId="694"/>
    <cellStyle name="60% - 强调文字颜色 2 2 3 2" xfId="696"/>
    <cellStyle name="60% - 强调文字颜色 2 2 4" xfId="699"/>
    <cellStyle name="60% - 强调文字颜色 2 2 4 2" xfId="702"/>
    <cellStyle name="60% - 强调文字颜色 2 2 5" xfId="704"/>
    <cellStyle name="60% - 强调文字颜色 2 2 6" xfId="706"/>
    <cellStyle name="60% - 强调文字颜色 2 3" xfId="707"/>
    <cellStyle name="60% - 强调文字颜色 2 3 2" xfId="709"/>
    <cellStyle name="60% - 强调文字颜色 2 3 2 2" xfId="270"/>
    <cellStyle name="60% - 强调文字颜色 2 3 3" xfId="711"/>
    <cellStyle name="60% - 强调文字颜色 2 3 3 2" xfId="391"/>
    <cellStyle name="60% - 强调文字颜色 2 3 4" xfId="714"/>
    <cellStyle name="60% - 强调文字颜色 2 3 4 2" xfId="717"/>
    <cellStyle name="60% - 强调文字颜色 2 3 5" xfId="720"/>
    <cellStyle name="60% - 强调文字颜色 2 3 6" xfId="723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29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3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0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3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2"/>
    <cellStyle name="60% - 强调文字颜色 3 7 2" xfId="784"/>
    <cellStyle name="60% - 强调文字颜色 3 7 2 2" xfId="785"/>
    <cellStyle name="60% - 强调文字颜色 3 7 3" xfId="786"/>
    <cellStyle name="60% - 强调文字颜色 3 7 4" xfId="88"/>
    <cellStyle name="60% - 强调文字颜色 3 8" xfId="788"/>
    <cellStyle name="60% - 强调文字颜色 4" xfId="789"/>
    <cellStyle name="60% - 强调文字颜色 4 2" xfId="790"/>
    <cellStyle name="60% - 强调文字颜色 4 2 2" xfId="372"/>
    <cellStyle name="60% - 强调文字颜色 4 2 2 2" xfId="376"/>
    <cellStyle name="60% - 强调文字颜色 4 2 3" xfId="381"/>
    <cellStyle name="60% - 强调文字颜色 4 2 3 2" xfId="384"/>
    <cellStyle name="60% - 强调文字颜色 4 2 4" xfId="390"/>
    <cellStyle name="60% - 强调文字颜色 4 2 4 2" xfId="632"/>
    <cellStyle name="60% - 强调文字颜色 4 2 5" xfId="395"/>
    <cellStyle name="60% - 强调文字颜色 4 2 6" xfId="641"/>
    <cellStyle name="60% - 强调文字颜色 4 3" xfId="791"/>
    <cellStyle name="60% - 强调文字颜色 4 3 2" xfId="792"/>
    <cellStyle name="60% - 强调文字颜色 4 3 2 2" xfId="794"/>
    <cellStyle name="60% - 强调文字颜色 4 3 3" xfId="795"/>
    <cellStyle name="60% - 强调文字颜色 4 3 3 2" xfId="797"/>
    <cellStyle name="60% - 强调文字颜色 4 3 4" xfId="718"/>
    <cellStyle name="60% - 强调文字颜色 4 3 4 2" xfId="798"/>
    <cellStyle name="60% - 强调文字颜色 4 3 5" xfId="800"/>
    <cellStyle name="60% - 强调文字颜色 4 3 6" xfId="802"/>
    <cellStyle name="60% - 强调文字颜色 4 4" xfId="804"/>
    <cellStyle name="60% - 强调文字颜色 4 4 2" xfId="805"/>
    <cellStyle name="60% - 强调文字颜色 4 4 2 2" xfId="11"/>
    <cellStyle name="60% - 强调文字颜色 4 4 3" xfId="806"/>
    <cellStyle name="60% - 强调文字颜色 4 4 3 2" xfId="157"/>
    <cellStyle name="60% - 强调文字颜色 4 4 4" xfId="808"/>
    <cellStyle name="60% - 强调文字颜色 4 4 5" xfId="810"/>
    <cellStyle name="60% - 强调文字颜色 4 5" xfId="812"/>
    <cellStyle name="60% - 强调文字颜色 4 5 2" xfId="813"/>
    <cellStyle name="60% - 强调文字颜色 4 5 2 2" xfId="814"/>
    <cellStyle name="60% - 强调文字颜色 4 5 3" xfId="816"/>
    <cellStyle name="60% - 强调文字颜色 4 5 4" xfId="818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2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30"/>
    <cellStyle name="60% - 强调文字颜色 5 2 4 2" xfId="835"/>
    <cellStyle name="60% - 强调文字颜色 5 2 5" xfId="836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2"/>
    <cellStyle name="60% - 强调文字颜色 5 3 3 2" xfId="844"/>
    <cellStyle name="60% - 强调文字颜色 5 3 4" xfId="845"/>
    <cellStyle name="60% - 强调文字颜色 5 3 4 2" xfId="846"/>
    <cellStyle name="60% - 强调文字颜色 5 3 5" xfId="847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3"/>
    <cellStyle name="60% - 强调文字颜色 5 4 3 2" xfId="855"/>
    <cellStyle name="60% - 强调文字颜色 5 4 4" xfId="857"/>
    <cellStyle name="60% - 强调文字颜色 5 4 5" xfId="858"/>
    <cellStyle name="60% - 强调文字颜色 5 5" xfId="860"/>
    <cellStyle name="60% - 强调文字颜色 5 5 2" xfId="861"/>
    <cellStyle name="60% - 强调文字颜色 5 5 2 2" xfId="862"/>
    <cellStyle name="60% - 强调文字颜色 5 5 3" xfId="863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4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3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89"/>
    <cellStyle name="60% - 强调文字颜色 6 3 3 2" xfId="891"/>
    <cellStyle name="60% - 强调文字颜色 6 3 4" xfId="892"/>
    <cellStyle name="60% - 强调文字颜色 6 3 4 2" xfId="893"/>
    <cellStyle name="60% - 强调文字颜色 6 3 5" xfId="894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0"/>
    <cellStyle name="60% - 强调文字颜色 6 4 3 2" xfId="902"/>
    <cellStyle name="60% - 强调文字颜色 6 4 4" xfId="903"/>
    <cellStyle name="60% - 强调文字颜色 6 4 5" xfId="904"/>
    <cellStyle name="60% - 强调文字颜色 6 5" xfId="906"/>
    <cellStyle name="60% - 强调文字颜色 6 5 2" xfId="907"/>
    <cellStyle name="60% - 强调文字颜色 6 5 2 2" xfId="909"/>
    <cellStyle name="60% - 强调文字颜色 6 5 3" xfId="911"/>
    <cellStyle name="60% - 强调文字颜色 6 5 4" xfId="913"/>
    <cellStyle name="60% - 强调文字颜色 6 6" xfId="914"/>
    <cellStyle name="60% - 强调文字颜色 6 6 2" xfId="915"/>
    <cellStyle name="60% - 强调文字颜色 6 6 2 2" xfId="649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3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6"/>
    <cellStyle name="标题 1 2 6" xfId="939"/>
    <cellStyle name="标题 1 3" xfId="940"/>
    <cellStyle name="标题 1 3 2" xfId="941"/>
    <cellStyle name="标题 1 3 2 2" xfId="942"/>
    <cellStyle name="标题 1 3 3" xfId="944"/>
    <cellStyle name="标题 1 3 3 2" xfId="945"/>
    <cellStyle name="标题 1 3 4" xfId="947"/>
    <cellStyle name="标题 1 3 4 2" xfId="948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0"/>
    <cellStyle name="标题 1 5 2 2" xfId="962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5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0"/>
    <cellStyle name="标题 2 6 3" xfId="1017"/>
    <cellStyle name="标题 2 6 4" xfId="1018"/>
    <cellStyle name="标题 2 7" xfId="1019"/>
    <cellStyle name="标题 2 7 2" xfId="1020"/>
    <cellStyle name="标题 2 7 2 2" xfId="1022"/>
    <cellStyle name="标题 2 7 3" xfId="1024"/>
    <cellStyle name="标题 2 7 4" xfId="1026"/>
    <cellStyle name="标题 2 8" xfId="1029"/>
    <cellStyle name="标题 3" xfId="1030"/>
    <cellStyle name="标题 3 2" xfId="1031"/>
    <cellStyle name="标题 3 2 2" xfId="1032"/>
    <cellStyle name="标题 3 2 2 2" xfId="1034"/>
    <cellStyle name="标题 3 2 3" xfId="1036"/>
    <cellStyle name="标题 3 2 3 2" xfId="1038"/>
    <cellStyle name="标题 3 2 4" xfId="1040"/>
    <cellStyle name="标题 3 2 4 2" xfId="1042"/>
    <cellStyle name="标题 3 2 5" xfId="1044"/>
    <cellStyle name="标题 3 2 6" xfId="1046"/>
    <cellStyle name="标题 3 3" xfId="1047"/>
    <cellStyle name="标题 3 3 2" xfId="1048"/>
    <cellStyle name="标题 3 3 2 2" xfId="683"/>
    <cellStyle name="标题 3 3 3" xfId="1049"/>
    <cellStyle name="标题 3 3 3 2" xfId="744"/>
    <cellStyle name="标题 3 3 4" xfId="1050"/>
    <cellStyle name="标题 3 3 4 2" xfId="783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7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0"/>
    <cellStyle name="标题 3 7" xfId="1072"/>
    <cellStyle name="标题 3 7 2" xfId="1073"/>
    <cellStyle name="标题 3 7 2 2" xfId="1074"/>
    <cellStyle name="标题 3 7 3" xfId="1075"/>
    <cellStyle name="标题 3 7 4" xfId="1076"/>
    <cellStyle name="标题 3 8" xfId="1078"/>
    <cellStyle name="标题 4" xfId="1079"/>
    <cellStyle name="标题 4 2" xfId="1080"/>
    <cellStyle name="标题 4 2 2" xfId="1081"/>
    <cellStyle name="标题 4 2 2 2" xfId="1082"/>
    <cellStyle name="标题 4 2 3" xfId="1084"/>
    <cellStyle name="标题 4 2 3 2" xfId="1085"/>
    <cellStyle name="标题 4 2 4" xfId="1087"/>
    <cellStyle name="标题 4 2 4 2" xfId="1088"/>
    <cellStyle name="标题 4 2 5" xfId="1091"/>
    <cellStyle name="标题 4 2 6" xfId="1092"/>
    <cellStyle name="标题 4 3" xfId="1093"/>
    <cellStyle name="标题 4 3 2" xfId="1094"/>
    <cellStyle name="标题 4 3 2 2" xfId="1095"/>
    <cellStyle name="标题 4 3 3" xfId="1097"/>
    <cellStyle name="标题 4 3 3 2" xfId="1098"/>
    <cellStyle name="标题 4 3 4" xfId="1100"/>
    <cellStyle name="标题 4 3 4 2" xfId="1101"/>
    <cellStyle name="标题 4 3 5" xfId="1103"/>
    <cellStyle name="标题 4 3 6" xfId="1104"/>
    <cellStyle name="标题 4 4" xfId="1105"/>
    <cellStyle name="标题 4 4 2" xfId="1106"/>
    <cellStyle name="标题 4 4 2 2" xfId="1107"/>
    <cellStyle name="标题 4 4 3" xfId="1109"/>
    <cellStyle name="标题 4 4 3 2" xfId="1110"/>
    <cellStyle name="标题 4 4 4" xfId="1112"/>
    <cellStyle name="标题 4 4 5" xfId="1113"/>
    <cellStyle name="标题 4 5" xfId="1114"/>
    <cellStyle name="标题 4 5 2" xfId="1115"/>
    <cellStyle name="标题 4 5 2 2" xfId="1116"/>
    <cellStyle name="标题 4 5 3" xfId="1118"/>
    <cellStyle name="标题 4 5 4" xfId="1119"/>
    <cellStyle name="标题 4 6" xfId="1120"/>
    <cellStyle name="标题 4 6 2" xfId="1121"/>
    <cellStyle name="标题 4 6 2 2" xfId="1122"/>
    <cellStyle name="标题 4 6 3" xfId="1124"/>
    <cellStyle name="标题 4 6 4" xfId="1125"/>
    <cellStyle name="标题 4 7" xfId="1126"/>
    <cellStyle name="标题 4 7 2" xfId="1127"/>
    <cellStyle name="标题 4 7 2 2" xfId="1128"/>
    <cellStyle name="标题 4 7 3" xfId="1130"/>
    <cellStyle name="标题 4 7 4" xfId="1131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49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59"/>
    <cellStyle name="标题 8" xfId="1161"/>
    <cellStyle name="标题 8 2" xfId="1162"/>
    <cellStyle name="标题 8 2 2" xfId="1163"/>
    <cellStyle name="标题 8 3" xfId="1164"/>
    <cellStyle name="标题 8 4" xfId="1167"/>
    <cellStyle name="标题 9" xfId="1169"/>
    <cellStyle name="标题 9 2" xfId="1170"/>
    <cellStyle name="标题 9 2 2" xfId="1171"/>
    <cellStyle name="标题 9 3" xfId="1172"/>
    <cellStyle name="标题 9 4" xfId="1174"/>
    <cellStyle name="標準_YYYYMMDD日次工程表(XXサブシステム)" xfId="1175"/>
    <cellStyle name="差" xfId="1178"/>
    <cellStyle name="差 2" xfId="1179"/>
    <cellStyle name="差 2 2" xfId="1181"/>
    <cellStyle name="差 2 2 2" xfId="1183"/>
    <cellStyle name="差 2 3" xfId="1185"/>
    <cellStyle name="差 2 3 2" xfId="1187"/>
    <cellStyle name="差 2 4" xfId="1189"/>
    <cellStyle name="差 2 4 2" xfId="1191"/>
    <cellStyle name="差 2 5" xfId="1192"/>
    <cellStyle name="差 2 6" xfId="1193"/>
    <cellStyle name="差 3" xfId="1194"/>
    <cellStyle name="差 3 2" xfId="1196"/>
    <cellStyle name="差 3 2 2" xfId="1198"/>
    <cellStyle name="差 3 3" xfId="1200"/>
    <cellStyle name="差 3 3 2" xfId="1203"/>
    <cellStyle name="差 3 4" xfId="1204"/>
    <cellStyle name="差 3 4 2" xfId="96"/>
    <cellStyle name="差 3 5" xfId="1206"/>
    <cellStyle name="差 3 6" xfId="1207"/>
    <cellStyle name="差 4" xfId="1208"/>
    <cellStyle name="差 4 2" xfId="1210"/>
    <cellStyle name="差 4 2 2" xfId="1150"/>
    <cellStyle name="差 4 3" xfId="1212"/>
    <cellStyle name="差 4 3 2" xfId="1160"/>
    <cellStyle name="差 4 4" xfId="1214"/>
    <cellStyle name="差 4 5" xfId="1216"/>
    <cellStyle name="差 5" xfId="1217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3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1"/>
    <cellStyle name="常规 2 2 2" xfId="1234"/>
    <cellStyle name="常规 2 3" xfId="575"/>
    <cellStyle name="常规 2 3 2" xfId="1235"/>
    <cellStyle name="常规 2 4" xfId="1236"/>
    <cellStyle name="常规 3" xfId="1237"/>
    <cellStyle name="超链接" xfId="1240" builtinId="8"/>
    <cellStyle name="超链接 2" xfId="787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7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3"/>
    <cellStyle name="超链接 6 2" xfId="526"/>
    <cellStyle name="超链接 6 2 2" xfId="1261"/>
    <cellStyle name="超链接 6 3" xfId="1262"/>
    <cellStyle name="超链接 7" xfId="528"/>
    <cellStyle name="超链接 8" xfId="530"/>
    <cellStyle name="好" xfId="1188"/>
    <cellStyle name="好 2" xfId="1263"/>
    <cellStyle name="好 2 2" xfId="1264"/>
    <cellStyle name="好 2 2 2" xfId="1265"/>
    <cellStyle name="好 2 3" xfId="21"/>
    <cellStyle name="好 2 3 2" xfId="398"/>
    <cellStyle name="好 2 4" xfId="106"/>
    <cellStyle name="好 2 4 2" xfId="583"/>
    <cellStyle name="好 2 5" xfId="348"/>
    <cellStyle name="好 2 6" xfId="353"/>
    <cellStyle name="好 3" xfId="1266"/>
    <cellStyle name="好 3 2" xfId="1267"/>
    <cellStyle name="好 3 2 2" xfId="1268"/>
    <cellStyle name="好 3 3" xfId="118"/>
    <cellStyle name="好 3 3 2" xfId="469"/>
    <cellStyle name="好 3 4" xfId="112"/>
    <cellStyle name="好 3 4 2" xfId="616"/>
    <cellStyle name="好 3 5" xfId="371"/>
    <cellStyle name="好 3 6" xfId="380"/>
    <cellStyle name="好 4" xfId="1269"/>
    <cellStyle name="好 4 2" xfId="1271"/>
    <cellStyle name="好 4 2 2" xfId="1272"/>
    <cellStyle name="好 4 3" xfId="1273"/>
    <cellStyle name="好 4 3 2" xfId="1274"/>
    <cellStyle name="好 4 4" xfId="1275"/>
    <cellStyle name="好 4 5" xfId="793"/>
    <cellStyle name="好 5" xfId="1033"/>
    <cellStyle name="好 5 2" xfId="1035"/>
    <cellStyle name="好 5 2 2" xfId="1276"/>
    <cellStyle name="好 5 3" xfId="1277"/>
    <cellStyle name="好 5 4" xfId="1278"/>
    <cellStyle name="好 6" xfId="1037"/>
    <cellStyle name="好 6 2" xfId="1039"/>
    <cellStyle name="好 6 2 2" xfId="1279"/>
    <cellStyle name="好 6 3" xfId="1280"/>
    <cellStyle name="好 6 4" xfId="1281"/>
    <cellStyle name="好 7" xfId="1041"/>
    <cellStyle name="好 7 2" xfId="1043"/>
    <cellStyle name="好 7 2 2" xfId="1282"/>
    <cellStyle name="好 7 3" xfId="1284"/>
    <cellStyle name="好 7 4" xfId="1285"/>
    <cellStyle name="好 8" xfId="1045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6"/>
    <cellStyle name="汇总 5 3" xfId="1313"/>
    <cellStyle name="汇总 5 4" xfId="520"/>
    <cellStyle name="汇总 6" xfId="1314"/>
    <cellStyle name="汇总 6 2" xfId="1315"/>
    <cellStyle name="汇总 6 2 2" xfId="1316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3"/>
    <cellStyle name="计算 3 2" xfId="1336"/>
    <cellStyle name="计算 3 2 2" xfId="1337"/>
    <cellStyle name="计算 3 3" xfId="1338"/>
    <cellStyle name="计算 3 3 2" xfId="1339"/>
    <cellStyle name="计算 3 4" xfId="1341"/>
    <cellStyle name="计算 3 4 2" xfId="1342"/>
    <cellStyle name="计算 3 5" xfId="1344"/>
    <cellStyle name="计算 3 6" xfId="1345"/>
    <cellStyle name="计算 4" xfId="437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3"/>
    <cellStyle name="计算 6 2" xfId="1356"/>
    <cellStyle name="计算 6 2 2" xfId="1357"/>
    <cellStyle name="计算 6 3" xfId="1358"/>
    <cellStyle name="计算 6 4" xfId="1359"/>
    <cellStyle name="计算 7" xfId="197"/>
    <cellStyle name="计算 7 2" xfId="1360"/>
    <cellStyle name="计算 7 2 2" xfId="1361"/>
    <cellStyle name="计算 7 3" xfId="1362"/>
    <cellStyle name="计算 7 4" xfId="1363"/>
    <cellStyle name="计算 8" xfId="201"/>
    <cellStyle name="检查单元格" xfId="1364"/>
    <cellStyle name="检查单元格 2" xfId="1365"/>
    <cellStyle name="检查单元格 2 2" xfId="1366"/>
    <cellStyle name="检查单元格 2 2 2" xfId="796"/>
    <cellStyle name="检查单元格 2 3" xfId="1367"/>
    <cellStyle name="检查单元格 2 3 2" xfId="807"/>
    <cellStyle name="检查单元格 2 4" xfId="1368"/>
    <cellStyle name="检查单元格 2 4 2" xfId="817"/>
    <cellStyle name="检查单元格 2 5" xfId="1369"/>
    <cellStyle name="检查单元格 2 6" xfId="1370"/>
    <cellStyle name="检查单元格 3" xfId="1371"/>
    <cellStyle name="检查单元格 3 2" xfId="1372"/>
    <cellStyle name="检查单元格 3 2 2" xfId="843"/>
    <cellStyle name="检查单元格 3 3" xfId="1373"/>
    <cellStyle name="检查单元格 3 3 2" xfId="854"/>
    <cellStyle name="检查单元格 3 4" xfId="1374"/>
    <cellStyle name="检查单元格 3 4 2" xfId="864"/>
    <cellStyle name="检查单元格 3 5" xfId="1375"/>
    <cellStyle name="检查单元格 3 6" xfId="1376"/>
    <cellStyle name="检查单元格 4" xfId="1377"/>
    <cellStyle name="检查单元格 4 2" xfId="1378"/>
    <cellStyle name="检查单元格 4 2 2" xfId="890"/>
    <cellStyle name="检查单元格 4 3" xfId="1379"/>
    <cellStyle name="检查单元格 4 3 2" xfId="901"/>
    <cellStyle name="检查单元格 4 4" xfId="1380"/>
    <cellStyle name="检查单元格 4 5" xfId="1381"/>
    <cellStyle name="检查单元格 5" xfId="1021"/>
    <cellStyle name="检查单元格 5 2" xfId="1023"/>
    <cellStyle name="检查单元格 5 2 2" xfId="1382"/>
    <cellStyle name="检查单元格 5 3" xfId="1383"/>
    <cellStyle name="检查单元格 5 4" xfId="1384"/>
    <cellStyle name="检查单元格 6" xfId="1025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1"/>
    <cellStyle name="检查单元格 7 4" xfId="1176"/>
    <cellStyle name="检查单元格 8" xfId="1393"/>
    <cellStyle name="解释性文本" xfId="961"/>
    <cellStyle name="解释性文本 2" xfId="963"/>
    <cellStyle name="解释性文本 2 2" xfId="310"/>
    <cellStyle name="解释性文本 2 2 2" xfId="837"/>
    <cellStyle name="解释性文本 2 3" xfId="1394"/>
    <cellStyle name="解释性文本 2 3 2" xfId="848"/>
    <cellStyle name="解释性文本 2 4" xfId="1395"/>
    <cellStyle name="解释性文本 2 4 2" xfId="859"/>
    <cellStyle name="解释性文本 2 5" xfId="1396"/>
    <cellStyle name="解释性文本 2 6" xfId="1397"/>
    <cellStyle name="解释性文本 3" xfId="1398"/>
    <cellStyle name="解释性文本 3 2" xfId="1399"/>
    <cellStyle name="解释性文本 3 2 2" xfId="884"/>
    <cellStyle name="解释性文本 3 3" xfId="1400"/>
    <cellStyle name="解释性文本 3 3 2" xfId="895"/>
    <cellStyle name="解释性文本 3 4" xfId="1401"/>
    <cellStyle name="解释性文本 3 4 2" xfId="905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80"/>
    <cellStyle name="解释性文本 5 2" xfId="1182"/>
    <cellStyle name="解释性文本 5 2 2" xfId="1184"/>
    <cellStyle name="解释性文本 5 3" xfId="1186"/>
    <cellStyle name="解释性文本 5 4" xfId="1190"/>
    <cellStyle name="解释性文本 6" xfId="1195"/>
    <cellStyle name="解释性文本 6 2" xfId="1197"/>
    <cellStyle name="解释性文本 6 2 2" xfId="1199"/>
    <cellStyle name="解释性文本 6 3" xfId="1201"/>
    <cellStyle name="解释性文本 6 4" xfId="1205"/>
    <cellStyle name="解释性文本 7" xfId="1209"/>
    <cellStyle name="解释性文本 7 2" xfId="1211"/>
    <cellStyle name="解释性文本 7 2 2" xfId="1151"/>
    <cellStyle name="解释性文本 7 3" xfId="1213"/>
    <cellStyle name="解释性文本 7 4" xfId="1215"/>
    <cellStyle name="解释性文本 8" xfId="1218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8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7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3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0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8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5"/>
    <cellStyle name="链接单元格 5 2 2" xfId="1477"/>
    <cellStyle name="链接单元格 5 3" xfId="1478"/>
    <cellStyle name="链接单元格 5 4" xfId="1480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5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499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3"/>
    <cellStyle name="强调文字颜色 1 3 4 2" xfId="1508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6"/>
    <cellStyle name="强调文字颜色 1 4 5" xfId="1517"/>
    <cellStyle name="强调文字颜色 1 5" xfId="943"/>
    <cellStyle name="强调文字颜色 1 5 2" xfId="1518"/>
    <cellStyle name="强调文字颜色 1 5 2 2" xfId="1238"/>
    <cellStyle name="强调文字颜色 1 5 3" xfId="1520"/>
    <cellStyle name="强调文字颜色 1 5 4" xfId="1089"/>
    <cellStyle name="强调文字颜色 1 6" xfId="1340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2"/>
    <cellStyle name="强调文字颜色 1 7 2 2" xfId="35"/>
    <cellStyle name="强调文字颜色 1 7 3" xfId="38"/>
    <cellStyle name="强调文字颜色 1 7 4" xfId="14"/>
    <cellStyle name="强调文字颜色 1 8" xfId="1527"/>
    <cellStyle name="强调文字颜色 2" xfId="1058"/>
    <cellStyle name="强调文字颜色 2 2" xfId="1528"/>
    <cellStyle name="强调文字颜色 2 2 2" xfId="1392"/>
    <cellStyle name="强调文字颜色 2 2 2 2" xfId="49"/>
    <cellStyle name="强调文字颜色 2 2 3" xfId="1177"/>
    <cellStyle name="强调文字颜色 2 2 3 2" xfId="128"/>
    <cellStyle name="强调文字颜色 2 2 4" xfId="1529"/>
    <cellStyle name="强调文字颜色 2 2 4 2" xfId="184"/>
    <cellStyle name="强调文字颜色 2 2 5" xfId="1500"/>
    <cellStyle name="强调文字颜色 2 2 6" xfId="1530"/>
    <cellStyle name="强调文字颜色 2 3" xfId="1531"/>
    <cellStyle name="强调文字颜色 2 3 2" xfId="1532"/>
    <cellStyle name="强调文字颜色 2 3 2 2" xfId="1165"/>
    <cellStyle name="强调文字颜色 2 3 3" xfId="1534"/>
    <cellStyle name="强调文字颜色 2 3 3 2" xfId="1173"/>
    <cellStyle name="强调文字颜色 2 3 4" xfId="1096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9"/>
    <cellStyle name="强调文字颜色 2 4 5" xfId="1543"/>
    <cellStyle name="强调文字颜色 2 5" xfId="946"/>
    <cellStyle name="强调文字颜色 2 5 2" xfId="1544"/>
    <cellStyle name="强调文字颜色 2 5 2 2" xfId="1545"/>
    <cellStyle name="强调文字颜色 2 5 3" xfId="1546"/>
    <cellStyle name="强调文字颜色 2 5 4" xfId="1102"/>
    <cellStyle name="强调文字颜色 2 6" xfId="1343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1"/>
    <cellStyle name="强调文字颜色 2 7 2 2" xfId="47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9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2"/>
    <cellStyle name="强调文字颜色 3 3 3 2" xfId="1565"/>
    <cellStyle name="强调文字颜色 3 3 4" xfId="1108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4"/>
    <cellStyle name="强调文字颜色 3 4 3 2" xfId="1270"/>
    <cellStyle name="强调文字颜色 3 4 4" xfId="1111"/>
    <cellStyle name="强调文字颜色 3 4 5" xfId="1572"/>
    <cellStyle name="强调文字颜色 3 5" xfId="949"/>
    <cellStyle name="强调文字颜色 3 5 2" xfId="1573"/>
    <cellStyle name="强调文字颜色 3 5 2 2" xfId="1574"/>
    <cellStyle name="强调文字颜色 3 5 3" xfId="425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5"/>
    <cellStyle name="强调文字颜色 4 3 3 2" xfId="1596"/>
    <cellStyle name="强调文字颜色 4 3 4" xfId="1117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4"/>
    <cellStyle name="强调文字颜色 4 4 3" xfId="588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2"/>
    <cellStyle name="强调文字颜色 4 5 3" xfId="590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8"/>
    <cellStyle name="强调文字颜色 5 2" xfId="910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0"/>
    <cellStyle name="强调文字颜色 5 2 6" xfId="1622"/>
    <cellStyle name="强调文字颜色 5 3" xfId="1624"/>
    <cellStyle name="强调文字颜色 5 3 2" xfId="1625"/>
    <cellStyle name="强调文字颜色 5 3 2 2" xfId="1626"/>
    <cellStyle name="强调文字颜色 5 3 3" xfId="594"/>
    <cellStyle name="强调文字颜色 5 3 3 2" xfId="1627"/>
    <cellStyle name="强调文字颜色 5 3 4" xfId="1123"/>
    <cellStyle name="强调文字颜色 5 3 4 2" xfId="924"/>
    <cellStyle name="强调文字颜色 5 3 5" xfId="1628"/>
    <cellStyle name="强调文字颜色 5 3 6" xfId="1630"/>
    <cellStyle name="强调文字颜色 5 4" xfId="1632"/>
    <cellStyle name="强调文字颜色 5 4 2" xfId="1633"/>
    <cellStyle name="强调文字颜色 5 4 2 2" xfId="1634"/>
    <cellStyle name="强调文字颜色 5 4 3" xfId="597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0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2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1"/>
    <cellStyle name="强调文字颜色 6 3 3 2" xfId="1663"/>
    <cellStyle name="强调文字颜色 6 3 4" xfId="1129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2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3"/>
    <cellStyle name="强调文字颜色 6 7 2 2" xfId="336"/>
    <cellStyle name="强调文字颜色 6 7 3" xfId="339"/>
    <cellStyle name="强调文字颜色 6 7 4" xfId="296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69"/>
    <cellStyle name="适中 2 4 2" xfId="374"/>
    <cellStyle name="适中 2 5" xfId="378"/>
    <cellStyle name="适中 2 6" xfId="386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0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2"/>
    <cellStyle name="适中 4 5" xfId="416"/>
    <cellStyle name="适中 5" xfId="1701"/>
    <cellStyle name="适中 5 2" xfId="1702"/>
    <cellStyle name="适中 5 2 2" xfId="1703"/>
    <cellStyle name="适中 5 3" xfId="1704"/>
    <cellStyle name="适中 5 4" xfId="423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6"/>
    <cellStyle name="输出" xfId="137"/>
    <cellStyle name="输出 2" xfId="102"/>
    <cellStyle name="输出 2 2" xfId="1715"/>
    <cellStyle name="输出 2 2 2" xfId="976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8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9"/>
    <cellStyle name="输出 4 2" xfId="1239"/>
    <cellStyle name="输出 4 2 2" xfId="1077"/>
    <cellStyle name="输出 4 3" xfId="1730"/>
    <cellStyle name="输出 4 3 2" xfId="1731"/>
    <cellStyle name="输出 4 4" xfId="1732"/>
    <cellStyle name="输出 4 5" xfId="1733"/>
    <cellStyle name="输出 5" xfId="1521"/>
    <cellStyle name="输出 5 2" xfId="1734"/>
    <cellStyle name="输出 5 2 2" xfId="1132"/>
    <cellStyle name="输出 5 3" xfId="1735"/>
    <cellStyle name="输出 5 4" xfId="1736"/>
    <cellStyle name="输出 6" xfId="1090"/>
    <cellStyle name="输出 6 2" xfId="1621"/>
    <cellStyle name="输出 6 2 2" xfId="1737"/>
    <cellStyle name="输出 6 3" xfId="1623"/>
    <cellStyle name="输出 6 4" xfId="1738"/>
    <cellStyle name="输出 7" xfId="1739"/>
    <cellStyle name="输出 7 2" xfId="1629"/>
    <cellStyle name="输出 7 2 2" xfId="1740"/>
    <cellStyle name="输出 7 3" xfId="1631"/>
    <cellStyle name="输出 7 4" xfId="1741"/>
    <cellStyle name="输出 8" xfId="1742"/>
    <cellStyle name="输入" xfId="1533"/>
    <cellStyle name="输入 2" xfId="1166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8"/>
    <cellStyle name="输入 3 2" xfId="1751"/>
    <cellStyle name="输入 3 2 2" xfId="1752"/>
    <cellStyle name="输入 3 3" xfId="1753"/>
    <cellStyle name="输入 3 3 2" xfId="1754"/>
    <cellStyle name="输入 3 4" xfId="1641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6"/>
    <cellStyle name="输入 4 3" xfId="1760"/>
    <cellStyle name="输入 4 3 2" xfId="665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5"/>
    <cellStyle name="输入 6 2" xfId="695"/>
    <cellStyle name="输入 6 2 2" xfId="698"/>
    <cellStyle name="输入 6 3" xfId="701"/>
    <cellStyle name="输入 6 4" xfId="705"/>
    <cellStyle name="输入 7" xfId="1767"/>
    <cellStyle name="输入 7 2" xfId="712"/>
    <cellStyle name="输入 7 2 2" xfId="389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6"/>
    <cellStyle name="着色 5" xfId="1479"/>
    <cellStyle name="着色 6" xfId="1481"/>
    <cellStyle name="注释" xfId="708"/>
    <cellStyle name="注释 2" xfId="710"/>
    <cellStyle name="注释 2 2" xfId="269"/>
    <cellStyle name="注释 2 2 2" xfId="358"/>
    <cellStyle name="注释 2 3" xfId="362"/>
    <cellStyle name="注释 2 3 2" xfId="607"/>
    <cellStyle name="注释 2 4" xfId="365"/>
    <cellStyle name="注释 2 4 2" xfId="1772"/>
    <cellStyle name="注释 2 5" xfId="1773"/>
    <cellStyle name="注释 2 6" xfId="1774"/>
    <cellStyle name="注释 3" xfId="713"/>
    <cellStyle name="注释 3 2" xfId="388"/>
    <cellStyle name="注释 3 2 2" xfId="633"/>
    <cellStyle name="注释 3 3" xfId="394"/>
    <cellStyle name="注释 3 3 2" xfId="637"/>
    <cellStyle name="注释 3 4" xfId="642"/>
    <cellStyle name="注释 3 4 2" xfId="1775"/>
    <cellStyle name="注释 3 5" xfId="55"/>
    <cellStyle name="注释 3 6" xfId="537"/>
    <cellStyle name="注释 4" xfId="716"/>
    <cellStyle name="注释 4 2" xfId="719"/>
    <cellStyle name="注释 4 2 2" xfId="799"/>
    <cellStyle name="注释 4 3" xfId="801"/>
    <cellStyle name="注释 4 3 2" xfId="1776"/>
    <cellStyle name="注释 4 4" xfId="803"/>
    <cellStyle name="注释 4 5" xfId="16"/>
    <cellStyle name="注释 5" xfId="722"/>
    <cellStyle name="注释 5 2" xfId="809"/>
    <cellStyle name="注释 5 2 2" xfId="223"/>
    <cellStyle name="注释 5 3" xfId="811"/>
    <cellStyle name="注释 5 4" xfId="1777"/>
    <cellStyle name="注释 6" xfId="724"/>
    <cellStyle name="注释 6 2" xfId="819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14" customWidth="1"/>
    <col min="2" max="2" width="17.875" style="15" customWidth="1"/>
    <col min="3" max="3" width="24.125" style="15" customWidth="1"/>
    <col min="4" max="4" width="27.5" style="15" customWidth="1"/>
    <col min="5" max="5" width="2.875" style="16" customWidth="1"/>
    <col min="6" max="16384" width="9" style="16"/>
  </cols>
  <sheetData>
    <row r="1" spans="1:4" ht="16.5" customHeight="1">
      <c r="A1" s="17" t="s">
        <v>0</v>
      </c>
      <c r="B1" s="17" t="s">
        <v>1</v>
      </c>
      <c r="C1" s="17" t="s">
        <v>2</v>
      </c>
      <c r="D1" s="17" t="s">
        <v>3</v>
      </c>
    </row>
    <row r="2" spans="1:4" ht="15.75" customHeight="1">
      <c r="A2" s="18">
        <f t="shared" ref="A2" si="0">IF(B2&lt;&gt;"",ROW()-1,"")</f>
        <v>1</v>
      </c>
      <c r="B2" s="19" t="s">
        <v>4</v>
      </c>
      <c r="C2" s="20" t="s">
        <v>5</v>
      </c>
      <c r="D2" s="19"/>
    </row>
    <row r="3" spans="1:4" ht="15.75" customHeight="1">
      <c r="A3" s="18">
        <f t="shared" ref="A3:A9" si="1">IF(B3&lt;&gt;"",ROW()-1,"")</f>
        <v>2</v>
      </c>
      <c r="B3" s="19" t="s">
        <v>6</v>
      </c>
      <c r="C3" s="22" t="s">
        <v>7</v>
      </c>
      <c r="D3" s="19"/>
    </row>
    <row r="4" spans="1:4" ht="15.75" customHeight="1">
      <c r="A4" s="18">
        <f t="shared" si="1"/>
        <v>3</v>
      </c>
      <c r="B4" s="19" t="s">
        <v>8</v>
      </c>
      <c r="C4" s="23" t="s">
        <v>9</v>
      </c>
      <c r="D4" s="19"/>
    </row>
    <row r="5" spans="1:4" ht="15.75" customHeight="1">
      <c r="A5" s="18">
        <f t="shared" si="1"/>
        <v>4</v>
      </c>
      <c r="B5" s="19" t="s">
        <v>135</v>
      </c>
      <c r="C5" s="22" t="s">
        <v>137</v>
      </c>
      <c r="D5" s="19"/>
    </row>
    <row r="6" spans="1:4" ht="15.75" customHeight="1">
      <c r="A6" s="18">
        <f t="shared" si="1"/>
        <v>5</v>
      </c>
      <c r="B6" s="19" t="s">
        <v>136</v>
      </c>
      <c r="C6" s="22" t="s">
        <v>138</v>
      </c>
      <c r="D6" s="19"/>
    </row>
    <row r="7" spans="1:4" ht="15.75" customHeight="1">
      <c r="A7" s="18" t="str">
        <f t="shared" si="1"/>
        <v/>
      </c>
      <c r="B7" s="19"/>
      <c r="C7" s="22"/>
      <c r="D7" s="19"/>
    </row>
    <row r="8" spans="1:4" ht="15.75" customHeight="1">
      <c r="A8" s="18" t="str">
        <f t="shared" si="1"/>
        <v/>
      </c>
      <c r="B8" s="19"/>
      <c r="C8" s="22"/>
      <c r="D8" s="19"/>
    </row>
    <row r="9" spans="1:4" ht="15.75" customHeight="1">
      <c r="A9" s="18" t="str">
        <f t="shared" si="1"/>
        <v/>
      </c>
      <c r="B9" s="19"/>
      <c r="C9" s="22"/>
      <c r="D9" s="19"/>
    </row>
    <row r="10" spans="1:4" ht="15.75" customHeight="1">
      <c r="A10" s="18" t="str">
        <f t="shared" ref="A10" si="2">IF(B10&lt;&gt;"",ROW()-1,"")</f>
        <v/>
      </c>
      <c r="B10" s="19"/>
      <c r="C10" s="22"/>
      <c r="D10" s="19"/>
    </row>
    <row r="11" spans="1:4" ht="15.75" customHeight="1">
      <c r="A11" s="18" t="str">
        <f t="shared" ref="A11:A24" si="3">IF(B11&lt;&gt;"",ROW()-1,"")</f>
        <v/>
      </c>
      <c r="B11" s="19"/>
      <c r="C11" s="22"/>
      <c r="D11" s="19"/>
    </row>
    <row r="12" spans="1:4" ht="15.75" customHeight="1">
      <c r="A12" s="18" t="str">
        <f t="shared" si="3"/>
        <v/>
      </c>
      <c r="B12" s="19"/>
      <c r="C12" s="22"/>
      <c r="D12" s="19"/>
    </row>
    <row r="13" spans="1:4" ht="15.75" customHeight="1">
      <c r="A13" s="18" t="str">
        <f t="shared" si="3"/>
        <v/>
      </c>
      <c r="B13" s="19"/>
      <c r="C13" s="22"/>
      <c r="D13" s="19"/>
    </row>
    <row r="14" spans="1:4" ht="15.75" customHeight="1">
      <c r="A14" s="18" t="str">
        <f t="shared" si="3"/>
        <v/>
      </c>
      <c r="B14" s="19"/>
      <c r="C14" s="20"/>
      <c r="D14" s="19"/>
    </row>
    <row r="15" spans="1:4" ht="15.75" customHeight="1">
      <c r="A15" s="18" t="str">
        <f t="shared" si="3"/>
        <v/>
      </c>
      <c r="B15" s="19"/>
      <c r="C15" s="22"/>
      <c r="D15" s="19"/>
    </row>
    <row r="16" spans="1:4" ht="15.75" customHeight="1">
      <c r="A16" s="18" t="str">
        <f t="shared" si="3"/>
        <v/>
      </c>
      <c r="B16" s="19"/>
      <c r="C16" s="22"/>
      <c r="D16" s="19"/>
    </row>
    <row r="17" spans="1:4" ht="15.75" customHeight="1">
      <c r="A17" s="18" t="str">
        <f t="shared" si="3"/>
        <v/>
      </c>
      <c r="B17" s="19"/>
      <c r="C17" s="22"/>
      <c r="D17" s="19"/>
    </row>
    <row r="18" spans="1:4" ht="15.75" customHeight="1">
      <c r="A18" s="18" t="str">
        <f t="shared" si="3"/>
        <v/>
      </c>
      <c r="B18" s="19"/>
      <c r="C18" s="22"/>
      <c r="D18" s="19"/>
    </row>
    <row r="19" spans="1:4" ht="15.75" customHeight="1">
      <c r="A19" s="18" t="str">
        <f t="shared" si="3"/>
        <v/>
      </c>
      <c r="B19" s="19"/>
      <c r="C19" s="22"/>
      <c r="D19" s="19"/>
    </row>
    <row r="20" spans="1:4" ht="15.75" customHeight="1">
      <c r="A20" s="18" t="str">
        <f t="shared" si="3"/>
        <v/>
      </c>
      <c r="B20" s="19"/>
      <c r="C20" s="22"/>
      <c r="D20" s="19"/>
    </row>
    <row r="21" spans="1:4" ht="15.75" customHeight="1">
      <c r="A21" s="18" t="str">
        <f t="shared" si="3"/>
        <v/>
      </c>
      <c r="B21" s="19"/>
      <c r="C21" s="21"/>
      <c r="D21" s="19"/>
    </row>
    <row r="22" spans="1:4" ht="15.75" customHeight="1">
      <c r="A22" s="18" t="str">
        <f t="shared" si="3"/>
        <v/>
      </c>
      <c r="B22" s="19"/>
      <c r="C22" s="22"/>
      <c r="D22" s="19"/>
    </row>
    <row r="23" spans="1:4" ht="15.75" customHeight="1">
      <c r="A23" s="18" t="str">
        <f t="shared" si="3"/>
        <v/>
      </c>
      <c r="B23" s="19"/>
      <c r="C23" s="22"/>
      <c r="D23" s="19"/>
    </row>
    <row r="24" spans="1:4" ht="15.75" customHeight="1">
      <c r="A24" s="18" t="str">
        <f t="shared" si="3"/>
        <v/>
      </c>
      <c r="B24" s="19"/>
      <c r="C24" s="22"/>
      <c r="D24" s="19"/>
    </row>
    <row r="25" spans="1:4" ht="15.75" customHeight="1">
      <c r="A25" s="18"/>
      <c r="B25" s="19"/>
      <c r="C25" s="20"/>
      <c r="D25" s="19"/>
    </row>
    <row r="26" spans="1:4">
      <c r="A26" s="14" t="str">
        <f t="shared" ref="A26" si="4">IF(B26&lt;&gt;"",ROW()-1,"")</f>
        <v/>
      </c>
    </row>
    <row r="27" spans="1:4">
      <c r="A27" s="14" t="str">
        <f t="shared" ref="A27:A42" si="5">IF(B27&lt;&gt;"",ROW()-1,"")</f>
        <v/>
      </c>
    </row>
    <row r="28" spans="1:4">
      <c r="A28" s="14" t="str">
        <f t="shared" si="5"/>
        <v/>
      </c>
    </row>
    <row r="29" spans="1:4">
      <c r="A29" s="14" t="str">
        <f t="shared" si="5"/>
        <v/>
      </c>
    </row>
    <row r="30" spans="1:4">
      <c r="A30" s="14" t="str">
        <f t="shared" si="5"/>
        <v/>
      </c>
    </row>
    <row r="31" spans="1:4">
      <c r="A31" s="14" t="str">
        <f t="shared" si="5"/>
        <v/>
      </c>
    </row>
    <row r="32" spans="1:4">
      <c r="A32" s="14" t="str">
        <f t="shared" si="5"/>
        <v/>
      </c>
    </row>
    <row r="33" spans="1:1">
      <c r="A33" s="14" t="str">
        <f t="shared" si="5"/>
        <v/>
      </c>
    </row>
    <row r="34" spans="1:1">
      <c r="A34" s="14" t="str">
        <f t="shared" si="5"/>
        <v/>
      </c>
    </row>
    <row r="35" spans="1:1">
      <c r="A35" s="14" t="str">
        <f t="shared" si="5"/>
        <v/>
      </c>
    </row>
    <row r="36" spans="1:1">
      <c r="A36" s="14" t="str">
        <f t="shared" si="5"/>
        <v/>
      </c>
    </row>
    <row r="37" spans="1:1">
      <c r="A37" s="14" t="str">
        <f t="shared" si="5"/>
        <v/>
      </c>
    </row>
    <row r="38" spans="1:1">
      <c r="A38" s="14" t="str">
        <f t="shared" si="5"/>
        <v/>
      </c>
    </row>
    <row r="39" spans="1:1">
      <c r="A39" s="14" t="str">
        <f t="shared" si="5"/>
        <v/>
      </c>
    </row>
    <row r="40" spans="1:1">
      <c r="A40" s="14" t="str">
        <f t="shared" si="5"/>
        <v/>
      </c>
    </row>
    <row r="41" spans="1:1">
      <c r="A41" s="14" t="str">
        <f t="shared" si="5"/>
        <v/>
      </c>
    </row>
    <row r="42" spans="1:1">
      <c r="A42" s="14" t="str">
        <f t="shared" si="5"/>
        <v/>
      </c>
    </row>
  </sheetData>
  <sortState ref="A2:E64">
    <sortCondition ref="C2:C64"/>
  </sortState>
  <phoneticPr fontId="26" type="noConversion"/>
  <hyperlinks>
    <hyperlink ref="C2" location="商家表!A1" display="merchant"/>
    <hyperlink ref="C3" location="会员信息表!A1" display="member"/>
    <hyperlink ref="C4" location="会员卡信息表!A1" display="membercard"/>
    <hyperlink ref="C5" location="字典表!A1" display="selectoptions"/>
    <hyperlink ref="C6" location="参数表!A1" display="parameter"/>
  </hyperlinks>
  <printOptions horizontalCentered="1"/>
  <pageMargins left="0.39305555555555599" right="0.39305555555555599" top="0.39305555555555599" bottom="0.39305555555555599" header="0.51180555555555596" footer="0.51180555555555596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4" t="s">
        <v>10</v>
      </c>
      <c r="B1" s="24"/>
      <c r="C1" s="24"/>
      <c r="D1" s="24"/>
      <c r="E1" s="24"/>
      <c r="F1" s="24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1"/>
      <c r="B26" s="11"/>
      <c r="C26" s="11"/>
      <c r="D26" s="12"/>
      <c r="E26" s="13"/>
      <c r="F26" s="13"/>
      <c r="G26" s="9"/>
      <c r="H26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5" t="s">
        <v>15</v>
      </c>
      <c r="B1" s="24"/>
      <c r="C1" s="24"/>
      <c r="D1" s="24"/>
      <c r="E1" s="24"/>
      <c r="F1" s="24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16</v>
      </c>
      <c r="C3" s="7" t="s">
        <v>17</v>
      </c>
      <c r="D3" s="6" t="s">
        <v>18</v>
      </c>
      <c r="E3" s="8" t="s">
        <v>19</v>
      </c>
      <c r="F3" s="8"/>
      <c r="G3" s="9"/>
      <c r="H3" s="9"/>
    </row>
    <row r="4" spans="1:8" ht="15" customHeight="1">
      <c r="A4" s="6">
        <v>2</v>
      </c>
      <c r="B4" s="7" t="s">
        <v>20</v>
      </c>
      <c r="C4" s="7" t="s">
        <v>21</v>
      </c>
      <c r="D4" s="6" t="s">
        <v>18</v>
      </c>
      <c r="E4" s="8" t="s">
        <v>22</v>
      </c>
      <c r="F4" s="8"/>
      <c r="G4" s="9"/>
      <c r="H4" s="9"/>
    </row>
    <row r="5" spans="1:8" ht="15" customHeight="1">
      <c r="A5" s="6">
        <v>3</v>
      </c>
      <c r="B5" s="7" t="s">
        <v>23</v>
      </c>
      <c r="C5" s="7" t="s">
        <v>24</v>
      </c>
      <c r="D5" s="6" t="s">
        <v>18</v>
      </c>
      <c r="E5" s="8" t="s">
        <v>25</v>
      </c>
      <c r="F5" s="8"/>
      <c r="G5" s="9"/>
      <c r="H5" s="9"/>
    </row>
    <row r="6" spans="1:8" ht="15" customHeight="1">
      <c r="A6" s="6">
        <v>4</v>
      </c>
      <c r="B6" s="7" t="s">
        <v>26</v>
      </c>
      <c r="C6" s="7" t="s">
        <v>21</v>
      </c>
      <c r="D6" s="6" t="s">
        <v>18</v>
      </c>
      <c r="E6" s="8" t="s">
        <v>27</v>
      </c>
      <c r="F6" s="8"/>
      <c r="G6" s="9"/>
      <c r="H6" s="9"/>
    </row>
    <row r="7" spans="1:8" ht="15" customHeight="1">
      <c r="A7" s="6">
        <v>5</v>
      </c>
      <c r="B7" s="7" t="s">
        <v>28</v>
      </c>
      <c r="C7" s="7" t="s">
        <v>29</v>
      </c>
      <c r="D7" s="6" t="s">
        <v>18</v>
      </c>
      <c r="E7" s="8" t="s">
        <v>30</v>
      </c>
      <c r="F7" s="8"/>
      <c r="G7" s="9"/>
      <c r="H7" s="9"/>
    </row>
    <row r="8" spans="1:8" ht="15" customHeight="1">
      <c r="A8" s="6">
        <v>6</v>
      </c>
      <c r="B8" s="7" t="s">
        <v>31</v>
      </c>
      <c r="C8" s="7" t="s">
        <v>29</v>
      </c>
      <c r="D8" s="6" t="s">
        <v>18</v>
      </c>
      <c r="E8" s="8" t="s">
        <v>32</v>
      </c>
      <c r="F8" s="8"/>
      <c r="G8" s="9"/>
      <c r="H8" s="9"/>
    </row>
    <row r="9" spans="1:8" ht="15" customHeight="1">
      <c r="A9" s="6">
        <v>7</v>
      </c>
      <c r="B9" s="7" t="s">
        <v>33</v>
      </c>
      <c r="C9" s="7" t="s">
        <v>34</v>
      </c>
      <c r="D9" s="6" t="s">
        <v>18</v>
      </c>
      <c r="E9" s="8" t="s">
        <v>35</v>
      </c>
      <c r="F9" s="8"/>
      <c r="G9" s="9"/>
      <c r="H9" s="9"/>
    </row>
    <row r="10" spans="1:8" ht="15" customHeight="1">
      <c r="A10" s="6">
        <v>8</v>
      </c>
      <c r="B10" s="7" t="s">
        <v>36</v>
      </c>
      <c r="C10" s="7" t="s">
        <v>37</v>
      </c>
      <c r="D10" s="6" t="s">
        <v>18</v>
      </c>
      <c r="E10" s="8" t="s">
        <v>38</v>
      </c>
      <c r="F10" s="8"/>
      <c r="G10" s="9"/>
      <c r="H10" s="9"/>
    </row>
    <row r="11" spans="1:8" ht="15" customHeight="1">
      <c r="A11" s="6">
        <v>9</v>
      </c>
      <c r="B11" s="7" t="s">
        <v>39</v>
      </c>
      <c r="C11" s="7" t="s">
        <v>40</v>
      </c>
      <c r="D11" s="6" t="s">
        <v>18</v>
      </c>
      <c r="E11" s="8" t="s">
        <v>41</v>
      </c>
      <c r="F11" s="8"/>
      <c r="G11" s="9"/>
      <c r="H11" s="9"/>
    </row>
    <row r="12" spans="1:8" ht="15" customHeight="1">
      <c r="A12" s="6">
        <v>10</v>
      </c>
      <c r="B12" s="7" t="s">
        <v>42</v>
      </c>
      <c r="C12" s="7" t="s">
        <v>43</v>
      </c>
      <c r="D12" s="6" t="s">
        <v>44</v>
      </c>
      <c r="E12" s="8" t="s">
        <v>45</v>
      </c>
      <c r="F12" s="8"/>
      <c r="G12" s="9"/>
      <c r="H12" s="9"/>
    </row>
    <row r="13" spans="1:8" ht="15" customHeight="1">
      <c r="A13" s="6">
        <v>11</v>
      </c>
      <c r="B13" s="7" t="s">
        <v>46</v>
      </c>
      <c r="C13" s="7" t="s">
        <v>47</v>
      </c>
      <c r="D13" s="6" t="s">
        <v>18</v>
      </c>
      <c r="E13" s="8" t="s">
        <v>48</v>
      </c>
      <c r="F13" s="8"/>
      <c r="G13" s="9"/>
      <c r="H13" s="9"/>
    </row>
    <row r="14" spans="1:8" ht="15" customHeight="1">
      <c r="A14" s="6">
        <v>12</v>
      </c>
      <c r="B14" s="7" t="s">
        <v>85</v>
      </c>
      <c r="C14" s="7" t="s">
        <v>49</v>
      </c>
      <c r="D14" s="6" t="s">
        <v>44</v>
      </c>
      <c r="E14" s="8" t="s">
        <v>3</v>
      </c>
      <c r="F14" s="8"/>
      <c r="G14" s="9"/>
      <c r="H14" s="9"/>
    </row>
    <row r="15" spans="1:8" ht="15" customHeight="1">
      <c r="A15" s="6">
        <v>13</v>
      </c>
      <c r="B15" s="7" t="s">
        <v>86</v>
      </c>
      <c r="C15" s="7" t="s">
        <v>87</v>
      </c>
      <c r="D15" s="6" t="s">
        <v>44</v>
      </c>
      <c r="E15" s="8" t="s">
        <v>88</v>
      </c>
      <c r="F15" s="8"/>
      <c r="G15" s="9"/>
      <c r="H15" s="9"/>
    </row>
    <row r="16" spans="1:8" ht="15" customHeight="1">
      <c r="A16" s="6">
        <v>14</v>
      </c>
      <c r="B16" s="7" t="s">
        <v>90</v>
      </c>
      <c r="C16" s="7" t="s">
        <v>91</v>
      </c>
      <c r="D16" s="6" t="s">
        <v>18</v>
      </c>
      <c r="E16" s="8" t="s">
        <v>89</v>
      </c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1"/>
      <c r="B20" s="11"/>
      <c r="C20" s="11"/>
      <c r="D20" s="12"/>
      <c r="E20" s="13"/>
      <c r="F20" s="13"/>
      <c r="G20" s="9"/>
      <c r="H20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6" t="s">
        <v>134</v>
      </c>
      <c r="B1" s="24"/>
      <c r="C1" s="24"/>
      <c r="D1" s="24"/>
      <c r="E1" s="24"/>
      <c r="F1" s="24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50</v>
      </c>
      <c r="C3" s="7" t="s">
        <v>17</v>
      </c>
      <c r="D3" s="6" t="s">
        <v>18</v>
      </c>
      <c r="E3" s="8" t="s">
        <v>51</v>
      </c>
      <c r="F3" s="8" t="str">
        <f>B3 &amp; " " &amp; C3 &amp; ","</f>
        <v>memberid varchar2(32),</v>
      </c>
      <c r="G3" s="9"/>
      <c r="H3" s="9" t="str">
        <f>"comment on column member."&amp;B3&amp;" IS '"&amp;E3&amp;"';"</f>
        <v>comment on column member.memberid IS '会员ID';</v>
      </c>
    </row>
    <row r="4" spans="1:8" ht="15" customHeight="1">
      <c r="A4" s="6">
        <v>2</v>
      </c>
      <c r="B4" s="7" t="s">
        <v>16</v>
      </c>
      <c r="C4" s="7" t="s">
        <v>17</v>
      </c>
      <c r="D4" s="6" t="s">
        <v>18</v>
      </c>
      <c r="E4" s="8" t="s">
        <v>19</v>
      </c>
      <c r="F4" s="8" t="str">
        <f t="shared" ref="F4:F13" si="0">B4 &amp; " " &amp; C4 &amp; ","</f>
        <v>merchantid varchar2(32),</v>
      </c>
      <c r="G4" s="9"/>
      <c r="H4" s="9" t="str">
        <f t="shared" ref="H4:H13" si="1">"comment on column member."&amp;B4&amp;" IS '"&amp;E4&amp;"';"</f>
        <v>comment on column member.merchantid IS '商家ID';</v>
      </c>
    </row>
    <row r="5" spans="1:8" ht="15" customHeight="1">
      <c r="A5" s="6">
        <v>3</v>
      </c>
      <c r="B5" s="7" t="s">
        <v>52</v>
      </c>
      <c r="C5" s="7" t="s">
        <v>21</v>
      </c>
      <c r="D5" s="6" t="s">
        <v>18</v>
      </c>
      <c r="E5" s="8" t="s">
        <v>53</v>
      </c>
      <c r="F5" s="8" t="str">
        <f t="shared" si="0"/>
        <v>memberopenid varchar2(50),</v>
      </c>
      <c r="G5" s="9"/>
      <c r="H5" s="9" t="str">
        <f t="shared" si="1"/>
        <v>comment on column member.memberopenid IS '会员针对商家公众号的OPENID';</v>
      </c>
    </row>
    <row r="6" spans="1:8" ht="15" customHeight="1">
      <c r="A6" s="6">
        <v>4</v>
      </c>
      <c r="B6" s="7" t="s">
        <v>54</v>
      </c>
      <c r="C6" s="7" t="s">
        <v>21</v>
      </c>
      <c r="D6" s="6" t="s">
        <v>18</v>
      </c>
      <c r="E6" s="8" t="s">
        <v>55</v>
      </c>
      <c r="F6" s="8" t="str">
        <f t="shared" si="0"/>
        <v>membername varchar2(50),</v>
      </c>
      <c r="G6" s="9"/>
      <c r="H6" s="9" t="str">
        <f t="shared" si="1"/>
        <v>comment on column member.membername IS '会员姓名';</v>
      </c>
    </row>
    <row r="7" spans="1:8" ht="15" customHeight="1">
      <c r="A7" s="6">
        <v>5</v>
      </c>
      <c r="B7" s="10" t="s">
        <v>56</v>
      </c>
      <c r="C7" s="7" t="s">
        <v>57</v>
      </c>
      <c r="D7" s="6" t="s">
        <v>18</v>
      </c>
      <c r="E7" s="8" t="s">
        <v>58</v>
      </c>
      <c r="F7" s="8" t="str">
        <f t="shared" si="0"/>
        <v>membersex varchar2(1),</v>
      </c>
      <c r="G7" s="9"/>
      <c r="H7" s="9" t="str">
        <f t="shared" si="1"/>
        <v>comment on column member.membersex IS '会员性别';</v>
      </c>
    </row>
    <row r="8" spans="1:8" ht="15" customHeight="1">
      <c r="A8" s="6">
        <v>6</v>
      </c>
      <c r="B8" s="7" t="s">
        <v>59</v>
      </c>
      <c r="C8" s="7" t="s">
        <v>125</v>
      </c>
      <c r="D8" s="6" t="s">
        <v>18</v>
      </c>
      <c r="E8" s="8" t="s">
        <v>60</v>
      </c>
      <c r="F8" s="8" t="str">
        <f t="shared" si="0"/>
        <v>memberbirthday varchar2(8),</v>
      </c>
      <c r="G8" s="9"/>
      <c r="H8" s="9" t="str">
        <f t="shared" si="1"/>
        <v>comment on column member.memberbirthday IS '会员生日';</v>
      </c>
    </row>
    <row r="9" spans="1:8" ht="15" customHeight="1">
      <c r="A9" s="6">
        <v>7</v>
      </c>
      <c r="B9" s="7" t="s">
        <v>61</v>
      </c>
      <c r="C9" s="7" t="s">
        <v>126</v>
      </c>
      <c r="D9" s="6" t="s">
        <v>18</v>
      </c>
      <c r="E9" s="8" t="s">
        <v>62</v>
      </c>
      <c r="F9" s="8" t="str">
        <f t="shared" si="0"/>
        <v>memberphone varchar2(11),</v>
      </c>
      <c r="G9" s="9"/>
      <c r="H9" s="9" t="str">
        <f t="shared" si="1"/>
        <v>comment on column member.memberphone IS '会员手机号';</v>
      </c>
    </row>
    <row r="10" spans="1:8" ht="15" customHeight="1">
      <c r="A10" s="6">
        <v>8</v>
      </c>
      <c r="B10" s="7" t="s">
        <v>63</v>
      </c>
      <c r="C10" s="7" t="s">
        <v>64</v>
      </c>
      <c r="D10" s="6" t="s">
        <v>44</v>
      </c>
      <c r="E10" s="8" t="s">
        <v>65</v>
      </c>
      <c r="F10" s="8" t="str">
        <f t="shared" si="0"/>
        <v>memberyzm varchar2(10),</v>
      </c>
      <c r="G10" s="9"/>
      <c r="H10" s="9" t="str">
        <f t="shared" si="1"/>
        <v>comment on column member.memberyzm IS '会员验证码';</v>
      </c>
    </row>
    <row r="11" spans="1:8" ht="15" customHeight="1">
      <c r="A11" s="6">
        <v>9</v>
      </c>
      <c r="B11" s="7" t="s">
        <v>66</v>
      </c>
      <c r="C11" s="7" t="s">
        <v>67</v>
      </c>
      <c r="D11" s="6" t="s">
        <v>44</v>
      </c>
      <c r="E11" s="8" t="s">
        <v>127</v>
      </c>
      <c r="F11" s="8" t="str">
        <f t="shared" si="0"/>
        <v>membergrade varchar2(2),</v>
      </c>
      <c r="G11" s="9"/>
      <c r="H11" s="9" t="str">
        <f t="shared" si="1"/>
        <v>comment on column member.membergrade IS '会员级别';</v>
      </c>
    </row>
    <row r="12" spans="1:8" ht="15" customHeight="1">
      <c r="A12" s="6">
        <v>10</v>
      </c>
      <c r="B12" s="7" t="s">
        <v>68</v>
      </c>
      <c r="C12" s="7" t="s">
        <v>122</v>
      </c>
      <c r="D12" s="6" t="s">
        <v>18</v>
      </c>
      <c r="E12" s="8" t="s">
        <v>69</v>
      </c>
      <c r="F12" s="8" t="str">
        <f t="shared" si="0"/>
        <v>membersqsj timestamp,</v>
      </c>
      <c r="G12" s="9"/>
      <c r="H12" s="9" t="str">
        <f t="shared" si="1"/>
        <v>comment on column member.membersqsj IS '会员申请时间';</v>
      </c>
    </row>
    <row r="13" spans="1:8" ht="15" customHeight="1">
      <c r="A13" s="6">
        <v>11</v>
      </c>
      <c r="B13" s="7" t="s">
        <v>70</v>
      </c>
      <c r="C13" s="7" t="s">
        <v>116</v>
      </c>
      <c r="D13" s="6" t="s">
        <v>44</v>
      </c>
      <c r="E13" s="8" t="s">
        <v>71</v>
      </c>
      <c r="F13" s="8" t="str">
        <f t="shared" si="0"/>
        <v>bz varchar2(600),</v>
      </c>
      <c r="G13" s="9"/>
      <c r="H13" s="9" t="str">
        <f t="shared" si="1"/>
        <v>comment on column member.bz IS '备注信息';</v>
      </c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1"/>
      <c r="B19" s="11"/>
      <c r="C19" s="11"/>
      <c r="D19" s="12"/>
      <c r="E19" s="13"/>
      <c r="F19" s="13"/>
      <c r="G19" s="9"/>
      <c r="H19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spans="1:8" ht="17.25" customHeight="1">
      <c r="A1" s="26" t="s">
        <v>133</v>
      </c>
      <c r="B1" s="24"/>
      <c r="C1" s="24"/>
      <c r="D1" s="24"/>
      <c r="E1" s="24"/>
      <c r="F1" s="24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130</v>
      </c>
      <c r="C3" s="7" t="s">
        <v>17</v>
      </c>
      <c r="D3" s="6" t="s">
        <v>18</v>
      </c>
      <c r="E3" s="8" t="s">
        <v>131</v>
      </c>
      <c r="F3" s="8"/>
      <c r="G3" s="9"/>
      <c r="H3" s="9" t="str">
        <f>"comment on column membercard."&amp;B3&amp;" IS '"&amp;E3&amp;"';"</f>
        <v>comment on column membercard.merbercardid IS '会员卡ID，主键';</v>
      </c>
    </row>
    <row r="4" spans="1:8" ht="15" customHeight="1">
      <c r="A4" s="6">
        <v>2</v>
      </c>
      <c r="B4" s="7" t="s">
        <v>50</v>
      </c>
      <c r="C4" s="7" t="s">
        <v>17</v>
      </c>
      <c r="D4" s="6" t="s">
        <v>18</v>
      </c>
      <c r="E4" s="8" t="s">
        <v>132</v>
      </c>
      <c r="F4" s="8"/>
      <c r="G4" s="9"/>
      <c r="H4" s="9" t="str">
        <f t="shared" ref="H4:H13" si="0">"comment on column membercard."&amp;B4&amp;" IS '"&amp;E4&amp;"';"</f>
        <v>comment on column membercard.memberid IS '会员ID';</v>
      </c>
    </row>
    <row r="5" spans="1:8" ht="15" customHeight="1">
      <c r="A5" s="6">
        <v>3</v>
      </c>
      <c r="B5" s="7" t="s">
        <v>128</v>
      </c>
      <c r="C5" s="7" t="s">
        <v>17</v>
      </c>
      <c r="D5" s="6" t="s">
        <v>18</v>
      </c>
      <c r="E5" s="8" t="s">
        <v>129</v>
      </c>
      <c r="F5" s="8"/>
      <c r="G5" s="9"/>
      <c r="H5" s="9" t="str">
        <f t="shared" si="0"/>
        <v>comment on column membercard.merchantid IS '商家ID';</v>
      </c>
    </row>
    <row r="6" spans="1:8" ht="15" customHeight="1">
      <c r="A6" s="6">
        <v>4</v>
      </c>
      <c r="B6" s="7" t="s">
        <v>73</v>
      </c>
      <c r="C6" s="7" t="s">
        <v>21</v>
      </c>
      <c r="D6" s="6" t="s">
        <v>18</v>
      </c>
      <c r="E6" s="8" t="s">
        <v>74</v>
      </c>
      <c r="F6" s="8"/>
      <c r="G6" s="9"/>
      <c r="H6" s="9" t="str">
        <f t="shared" si="0"/>
        <v>comment on column membercard.cardno IS '会员卡号（预付卡系统后台实体卡号）';</v>
      </c>
    </row>
    <row r="7" spans="1:8" ht="15" customHeight="1">
      <c r="A7" s="6">
        <v>5</v>
      </c>
      <c r="B7" s="10" t="s">
        <v>75</v>
      </c>
      <c r="C7" s="7" t="s">
        <v>21</v>
      </c>
      <c r="D7" s="6" t="s">
        <v>18</v>
      </c>
      <c r="E7" s="8" t="s">
        <v>76</v>
      </c>
      <c r="F7" s="8" t="s">
        <v>139</v>
      </c>
      <c r="G7" s="9"/>
      <c r="H7" s="9" t="str">
        <f t="shared" si="0"/>
        <v>comment on column membercard.dzcardno IS '电子卡号（预付卡系统后台电子卡号）';</v>
      </c>
    </row>
    <row r="8" spans="1:8" ht="15" customHeight="1">
      <c r="A8" s="6">
        <v>6</v>
      </c>
      <c r="B8" s="7" t="s">
        <v>77</v>
      </c>
      <c r="C8" s="7" t="s">
        <v>67</v>
      </c>
      <c r="D8" s="6" t="s">
        <v>44</v>
      </c>
      <c r="E8" s="8" t="s">
        <v>124</v>
      </c>
      <c r="F8" s="8"/>
      <c r="G8" s="9"/>
      <c r="H8" s="9" t="str">
        <f t="shared" si="0"/>
        <v>comment on column membercard.cardgrade IS '会员卡等级';</v>
      </c>
    </row>
    <row r="9" spans="1:8" ht="15" customHeight="1">
      <c r="A9" s="6">
        <v>7</v>
      </c>
      <c r="B9" s="7" t="s">
        <v>78</v>
      </c>
      <c r="C9" s="7" t="s">
        <v>79</v>
      </c>
      <c r="D9" s="6" t="s">
        <v>44</v>
      </c>
      <c r="E9" s="8" t="s">
        <v>80</v>
      </c>
      <c r="F9" s="8"/>
      <c r="G9" s="9"/>
      <c r="H9" s="9" t="str">
        <f t="shared" si="0"/>
        <v>comment on column membercard.cardcode IS '会员卡二维码信息';</v>
      </c>
    </row>
    <row r="10" spans="1:8" ht="15" customHeight="1">
      <c r="A10" s="6">
        <v>8</v>
      </c>
      <c r="B10" s="7" t="s">
        <v>81</v>
      </c>
      <c r="C10" s="7" t="s">
        <v>67</v>
      </c>
      <c r="D10" s="6" t="s">
        <v>44</v>
      </c>
      <c r="E10" s="8" t="s">
        <v>82</v>
      </c>
      <c r="F10" s="8"/>
      <c r="G10" s="9"/>
      <c r="H10" s="9" t="str">
        <f t="shared" si="0"/>
        <v>comment on column membercard.cardstat IS '卡状态';</v>
      </c>
    </row>
    <row r="11" spans="1:8" ht="15" customHeight="1">
      <c r="A11" s="6">
        <v>9</v>
      </c>
      <c r="B11" s="7" t="s">
        <v>83</v>
      </c>
      <c r="C11" s="7" t="s">
        <v>122</v>
      </c>
      <c r="D11" s="6" t="s">
        <v>18</v>
      </c>
      <c r="E11" s="8" t="s">
        <v>84</v>
      </c>
      <c r="F11" s="8"/>
      <c r="G11" s="9"/>
      <c r="H11" s="9" t="str">
        <f t="shared" si="0"/>
        <v>comment on column membercard.cardsqsj IS '申请会员卡时间';</v>
      </c>
    </row>
    <row r="12" spans="1:8" ht="17.25" customHeight="1">
      <c r="A12" s="6">
        <v>10</v>
      </c>
      <c r="B12" s="7" t="s">
        <v>72</v>
      </c>
      <c r="C12" s="7" t="s">
        <v>67</v>
      </c>
      <c r="D12" s="6" t="s">
        <v>18</v>
      </c>
      <c r="E12" s="8" t="s">
        <v>123</v>
      </c>
      <c r="F12" s="8"/>
      <c r="G12" s="9"/>
      <c r="H12" s="9" t="str">
        <f t="shared" si="0"/>
        <v>comment on column membercard.cardmode IS '申请会员卡方式(申请新卡或绑定旧卡)';</v>
      </c>
    </row>
    <row r="13" spans="1:8" ht="15" customHeight="1">
      <c r="A13" s="6">
        <v>11</v>
      </c>
      <c r="B13" s="7" t="s">
        <v>70</v>
      </c>
      <c r="C13" s="7" t="s">
        <v>116</v>
      </c>
      <c r="D13" s="6" t="s">
        <v>44</v>
      </c>
      <c r="E13" s="8" t="s">
        <v>71</v>
      </c>
      <c r="F13" s="8"/>
      <c r="G13" s="9"/>
      <c r="H13" s="9" t="str">
        <f t="shared" si="0"/>
        <v>comment on column membercard.bz IS '备注信息';</v>
      </c>
    </row>
    <row r="14" spans="1:8" ht="15" customHeight="1">
      <c r="A14" s="6"/>
      <c r="B14" s="7"/>
      <c r="C14" s="7"/>
      <c r="D14" s="6"/>
      <c r="E14" s="8"/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1"/>
      <c r="B20" s="11"/>
      <c r="C20" s="11"/>
      <c r="D20" s="12"/>
      <c r="E20" s="13"/>
      <c r="F20" s="13"/>
      <c r="G20" s="9"/>
      <c r="H20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6" t="s">
        <v>108</v>
      </c>
      <c r="B1" s="24"/>
      <c r="C1" s="24"/>
      <c r="D1" s="24"/>
      <c r="E1" s="24"/>
      <c r="F1" s="24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93</v>
      </c>
      <c r="C3" s="7" t="s">
        <v>110</v>
      </c>
      <c r="D3" s="6" t="s">
        <v>95</v>
      </c>
      <c r="E3" s="8" t="s">
        <v>96</v>
      </c>
      <c r="F3" s="8"/>
      <c r="G3" s="9"/>
      <c r="H3" s="9"/>
    </row>
    <row r="4" spans="1:8" ht="15" customHeight="1">
      <c r="A4" s="6">
        <v>2</v>
      </c>
      <c r="B4" s="7" t="s">
        <v>109</v>
      </c>
      <c r="C4" s="7" t="s">
        <v>94</v>
      </c>
      <c r="D4" s="6" t="s">
        <v>95</v>
      </c>
      <c r="E4" s="8" t="s">
        <v>111</v>
      </c>
      <c r="F4" s="8"/>
      <c r="G4" s="9"/>
      <c r="H4" s="9"/>
    </row>
    <row r="5" spans="1:8" ht="15" customHeight="1">
      <c r="A5" s="6">
        <v>3</v>
      </c>
      <c r="B5" s="7" t="s">
        <v>121</v>
      </c>
      <c r="C5" s="7" t="s">
        <v>106</v>
      </c>
      <c r="D5" s="6" t="s">
        <v>95</v>
      </c>
      <c r="E5" s="8" t="s">
        <v>112</v>
      </c>
      <c r="F5" s="8"/>
      <c r="G5" s="9"/>
      <c r="H5" s="9"/>
    </row>
    <row r="6" spans="1:8" ht="15" customHeight="1">
      <c r="A6" s="6">
        <v>4</v>
      </c>
      <c r="B6" s="7" t="s">
        <v>120</v>
      </c>
      <c r="C6" s="7" t="s">
        <v>94</v>
      </c>
      <c r="D6" s="6" t="s">
        <v>95</v>
      </c>
      <c r="E6" s="8" t="s">
        <v>113</v>
      </c>
      <c r="F6" s="8"/>
      <c r="G6" s="9"/>
      <c r="H6" s="9"/>
    </row>
    <row r="7" spans="1:8" ht="15" customHeight="1">
      <c r="A7" s="6">
        <v>5</v>
      </c>
      <c r="B7" s="7" t="s">
        <v>119</v>
      </c>
      <c r="C7" s="7" t="s">
        <v>106</v>
      </c>
      <c r="D7" s="6" t="s">
        <v>95</v>
      </c>
      <c r="E7" s="8" t="s">
        <v>114</v>
      </c>
      <c r="F7" s="8"/>
      <c r="G7" s="9"/>
      <c r="H7" s="9"/>
    </row>
    <row r="8" spans="1:8" ht="15" customHeight="1">
      <c r="A8" s="6">
        <v>6</v>
      </c>
      <c r="B8" s="7" t="s">
        <v>117</v>
      </c>
      <c r="C8" s="7" t="s">
        <v>118</v>
      </c>
      <c r="D8" s="6" t="s">
        <v>95</v>
      </c>
      <c r="E8" s="8" t="s">
        <v>115</v>
      </c>
      <c r="F8" s="8"/>
      <c r="G8" s="9"/>
      <c r="H8" s="9"/>
    </row>
    <row r="9" spans="1:8" ht="15" customHeight="1">
      <c r="A9" s="6">
        <v>7</v>
      </c>
      <c r="B9" s="7" t="s">
        <v>103</v>
      </c>
      <c r="C9" s="7" t="s">
        <v>116</v>
      </c>
      <c r="D9" s="6" t="s">
        <v>44</v>
      </c>
      <c r="E9" s="8" t="s">
        <v>102</v>
      </c>
      <c r="F9" s="8"/>
      <c r="G9" s="9"/>
      <c r="H9" s="9"/>
    </row>
    <row r="10" spans="1:8" ht="15" customHeight="1">
      <c r="A10" s="6"/>
      <c r="B10" s="7"/>
      <c r="C10" s="7"/>
      <c r="D10" s="6"/>
      <c r="E10" s="8"/>
      <c r="F10" s="8"/>
      <c r="G10" s="9"/>
      <c r="H10" s="9"/>
    </row>
    <row r="11" spans="1:8" ht="15" customHeight="1">
      <c r="A11" s="6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1"/>
      <c r="B19" s="11"/>
      <c r="C19" s="11"/>
      <c r="D19" s="12"/>
      <c r="E19" s="13"/>
      <c r="F19" s="13"/>
      <c r="G19" s="9"/>
      <c r="H19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6" t="s">
        <v>92</v>
      </c>
      <c r="B1" s="24"/>
      <c r="C1" s="24"/>
      <c r="D1" s="24"/>
      <c r="E1" s="24"/>
      <c r="F1" s="24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93</v>
      </c>
      <c r="C3" s="7" t="s">
        <v>94</v>
      </c>
      <c r="D3" s="6" t="s">
        <v>95</v>
      </c>
      <c r="E3" s="8" t="s">
        <v>96</v>
      </c>
      <c r="F3" s="8"/>
      <c r="G3" s="9"/>
      <c r="H3" s="9"/>
    </row>
    <row r="4" spans="1:8" ht="15" customHeight="1">
      <c r="A4" s="6">
        <v>2</v>
      </c>
      <c r="B4" s="7" t="s">
        <v>97</v>
      </c>
      <c r="C4" s="7" t="s">
        <v>98</v>
      </c>
      <c r="D4" s="6" t="s">
        <v>95</v>
      </c>
      <c r="E4" s="8" t="s">
        <v>99</v>
      </c>
      <c r="F4" s="8"/>
      <c r="G4" s="9"/>
      <c r="H4" s="9"/>
    </row>
    <row r="5" spans="1:8" ht="15" customHeight="1">
      <c r="A5" s="6">
        <v>3</v>
      </c>
      <c r="B5" s="7" t="s">
        <v>104</v>
      </c>
      <c r="C5" s="7" t="s">
        <v>106</v>
      </c>
      <c r="D5" s="6" t="s">
        <v>95</v>
      </c>
      <c r="E5" s="8" t="s">
        <v>100</v>
      </c>
      <c r="F5" s="8"/>
      <c r="G5" s="9"/>
      <c r="H5" s="9"/>
    </row>
    <row r="6" spans="1:8" ht="15" customHeight="1">
      <c r="A6" s="6">
        <v>4</v>
      </c>
      <c r="B6" s="7" t="s">
        <v>105</v>
      </c>
      <c r="C6" s="7" t="s">
        <v>107</v>
      </c>
      <c r="D6" s="6" t="s">
        <v>95</v>
      </c>
      <c r="E6" s="8" t="s">
        <v>101</v>
      </c>
      <c r="F6" s="8"/>
      <c r="G6" s="9"/>
      <c r="H6" s="9"/>
    </row>
    <row r="7" spans="1:8" ht="15" customHeight="1">
      <c r="A7" s="6">
        <v>5</v>
      </c>
      <c r="B7" s="7" t="s">
        <v>103</v>
      </c>
      <c r="C7" s="7" t="s">
        <v>116</v>
      </c>
      <c r="D7" s="6" t="s">
        <v>44</v>
      </c>
      <c r="E7" s="8" t="s">
        <v>102</v>
      </c>
      <c r="F7" s="8"/>
      <c r="G7" s="9"/>
      <c r="H7" s="9"/>
    </row>
    <row r="8" spans="1:8" ht="15" customHeight="1">
      <c r="A8" s="6"/>
      <c r="B8" s="7"/>
      <c r="C8" s="7"/>
      <c r="D8" s="6"/>
      <c r="E8" s="8"/>
      <c r="F8" s="8"/>
      <c r="G8" s="9"/>
      <c r="H8" s="9"/>
    </row>
    <row r="9" spans="1:8" ht="15" customHeight="1">
      <c r="A9" s="6"/>
      <c r="B9" s="7"/>
      <c r="C9" s="7"/>
      <c r="D9" s="6"/>
      <c r="E9" s="8"/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11"/>
      <c r="B17" s="11"/>
      <c r="C17" s="11"/>
      <c r="D17" s="12"/>
      <c r="E17" s="13"/>
      <c r="F17" s="13"/>
      <c r="G17" s="9"/>
      <c r="H17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数据库</vt:lpstr>
      <vt:lpstr>表模板</vt:lpstr>
      <vt:lpstr>商家表</vt:lpstr>
      <vt:lpstr>会员信息表</vt:lpstr>
      <vt:lpstr>会员卡信息表</vt:lpstr>
      <vt:lpstr>字典表</vt:lpstr>
      <vt:lpstr>参数表</vt:lpstr>
      <vt:lpstr>表模板!Print_Area</vt:lpstr>
      <vt:lpstr>参数表!Print_Area</vt:lpstr>
      <vt:lpstr>会员卡信息表!Print_Area</vt:lpstr>
      <vt:lpstr>会员信息表!Print_Area</vt:lpstr>
      <vt:lpstr>商家表!Print_Area</vt:lpstr>
      <vt:lpstr>数据库!Print_Area</vt:lpstr>
      <vt:lpstr>字典表!Print_Area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2015-07-22T01:05:00Z</cp:lastPrinted>
  <dcterms:created xsi:type="dcterms:W3CDTF">2014-03-26T10:47:00Z</dcterms:created>
  <dcterms:modified xsi:type="dcterms:W3CDTF">2015-08-11T07:15:08Z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