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70" tabRatio="898" activeTab="4"/>
  </bookViews>
  <sheets>
    <sheet name="数据库" sheetId="1" r:id="rId1"/>
    <sheet name="表模板" sheetId="2" r:id="rId2"/>
    <sheet name="商家表" sheetId="3" r:id="rId3"/>
    <sheet name="会员信息表" sheetId="4" r:id="rId4"/>
    <sheet name="优惠券信息表" sheetId="5" r:id="rId5"/>
    <sheet name="商家优惠券信息" sheetId="6" r:id="rId6"/>
    <sheet name="会员卡充值记录表" sheetId="7" r:id="rId7"/>
    <sheet name="会员卡信息表" sheetId="8" r:id="rId8"/>
    <sheet name="字典表" sheetId="9" r:id="rId9"/>
    <sheet name="参数表" sheetId="10" r:id="rId10"/>
    <sheet name="accesstoken表" sheetId="11" r:id="rId11"/>
  </sheets>
  <definedNames>
    <definedName name="_xlnm.Print_Area" localSheetId="10">accesstoken表!$A$1:$G$26</definedName>
    <definedName name="_xlnm.Print_Area" localSheetId="1">表模板!$A$1:$G$26</definedName>
    <definedName name="_xlnm.Print_Area" localSheetId="9">参数表!$A$1:$G$17</definedName>
    <definedName name="_xlnm.Print_Area" localSheetId="6">会员卡充值记录表!$A$1:$G$26</definedName>
    <definedName name="_xlnm.Print_Area" localSheetId="7">会员卡信息表!$A$1:$G$20</definedName>
    <definedName name="_xlnm.Print_Area" localSheetId="3">会员信息表!$A$1:$G$19</definedName>
    <definedName name="_xlnm.Print_Area" localSheetId="2">商家表!$A$1:$G$19</definedName>
    <definedName name="_xlnm.Print_Area" localSheetId="5">商家优惠券信息!$A$1:$G$26</definedName>
    <definedName name="_xlnm.Print_Area" localSheetId="0">数据库!$A$1:$E$30</definedName>
    <definedName name="_xlnm.Print_Area" localSheetId="4">优惠券信息表!$A$1:$G$26</definedName>
    <definedName name="_xlnm.Print_Area" localSheetId="8">字典表!$A$1:$G$19</definedName>
  </definedNames>
  <calcPr calcId="144525"/>
</workbook>
</file>

<file path=xl/sharedStrings.xml><?xml version="1.0" encoding="utf-8"?>
<sst xmlns="http://schemas.openxmlformats.org/spreadsheetml/2006/main" count="192">
  <si>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</si>
  <si>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</si>
  <si>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</si>
  <si>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</si>
  <si>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</si>
  <si>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</si>
  <si>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</si>
  <si>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</si>
  <si>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</si>
  <si>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</si>
  <si>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优惠券信息表</t>
  </si>
  <si>
    <t>coupon</t>
  </si>
  <si>
    <t>商家优惠券信息</t>
  </si>
  <si>
    <t>merchantcoupon</t>
  </si>
  <si>
    <t>会员卡充值记录表</t>
  </si>
  <si>
    <t>recharge</t>
  </si>
  <si>
    <t>字典表</t>
  </si>
  <si>
    <t>selectoptions</t>
  </si>
  <si>
    <t>参数表</t>
  </si>
  <si>
    <t>parameter</t>
  </si>
  <si>
    <t>accesstoken表</t>
  </si>
  <si>
    <t>accesstoken</t>
  </si>
  <si>
    <t>用于存放商户的accesstoken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</si>
  <si>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</si>
  <si>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</si>
  <si>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</si>
  <si>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</si>
  <si>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</si>
  <si>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</si>
  <si>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</si>
  <si>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</si>
  <si>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</si>
  <si>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</si>
  <si>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</si>
  <si>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</si>
  <si>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</si>
  <si>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</si>
  <si>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</si>
  <si>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</si>
  <si>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</si>
  <si>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</si>
  <si>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</si>
  <si>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</si>
  <si>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</si>
  <si>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</si>
  <si>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</si>
  <si>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</si>
  <si>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</si>
  <si>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</si>
  <si>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</si>
  <si>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</si>
  <si>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</si>
  <si>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</si>
  <si>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</si>
  <si>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</si>
  <si>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</si>
  <si>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</si>
  <si>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</si>
  <si>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</si>
  <si>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</si>
  <si>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bz</t>
  </si>
  <si>
    <t>varchar2(3000)</t>
  </si>
  <si>
    <t>urlflag</t>
  </si>
  <si>
    <t>varchar2(10)</t>
  </si>
  <si>
    <t>URL标志</t>
  </si>
  <si>
    <t>updatetime</t>
  </si>
  <si>
    <t>timestamp</t>
  </si>
  <si>
    <t>sysdate</t>
  </si>
  <si>
    <t>member(会员表）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</si>
  <si>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</si>
  <si>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</si>
  <si>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</si>
  <si>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</si>
  <si>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</si>
  <si>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</si>
  <si>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</si>
  <si>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</si>
  <si>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</si>
  <si>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</si>
  <si>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</si>
  <si>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</si>
  <si>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</si>
  <si>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</si>
  <si>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会员验证码</t>
  </si>
  <si>
    <t>membergrade</t>
  </si>
  <si>
    <t>varchar2(2)</t>
  </si>
  <si>
    <t>会员级别</t>
  </si>
  <si>
    <t>membersqsj</t>
  </si>
  <si>
    <t>会员申请时间</t>
  </si>
  <si>
    <t>备注信息</t>
  </si>
  <si>
    <t>coupon(优惠券信息表）</t>
  </si>
  <si>
    <t>couponid</t>
  </si>
  <si>
    <t>会员优惠券标识,主键</t>
  </si>
  <si>
    <t>merchantcouponid</t>
  </si>
  <si>
    <t>商家优惠券ID</t>
  </si>
  <si>
    <t>商家ID（冗余，供查询方便用）</t>
  </si>
  <si>
    <t>membercouponstate</t>
  </si>
  <si>
    <t>优惠券状态</t>
  </si>
  <si>
    <t>couponcode</t>
  </si>
  <si>
    <t>varchar2(1000)</t>
  </si>
  <si>
    <t>优惠券的二维码信息</t>
  </si>
  <si>
    <t>couponsj</t>
  </si>
  <si>
    <t>申领优惠券时间</t>
  </si>
  <si>
    <t>starttime</t>
  </si>
  <si>
    <t>date</t>
  </si>
  <si>
    <t>优惠券的有效开始时间</t>
  </si>
  <si>
    <t>endtime</t>
  </si>
  <si>
    <t>优惠券的有效结束时间</t>
  </si>
  <si>
    <t>couponname</t>
  </si>
  <si>
    <t>varchar(100)</t>
  </si>
  <si>
    <t>优惠券名称</t>
  </si>
  <si>
    <t>coupontype</t>
  </si>
  <si>
    <t>优惠券类别</t>
  </si>
  <si>
    <t>merchantcoupon(商家优惠券信息）</t>
  </si>
  <si>
    <t>商家优惠券ID，主键</t>
  </si>
  <si>
    <t>商家ID，主键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</si>
  <si>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</si>
  <si>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</si>
  <si>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</si>
  <si>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</si>
  <si>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</si>
  <si>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</si>
  <si>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couponjssj</t>
  </si>
  <si>
    <t>优惠券有效期的结束时间</t>
  </si>
  <si>
    <t>couponcontent</t>
  </si>
  <si>
    <t>商家优惠券内容</t>
  </si>
  <si>
    <t>merchantcouponstate</t>
  </si>
  <si>
    <t>recharge(会员卡充值记录表）</t>
  </si>
  <si>
    <t>rechargeid</t>
  </si>
  <si>
    <t>标识ID</t>
  </si>
  <si>
    <t>membercardid</t>
  </si>
  <si>
    <t>会员卡ID</t>
  </si>
  <si>
    <t>accountid</t>
  </si>
  <si>
    <t>账户ID</t>
  </si>
  <si>
    <t xml:space="preserve">memberid </t>
  </si>
  <si>
    <t>rechargenum</t>
  </si>
  <si>
    <r>
      <rPr>
        <sz val="10"/>
        <rFont val="宋体"/>
        <charset val="134"/>
      </rPr>
      <t>number</t>
    </r>
    <r>
      <rPr>
        <sz val="10"/>
        <rFont val="宋体"/>
        <charset val="134"/>
      </rPr>
      <t>(16,2)</t>
    </r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</si>
  <si>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</si>
  <si>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</si>
  <si>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</si>
  <si>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</si>
  <si>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</si>
  <si>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</si>
  <si>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</si>
  <si>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membercard(会员卡信息表）</t>
  </si>
  <si>
    <t>merbercardid</t>
  </si>
  <si>
    <t>会员卡ID，主键</t>
  </si>
  <si>
    <t>cardno</t>
  </si>
  <si>
    <t>会员卡号（预付卡系统后台实体卡号）</t>
  </si>
  <si>
    <t>dzcardno</t>
  </si>
  <si>
    <t>电子卡号（预付卡系统后台电子卡号）</t>
  </si>
  <si>
    <t>新申请卡时为手机号，绑定旧卡时为卡号</t>
  </si>
  <si>
    <t>cardgrade</t>
  </si>
  <si>
    <t>会员卡等级</t>
  </si>
  <si>
    <t>cardcode</t>
  </si>
  <si>
    <t>varchar2(100)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</si>
  <si>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</si>
  <si>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</si>
  <si>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</si>
  <si>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</si>
  <si>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</si>
  <si>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</si>
  <si>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申请会员卡方式(申请新卡或绑定旧卡)</t>
  </si>
  <si>
    <t>cardname</t>
  </si>
  <si>
    <t>会员卡名称</t>
  </si>
  <si>
    <t>selectoptions(字典表）</t>
  </si>
  <si>
    <t>id</t>
  </si>
  <si>
    <t>主键</t>
  </si>
  <si>
    <t>itemtpye</t>
  </si>
  <si>
    <t>字典类型</t>
  </si>
  <si>
    <t>itemname</t>
  </si>
  <si>
    <t>varchar2(60)</t>
  </si>
  <si>
    <t>字典名称</t>
  </si>
  <si>
    <t>itemcode</t>
  </si>
  <si>
    <t>编码</t>
  </si>
  <si>
    <t>itemvalue</t>
  </si>
  <si>
    <t>名称</t>
  </si>
  <si>
    <t>ordernum</t>
  </si>
  <si>
    <t>number(5)</t>
  </si>
  <si>
    <t>排序号</t>
  </si>
  <si>
    <t>parameter(参数表）</t>
  </si>
  <si>
    <t>paramcode</t>
  </si>
  <si>
    <t>参数代码</t>
  </si>
  <si>
    <t>paramvalue</t>
  </si>
  <si>
    <t>参数值</t>
  </si>
  <si>
    <t>paramname</t>
  </si>
  <si>
    <t>参数名称</t>
  </si>
  <si>
    <r>
      <rPr>
        <sz val="12"/>
        <rFont val="宋体"/>
        <charset val="134"/>
      </rPr>
      <t>accesstoken</t>
    </r>
    <r>
      <rPr>
        <sz val="12"/>
        <rFont val="宋体"/>
        <charset val="134"/>
      </rPr>
      <t>(</t>
    </r>
    <r>
      <rPr>
        <sz val="12"/>
        <rFont val="宋体"/>
        <charset val="134"/>
      </rPr>
      <t>accesstoken</t>
    </r>
    <r>
      <rPr>
        <sz val="12"/>
        <rFont val="宋体"/>
        <charset val="134"/>
      </rPr>
      <t>表）</t>
    </r>
  </si>
  <si>
    <t>AppID应用ID，主键</t>
  </si>
  <si>
    <t>AppSecret应用密钥，主键</t>
  </si>
  <si>
    <t>varchar(600)</t>
  </si>
  <si>
    <t>更新时间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</si>
</sst>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.5"/>
      <name val="宋体"/>
      <charset val="134"/>
    </font>
    <font>
      <sz val="10"/>
      <color indexed="1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62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u/>
      <sz val="12"/>
      <color indexed="20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790">
    <xf numFmtId="0" fontId="0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8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8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0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5" fillId="21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30" fillId="25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29" fillId="10" borderId="9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0" xfId="1244" applyFont="1" applyAlignment="1">
      <alignment horizontal="center" vertical="center"/>
    </xf>
    <xf numFmtId="0" fontId="0" fillId="0" borderId="0" xfId="1244" applyBorder="1">
      <alignment vertical="center"/>
    </xf>
    <xf numFmtId="0" fontId="0" fillId="0" borderId="0" xfId="1244" applyBorder="1" applyAlignment="1">
      <alignment horizontal="center" vertical="center"/>
    </xf>
    <xf numFmtId="0" fontId="0" fillId="0" borderId="0" xfId="1244">
      <alignment vertical="center"/>
    </xf>
    <xf numFmtId="0" fontId="4" fillId="0" borderId="1" xfId="1244" applyFont="1" applyBorder="1" applyAlignment="1">
      <alignment horizontal="center" vertical="center"/>
    </xf>
    <xf numFmtId="0" fontId="0" fillId="0" borderId="1" xfId="1244" applyBorder="1" applyAlignment="1">
      <alignment horizontal="center" vertical="center"/>
    </xf>
    <xf numFmtId="0" fontId="2" fillId="2" borderId="1" xfId="1244" applyFont="1" applyFill="1" applyBorder="1" applyAlignment="1">
      <alignment horizontal="center" vertical="center"/>
    </xf>
    <xf numFmtId="0" fontId="2" fillId="2" borderId="1" xfId="1244" applyFont="1" applyFill="1" applyBorder="1" applyAlignment="1">
      <alignment horizontal="center" vertical="center" wrapText="1"/>
    </xf>
    <xf numFmtId="0" fontId="3" fillId="0" borderId="1" xfId="1244" applyFont="1" applyBorder="1" applyAlignment="1">
      <alignment horizontal="center" vertical="center"/>
    </xf>
    <xf numFmtId="0" fontId="3" fillId="0" borderId="1" xfId="1244" applyFont="1" applyBorder="1">
      <alignment vertical="center"/>
    </xf>
    <xf numFmtId="0" fontId="8" fillId="0" borderId="1" xfId="1244" applyFont="1" applyBorder="1" applyAlignment="1">
      <alignment vertical="center" wrapText="1"/>
    </xf>
    <xf numFmtId="0" fontId="1" fillId="0" borderId="0" xfId="1244" applyFont="1">
      <alignment vertical="center"/>
    </xf>
    <xf numFmtId="0" fontId="3" fillId="0" borderId="1" xfId="1244" applyFont="1" applyBorder="1" applyAlignment="1">
      <alignment vertical="center" wrapText="1"/>
    </xf>
    <xf numFmtId="0" fontId="8" fillId="0" borderId="1" xfId="1244" applyFont="1" applyBorder="1">
      <alignment vertical="center"/>
    </xf>
    <xf numFmtId="0" fontId="3" fillId="0" borderId="0" xfId="1244" applyFont="1" applyBorder="1">
      <alignment vertical="center"/>
    </xf>
    <xf numFmtId="0" fontId="3" fillId="0" borderId="0" xfId="1244" applyFont="1" applyBorder="1" applyAlignment="1">
      <alignment horizontal="center" vertical="center"/>
    </xf>
    <xf numFmtId="0" fontId="3" fillId="0" borderId="0" xfId="1244" applyFont="1" applyBorder="1" applyAlignment="1">
      <alignment vertical="center" wrapText="1"/>
    </xf>
    <xf numFmtId="0" fontId="6" fillId="0" borderId="1" xfId="1244" applyFont="1" applyBorder="1" applyAlignment="1">
      <alignment horizontal="center" vertical="center"/>
    </xf>
    <xf numFmtId="0" fontId="7" fillId="0" borderId="1" xfId="1244" applyFont="1" applyBorder="1">
      <alignment vertical="center"/>
    </xf>
    <xf numFmtId="0" fontId="6" fillId="0" borderId="1" xfId="1244" applyFont="1" applyBorder="1">
      <alignment vertical="center"/>
    </xf>
    <xf numFmtId="0" fontId="7" fillId="0" borderId="1" xfId="1244" applyFont="1" applyBorder="1" applyAlignment="1">
      <alignment vertical="center" wrapText="1"/>
    </xf>
    <xf numFmtId="0" fontId="9" fillId="0" borderId="1" xfId="1244" applyFont="1" applyBorder="1" applyAlignment="1">
      <alignment horizontal="center" vertical="center"/>
    </xf>
    <xf numFmtId="0" fontId="9" fillId="0" borderId="1" xfId="1244" applyFont="1" applyBorder="1">
      <alignment vertical="center"/>
    </xf>
    <xf numFmtId="0" fontId="9" fillId="0" borderId="1" xfId="1244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0" fillId="0" borderId="1" xfId="1245" applyFont="1" applyBorder="1" applyAlignment="1" applyProtection="1">
      <alignment vertical="center"/>
    </xf>
    <xf numFmtId="0" fontId="11" fillId="0" borderId="1" xfId="1245" applyFont="1" applyBorder="1" applyAlignment="1" applyProtection="1">
      <alignment vertical="center"/>
    </xf>
    <xf numFmtId="0" fontId="10" fillId="0" borderId="0" xfId="1245" applyFont="1" applyAlignment="1" applyProtection="1">
      <alignment vertical="center"/>
    </xf>
    <xf numFmtId="0" fontId="12" fillId="0" borderId="1" xfId="1245" applyBorder="1" applyAlignment="1" applyProtection="1">
      <alignment vertical="center"/>
    </xf>
    <xf numFmtId="0" fontId="13" fillId="0" borderId="1" xfId="1245" applyFont="1" applyBorder="1" applyAlignment="1" applyProtection="1">
      <alignment vertical="center"/>
    </xf>
  </cellXfs>
  <cellStyles count="1790">
    <cellStyle name="常规" xfId="0" builtinId="0"/>
    <cellStyle name="40% - 强调文字颜色 2 3 5" xfId="1"/>
    <cellStyle name="20% - 强调文字颜色 1 7 2 2" xfId="2"/>
    <cellStyle name="40% - 强调文字颜色 1 5 4" xfId="3"/>
    <cellStyle name="千位分隔" xfId="4" builtinId="3"/>
    <cellStyle name="20% - 强调文字颜色 3 5 4" xfId="5"/>
    <cellStyle name="20% - 强调文字颜色 4 2 4 2" xfId="6"/>
    <cellStyle name="20% - 强调文字颜色 2 2 2" xfId="7"/>
    <cellStyle name="汇总 5 2 2" xfId="8"/>
    <cellStyle name="货币" xfId="9" builtinId="4"/>
    <cellStyle name="20% - 强调文字颜色 6 6 2 2" xfId="10"/>
    <cellStyle name="60% - 强调文字颜色 4 4 2 2" xfId="11"/>
    <cellStyle name="20% - 强调文字颜色 1 7" xfId="12"/>
    <cellStyle name="千位分隔[0]" xfId="13" builtinId="6"/>
    <cellStyle name="20% - 强调文字颜色 1 3 2 2" xfId="14"/>
    <cellStyle name="40% - 强调文字颜色 2 4" xfId="15"/>
    <cellStyle name="强调文字颜色 1 7 4" xfId="16"/>
    <cellStyle name="20% - 强调文字颜色 1 2 5" xfId="17"/>
    <cellStyle name="百分比" xfId="18" builtinId="5"/>
    <cellStyle name="注释 4 5" xfId="19"/>
    <cellStyle name="40% - 强调文字颜色 3 3 2" xfId="20"/>
    <cellStyle name="20% - 强调文字颜色 1 3 4 2" xfId="21"/>
    <cellStyle name="货币[0]" xfId="22" builtinId="7"/>
    <cellStyle name="20% - 强调文字颜色 2 3 4" xfId="23"/>
    <cellStyle name="好 2 3" xfId="24"/>
    <cellStyle name="40% - 强调文字颜色 5 2" xfId="25"/>
    <cellStyle name="20% - 强调文字颜色 1 5 3" xfId="26"/>
    <cellStyle name="40% - 强调文字颜色 5 7 3" xfId="27"/>
    <cellStyle name="20% - 强调文字颜色 1" xfId="28"/>
    <cellStyle name="20% - 强调文字颜色 2 3 4 2" xfId="29"/>
    <cellStyle name="40% - 强调文字颜色 1 2 6" xfId="30"/>
    <cellStyle name="20% - 强调文字颜色 1 2" xfId="31"/>
    <cellStyle name="20% - 强调文字颜色 1 2 2" xfId="32"/>
    <cellStyle name="20% - 强调文字颜色 1 2 2 2" xfId="33"/>
    <cellStyle name="40% - 强调文字颜色 4 3 3 2" xfId="34"/>
    <cellStyle name="40% - 强调文字颜色 2 2" xfId="35"/>
    <cellStyle name="强调文字颜色 1 7 2" xfId="36"/>
    <cellStyle name="20% - 强调文字颜色 1 2 3" xfId="37"/>
    <cellStyle name="40% - 强调文字颜色 2 2 2" xfId="38"/>
    <cellStyle name="强调文字颜色 1 7 2 2" xfId="39"/>
    <cellStyle name="20% - 强调文字颜色 1 2 3 2" xfId="40"/>
    <cellStyle name="40% - 强调文字颜色 2 3" xfId="41"/>
    <cellStyle name="强调文字颜色 1 7 3" xfId="42"/>
    <cellStyle name="20% - 强调文字颜色 1 2 4" xfId="43"/>
    <cellStyle name="20% - 强调文字颜色 1 8" xfId="44"/>
    <cellStyle name="40% - 强调文字颜色 2 3 2" xfId="45"/>
    <cellStyle name="20% - 强调文字颜色 1 2 4 2" xfId="46"/>
    <cellStyle name="20% - 强调文字颜色 3 6" xfId="47"/>
    <cellStyle name="强调文字颜色 2 7 2 2" xfId="48"/>
    <cellStyle name="20% - 强调文字颜色 2 2 3 2" xfId="49"/>
    <cellStyle name="20% - 强调文字颜色 1 4 2 2" xfId="50"/>
    <cellStyle name="40% - 强调文字颜色 2 5" xfId="51"/>
    <cellStyle name="20% - 强调文字颜色 1 2 6" xfId="52"/>
    <cellStyle name="强调文字颜色 2 2 2 2" xfId="53"/>
    <cellStyle name="20% - 强调文字颜色 1 3" xfId="54"/>
    <cellStyle name="20% - 强调文字颜色 1 3 2" xfId="55"/>
    <cellStyle name="40% - 强调文字颜色 4 3 4 2" xfId="56"/>
    <cellStyle name="40% - 强调文字颜色 3 2" xfId="57"/>
    <cellStyle name="20% - 强调文字颜色 1 3 3" xfId="58"/>
    <cellStyle name="注释 3 5" xfId="59"/>
    <cellStyle name="40% - 强调文字颜色 3 2 2" xfId="60"/>
    <cellStyle name="20% - 强调文字颜色 1 3 3 2" xfId="61"/>
    <cellStyle name="40% - 强调文字颜色 3 3" xfId="62"/>
    <cellStyle name="20% - 强调文字颜色 1 3 4" xfId="63"/>
    <cellStyle name="40% - 强调文字颜色 4 7 4" xfId="64"/>
    <cellStyle name="20% - 强调文字颜色 2 3 2 2" xfId="65"/>
    <cellStyle name="40% - 强调文字颜色 3 4" xfId="66"/>
    <cellStyle name="20% - 强调文字颜色 1 3 5" xfId="67"/>
    <cellStyle name="20% - 强调文字颜色 4 6" xfId="68"/>
    <cellStyle name="20% - 强调文字颜色 2 2 4 2" xfId="69"/>
    <cellStyle name="40% - 强调文字颜色 4 2 2" xfId="70"/>
    <cellStyle name="20% - 强调文字颜色 1 4 3 2" xfId="71"/>
    <cellStyle name="40% - 强调文字颜色 3 5" xfId="72"/>
    <cellStyle name="20% - 强调文字颜色 1 3 6" xfId="73"/>
    <cellStyle name="40% - 强调文字颜色 3 6 2" xfId="74"/>
    <cellStyle name="20% - 强调文字颜色 1 4" xfId="75"/>
    <cellStyle name="40% - 强调文字颜色 4 4 3 2" xfId="76"/>
    <cellStyle name="强调文字颜色 2 7 2" xfId="77"/>
    <cellStyle name="20% - 强调文字颜色 2 2 3" xfId="78"/>
    <cellStyle name="40% - 强调文字颜色 3 6 2 2" xfId="79"/>
    <cellStyle name="20% - 强调文字颜色 1 4 2" xfId="80"/>
    <cellStyle name="强调文字颜色 2 7 3" xfId="81"/>
    <cellStyle name="20% - 强调文字颜色 2 2 4" xfId="82"/>
    <cellStyle name="40% - 强调文字颜色 4 2" xfId="83"/>
    <cellStyle name="20% - 强调文字颜色 1 4 3" xfId="84"/>
    <cellStyle name="强调文字颜色 2 7 4" xfId="85"/>
    <cellStyle name="20% - 强调文字颜色 2 2 5" xfId="86"/>
    <cellStyle name="40% - 强调文字颜色 4 3" xfId="87"/>
    <cellStyle name="强调文字颜色 4 5 2 2" xfId="88"/>
    <cellStyle name="20% - 强调文字颜色 1 4 4" xfId="89"/>
    <cellStyle name="20% - 强调文字颜色 2 3 3 2" xfId="90"/>
    <cellStyle name="超链接 3" xfId="91"/>
    <cellStyle name="60% - 强调文字颜色 3 7 4" xfId="92"/>
    <cellStyle name="40% - 强调文字颜色 1 2 3 2" xfId="93"/>
    <cellStyle name="20% - 强调文字颜色 2 2 6" xfId="94"/>
    <cellStyle name="20% - 强调文字颜色 5 5" xfId="95"/>
    <cellStyle name="60% - 强调文字颜色 3 3" xfId="96"/>
    <cellStyle name="20% - 强调文字颜色 1 5 2 2" xfId="97"/>
    <cellStyle name="40% - 强调文字颜色 4 4" xfId="98"/>
    <cellStyle name="20% - 强调文字颜色 6 2 2" xfId="99"/>
    <cellStyle name="20% - 强调文字颜色 1 4 5" xfId="100"/>
    <cellStyle name="40% - 强调文字颜色 3 6 3" xfId="101"/>
    <cellStyle name="差 3 4 2" xfId="102"/>
    <cellStyle name="20% - 强调文字颜色 1 5" xfId="103"/>
    <cellStyle name="20% - 强调文字颜色 2 3 3" xfId="104"/>
    <cellStyle name="20% - 强调文字颜色 1 5 2" xfId="105"/>
    <cellStyle name="40% - 强调文字颜色 5 7 4" xfId="106"/>
    <cellStyle name="输出 2" xfId="107"/>
    <cellStyle name="20% - 强调文字颜色 2 4 2 2" xfId="108"/>
    <cellStyle name="20% - 强调文字颜色 2" xfId="109"/>
    <cellStyle name="好 2 4" xfId="110"/>
    <cellStyle name="40% - 强调文字颜色 5 3" xfId="111"/>
    <cellStyle name="20% - 强调文字颜色 1 5 4" xfId="112"/>
    <cellStyle name="40% - 强调文字颜色 3 6 4" xfId="113"/>
    <cellStyle name="20% - 强调文字颜色 1 6" xfId="114"/>
    <cellStyle name="20% - 强调文字颜色 1 6 2" xfId="115"/>
    <cellStyle name="好 3 4" xfId="116"/>
    <cellStyle name="40% - 强调文字颜色 6 3" xfId="117"/>
    <cellStyle name="20% - 强调文字颜色 1 6 4" xfId="118"/>
    <cellStyle name="40% - 强调文字颜色 1 3 5" xfId="119"/>
    <cellStyle name="20% - 强调文字颜色 1 6 2 2" xfId="120"/>
    <cellStyle name="好 3 3" xfId="121"/>
    <cellStyle name="40% - 强调文字颜色 6 2" xfId="122"/>
    <cellStyle name="20% - 强调文字颜色 3 3 2 2" xfId="123"/>
    <cellStyle name="20% - 强调文字颜色 1 6 3" xfId="124"/>
    <cellStyle name="20% - 强调文字颜色 1 7 2" xfId="125"/>
    <cellStyle name="20% - 强调文字颜色 3 3 3 2" xfId="126"/>
    <cellStyle name="20% - 强调文字颜色 1 7 3" xfId="127"/>
    <cellStyle name="20% - 强调文字颜色 1 7 4" xfId="128"/>
    <cellStyle name="20% - 强调文字颜色 2 2" xfId="129"/>
    <cellStyle name="40% - 强调文字颜色 3 7 4" xfId="130"/>
    <cellStyle name="20% - 强调文字颜色 2 6" xfId="131"/>
    <cellStyle name="20% - 强调文字颜色 2 2 2 2" xfId="132"/>
    <cellStyle name="20% - 强调文字颜色 5 4 2 2" xfId="133"/>
    <cellStyle name="强调文字颜色 2 2 3 2" xfId="134"/>
    <cellStyle name="20% - 强调文字颜色 2 3" xfId="135"/>
    <cellStyle name="20% - 强调文字颜色 2 3 2" xfId="136"/>
    <cellStyle name="20% - 强调文字颜色 2 3 5" xfId="137"/>
    <cellStyle name="40% - 强调文字颜色 1 2 4 2" xfId="138"/>
    <cellStyle name="20% - 强调文字颜色 2 3 6" xfId="139"/>
    <cellStyle name="40% - 强调文字颜色 3 7 2" xfId="140"/>
    <cellStyle name="20% - 强调文字颜色 2 4" xfId="141"/>
    <cellStyle name="40% - 强调文字颜色 3 7 2 2" xfId="142"/>
    <cellStyle name="输出" xfId="143"/>
    <cellStyle name="20% - 强调文字颜色 2 4 2" xfId="144"/>
    <cellStyle name="20% - 强调文字颜色 2 4 3" xfId="145"/>
    <cellStyle name="20% - 强调文字颜色 2 4 3 2" xfId="146"/>
    <cellStyle name="强调文字颜色 4 6 2 2" xfId="147"/>
    <cellStyle name="20% - 强调文字颜色 2 4 4" xfId="148"/>
    <cellStyle name="20% - 强调文字颜色 2 4 5" xfId="149"/>
    <cellStyle name="40% - 强调文字颜色 3 7 3" xfId="150"/>
    <cellStyle name="20% - 强调文字颜色 2 5" xfId="151"/>
    <cellStyle name="20% - 强调文字颜色 2 5 2" xfId="152"/>
    <cellStyle name="20% - 强调文字颜色 2 5 2 2" xfId="153"/>
    <cellStyle name="20% - 强调文字颜色 2 5 3" xfId="154"/>
    <cellStyle name="20% - 强调文字颜色 2 5 4" xfId="155"/>
    <cellStyle name="20% - 强调文字颜色 2 6 2" xfId="156"/>
    <cellStyle name="20% - 强调文字颜色 2 6 2 2" xfId="157"/>
    <cellStyle name="20% - 强调文字颜色 3 4 2 2" xfId="158"/>
    <cellStyle name="60% - 强调文字颜色 1 2 2 2" xfId="159"/>
    <cellStyle name="20% - 强调文字颜色 2 6 3" xfId="160"/>
    <cellStyle name="20% - 强调文字颜色 2 6 4" xfId="161"/>
    <cellStyle name="60% - 强调文字颜色 4 4 3 2" xfId="162"/>
    <cellStyle name="20% - 强调文字颜色 2 7" xfId="163"/>
    <cellStyle name="20% - 强调文字颜色 2 7 2" xfId="164"/>
    <cellStyle name="20% - 强调文字颜色 2 7 2 2" xfId="165"/>
    <cellStyle name="20% - 强调文字颜色 3 4 3 2" xfId="166"/>
    <cellStyle name="60% - 强调文字颜色 1 2 3 2" xfId="167"/>
    <cellStyle name="20% - 强调文字颜色 2 7 3" xfId="168"/>
    <cellStyle name="20% - 强调文字颜色 2 7 4" xfId="169"/>
    <cellStyle name="20% - 强调文字颜色 2 8" xfId="170"/>
    <cellStyle name="20% - 强调文字颜色 3" xfId="171"/>
    <cellStyle name="20% - 强调文字颜色 3 2" xfId="172"/>
    <cellStyle name="20% - 强调文字颜色 3 2 2" xfId="173"/>
    <cellStyle name="40% - 强调文字颜色 6 4 5" xfId="174"/>
    <cellStyle name="20% - 强调文字颜色 3 2 2 2" xfId="175"/>
    <cellStyle name="强调文字颜色 3 7 2" xfId="176"/>
    <cellStyle name="20% - 强调文字颜色 3 2 3" xfId="177"/>
    <cellStyle name="强调文字颜色 3 7 2 2" xfId="178"/>
    <cellStyle name="汇总 5" xfId="179"/>
    <cellStyle name="20% - 强调文字颜色 3 2 3 2" xfId="180"/>
    <cellStyle name="强调文字颜色 3 7 3" xfId="181"/>
    <cellStyle name="20% - 强调文字颜色 3 2 4" xfId="182"/>
    <cellStyle name="20% - 强调文字颜色 3 2 4 2" xfId="183"/>
    <cellStyle name="强调文字颜色 3 7 4" xfId="184"/>
    <cellStyle name="20% - 强调文字颜色 3 2 5" xfId="185"/>
    <cellStyle name="60% - 强调文字颜色 4 7 4" xfId="186"/>
    <cellStyle name="40% - 强调文字颜色 1 3 3 2" xfId="187"/>
    <cellStyle name="20% - 强调文字颜色 3 2 6" xfId="188"/>
    <cellStyle name="适中 8" xfId="189"/>
    <cellStyle name="20% - 强调文字颜色 5 4 3 2" xfId="190"/>
    <cellStyle name="强调文字颜色 2 2 4 2" xfId="191"/>
    <cellStyle name="20% - 强调文字颜色 3 3" xfId="192"/>
    <cellStyle name="40% - 强调文字颜色 6" xfId="193"/>
    <cellStyle name="计算 5" xfId="194"/>
    <cellStyle name="20% - 着色 3" xfId="195"/>
    <cellStyle name="20% - 强调文字颜色 3 3 2" xfId="196"/>
    <cellStyle name="计算 6" xfId="197"/>
    <cellStyle name="20% - 着色 4" xfId="198"/>
    <cellStyle name="20% - 强调文字颜色 3 3 3" xfId="199"/>
    <cellStyle name="计算 7" xfId="200"/>
    <cellStyle name="20% - 着色 5" xfId="201"/>
    <cellStyle name="20% - 强调文字颜色 3 3 4" xfId="202"/>
    <cellStyle name="20% - 强调文字颜色 4 2 2 2" xfId="203"/>
    <cellStyle name="20% - 强调文字颜色 3 3 4 2" xfId="204"/>
    <cellStyle name="计算 8" xfId="205"/>
    <cellStyle name="20% - 着色 6" xfId="206"/>
    <cellStyle name="20% - 强调文字颜色 3 3 5" xfId="207"/>
    <cellStyle name="40% - 强调文字颜色 1 3 4 2" xfId="208"/>
    <cellStyle name="20% - 强调文字颜色 3 3 6" xfId="209"/>
    <cellStyle name="20% - 强调文字颜色 3 4" xfId="210"/>
    <cellStyle name="20% - 强调文字颜色 3 4 2" xfId="211"/>
    <cellStyle name="20% - 强调文字颜色 3 4 3" xfId="212"/>
    <cellStyle name="强调文字颜色 4 7 2 2" xfId="213"/>
    <cellStyle name="20% - 强调文字颜色 3 4 4" xfId="214"/>
    <cellStyle name="20% - 强调文字颜色 4 2 3 2" xfId="215"/>
    <cellStyle name="20% - 强调文字颜色 3 4 5" xfId="216"/>
    <cellStyle name="20% - 强调文字颜色 3 5" xfId="217"/>
    <cellStyle name="20% - 强调文字颜色 3 5 2" xfId="218"/>
    <cellStyle name="60% - 强调文字颜色 1 3 2 2" xfId="219"/>
    <cellStyle name="20% - 强调文字颜色 3 6 3" xfId="220"/>
    <cellStyle name="20% - 强调文字颜色 3 5 2 2" xfId="221"/>
    <cellStyle name="20% - 强调文字颜色 3 5 3" xfId="222"/>
    <cellStyle name="20% - 强调文字颜色 3 6 2" xfId="223"/>
    <cellStyle name="60% - 强调文字颜色 1 4 2 2" xfId="224"/>
    <cellStyle name="20% - 强调文字颜色 4 6 3" xfId="225"/>
    <cellStyle name="20% - 强调文字颜色 3 6 2 2" xfId="226"/>
    <cellStyle name="20% - 强调文字颜色 3 6 4" xfId="227"/>
    <cellStyle name="注释 5 2 2" xfId="228"/>
    <cellStyle name="20% - 强调文字颜色 3 7" xfId="229"/>
    <cellStyle name="20% - 强调文字颜色 3 7 2" xfId="230"/>
    <cellStyle name="60% - 强调文字颜色 1 5 2 2" xfId="231"/>
    <cellStyle name="20% - 强调文字颜色 5 6 3" xfId="232"/>
    <cellStyle name="20% - 强调文字颜色 3 7 2 2" xfId="233"/>
    <cellStyle name="60% - 强调文字颜色 1 3 3 2" xfId="234"/>
    <cellStyle name="20% - 强调文字颜色 3 7 3" xfId="235"/>
    <cellStyle name="20% - 强调文字颜色 3 7 4" xfId="236"/>
    <cellStyle name="20% - 强调文字颜色 3 8" xfId="237"/>
    <cellStyle name="标题 5 3 2" xfId="238"/>
    <cellStyle name="20% - 强调文字颜色 4" xfId="239"/>
    <cellStyle name="20% - 强调文字颜色 4 2" xfId="240"/>
    <cellStyle name="20% - 强调文字颜色 4 2 2" xfId="241"/>
    <cellStyle name="强调文字颜色 4 7 2" xfId="242"/>
    <cellStyle name="20% - 强调文字颜色 4 2 3" xfId="243"/>
    <cellStyle name="强调文字颜色 4 7 3" xfId="244"/>
    <cellStyle name="20% - 强调文字颜色 4 2 4" xfId="245"/>
    <cellStyle name="强调文字颜色 4 7 4" xfId="246"/>
    <cellStyle name="20% - 强调文字颜色 4 2 5" xfId="247"/>
    <cellStyle name="60% - 强调文字颜色 5 7 4" xfId="248"/>
    <cellStyle name="40% - 强调文字颜色 1 4 3 2" xfId="249"/>
    <cellStyle name="20% - 强调文字颜色 4 2 6" xfId="250"/>
    <cellStyle name="20% - 强调文字颜色 4 3" xfId="251"/>
    <cellStyle name="20% - 强调文字颜色 4 3 2" xfId="252"/>
    <cellStyle name="20% - 强调文字颜色 4 3 2 2" xfId="253"/>
    <cellStyle name="20% - 强调文字颜色 4 3 4" xfId="254"/>
    <cellStyle name="20% - 强调文字颜色 4 3 3" xfId="255"/>
    <cellStyle name="20% - 强调文字颜色 4 3 3 2" xfId="256"/>
    <cellStyle name="20% - 强调文字颜色 4 4 4" xfId="257"/>
    <cellStyle name="20% - 强调文字颜色 4 3 4 2" xfId="258"/>
    <cellStyle name="20% - 强调文字颜色 4 5 4" xfId="259"/>
    <cellStyle name="20% - 强调文字颜色 4 3 5" xfId="260"/>
    <cellStyle name="20% - 强调文字颜色 4 3 6" xfId="261"/>
    <cellStyle name="20% - 强调文字颜色 4 4" xfId="262"/>
    <cellStyle name="20% - 强调文字颜色 4 4 2" xfId="263"/>
    <cellStyle name="20% - 强调文字颜色 4 4 2 2" xfId="264"/>
    <cellStyle name="20% - 强调文字颜色 5 3 4" xfId="265"/>
    <cellStyle name="20% - 强调文字颜色 4 4 3" xfId="266"/>
    <cellStyle name="20% - 强调文字颜色 4 4 3 2" xfId="267"/>
    <cellStyle name="20% - 强调文字颜色 5 4 4" xfId="268"/>
    <cellStyle name="20% - 强调文字颜色 4 4 5" xfId="269"/>
    <cellStyle name="20% - 强调文字颜色 4 5" xfId="270"/>
    <cellStyle name="20% - 强调文字颜色 4 5 2" xfId="271"/>
    <cellStyle name="注释 2 2" xfId="272"/>
    <cellStyle name="60% - 强调文字颜色 2 3 2 2" xfId="273"/>
    <cellStyle name="40% - 强调文字颜色 5 6" xfId="274"/>
    <cellStyle name="20% - 强调文字颜色 4 5 2 2" xfId="275"/>
    <cellStyle name="20% - 强调文字颜色 6 3 4" xfId="276"/>
    <cellStyle name="20% - 强调文字颜色 4 5 3" xfId="277"/>
    <cellStyle name="20% - 强调文字颜色 4 6 2" xfId="278"/>
    <cellStyle name="20% - 强调文字颜色 4 6 2 2" xfId="279"/>
    <cellStyle name="20% - 强调文字颜色 4 6 4" xfId="280"/>
    <cellStyle name="20% - 强调文字颜色 4 7" xfId="281"/>
    <cellStyle name="20% - 强调文字颜色 5" xfId="282"/>
    <cellStyle name="20% - 强调文字颜色 4 7 2" xfId="283"/>
    <cellStyle name="20% - 强调文字颜色 5 2" xfId="284"/>
    <cellStyle name="20% - 强调文字颜色 4 7 2 2" xfId="285"/>
    <cellStyle name="20% - 强调文字颜色 6" xfId="286"/>
    <cellStyle name="60% - 强调文字颜色 1 4 3 2" xfId="287"/>
    <cellStyle name="20% - 强调文字颜色 4 7 3" xfId="288"/>
    <cellStyle name="20% - 强调文字颜色 4 7 4" xfId="289"/>
    <cellStyle name="20% - 强调文字颜色 4 8" xfId="290"/>
    <cellStyle name="20% - 强调文字颜色 5 2 2" xfId="291"/>
    <cellStyle name="20% - 强调文字颜色 5 2 2 2" xfId="292"/>
    <cellStyle name="40% - 强调文字颜色 2 7" xfId="293"/>
    <cellStyle name="强调文字颜色 5 7 2" xfId="294"/>
    <cellStyle name="20% - 强调文字颜色 5 2 3" xfId="295"/>
    <cellStyle name="强调文字颜色 5 7 2 2" xfId="296"/>
    <cellStyle name="20% - 强调文字颜色 5 2 3 2" xfId="297"/>
    <cellStyle name="40% - 强调文字颜色 3 7" xfId="298"/>
    <cellStyle name="强调文字颜色 5 7 3" xfId="299"/>
    <cellStyle name="20% - 强调文字颜色 5 2 4" xfId="300"/>
    <cellStyle name="20% - 强调文字颜色 5 2 4 2" xfId="301"/>
    <cellStyle name="40% - 强调文字颜色 4 7" xfId="302"/>
    <cellStyle name="强调文字颜色 6 7 4" xfId="303"/>
    <cellStyle name="20% - 强调文字颜色 6 2 5" xfId="304"/>
    <cellStyle name="强调文字颜色 5 7 4" xfId="305"/>
    <cellStyle name="20% - 强调文字颜色 5 2 5" xfId="306"/>
    <cellStyle name="20% - 强调文字颜色 5 2 6" xfId="307"/>
    <cellStyle name="20% - 强调文字颜色 5 3" xfId="308"/>
    <cellStyle name="20% - 强调文字颜色 5 3 2" xfId="309"/>
    <cellStyle name="20% - 强调文字颜色 5 3 2 2" xfId="310"/>
    <cellStyle name="20% - 强调文字颜色 5 3 3" xfId="311"/>
    <cellStyle name="20% - 强调文字颜色 5 3 3 2" xfId="312"/>
    <cellStyle name="20% - 强调文字颜色 5 3 4 2" xfId="313"/>
    <cellStyle name="20% - 强调文字颜色 5 3 5" xfId="314"/>
    <cellStyle name="解释性文本 2 2" xfId="315"/>
    <cellStyle name="20% - 强调文字颜色 5 3 6" xfId="316"/>
    <cellStyle name="20% - 强调文字颜色 5 4" xfId="317"/>
    <cellStyle name="20% - 强调文字颜色 5 4 2" xfId="318"/>
    <cellStyle name="20% - 强调文字颜色 5 4 3" xfId="319"/>
    <cellStyle name="20% - 强调文字颜色 5 4 5" xfId="320"/>
    <cellStyle name="20% - 强调文字颜色 5 5 2" xfId="321"/>
    <cellStyle name="20% - 强调文字颜色 5 5 2 2" xfId="322"/>
    <cellStyle name="20% - 强调文字颜色 5 5 3" xfId="323"/>
    <cellStyle name="20% - 强调文字颜色 5 5 4" xfId="324"/>
    <cellStyle name="20% - 强调文字颜色 5 6" xfId="325"/>
    <cellStyle name="20% - 强调文字颜色 5 6 2" xfId="326"/>
    <cellStyle name="20% - 强调文字颜色 5 6 2 2" xfId="327"/>
    <cellStyle name="20% - 强调文字颜色 5 6 4" xfId="328"/>
    <cellStyle name="20% - 强调文字颜色 5 7" xfId="329"/>
    <cellStyle name="20% - 强调文字颜色 5 7 2" xfId="330"/>
    <cellStyle name="20% - 强调文字颜色 5 7 2 2" xfId="331"/>
    <cellStyle name="20% - 强调文字颜色 5 7 3" xfId="332"/>
    <cellStyle name="20% - 强调文字颜色 5 7 4" xfId="333"/>
    <cellStyle name="20% - 强调文字颜色 5 8" xfId="334"/>
    <cellStyle name="20% - 强调文字颜色 6 2" xfId="335"/>
    <cellStyle name="40% - 强调文字颜色 4 4 2" xfId="336"/>
    <cellStyle name="20% - 强调文字颜色 6 2 2 2" xfId="337"/>
    <cellStyle name="40% - 强调文字颜色 4 5" xfId="338"/>
    <cellStyle name="强调文字颜色 6 7 2" xfId="339"/>
    <cellStyle name="20% - 强调文字颜色 6 2 3" xfId="340"/>
    <cellStyle name="40% - 强调文字颜色 4 5 2" xfId="341"/>
    <cellStyle name="强调文字颜色 6 7 2 2" xfId="342"/>
    <cellStyle name="20% - 强调文字颜色 6 2 3 2" xfId="343"/>
    <cellStyle name="40% - 强调文字颜色 4 6" xfId="344"/>
    <cellStyle name="强调文字颜色 6 7 3" xfId="345"/>
    <cellStyle name="20% - 强调文字颜色 6 2 4" xfId="346"/>
    <cellStyle name="40% - 强调文字颜色 4 6 2" xfId="347"/>
    <cellStyle name="20% - 强调文字颜色 6 2 4 2" xfId="348"/>
    <cellStyle name="40% - 强调文字颜色 4 8" xfId="349"/>
    <cellStyle name="20% - 强调文字颜色 6 2 6" xfId="350"/>
    <cellStyle name="20% - 强调文字颜色 6 3" xfId="351"/>
    <cellStyle name="好 2 5" xfId="352"/>
    <cellStyle name="40% - 强调文字颜色 5 4" xfId="353"/>
    <cellStyle name="20% - 强调文字颜色 6 3 2" xfId="354"/>
    <cellStyle name="40% - 强调文字颜色 5 4 2" xfId="355"/>
    <cellStyle name="20% - 强调文字颜色 6 3 2 2" xfId="356"/>
    <cellStyle name="好 2 6" xfId="357"/>
    <cellStyle name="40% - 强调文字颜色 5 5" xfId="358"/>
    <cellStyle name="20% - 强调文字颜色 6 3 3" xfId="359"/>
    <cellStyle name="40% - 强调文字颜色 5 5 2" xfId="360"/>
    <cellStyle name="20% - 强调文字颜色 6 3 3 2" xfId="361"/>
    <cellStyle name="注释 2 2 2" xfId="362"/>
    <cellStyle name="40% - 强调文字颜色 5 6 2" xfId="363"/>
    <cellStyle name="20% - 强调文字颜色 6 3 4 2" xfId="364"/>
    <cellStyle name="注释 2 3" xfId="365"/>
    <cellStyle name="40% - 强调文字颜色 5 7" xfId="366"/>
    <cellStyle name="链接单元格" xfId="367"/>
    <cellStyle name="20% - 强调文字颜色 6 3 5" xfId="368"/>
    <cellStyle name="注释 2 4" xfId="369"/>
    <cellStyle name="40% - 强调文字颜色 5 8" xfId="370"/>
    <cellStyle name="20% - 强调文字颜色 6 3 6" xfId="371"/>
    <cellStyle name="40% - 强调文字颜色 6 6 2 2" xfId="372"/>
    <cellStyle name="20% - 强调文字颜色 6 4" xfId="373"/>
    <cellStyle name="好 3 5" xfId="374"/>
    <cellStyle name="60% - 强调文字颜色 4 2 2" xfId="375"/>
    <cellStyle name="40% - 强调文字颜色 6 4" xfId="376"/>
    <cellStyle name="适中 2 4" xfId="377"/>
    <cellStyle name="20% - 强调文字颜色 6 4 2" xfId="378"/>
    <cellStyle name="60% - 强调文字颜色 4 2 2 2" xfId="379"/>
    <cellStyle name="40% - 强调文字颜色 6 4 2" xfId="380"/>
    <cellStyle name="适中 2 4 2" xfId="381"/>
    <cellStyle name="20% - 强调文字颜色 6 4 2 2" xfId="382"/>
    <cellStyle name="好 3 6" xfId="383"/>
    <cellStyle name="60% - 强调文字颜色 4 2 3" xfId="384"/>
    <cellStyle name="40% - 强调文字颜色 6 5" xfId="385"/>
    <cellStyle name="适中 2 5" xfId="386"/>
    <cellStyle name="20% - 强调文字颜色 6 4 3" xfId="387"/>
    <cellStyle name="60% - 强调文字颜色 4 2 3 2" xfId="388"/>
    <cellStyle name="40% - 强调文字颜色 6 5 2" xfId="389"/>
    <cellStyle name="20% - 强调文字颜色 6 4 3 2" xfId="390"/>
    <cellStyle name="注释 3 2" xfId="391"/>
    <cellStyle name="输入 7 2 2" xfId="392"/>
    <cellStyle name="60% - 强调文字颜色 4 2 4" xfId="393"/>
    <cellStyle name="60% - 强调文字颜色 2 3 3 2" xfId="394"/>
    <cellStyle name="40% - 强调文字颜色 6 6" xfId="395"/>
    <cellStyle name="适中 2 6" xfId="396"/>
    <cellStyle name="20% - 强调文字颜色 6 4 4" xfId="397"/>
    <cellStyle name="注释 3 3" xfId="398"/>
    <cellStyle name="60% - 强调文字颜色 4 2 5" xfId="399"/>
    <cellStyle name="40% - 强调文字颜色 6 7" xfId="400"/>
    <cellStyle name="20% - 强调文字颜色 6 4 5" xfId="401"/>
    <cellStyle name="好 2 3 2" xfId="402"/>
    <cellStyle name="40% - 强调文字颜色 5 2 2" xfId="403"/>
    <cellStyle name="20% - 强调文字颜色 6 5" xfId="404"/>
    <cellStyle name="强调文字颜色 3 3 3" xfId="405"/>
    <cellStyle name="40% - 强调文字颜色 5 2 2 2" xfId="406"/>
    <cellStyle name="适中 3 4" xfId="407"/>
    <cellStyle name="20% - 强调文字颜色 6 5 2" xfId="408"/>
    <cellStyle name="适中 3 4 2" xfId="409"/>
    <cellStyle name="20% - 强调文字颜色 6 5 2 2" xfId="410"/>
    <cellStyle name="适中 3 5" xfId="411"/>
    <cellStyle name="20% - 强调文字颜色 6 5 3" xfId="412"/>
    <cellStyle name="适中 3 6" xfId="413"/>
    <cellStyle name="20% - 强调文字颜色 6 5 4" xfId="414"/>
    <cellStyle name="40% - 强调文字颜色 5 2 3" xfId="415"/>
    <cellStyle name="20% - 强调文字颜色 6 6" xfId="416"/>
    <cellStyle name="强调文字颜色 3 4 3" xfId="417"/>
    <cellStyle name="40% - 强调文字颜色 5 2 3 2" xfId="418"/>
    <cellStyle name="适中 4 4" xfId="419"/>
    <cellStyle name="20% - 强调文字颜色 6 6 2" xfId="420"/>
    <cellStyle name="适中 4 5" xfId="421"/>
    <cellStyle name="60% - 强调文字颜色 1 6 2 2" xfId="422"/>
    <cellStyle name="20% - 强调文字颜色 6 6 3" xfId="423"/>
    <cellStyle name="20% - 强调文字颜色 6 6 4" xfId="424"/>
    <cellStyle name="40% - 强调文字颜色 5 2 4" xfId="425"/>
    <cellStyle name="20% - 强调文字颜色 6 7" xfId="426"/>
    <cellStyle name="40% - 强调文字颜色 3 4 2 2" xfId="427"/>
    <cellStyle name="强调文字颜色 3 5 3" xfId="428"/>
    <cellStyle name="40% - 强调文字颜色 5 2 4 2" xfId="429"/>
    <cellStyle name="适中 5 4" xfId="430"/>
    <cellStyle name="20% - 强调文字颜色 6 7 2" xfId="431"/>
    <cellStyle name="20% - 强调文字颜色 6 7 2 2" xfId="432"/>
    <cellStyle name="20% - 强调文字颜色 6 7 3" xfId="433"/>
    <cellStyle name="20% - 强调文字颜色 6 7 4" xfId="434"/>
    <cellStyle name="40% - 强调文字颜色 5 2 5" xfId="435"/>
    <cellStyle name="标题 2 6 2 2" xfId="436"/>
    <cellStyle name="20% - 强调文字颜色 6 8" xfId="437"/>
    <cellStyle name="40% - 强调文字颜色 4 3 5" xfId="438"/>
    <cellStyle name="40% - 强调文字颜色 4" xfId="439"/>
    <cellStyle name="计算 3" xfId="440"/>
    <cellStyle name="20% - 着色 1" xfId="441"/>
    <cellStyle name="40% - 强调文字颜色 5" xfId="442"/>
    <cellStyle name="40% - 强调文字颜色 4 3 6" xfId="443"/>
    <cellStyle name="计算 4" xfId="444"/>
    <cellStyle name="20% - 着色 2" xfId="445"/>
    <cellStyle name="40% - 强调文字颜色 4 3 2" xfId="446"/>
    <cellStyle name="40% - 强调文字颜色 1" xfId="447"/>
    <cellStyle name="40% - 强调文字颜色 4 3 2 2" xfId="448"/>
    <cellStyle name="40% - 强调文字颜色 1 2" xfId="449"/>
    <cellStyle name="40% - 强调文字颜色 1 2 2" xfId="450"/>
    <cellStyle name="60% - 强调文字颜色 3 6 4" xfId="451"/>
    <cellStyle name="40% - 强调文字颜色 1 2 2 2" xfId="452"/>
    <cellStyle name="40% - 强调文字颜色 1 2 3" xfId="453"/>
    <cellStyle name="40% - 强调文字颜色 1 2 4" xfId="454"/>
    <cellStyle name="40% - 强调文字颜色 1 2 5" xfId="455"/>
    <cellStyle name="40% - 强调文字颜色 1 3" xfId="456"/>
    <cellStyle name="注释 7" xfId="457"/>
    <cellStyle name="40% - 强调文字颜色 1 3 2" xfId="458"/>
    <cellStyle name="注释 7 2" xfId="459"/>
    <cellStyle name="60% - 强调文字颜色 4 6 4" xfId="460"/>
    <cellStyle name="40% - 强调文字颜色 1 3 2 2" xfId="461"/>
    <cellStyle name="注释 8" xfId="462"/>
    <cellStyle name="40% - 强调文字颜色 1 3 3" xfId="463"/>
    <cellStyle name="40% - 强调文字颜色 1 3 4" xfId="464"/>
    <cellStyle name="40% - 强调文字颜色 1 3 6" xfId="465"/>
    <cellStyle name="40% - 强调文字颜色 1 4" xfId="466"/>
    <cellStyle name="40% - 强调文字颜色 1 4 2" xfId="467"/>
    <cellStyle name="60% - 强调文字颜色 5 6 4" xfId="468"/>
    <cellStyle name="40% - 强调文字颜色 1 4 2 2" xfId="469"/>
    <cellStyle name="40% - 强调文字颜色 1 4 3" xfId="470"/>
    <cellStyle name="40% - 强调文字颜色 1 4 4" xfId="471"/>
    <cellStyle name="40% - 强调文字颜色 6 7 2 2" xfId="472"/>
    <cellStyle name="好 3 3 2" xfId="473"/>
    <cellStyle name="40% - 强调文字颜色 6 2 2" xfId="474"/>
    <cellStyle name="40% - 强调文字颜色 1 4 5" xfId="475"/>
    <cellStyle name="40% - 强调文字颜色 1 5" xfId="476"/>
    <cellStyle name="40% - 强调文字颜色 1 5 2" xfId="477"/>
    <cellStyle name="60% - 强调文字颜色 6 6 4" xfId="478"/>
    <cellStyle name="40% - 强调文字颜色 1 5 2 2" xfId="479"/>
    <cellStyle name="40% - 强调文字颜色 2 3 2 2" xfId="480"/>
    <cellStyle name="40% - 强调文字颜色 1 5 3" xfId="481"/>
    <cellStyle name="40% - 强调文字颜色 1 6" xfId="482"/>
    <cellStyle name="40% - 强调文字颜色 1 8" xfId="483"/>
    <cellStyle name="40% - 强调文字颜色 1 6 2" xfId="484"/>
    <cellStyle name="40% - 强调文字颜色 3 8" xfId="485"/>
    <cellStyle name="40% - 强调文字颜色 1 6 2 2" xfId="486"/>
    <cellStyle name="40% - 强调文字颜色 2 3 3 2" xfId="487"/>
    <cellStyle name="40% - 强调文字颜色 1 6 3" xfId="488"/>
    <cellStyle name="40% - 强调文字颜色 1 6 4" xfId="489"/>
    <cellStyle name="40% - 强调文字颜色 1 7" xfId="490"/>
    <cellStyle name="40% - 强调文字颜色 2 8" xfId="491"/>
    <cellStyle name="40% - 强调文字颜色 1 7 2" xfId="492"/>
    <cellStyle name="40% - 强调文字颜色 1 7 2 2" xfId="493"/>
    <cellStyle name="40% - 强调文字颜色 2 3 4 2" xfId="494"/>
    <cellStyle name="40% - 强调文字颜色 1 7 3" xfId="495"/>
    <cellStyle name="40% - 强调文字颜色 1 7 4" xfId="496"/>
    <cellStyle name="40% - 强调文字颜色 4 3 3" xfId="497"/>
    <cellStyle name="40% - 强调文字颜色 2" xfId="498"/>
    <cellStyle name="40% - 强调文字颜色 2 2 2 2" xfId="499"/>
    <cellStyle name="40% - 强调文字颜色 2 2 3" xfId="500"/>
    <cellStyle name="40% - 强调文字颜色 2 2 3 2" xfId="501"/>
    <cellStyle name="40% - 强调文字颜色 2 2 4" xfId="502"/>
    <cellStyle name="40% - 强调文字颜色 2 2 4 2" xfId="503"/>
    <cellStyle name="40% - 强调文字颜色 2 2 5" xfId="504"/>
    <cellStyle name="40% - 强调文字颜色 2 2 6" xfId="505"/>
    <cellStyle name="40% - 强调文字颜色 2 3 3" xfId="506"/>
    <cellStyle name="40% - 强调文字颜色 2 3 4" xfId="507"/>
    <cellStyle name="40% - 强调文字颜色 2 3 6" xfId="508"/>
    <cellStyle name="40% - 强调文字颜色 2 4 2" xfId="509"/>
    <cellStyle name="40% - 强调文字颜色 2 5 3" xfId="510"/>
    <cellStyle name="40% - 强调文字颜色 2 4 2 2" xfId="511"/>
    <cellStyle name="40% - 强调文字颜色 2 4 3" xfId="512"/>
    <cellStyle name="40% - 强调文字颜色 2 6 3" xfId="513"/>
    <cellStyle name="40% - 强调文字颜色 2 4 3 2" xfId="514"/>
    <cellStyle name="40% - 强调文字颜色 2 4 4" xfId="515"/>
    <cellStyle name="40% - 强调文字颜色 2 4 5" xfId="516"/>
    <cellStyle name="40% - 强调文字颜色 2 5 2" xfId="517"/>
    <cellStyle name="40% - 强调文字颜色 3 5 3" xfId="518"/>
    <cellStyle name="40% - 强调文字颜色 2 5 2 2" xfId="519"/>
    <cellStyle name="40% - 强调文字颜色 2 5 4" xfId="520"/>
    <cellStyle name="40% - 强调文字颜色 2 6" xfId="521"/>
    <cellStyle name="40% - 强调文字颜色 2 6 2" xfId="522"/>
    <cellStyle name="40% - 强调文字颜色 4 5 3" xfId="523"/>
    <cellStyle name="汇总 5 4" xfId="524"/>
    <cellStyle name="40% - 强调文字颜色 2 6 2 2" xfId="525"/>
    <cellStyle name="40% - 强调文字颜色 2 6 4" xfId="526"/>
    <cellStyle name="超链接 6" xfId="527"/>
    <cellStyle name="40% - 强调文字颜色 2 7 2" xfId="528"/>
    <cellStyle name="40% - 强调文字颜色 5 5 3" xfId="529"/>
    <cellStyle name="超链接 6 2" xfId="530"/>
    <cellStyle name="40% - 强调文字颜色 2 7 2 2" xfId="531"/>
    <cellStyle name="超链接 7" xfId="532"/>
    <cellStyle name="40% - 强调文字颜色 2 7 3" xfId="533"/>
    <cellStyle name="超链接 8" xfId="534"/>
    <cellStyle name="40% - 强调文字颜色 2 7 4" xfId="535"/>
    <cellStyle name="40% - 强调文字颜色 4 3 4" xfId="536"/>
    <cellStyle name="40% - 强调文字颜色 3" xfId="537"/>
    <cellStyle name="40% - 强调文字颜色 3 3 3 2" xfId="538"/>
    <cellStyle name="40% - 强调文字颜色 3 2 4" xfId="539"/>
    <cellStyle name="40% - 强调文字颜色 3 2 2 2" xfId="540"/>
    <cellStyle name="注释 3 6" xfId="541"/>
    <cellStyle name="40% - 强调文字颜色 3 2 3" xfId="542"/>
    <cellStyle name="40% - 强调文字颜色 3 3 4" xfId="543"/>
    <cellStyle name="40% - 强调文字颜色 3 2 3 2" xfId="544"/>
    <cellStyle name="40% - 强调文字颜色 3 4 4" xfId="545"/>
    <cellStyle name="40% - 强调文字颜色 3 2 4 2" xfId="546"/>
    <cellStyle name="40% - 强调文字颜色 3 2 5" xfId="547"/>
    <cellStyle name="40% - 强调文字颜色 3 2 6" xfId="548"/>
    <cellStyle name="40% - 强调文字颜色 4 2 4" xfId="549"/>
    <cellStyle name="40% - 强调文字颜色 3 3 2 2" xfId="550"/>
    <cellStyle name="40% - 强调文字颜色 3 3 3" xfId="551"/>
    <cellStyle name="40% - 强调文字颜色 4 4 4" xfId="552"/>
    <cellStyle name="40% - 强调文字颜色 3 3 4 2" xfId="553"/>
    <cellStyle name="40% - 强调文字颜色 3 3 5" xfId="554"/>
    <cellStyle name="40% - 强调文字颜色 3 3 6" xfId="555"/>
    <cellStyle name="40% - 强调文字颜色 3 4 2" xfId="556"/>
    <cellStyle name="40% - 强调文字颜色 3 4 3" xfId="557"/>
    <cellStyle name="40% - 强调文字颜色 5 3 4" xfId="558"/>
    <cellStyle name="40% - 强调文字颜色 3 4 3 2" xfId="559"/>
    <cellStyle name="40% - 强调文字颜色 3 4 5" xfId="560"/>
    <cellStyle name="40% - 强调文字颜色 3 5 2" xfId="561"/>
    <cellStyle name="链接单元格 2 4 2" xfId="562"/>
    <cellStyle name="40% - 强调文字颜色 6 2 4" xfId="563"/>
    <cellStyle name="40% - 强调文字颜色 3 5 2 2" xfId="564"/>
    <cellStyle name="40% - 强调文字颜色 3 5 4" xfId="565"/>
    <cellStyle name="40% - 强调文字颜色 3 6" xfId="566"/>
    <cellStyle name="40% - 强调文字颜色 4 2 2 2" xfId="567"/>
    <cellStyle name="40% - 强调文字颜色 4 2 3" xfId="568"/>
    <cellStyle name="强调文字颜色 1" xfId="569"/>
    <cellStyle name="40% - 强调文字颜色 4 2 3 2" xfId="570"/>
    <cellStyle name="40% - 强调文字颜色 4 2 4 2" xfId="571"/>
    <cellStyle name="40% - 强调文字颜色 4 2 5" xfId="572"/>
    <cellStyle name="40% - 强调文字颜色 4 2 6" xfId="573"/>
    <cellStyle name="40% - 强调文字颜色 4 4 2 2" xfId="574"/>
    <cellStyle name="40% - 强调文字颜色 4 4 3" xfId="575"/>
    <cellStyle name="40% - 强调文字颜色 4 4 5" xfId="576"/>
    <cellStyle name="40% - 强调文字颜色 4 5 2 2" xfId="577"/>
    <cellStyle name="40% - 强调文字颜色 4 5 4" xfId="578"/>
    <cellStyle name="常规 2 3" xfId="579"/>
    <cellStyle name="40% - 强调文字颜色 4 6 2 2" xfId="580"/>
    <cellStyle name="40% - 强调文字颜色 4 6 3" xfId="581"/>
    <cellStyle name="40% - 强调文字颜色 4 6 4" xfId="582"/>
    <cellStyle name="40% - 强调文字颜色 4 7 2" xfId="583"/>
    <cellStyle name="40% - 强调文字颜色 4 7 2 2" xfId="584"/>
    <cellStyle name="40% - 强调文字颜色 4 7 3" xfId="585"/>
    <cellStyle name="40% - 强调文字颜色 5 2 6" xfId="586"/>
    <cellStyle name="好 2 4 2" xfId="587"/>
    <cellStyle name="40% - 强调文字颜色 5 3 2" xfId="588"/>
    <cellStyle name="强调文字颜色 4 3 3" xfId="589"/>
    <cellStyle name="40% - 强调文字颜色 5 3 2 2" xfId="590"/>
    <cellStyle name="40% - 强调文字颜色 5 3 3" xfId="591"/>
    <cellStyle name="强调文字颜色 4 4 3" xfId="592"/>
    <cellStyle name="40% - 强调文字颜色 5 3 3 2" xfId="593"/>
    <cellStyle name="强调文字颜色 4 5 3" xfId="594"/>
    <cellStyle name="40% - 强调文字颜色 5 3 4 2" xfId="595"/>
    <cellStyle name="40% - 强调文字颜色 5 3 5" xfId="596"/>
    <cellStyle name="40% - 强调文字颜色 5 3 6" xfId="597"/>
    <cellStyle name="强调文字颜色 5 3 3" xfId="598"/>
    <cellStyle name="40% - 强调文字颜色 5 4 2 2" xfId="599"/>
    <cellStyle name="40% - 强调文字颜色 5 4 3" xfId="600"/>
    <cellStyle name="强调文字颜色 5 4 3" xfId="601"/>
    <cellStyle name="40% - 强调文字颜色 5 4 3 2" xfId="602"/>
    <cellStyle name="40% - 强调文字颜色 5 4 4" xfId="603"/>
    <cellStyle name="40% - 强调文字颜色 5 4 5" xfId="604"/>
    <cellStyle name="强调文字颜色 6 3 3" xfId="605"/>
    <cellStyle name="40% - 强调文字颜色 5 5 2 2" xfId="606"/>
    <cellStyle name="40% - 强调文字颜色 5 5 4" xfId="607"/>
    <cellStyle name="40% - 强调文字颜色 5 6 2 2" xfId="608"/>
    <cellStyle name="40% - 强调文字颜色 5 6 3" xfId="609"/>
    <cellStyle name="40% - 强调文字颜色 5 6 4" xfId="610"/>
    <cellStyle name="注释 2 3 2" xfId="611"/>
    <cellStyle name="40% - 强调文字颜色 5 7 2" xfId="612"/>
    <cellStyle name="40% - 强调文字颜色 5 7 2 2" xfId="613"/>
    <cellStyle name="40% - 强调文字颜色 6 2 2 2" xfId="614"/>
    <cellStyle name="40% - 强调文字颜色 6 2 3" xfId="615"/>
    <cellStyle name="40% - 强调文字颜色 6 2 3 2" xfId="616"/>
    <cellStyle name="40% - 强调文字颜色 6 2 4 2" xfId="617"/>
    <cellStyle name="40% - 强调文字颜色 6 2 5" xfId="618"/>
    <cellStyle name="40% - 强调文字颜色 6 2 6" xfId="619"/>
    <cellStyle name="好 3 4 2" xfId="620"/>
    <cellStyle name="40% - 强调文字颜色 6 3 2" xfId="621"/>
    <cellStyle name="40% - 强调文字颜色 6 3 2 2" xfId="622"/>
    <cellStyle name="40% - 强调文字颜色 6 3 3" xfId="623"/>
    <cellStyle name="40% - 强调文字颜色 6 3 3 2" xfId="624"/>
    <cellStyle name="40% - 强调文字颜色 6 3 4" xfId="625"/>
    <cellStyle name="40% - 强调文字颜色 6 3 4 2" xfId="626"/>
    <cellStyle name="40% - 强调文字颜色 6 3 5" xfId="627"/>
    <cellStyle name="40% - 强调文字颜色 6 3 6" xfId="628"/>
    <cellStyle name="40% - 强调文字颜色 6 4 2 2" xfId="629"/>
    <cellStyle name="40% - 强调文字颜色 6 4 3" xfId="630"/>
    <cellStyle name="40% - 强调文字颜色 6 4 3 2" xfId="631"/>
    <cellStyle name="40% - 强调文字颜色 6 4 4" xfId="632"/>
    <cellStyle name="40% - 强调文字颜色 6 5 2 2" xfId="633"/>
    <cellStyle name="40% - 强调文字颜色 6 5 3" xfId="634"/>
    <cellStyle name="40% - 强调文字颜色 6 5 4" xfId="635"/>
    <cellStyle name="注释 3 2 2" xfId="636"/>
    <cellStyle name="60% - 强调文字颜色 4 2 4 2" xfId="637"/>
    <cellStyle name="40% - 强调文字颜色 6 6 2" xfId="638"/>
    <cellStyle name="40% - 强调文字颜色 6 6 3" xfId="639"/>
    <cellStyle name="40% - 强调文字颜色 6 6 4" xfId="640"/>
    <cellStyle name="注释 3 3 2" xfId="641"/>
    <cellStyle name="40% - 强调文字颜色 6 7 2" xfId="642"/>
    <cellStyle name="40% - 强调文字颜色 6 7 3" xfId="643"/>
    <cellStyle name="40% - 强调文字颜色 6 7 4" xfId="644"/>
    <cellStyle name="注释 3 4" xfId="645"/>
    <cellStyle name="60% - 强调文字颜色 4 2 6" xfId="646"/>
    <cellStyle name="40% - 强调文字颜色 6 8" xfId="647"/>
    <cellStyle name="强调文字颜色 4 4 2 2" xfId="648"/>
    <cellStyle name="40% - 着色 1" xfId="649"/>
    <cellStyle name="40% - 着色 2" xfId="650"/>
    <cellStyle name="40% - 着色 3" xfId="651"/>
    <cellStyle name="40% - 着色 4" xfId="652"/>
    <cellStyle name="60% - 强调文字颜色 6 6 2 2" xfId="653"/>
    <cellStyle name="40% - 着色 5" xfId="654"/>
    <cellStyle name="40% - 着色 6" xfId="655"/>
    <cellStyle name="60% - 强调文字颜色 1" xfId="656"/>
    <cellStyle name="60% - 强调文字颜色 1 2" xfId="657"/>
    <cellStyle name="60% - 强调文字颜色 1 2 2" xfId="658"/>
    <cellStyle name="60% - 强调文字颜色 1 2 3" xfId="659"/>
    <cellStyle name="输入 4 2 2" xfId="660"/>
    <cellStyle name="60% - 强调文字颜色 1 2 4" xfId="661"/>
    <cellStyle name="警告文本 2 5" xfId="662"/>
    <cellStyle name="60% - 强调文字颜色 1 2 4 2" xfId="663"/>
    <cellStyle name="60% - 强调文字颜色 1 2 5" xfId="664"/>
    <cellStyle name="60% - 强调文字颜色 1 2 6" xfId="665"/>
    <cellStyle name="60% - 强调文字颜色 1 3" xfId="666"/>
    <cellStyle name="60% - 强调文字颜色 1 3 2" xfId="667"/>
    <cellStyle name="60% - 强调文字颜色 1 3 3" xfId="668"/>
    <cellStyle name="输入 4 3 2" xfId="669"/>
    <cellStyle name="60% - 强调文字颜色 1 3 4" xfId="670"/>
    <cellStyle name="60% - 强调文字颜色 1 3 4 2" xfId="671"/>
    <cellStyle name="60% - 强调文字颜色 1 3 5" xfId="672"/>
    <cellStyle name="60% - 强调文字颜色 1 3 6" xfId="673"/>
    <cellStyle name="60% - 强调文字颜色 1 4" xfId="674"/>
    <cellStyle name="60% - 强调文字颜色 1 4 2" xfId="675"/>
    <cellStyle name="60% - 强调文字颜色 1 4 3" xfId="676"/>
    <cellStyle name="60% - 强调文字颜色 1 4 4" xfId="677"/>
    <cellStyle name="60% - 强调文字颜色 1 4 5" xfId="678"/>
    <cellStyle name="60% - 强调文字颜色 1 5" xfId="679"/>
    <cellStyle name="60% - 强调文字颜色 1 5 2" xfId="680"/>
    <cellStyle name="60% - 强调文字颜色 1 5 3" xfId="681"/>
    <cellStyle name="60% - 强调文字颜色 1 5 4" xfId="682"/>
    <cellStyle name="60% - 强调文字颜色 1 6" xfId="683"/>
    <cellStyle name="60% - 强调文字颜色 1 6 2" xfId="684"/>
    <cellStyle name="60% - 强调文字颜色 1 6 3" xfId="685"/>
    <cellStyle name="60% - 强调文字颜色 1 6 4" xfId="686"/>
    <cellStyle name="标题 3 3 2 2" xfId="687"/>
    <cellStyle name="60% - 强调文字颜色 1 7" xfId="688"/>
    <cellStyle name="60% - 强调文字颜色 1 7 2" xfId="689"/>
    <cellStyle name="60% - 强调文字颜色 1 7 2 2" xfId="690"/>
    <cellStyle name="60% - 强调文字颜色 1 7 3" xfId="691"/>
    <cellStyle name="60% - 强调文字颜色 1 7 4" xfId="692"/>
    <cellStyle name="60% - 强调文字颜色 1 8" xfId="693"/>
    <cellStyle name="60% - 强调文字颜色 2" xfId="694"/>
    <cellStyle name="60% - 强调文字颜色 2 2" xfId="695"/>
    <cellStyle name="60% - 强调文字颜色 2 2 2" xfId="696"/>
    <cellStyle name="差 7" xfId="697"/>
    <cellStyle name="60% - 强调文字颜色 2 2 2 2" xfId="698"/>
    <cellStyle name="输入 6 2" xfId="699"/>
    <cellStyle name="60% - 强调文字颜色 2 2 3" xfId="700"/>
    <cellStyle name="输入 6 2 2" xfId="701"/>
    <cellStyle name="60% - 强调文字颜色 3 2 4" xfId="702"/>
    <cellStyle name="60% - 强调文字颜色 2 2 3 2" xfId="703"/>
    <cellStyle name="输入 6 3" xfId="704"/>
    <cellStyle name="输入 5 2 2" xfId="705"/>
    <cellStyle name="60% - 强调文字颜色 2 2 4" xfId="706"/>
    <cellStyle name="60% - 强调文字颜色 3 3 4" xfId="707"/>
    <cellStyle name="60% - 强调文字颜色 2 2 4 2" xfId="708"/>
    <cellStyle name="输入 6 4" xfId="709"/>
    <cellStyle name="60% - 强调文字颜色 2 2 5" xfId="710"/>
    <cellStyle name="60% - 强调文字颜色 2 2 6" xfId="711"/>
    <cellStyle name="注释" xfId="712"/>
    <cellStyle name="60% - 强调文字颜色 2 3" xfId="713"/>
    <cellStyle name="注释 2" xfId="714"/>
    <cellStyle name="60% - 强调文字颜色 2 3 2" xfId="715"/>
    <cellStyle name="注释 3" xfId="716"/>
    <cellStyle name="输入 7 2" xfId="717"/>
    <cellStyle name="60% - 强调文字颜色 2 3 3" xfId="718"/>
    <cellStyle name="注释 4" xfId="719"/>
    <cellStyle name="输入 7 3" xfId="720"/>
    <cellStyle name="60% - 强调文字颜色 2 3 4" xfId="721"/>
    <cellStyle name="注释 4 2" xfId="722"/>
    <cellStyle name="60% - 强调文字颜色 4 3 4" xfId="723"/>
    <cellStyle name="60% - 强调文字颜色 2 3 4 2" xfId="724"/>
    <cellStyle name="注释 5" xfId="725"/>
    <cellStyle name="输入 7 4" xfId="726"/>
    <cellStyle name="60% - 强调文字颜色 2 3 5" xfId="727"/>
    <cellStyle name="注释 6" xfId="728"/>
    <cellStyle name="60% - 强调文字颜色 2 3 6" xfId="729"/>
    <cellStyle name="60% - 强调文字颜色 2 4" xfId="730"/>
    <cellStyle name="60% - 强调文字颜色 2 4 2" xfId="731"/>
    <cellStyle name="60% - 强调文字颜色 2 4 2 2" xfId="732"/>
    <cellStyle name="60% - 强调文字颜色 2 4 3" xfId="733"/>
    <cellStyle name="60% - 强调文字颜色 5 2 4" xfId="734"/>
    <cellStyle name="60% - 强调文字颜色 2 4 3 2" xfId="735"/>
    <cellStyle name="60% - 强调文字颜色 2 4 4" xfId="736"/>
    <cellStyle name="60% - 强调文字颜色 2 4 5" xfId="737"/>
    <cellStyle name="60% - 强调文字颜色 2 5" xfId="738"/>
    <cellStyle name="60% - 强调文字颜色 2 5 2" xfId="739"/>
    <cellStyle name="60% - 强调文字颜色 2 5 2 2" xfId="740"/>
    <cellStyle name="60% - 强调文字颜色 2 5 3" xfId="741"/>
    <cellStyle name="60% - 强调文字颜色 2 5 4" xfId="742"/>
    <cellStyle name="60% - 强调文字颜色 2 6" xfId="743"/>
    <cellStyle name="60% - 强调文字颜色 2 6 2" xfId="744"/>
    <cellStyle name="60% - 强调文字颜色 2 6 2 2" xfId="745"/>
    <cellStyle name="60% - 强调文字颜色 2 6 3" xfId="746"/>
    <cellStyle name="60% - 强调文字颜色 2 6 4" xfId="747"/>
    <cellStyle name="标题 3 3 3 2" xfId="748"/>
    <cellStyle name="60% - 强调文字颜色 2 7" xfId="749"/>
    <cellStyle name="60% - 强调文字颜色 2 7 2" xfId="750"/>
    <cellStyle name="60% - 强调文字颜色 2 7 2 2" xfId="751"/>
    <cellStyle name="60% - 强调文字颜色 2 7 3" xfId="752"/>
    <cellStyle name="60% - 强调文字颜色 2 7 4" xfId="753"/>
    <cellStyle name="60% - 强调文字颜色 2 8" xfId="754"/>
    <cellStyle name="60% - 强调文字颜色 3" xfId="755"/>
    <cellStyle name="60% - 强调文字颜色 3 2" xfId="756"/>
    <cellStyle name="60% - 强调文字颜色 3 2 2" xfId="757"/>
    <cellStyle name="60% - 强调文字颜色 3 2 2 2" xfId="758"/>
    <cellStyle name="60% - 强调文字颜色 3 2 3" xfId="759"/>
    <cellStyle name="60% - 强调文字颜色 3 2 3 2" xfId="760"/>
    <cellStyle name="60% - 强调文字颜色 3 2 4 2" xfId="761"/>
    <cellStyle name="60% - 强调文字颜色 3 2 5" xfId="762"/>
    <cellStyle name="60% - 强调文字颜色 3 2 6" xfId="763"/>
    <cellStyle name="60% - 强调文字颜色 3 3 2" xfId="764"/>
    <cellStyle name="60% - 强调文字颜色 3 3 2 2" xfId="765"/>
    <cellStyle name="60% - 强调文字颜色 3 3 3" xfId="766"/>
    <cellStyle name="60% - 强调文字颜色 3 3 3 2" xfId="767"/>
    <cellStyle name="60% - 强调文字颜色 3 3 4 2" xfId="768"/>
    <cellStyle name="60% - 强调文字颜色 3 3 5" xfId="769"/>
    <cellStyle name="60% - 强调文字颜色 3 3 6" xfId="770"/>
    <cellStyle name="60% - 强调文字颜色 3 4" xfId="771"/>
    <cellStyle name="60% - 强调文字颜色 3 4 2" xfId="772"/>
    <cellStyle name="60% - 强调文字颜色 3 4 2 2" xfId="773"/>
    <cellStyle name="60% - 强调文字颜色 3 4 3" xfId="774"/>
    <cellStyle name="60% - 强调文字颜色 3 4 3 2" xfId="775"/>
    <cellStyle name="60% - 强调文字颜色 3 4 4" xfId="776"/>
    <cellStyle name="60% - 强调文字颜色 3 4 5" xfId="777"/>
    <cellStyle name="60% - 强调文字颜色 3 5" xfId="778"/>
    <cellStyle name="60% - 强调文字颜色 3 5 2" xfId="779"/>
    <cellStyle name="60% - 强调文字颜色 3 5 2 2" xfId="780"/>
    <cellStyle name="60% - 强调文字颜色 3 5 3" xfId="781"/>
    <cellStyle name="60% - 强调文字颜色 3 5 4" xfId="782"/>
    <cellStyle name="60% - 强调文字颜色 3 6" xfId="783"/>
    <cellStyle name="60% - 强调文字颜色 3 6 2" xfId="784"/>
    <cellStyle name="60% - 强调文字颜色 3 6 2 2" xfId="785"/>
    <cellStyle name="60% - 强调文字颜色 3 6 3" xfId="786"/>
    <cellStyle name="标题 3 3 4 2" xfId="787"/>
    <cellStyle name="60% - 强调文字颜色 3 7" xfId="788"/>
    <cellStyle name="60% - 强调文字颜色 3 7 2" xfId="789"/>
    <cellStyle name="60% - 强调文字颜色 3 7 2 2" xfId="790"/>
    <cellStyle name="超链接 2" xfId="791"/>
    <cellStyle name="60% - 强调文字颜色 3 7 3" xfId="792"/>
    <cellStyle name="60% - 强调文字颜色 3 8" xfId="793"/>
    <cellStyle name="60% - 强调文字颜色 4" xfId="794"/>
    <cellStyle name="60% - 强调文字颜色 4 2" xfId="795"/>
    <cellStyle name="60% - 强调文字颜色 4 3" xfId="796"/>
    <cellStyle name="好 4 5" xfId="797"/>
    <cellStyle name="60% - 强调文字颜色 4 3 2" xfId="798"/>
    <cellStyle name="60% - 强调文字颜色 4 3 2 2" xfId="799"/>
    <cellStyle name="检查单元格 2 2 2" xfId="800"/>
    <cellStyle name="60% - 强调文字颜色 4 3 3" xfId="801"/>
    <cellStyle name="60% - 强调文字颜色 4 3 3 2" xfId="802"/>
    <cellStyle name="注释 4 2 2" xfId="803"/>
    <cellStyle name="60% - 强调文字颜色 4 3 4 2" xfId="804"/>
    <cellStyle name="注释 4 3" xfId="805"/>
    <cellStyle name="60% - 强调文字颜色 4 3 5" xfId="806"/>
    <cellStyle name="注释 4 4" xfId="807"/>
    <cellStyle name="60% - 强调文字颜色 4 3 6" xfId="808"/>
    <cellStyle name="60% - 强调文字颜色 4 4" xfId="809"/>
    <cellStyle name="60% - 强调文字颜色 4 4 2" xfId="810"/>
    <cellStyle name="检查单元格 2 3 2" xfId="811"/>
    <cellStyle name="60% - 强调文字颜色 4 4 3" xfId="812"/>
    <cellStyle name="注释 5 2" xfId="813"/>
    <cellStyle name="60% - 强调文字颜色 4 4 4" xfId="814"/>
    <cellStyle name="注释 5 3" xfId="815"/>
    <cellStyle name="60% - 强调文字颜色 4 4 5" xfId="816"/>
    <cellStyle name="60% - 强调文字颜色 4 5" xfId="817"/>
    <cellStyle name="60% - 强调文字颜色 4 5 2" xfId="818"/>
    <cellStyle name="输入 6" xfId="819"/>
    <cellStyle name="60% - 强调文字颜色 4 5 2 2" xfId="820"/>
    <cellStyle name="检查单元格 2 4 2" xfId="821"/>
    <cellStyle name="60% - 强调文字颜色 4 5 3" xfId="822"/>
    <cellStyle name="注释 6 2" xfId="823"/>
    <cellStyle name="60% - 强调文字颜色 4 5 4" xfId="824"/>
    <cellStyle name="60% - 强调文字颜色 4 6" xfId="825"/>
    <cellStyle name="60% - 强调文字颜色 4 6 2" xfId="826"/>
    <cellStyle name="60% - 强调文字颜色 4 6 2 2" xfId="827"/>
    <cellStyle name="60% - 强调文字颜色 4 6 3" xfId="828"/>
    <cellStyle name="60% - 强调文字颜色 4 7" xfId="829"/>
    <cellStyle name="60% - 强调文字颜色 4 7 2" xfId="830"/>
    <cellStyle name="60% - 强调文字颜色 4 7 2 2" xfId="831"/>
    <cellStyle name="60% - 强调文字颜色 4 7 3" xfId="832"/>
    <cellStyle name="60% - 强调文字颜色 4 8" xfId="833"/>
    <cellStyle name="60% - 强调文字颜色 5" xfId="834"/>
    <cellStyle name="60% - 强调文字颜色 5 2" xfId="835"/>
    <cellStyle name="60% - 强调文字颜色 5 2 2" xfId="836"/>
    <cellStyle name="60% - 强调文字颜色 5 2 2 2" xfId="837"/>
    <cellStyle name="60% - 强调文字颜色 5 2 3" xfId="838"/>
    <cellStyle name="60% - 强调文字颜色 5 2 3 2" xfId="839"/>
    <cellStyle name="60% - 强调文字颜色 5 2 4 2" xfId="840"/>
    <cellStyle name="解释性文本 2 2 2" xfId="841"/>
    <cellStyle name="60% - 强调文字颜色 5 2 5" xfId="842"/>
    <cellStyle name="60% - 强调文字颜色 5 2 6" xfId="843"/>
    <cellStyle name="60% - 强调文字颜色 5 3" xfId="844"/>
    <cellStyle name="60% - 强调文字颜色 5 3 2" xfId="845"/>
    <cellStyle name="60% - 强调文字颜色 5 3 2 2" xfId="846"/>
    <cellStyle name="检查单元格 3 2 2" xfId="847"/>
    <cellStyle name="60% - 强调文字颜色 5 3 3" xfId="848"/>
    <cellStyle name="60% - 强调文字颜色 5 3 3 2" xfId="849"/>
    <cellStyle name="60% - 强调文字颜色 5 3 4" xfId="850"/>
    <cellStyle name="60% - 强调文字颜色 5 3 4 2" xfId="851"/>
    <cellStyle name="解释性文本 2 3 2" xfId="852"/>
    <cellStyle name="60% - 强调文字颜色 5 3 5" xfId="853"/>
    <cellStyle name="60% - 强调文字颜色 5 3 6" xfId="854"/>
    <cellStyle name="60% - 强调文字颜色 5 4" xfId="855"/>
    <cellStyle name="60% - 强调文字颜色 5 4 2" xfId="856"/>
    <cellStyle name="60% - 强调文字颜色 5 4 2 2" xfId="857"/>
    <cellStyle name="检查单元格 3 3 2" xfId="858"/>
    <cellStyle name="60% - 强调文字颜色 5 4 3" xfId="859"/>
    <cellStyle name="标题 1 2 5" xfId="860"/>
    <cellStyle name="60% - 强调文字颜色 5 4 3 2" xfId="861"/>
    <cellStyle name="60% - 强调文字颜色 5 4 4" xfId="862"/>
    <cellStyle name="解释性文本 2 4 2" xfId="863"/>
    <cellStyle name="60% - 强调文字颜色 5 4 5" xfId="864"/>
    <cellStyle name="60% - 强调文字颜色 5 5" xfId="865"/>
    <cellStyle name="60% - 强调文字颜色 5 5 2" xfId="866"/>
    <cellStyle name="60% - 强调文字颜色 5 5 2 2" xfId="867"/>
    <cellStyle name="检查单元格 3 4 2" xfId="868"/>
    <cellStyle name="60% - 强调文字颜色 5 5 3" xfId="869"/>
    <cellStyle name="60% - 强调文字颜色 5 5 4" xfId="870"/>
    <cellStyle name="60% - 强调文字颜色 5 6" xfId="871"/>
    <cellStyle name="60% - 强调文字颜色 5 6 2" xfId="872"/>
    <cellStyle name="60% - 强调文字颜色 5 6 2 2" xfId="873"/>
    <cellStyle name="60% - 强调文字颜色 5 6 3" xfId="874"/>
    <cellStyle name="60% - 强调文字颜色 5 7" xfId="875"/>
    <cellStyle name="60% - 强调文字颜色 5 7 2" xfId="876"/>
    <cellStyle name="60% - 强调文字颜色 5 7 2 2" xfId="877"/>
    <cellStyle name="60% - 强调文字颜色 5 7 3" xfId="878"/>
    <cellStyle name="60% - 强调文字颜色 5 8" xfId="879"/>
    <cellStyle name="60% - 强调文字颜色 6" xfId="880"/>
    <cellStyle name="60% - 强调文字颜色 6 2" xfId="881"/>
    <cellStyle name="60% - 强调文字颜色 6 2 2" xfId="882"/>
    <cellStyle name="60% - 强调文字颜色 6 2 2 2" xfId="883"/>
    <cellStyle name="60% - 强调文字颜色 6 2 3" xfId="884"/>
    <cellStyle name="60% - 强调文字颜色 6 2 3 2" xfId="885"/>
    <cellStyle name="60% - 强调文字颜色 6 2 4" xfId="886"/>
    <cellStyle name="60% - 强调文字颜色 6 2 4 2" xfId="887"/>
    <cellStyle name="解释性文本 3 2 2" xfId="888"/>
    <cellStyle name="60% - 强调文字颜色 6 2 5" xfId="889"/>
    <cellStyle name="60% - 强调文字颜色 6 2 6" xfId="890"/>
    <cellStyle name="60% - 强调文字颜色 6 3" xfId="891"/>
    <cellStyle name="60% - 强调文字颜色 6 3 2" xfId="892"/>
    <cellStyle name="60% - 强调文字颜色 6 3 2 2" xfId="893"/>
    <cellStyle name="检查单元格 4 2 2" xfId="894"/>
    <cellStyle name="60% - 强调文字颜色 6 3 3" xfId="895"/>
    <cellStyle name="60% - 强调文字颜色 6 3 3 2" xfId="896"/>
    <cellStyle name="60% - 强调文字颜色 6 3 4" xfId="897"/>
    <cellStyle name="60% - 强调文字颜色 6 3 4 2" xfId="898"/>
    <cellStyle name="解释性文本 3 3 2" xfId="899"/>
    <cellStyle name="60% - 强调文字颜色 6 3 5" xfId="900"/>
    <cellStyle name="60% - 强调文字颜色 6 3 6" xfId="901"/>
    <cellStyle name="60% - 强调文字颜色 6 4" xfId="902"/>
    <cellStyle name="60% - 强调文字颜色 6 4 2" xfId="903"/>
    <cellStyle name="60% - 强调文字颜色 6 4 2 2" xfId="904"/>
    <cellStyle name="检查单元格 4 3 2" xfId="905"/>
    <cellStyle name="60% - 强调文字颜色 6 4 3" xfId="906"/>
    <cellStyle name="60% - 强调文字颜色 6 4 3 2" xfId="907"/>
    <cellStyle name="60% - 强调文字颜色 6 4 4" xfId="908"/>
    <cellStyle name="解释性文本 3 4 2" xfId="909"/>
    <cellStyle name="60% - 强调文字颜色 6 4 5" xfId="910"/>
    <cellStyle name="60% - 强调文字颜色 6 5" xfId="911"/>
    <cellStyle name="强调文字颜色 5" xfId="912"/>
    <cellStyle name="60% - 强调文字颜色 6 5 2" xfId="913"/>
    <cellStyle name="强调文字颜色 5 2" xfId="914"/>
    <cellStyle name="60% - 强调文字颜色 6 5 2 2" xfId="915"/>
    <cellStyle name="强调文字颜色 6" xfId="916"/>
    <cellStyle name="60% - 强调文字颜色 6 5 3" xfId="917"/>
    <cellStyle name="60% - 强调文字颜色 6 5 4" xfId="918"/>
    <cellStyle name="60% - 强调文字颜色 6 6" xfId="919"/>
    <cellStyle name="60% - 强调文字颜色 6 6 2" xfId="920"/>
    <cellStyle name="60% - 强调文字颜色 6 6 3" xfId="921"/>
    <cellStyle name="60% - 强调文字颜色 6 7" xfId="922"/>
    <cellStyle name="60% - 强调文字颜色 6 7 2" xfId="923"/>
    <cellStyle name="60% - 强调文字颜色 6 7 2 2" xfId="924"/>
    <cellStyle name="60% - 强调文字颜色 6 7 3" xfId="925"/>
    <cellStyle name="60% - 强调文字颜色 6 7 4" xfId="926"/>
    <cellStyle name="60% - 强调文字颜色 6 8" xfId="927"/>
    <cellStyle name="强调文字颜色 5 3 4 2" xfId="928"/>
    <cellStyle name="60% - 着色 1" xfId="929"/>
    <cellStyle name="60% - 着色 2" xfId="930"/>
    <cellStyle name="60% - 着色 3" xfId="931"/>
    <cellStyle name="60% - 着色 4" xfId="932"/>
    <cellStyle name="60% - 着色 5" xfId="933"/>
    <cellStyle name="60% - 着色 6" xfId="934"/>
    <cellStyle name="标题" xfId="935"/>
    <cellStyle name="标题 1" xfId="936"/>
    <cellStyle name="标题 1 2" xfId="937"/>
    <cellStyle name="标题 1 2 2" xfId="938"/>
    <cellStyle name="标题 1 2 2 2" xfId="939"/>
    <cellStyle name="标题 1 2 3" xfId="940"/>
    <cellStyle name="标题 1 2 3 2" xfId="941"/>
    <cellStyle name="标题 1 2 4" xfId="942"/>
    <cellStyle name="标题 1 2 4 2" xfId="943"/>
    <cellStyle name="标题 1 2 6" xfId="944"/>
    <cellStyle name="标题 1 3" xfId="945"/>
    <cellStyle name="标题 1 3 2" xfId="946"/>
    <cellStyle name="强调文字颜色 1 5" xfId="947"/>
    <cellStyle name="标题 1 3 2 2" xfId="948"/>
    <cellStyle name="标题 1 3 3" xfId="949"/>
    <cellStyle name="强调文字颜色 2 5" xfId="950"/>
    <cellStyle name="标题 1 3 3 2" xfId="951"/>
    <cellStyle name="标题 1 3 4" xfId="952"/>
    <cellStyle name="强调文字颜色 3 5" xfId="953"/>
    <cellStyle name="标题 1 3 4 2" xfId="954"/>
    <cellStyle name="标题 1 3 5" xfId="955"/>
    <cellStyle name="标题 1 3 6" xfId="956"/>
    <cellStyle name="标题 1 4" xfId="957"/>
    <cellStyle name="标题 1 4 2" xfId="958"/>
    <cellStyle name="标题 1 4 2 2" xfId="959"/>
    <cellStyle name="标题 1 4 3" xfId="960"/>
    <cellStyle name="标题 1 4 3 2" xfId="961"/>
    <cellStyle name="标题 1 4 4" xfId="962"/>
    <cellStyle name="标题 1 4 5" xfId="963"/>
    <cellStyle name="标题 1 5" xfId="964"/>
    <cellStyle name="解释性文本" xfId="965"/>
    <cellStyle name="标题 1 5 2" xfId="966"/>
    <cellStyle name="解释性文本 2" xfId="967"/>
    <cellStyle name="标题 1 5 2 2" xfId="968"/>
    <cellStyle name="标题 1 5 3" xfId="969"/>
    <cellStyle name="标题 1 5 4" xfId="970"/>
    <cellStyle name="标题 1 6" xfId="971"/>
    <cellStyle name="标题 1 6 2" xfId="972"/>
    <cellStyle name="标题 1 6 2 2" xfId="973"/>
    <cellStyle name="标题 1 6 3" xfId="974"/>
    <cellStyle name="标题 1 6 4" xfId="975"/>
    <cellStyle name="标题 1 7" xfId="976"/>
    <cellStyle name="标题 1 7 2" xfId="977"/>
    <cellStyle name="标题 1 7 2 2" xfId="978"/>
    <cellStyle name="标题 1 7 3" xfId="979"/>
    <cellStyle name="输出 2 2 2" xfId="980"/>
    <cellStyle name="标题 1 7 4" xfId="981"/>
    <cellStyle name="标题 1 8" xfId="982"/>
    <cellStyle name="标题 10" xfId="983"/>
    <cellStyle name="标题 10 2" xfId="984"/>
    <cellStyle name="标题 10 2 2" xfId="985"/>
    <cellStyle name="标题 10 3" xfId="986"/>
    <cellStyle name="标题 10 4" xfId="987"/>
    <cellStyle name="标题 11" xfId="988"/>
    <cellStyle name="标题 2" xfId="989"/>
    <cellStyle name="标题 2 2" xfId="990"/>
    <cellStyle name="标题 2 2 2" xfId="991"/>
    <cellStyle name="标题 2 2 2 2" xfId="992"/>
    <cellStyle name="标题 2 2 3" xfId="993"/>
    <cellStyle name="标题 2 2 3 2" xfId="994"/>
    <cellStyle name="标题 2 2 4" xfId="995"/>
    <cellStyle name="标题 2 2 4 2" xfId="996"/>
    <cellStyle name="标题 2 2 5" xfId="997"/>
    <cellStyle name="标题 2 2 6" xfId="998"/>
    <cellStyle name="标题 2 3" xfId="999"/>
    <cellStyle name="标题 2 3 2" xfId="1000"/>
    <cellStyle name="标题 2 3 2 2" xfId="1001"/>
    <cellStyle name="标题 2 3 3" xfId="1002"/>
    <cellStyle name="标题 2 3 3 2" xfId="1003"/>
    <cellStyle name="标题 2 3 4" xfId="1004"/>
    <cellStyle name="标题 2 3 4 2" xfId="1005"/>
    <cellStyle name="标题 2 3 5" xfId="1006"/>
    <cellStyle name="标题 2 3 6" xfId="1007"/>
    <cellStyle name="标题 2 4" xfId="1008"/>
    <cellStyle name="标题 2 4 2" xfId="1009"/>
    <cellStyle name="标题 2 4 2 2" xfId="1010"/>
    <cellStyle name="标题 2 4 3" xfId="1011"/>
    <cellStyle name="标题 2 4 3 2" xfId="1012"/>
    <cellStyle name="标题 2 4 4" xfId="1013"/>
    <cellStyle name="标题 2 4 5" xfId="1014"/>
    <cellStyle name="标题 2 5" xfId="1015"/>
    <cellStyle name="标题 2 5 2" xfId="1016"/>
    <cellStyle name="标题 2 5 2 2" xfId="1017"/>
    <cellStyle name="标题 2 5 3" xfId="1018"/>
    <cellStyle name="标题 2 5 4" xfId="1019"/>
    <cellStyle name="标题 2 6" xfId="1020"/>
    <cellStyle name="标题 2 6 2" xfId="1021"/>
    <cellStyle name="标题 2 6 3" xfId="1022"/>
    <cellStyle name="标题 2 6 4" xfId="1023"/>
    <cellStyle name="标题 2 7" xfId="1024"/>
    <cellStyle name="检查单元格 5" xfId="1025"/>
    <cellStyle name="标题 2 7 2" xfId="1026"/>
    <cellStyle name="检查单元格 5 2" xfId="1027"/>
    <cellStyle name="标题 2 7 2 2" xfId="1028"/>
    <cellStyle name="检查单元格 6" xfId="1029"/>
    <cellStyle name="标题 2 7 3" xfId="1030"/>
    <cellStyle name="输出 3 2 2" xfId="1031"/>
    <cellStyle name="检查单元格 7" xfId="1032"/>
    <cellStyle name="标题 2 7 4" xfId="1033"/>
    <cellStyle name="标题 2 8" xfId="1034"/>
    <cellStyle name="标题 3" xfId="1035"/>
    <cellStyle name="标题 3 2" xfId="1036"/>
    <cellStyle name="好 5" xfId="1037"/>
    <cellStyle name="标题 3 2 2" xfId="1038"/>
    <cellStyle name="好 5 2" xfId="1039"/>
    <cellStyle name="标题 3 2 2 2" xfId="1040"/>
    <cellStyle name="好 6" xfId="1041"/>
    <cellStyle name="标题 3 2 3" xfId="1042"/>
    <cellStyle name="好 6 2" xfId="1043"/>
    <cellStyle name="标题 3 2 3 2" xfId="1044"/>
    <cellStyle name="好 7" xfId="1045"/>
    <cellStyle name="标题 3 2 4" xfId="1046"/>
    <cellStyle name="好 7 2" xfId="1047"/>
    <cellStyle name="标题 3 2 4 2" xfId="1048"/>
    <cellStyle name="好 8" xfId="1049"/>
    <cellStyle name="标题 3 2 5" xfId="1050"/>
    <cellStyle name="标题 3 2 6" xfId="1051"/>
    <cellStyle name="标题 3 3" xfId="1052"/>
    <cellStyle name="标题 3 3 2" xfId="1053"/>
    <cellStyle name="标题 3 3 3" xfId="1054"/>
    <cellStyle name="标题 3 3 4" xfId="1055"/>
    <cellStyle name="标题 3 3 5" xfId="1056"/>
    <cellStyle name="标题 3 3 6" xfId="1057"/>
    <cellStyle name="标题 3 4" xfId="1058"/>
    <cellStyle name="标题 3 4 2" xfId="1059"/>
    <cellStyle name="标题 3 4 2 2" xfId="1060"/>
    <cellStyle name="标题 3 4 3" xfId="1061"/>
    <cellStyle name="强调文字颜色 2" xfId="1062"/>
    <cellStyle name="标题 3 4 3 2" xfId="1063"/>
    <cellStyle name="标题 3 4 4" xfId="1064"/>
    <cellStyle name="标题 3 4 5" xfId="1065"/>
    <cellStyle name="标题 3 5" xfId="1066"/>
    <cellStyle name="标题 3 5 2" xfId="1067"/>
    <cellStyle name="标题 3 5 2 2" xfId="1068"/>
    <cellStyle name="标题 3 5 3" xfId="1069"/>
    <cellStyle name="标题 3 5 4" xfId="1070"/>
    <cellStyle name="标题 3 6" xfId="1071"/>
    <cellStyle name="标题 3 6 2" xfId="1072"/>
    <cellStyle name="标题 3 6 2 2" xfId="1073"/>
    <cellStyle name="标题 3 6 3" xfId="1074"/>
    <cellStyle name="常规 2 2" xfId="1075"/>
    <cellStyle name="标题 3 6 4" xfId="1076"/>
    <cellStyle name="标题 3 7" xfId="1077"/>
    <cellStyle name="标题 3 7 2" xfId="1078"/>
    <cellStyle name="标题 3 7 2 2" xfId="1079"/>
    <cellStyle name="标题 3 7 3" xfId="1080"/>
    <cellStyle name="输出 4 2 2" xfId="1081"/>
    <cellStyle name="标题 3 7 4" xfId="1082"/>
    <cellStyle name="标题 3 8" xfId="1083"/>
    <cellStyle name="标题 4" xfId="1084"/>
    <cellStyle name="标题 4 2" xfId="1085"/>
    <cellStyle name="标题 4 2 2" xfId="1086"/>
    <cellStyle name="强调文字颜色 1 3 4" xfId="1087"/>
    <cellStyle name="标题 4 2 2 2" xfId="1088"/>
    <cellStyle name="标题 4 2 3" xfId="1089"/>
    <cellStyle name="强调文字颜色 1 4 4" xfId="1090"/>
    <cellStyle name="标题 4 2 3 2" xfId="1091"/>
    <cellStyle name="标题 4 2 4" xfId="1092"/>
    <cellStyle name="输出 6" xfId="1093"/>
    <cellStyle name="强调文字颜色 1 5 4" xfId="1094"/>
    <cellStyle name="标题 4 2 4 2" xfId="1095"/>
    <cellStyle name="标题 4 2 5" xfId="1096"/>
    <cellStyle name="标题 4 2 6" xfId="1097"/>
    <cellStyle name="标题 4 3" xfId="1098"/>
    <cellStyle name="标题 4 3 2" xfId="1099"/>
    <cellStyle name="强调文字颜色 2 3 4" xfId="1100"/>
    <cellStyle name="标题 4 3 2 2" xfId="1101"/>
    <cellStyle name="标题 4 3 3" xfId="1102"/>
    <cellStyle name="强调文字颜色 2 4 4" xfId="1103"/>
    <cellStyle name="标题 4 3 3 2" xfId="1104"/>
    <cellStyle name="标题 4 3 4" xfId="1105"/>
    <cellStyle name="强调文字颜色 2 5 4" xfId="1106"/>
    <cellStyle name="标题 4 3 4 2" xfId="1107"/>
    <cellStyle name="标题 4 3 5" xfId="1108"/>
    <cellStyle name="标题 4 3 6" xfId="1109"/>
    <cellStyle name="标题 4 4" xfId="1110"/>
    <cellStyle name="标题 4 4 2" xfId="1111"/>
    <cellStyle name="强调文字颜色 3 3 4" xfId="1112"/>
    <cellStyle name="标题 4 4 2 2" xfId="1113"/>
    <cellStyle name="标题 4 4 3" xfId="1114"/>
    <cellStyle name="强调文字颜色 3 4 4" xfId="1115"/>
    <cellStyle name="标题 4 4 3 2" xfId="1116"/>
    <cellStyle name="标题 4 4 4" xfId="1117"/>
    <cellStyle name="标题 4 4 5" xfId="1118"/>
    <cellStyle name="标题 4 5" xfId="1119"/>
    <cellStyle name="标题 4 5 2" xfId="1120"/>
    <cellStyle name="强调文字颜色 4 3 4" xfId="1121"/>
    <cellStyle name="标题 4 5 2 2" xfId="1122"/>
    <cellStyle name="标题 4 5 3" xfId="1123"/>
    <cellStyle name="标题 4 5 4" xfId="1124"/>
    <cellStyle name="标题 4 6" xfId="1125"/>
    <cellStyle name="标题 4 6 2" xfId="1126"/>
    <cellStyle name="强调文字颜色 5 3 4" xfId="1127"/>
    <cellStyle name="标题 4 6 2 2" xfId="1128"/>
    <cellStyle name="标题 4 6 3" xfId="1129"/>
    <cellStyle name="标题 4 6 4" xfId="1130"/>
    <cellStyle name="标题 4 7" xfId="1131"/>
    <cellStyle name="标题 4 7 2" xfId="1132"/>
    <cellStyle name="强调文字颜色 6 3 4" xfId="1133"/>
    <cellStyle name="标题 4 7 2 2" xfId="1134"/>
    <cellStyle name="标题 4 7 3" xfId="1135"/>
    <cellStyle name="输出 5 2 2" xfId="1136"/>
    <cellStyle name="标题 4 7 4" xfId="1137"/>
    <cellStyle name="标题 4 8" xfId="1138"/>
    <cellStyle name="标题 5" xfId="1139"/>
    <cellStyle name="标题 5 2" xfId="1140"/>
    <cellStyle name="标题 5 2 2" xfId="1141"/>
    <cellStyle name="标题 5 3" xfId="1142"/>
    <cellStyle name="标题 5 4" xfId="1143"/>
    <cellStyle name="标题 5 4 2" xfId="1144"/>
    <cellStyle name="标题 5 5" xfId="1145"/>
    <cellStyle name="标题 5 6" xfId="1146"/>
    <cellStyle name="标题 6" xfId="1147"/>
    <cellStyle name="标题 6 2" xfId="1148"/>
    <cellStyle name="标题 6 2 2" xfId="1149"/>
    <cellStyle name="标题 6 3" xfId="1150"/>
    <cellStyle name="标题 6 3 2" xfId="1151"/>
    <cellStyle name="标题 6 4" xfId="1152"/>
    <cellStyle name="标题 6 4 2" xfId="1153"/>
    <cellStyle name="解释性文本 7 2 2" xfId="1154"/>
    <cellStyle name="差 4 2 2" xfId="1155"/>
    <cellStyle name="标题 6 5" xfId="1156"/>
    <cellStyle name="标题 6 6" xfId="1157"/>
    <cellStyle name="标题 7" xfId="1158"/>
    <cellStyle name="标题 7 2" xfId="1159"/>
    <cellStyle name="标题 7 2 2" xfId="1160"/>
    <cellStyle name="标题 7 3" xfId="1161"/>
    <cellStyle name="标题 7 3 2" xfId="1162"/>
    <cellStyle name="标题 7 4" xfId="1163"/>
    <cellStyle name="差 4 3 2" xfId="1164"/>
    <cellStyle name="标题 7 5" xfId="1165"/>
    <cellStyle name="标题 8" xfId="1166"/>
    <cellStyle name="标题 8 2" xfId="1167"/>
    <cellStyle name="标题 8 2 2" xfId="1168"/>
    <cellStyle name="输入 2" xfId="1169"/>
    <cellStyle name="强调文字颜色 2 3 2 2" xfId="1170"/>
    <cellStyle name="标题 8 3" xfId="1171"/>
    <cellStyle name="输入 3" xfId="1172"/>
    <cellStyle name="标题 8 4" xfId="1173"/>
    <cellStyle name="标题 9" xfId="1174"/>
    <cellStyle name="标题 9 2" xfId="1175"/>
    <cellStyle name="标题 9 2 2" xfId="1176"/>
    <cellStyle name="强调文字颜色 2 3 3 2" xfId="1177"/>
    <cellStyle name="标题 9 3" xfId="1178"/>
    <cellStyle name="标题 9 4" xfId="1179"/>
    <cellStyle name="强调文字颜色 2 2 3" xfId="1180"/>
    <cellStyle name="检查单元格 7 4" xfId="1181"/>
    <cellStyle name="標準_YYYYMMDD日次工程表(XXサブシステム)" xfId="1182"/>
    <cellStyle name="差" xfId="1183"/>
    <cellStyle name="解释性文本 5" xfId="1184"/>
    <cellStyle name="差 2" xfId="1185"/>
    <cellStyle name="解释性文本 5 2" xfId="1186"/>
    <cellStyle name="差 2 2" xfId="1187"/>
    <cellStyle name="解释性文本 5 2 2" xfId="1188"/>
    <cellStyle name="差 2 2 2" xfId="1189"/>
    <cellStyle name="解释性文本 5 3" xfId="1190"/>
    <cellStyle name="差 2 3" xfId="1191"/>
    <cellStyle name="好" xfId="1192"/>
    <cellStyle name="差 2 3 2" xfId="1193"/>
    <cellStyle name="解释性文本 5 4" xfId="1194"/>
    <cellStyle name="差 2 4" xfId="1195"/>
    <cellStyle name="差 2 4 2" xfId="1196"/>
    <cellStyle name="差 2 5" xfId="1197"/>
    <cellStyle name="差 2 6" xfId="1198"/>
    <cellStyle name="解释性文本 6" xfId="1199"/>
    <cellStyle name="差 3" xfId="1200"/>
    <cellStyle name="解释性文本 6 2" xfId="1201"/>
    <cellStyle name="差 3 2" xfId="1202"/>
    <cellStyle name="解释性文本 6 2 2" xfId="1203"/>
    <cellStyle name="差 3 2 2" xfId="1204"/>
    <cellStyle name="强调文字颜色 6 5 2 2" xfId="1205"/>
    <cellStyle name="解释性文本 6 3" xfId="1206"/>
    <cellStyle name="差 3 3" xfId="1207"/>
    <cellStyle name="差 3 3 2" xfId="1208"/>
    <cellStyle name="解释性文本 6 4" xfId="1209"/>
    <cellStyle name="差 3 4" xfId="1210"/>
    <cellStyle name="差 3 5" xfId="1211"/>
    <cellStyle name="差 3 6" xfId="1212"/>
    <cellStyle name="解释性文本 7" xfId="1213"/>
    <cellStyle name="差 4" xfId="1214"/>
    <cellStyle name="解释性文本 7 2" xfId="1215"/>
    <cellStyle name="差 4 2" xfId="1216"/>
    <cellStyle name="解释性文本 7 3" xfId="1217"/>
    <cellStyle name="差 4 3" xfId="1218"/>
    <cellStyle name="解释性文本 7 4" xfId="1219"/>
    <cellStyle name="差 4 4" xfId="1220"/>
    <cellStyle name="差 4 5" xfId="1221"/>
    <cellStyle name="解释性文本 8" xfId="1222"/>
    <cellStyle name="差 5" xfId="1223"/>
    <cellStyle name="差 5 2" xfId="1224"/>
    <cellStyle name="差 5 2 2" xfId="1225"/>
    <cellStyle name="差 5 3" xfId="1226"/>
    <cellStyle name="差 5 4" xfId="1227"/>
    <cellStyle name="差 6" xfId="1228"/>
    <cellStyle name="差 6 2" xfId="1229"/>
    <cellStyle name="差 6 2 2" xfId="1230"/>
    <cellStyle name="差 6 3" xfId="1231"/>
    <cellStyle name="差 6 4" xfId="1232"/>
    <cellStyle name="差 7 2" xfId="1233"/>
    <cellStyle name="差 7 2 2" xfId="1234"/>
    <cellStyle name="差 7 3" xfId="1235"/>
    <cellStyle name="差 7 4" xfId="1236"/>
    <cellStyle name="差 8" xfId="1237"/>
    <cellStyle name="常规 2" xfId="1238"/>
    <cellStyle name="常规 2 2 2" xfId="1239"/>
    <cellStyle name="常规 2 3 2" xfId="1240"/>
    <cellStyle name="常规 2 4" xfId="1241"/>
    <cellStyle name="输出 4 2" xfId="1242"/>
    <cellStyle name="强调文字颜色 1 5 2 2" xfId="1243"/>
    <cellStyle name="常规 3" xfId="1244"/>
    <cellStyle name="超链接" xfId="1245" builtinId="8"/>
    <cellStyle name="超链接 2 2" xfId="1246"/>
    <cellStyle name="超链接 2 2 2" xfId="1247"/>
    <cellStyle name="超链接 2 3" xfId="1248"/>
    <cellStyle name="超链接 2 3 2" xfId="1249"/>
    <cellStyle name="超链接 2 4" xfId="1250"/>
    <cellStyle name="超链接 3 2" xfId="1251"/>
    <cellStyle name="超链接 3 2 2" xfId="1252"/>
    <cellStyle name="超链接 3 3" xfId="1253"/>
    <cellStyle name="超链接 3 3 2" xfId="1254"/>
    <cellStyle name="超链接 3 4" xfId="1255"/>
    <cellStyle name="超链接 4" xfId="1256"/>
    <cellStyle name="超链接 4 2" xfId="1257"/>
    <cellStyle name="超链接 4 2 2" xfId="1258"/>
    <cellStyle name="超链接 4 3" xfId="1259"/>
    <cellStyle name="超链接 4 3 2" xfId="1260"/>
    <cellStyle name="超链接 4 4" xfId="1261"/>
    <cellStyle name="超链接 5" xfId="1262"/>
    <cellStyle name="超链接 5 2" xfId="1263"/>
    <cellStyle name="超链接 5 2 2" xfId="1264"/>
    <cellStyle name="超链接 5 3" xfId="1265"/>
    <cellStyle name="超链接 6 2 2" xfId="1266"/>
    <cellStyle name="超链接 6 3" xfId="1267"/>
    <cellStyle name="好 2" xfId="1268"/>
    <cellStyle name="好 2 2" xfId="1269"/>
    <cellStyle name="好 2 2 2" xfId="1270"/>
    <cellStyle name="好 3" xfId="1271"/>
    <cellStyle name="好 3 2" xfId="1272"/>
    <cellStyle name="好 3 2 2" xfId="1273"/>
    <cellStyle name="强调文字颜色 3 4 3 2" xfId="1274"/>
    <cellStyle name="好 4" xfId="1275"/>
    <cellStyle name="好 4 2" xfId="1276"/>
    <cellStyle name="好 4 2 2" xfId="1277"/>
    <cellStyle name="好 4 3" xfId="1278"/>
    <cellStyle name="好 4 3 2" xfId="1279"/>
    <cellStyle name="好 4 4" xfId="1280"/>
    <cellStyle name="好 5 2 2" xfId="1281"/>
    <cellStyle name="好 5 3" xfId="1282"/>
    <cellStyle name="好 5 4" xfId="1283"/>
    <cellStyle name="好 6 2 2" xfId="1284"/>
    <cellStyle name="好 6 3" xfId="1285"/>
    <cellStyle name="好 6 4" xfId="1286"/>
    <cellStyle name="警告文本 6 3" xfId="1287"/>
    <cellStyle name="好 7 2 2" xfId="1288"/>
    <cellStyle name="好 7 3" xfId="1289"/>
    <cellStyle name="好 7 4" xfId="1290"/>
    <cellStyle name="汇总" xfId="1291"/>
    <cellStyle name="汇总 2" xfId="1292"/>
    <cellStyle name="汇总 2 2" xfId="1293"/>
    <cellStyle name="汇总 2 2 2" xfId="1294"/>
    <cellStyle name="汇总 2 3" xfId="1295"/>
    <cellStyle name="汇总 2 3 2" xfId="1296"/>
    <cellStyle name="汇总 2 4" xfId="1297"/>
    <cellStyle name="汇总 2 4 2" xfId="1298"/>
    <cellStyle name="汇总 2 5" xfId="1299"/>
    <cellStyle name="汇总 2 6" xfId="1300"/>
    <cellStyle name="汇总 3" xfId="1301"/>
    <cellStyle name="汇总 3 2" xfId="1302"/>
    <cellStyle name="汇总 3 2 2" xfId="1303"/>
    <cellStyle name="汇总 3 3" xfId="1304"/>
    <cellStyle name="汇总 3 3 2" xfId="1305"/>
    <cellStyle name="汇总 3 4" xfId="1306"/>
    <cellStyle name="汇总 3 4 2" xfId="1307"/>
    <cellStyle name="汇总 3 5" xfId="1308"/>
    <cellStyle name="汇总 3 6" xfId="1309"/>
    <cellStyle name="汇总 4" xfId="1310"/>
    <cellStyle name="汇总 4 2" xfId="1311"/>
    <cellStyle name="汇总 4 2 2" xfId="1312"/>
    <cellStyle name="汇总 4 3" xfId="1313"/>
    <cellStyle name="汇总 4 3 2" xfId="1314"/>
    <cellStyle name="汇总 4 4" xfId="1315"/>
    <cellStyle name="汇总 4 5" xfId="1316"/>
    <cellStyle name="汇总 5 2" xfId="1317"/>
    <cellStyle name="汇总 5 3" xfId="1318"/>
    <cellStyle name="汇总 6" xfId="1319"/>
    <cellStyle name="汇总 6 2" xfId="1320"/>
    <cellStyle name="警告文本 3 6" xfId="1321"/>
    <cellStyle name="汇总 6 2 2" xfId="1322"/>
    <cellStyle name="汇总 6 3" xfId="1323"/>
    <cellStyle name="汇总 6 4" xfId="1324"/>
    <cellStyle name="汇总 7" xfId="1325"/>
    <cellStyle name="汇总 7 2" xfId="1326"/>
    <cellStyle name="汇总 7 2 2" xfId="1327"/>
    <cellStyle name="汇总 7 3" xfId="1328"/>
    <cellStyle name="汇总 7 4" xfId="1329"/>
    <cellStyle name="汇总 8" xfId="1330"/>
    <cellStyle name="计算" xfId="1331"/>
    <cellStyle name="计算 2" xfId="1332"/>
    <cellStyle name="计算 2 2" xfId="1333"/>
    <cellStyle name="计算 2 2 2" xfId="1334"/>
    <cellStyle name="计算 2 3" xfId="1335"/>
    <cellStyle name="计算 2 3 2" xfId="1336"/>
    <cellStyle name="计算 2 4" xfId="1337"/>
    <cellStyle name="计算 2 4 2" xfId="1338"/>
    <cellStyle name="计算 2 5" xfId="1339"/>
    <cellStyle name="计算 2 6" xfId="1340"/>
    <cellStyle name="计算 3 2" xfId="1341"/>
    <cellStyle name="计算 3 2 2" xfId="1342"/>
    <cellStyle name="计算 3 3" xfId="1343"/>
    <cellStyle name="强调文字颜色 1 6" xfId="1344"/>
    <cellStyle name="计算 3 3 2" xfId="1345"/>
    <cellStyle name="计算 3 4" xfId="1346"/>
    <cellStyle name="强调文字颜色 2 6" xfId="1347"/>
    <cellStyle name="计算 3 4 2" xfId="1348"/>
    <cellStyle name="计算 3 5" xfId="1349"/>
    <cellStyle name="计算 3 6" xfId="1350"/>
    <cellStyle name="计算 4 2" xfId="1351"/>
    <cellStyle name="计算 4 2 2" xfId="1352"/>
    <cellStyle name="计算 4 3" xfId="1353"/>
    <cellStyle name="计算 4 3 2" xfId="1354"/>
    <cellStyle name="计算 4 4" xfId="1355"/>
    <cellStyle name="计算 4 5" xfId="1356"/>
    <cellStyle name="计算 5 2" xfId="1357"/>
    <cellStyle name="计算 5 2 2" xfId="1358"/>
    <cellStyle name="计算 5 3" xfId="1359"/>
    <cellStyle name="计算 5 4" xfId="1360"/>
    <cellStyle name="计算 6 2" xfId="1361"/>
    <cellStyle name="计算 6 2 2" xfId="1362"/>
    <cellStyle name="计算 6 3" xfId="1363"/>
    <cellStyle name="计算 6 4" xfId="1364"/>
    <cellStyle name="计算 7 2" xfId="1365"/>
    <cellStyle name="计算 7 2 2" xfId="1366"/>
    <cellStyle name="计算 7 3" xfId="1367"/>
    <cellStyle name="计算 7 4" xfId="1368"/>
    <cellStyle name="检查单元格" xfId="1369"/>
    <cellStyle name="检查单元格 2" xfId="1370"/>
    <cellStyle name="检查单元格 2 2" xfId="1371"/>
    <cellStyle name="检查单元格 2 3" xfId="1372"/>
    <cellStyle name="检查单元格 2 4" xfId="1373"/>
    <cellStyle name="检查单元格 2 5" xfId="1374"/>
    <cellStyle name="检查单元格 2 6" xfId="1375"/>
    <cellStyle name="检查单元格 3" xfId="1376"/>
    <cellStyle name="检查单元格 3 2" xfId="1377"/>
    <cellStyle name="检查单元格 3 3" xfId="1378"/>
    <cellStyle name="检查单元格 3 4" xfId="1379"/>
    <cellStyle name="检查单元格 3 5" xfId="1380"/>
    <cellStyle name="检查单元格 3 6" xfId="1381"/>
    <cellStyle name="检查单元格 4" xfId="1382"/>
    <cellStyle name="检查单元格 4 2" xfId="1383"/>
    <cellStyle name="检查单元格 4 3" xfId="1384"/>
    <cellStyle name="检查单元格 4 4" xfId="1385"/>
    <cellStyle name="检查单元格 4 5" xfId="1386"/>
    <cellStyle name="检查单元格 5 2 2" xfId="1387"/>
    <cellStyle name="检查单元格 5 3" xfId="1388"/>
    <cellStyle name="检查单元格 5 4" xfId="1389"/>
    <cellStyle name="检查单元格 6 2" xfId="1390"/>
    <cellStyle name="检查单元格 6 2 2" xfId="1391"/>
    <cellStyle name="检查单元格 6 3" xfId="1392"/>
    <cellStyle name="检查单元格 6 4" xfId="1393"/>
    <cellStyle name="检查单元格 7 2" xfId="1394"/>
    <cellStyle name="检查单元格 7 2 2" xfId="1395"/>
    <cellStyle name="强调文字颜色 2 2 2" xfId="1396"/>
    <cellStyle name="检查单元格 7 3" xfId="1397"/>
    <cellStyle name="检查单元格 8" xfId="1398"/>
    <cellStyle name="解释性文本 2 3" xfId="1399"/>
    <cellStyle name="解释性文本 2 4" xfId="1400"/>
    <cellStyle name="解释性文本 2 5" xfId="1401"/>
    <cellStyle name="解释性文本 2 6" xfId="1402"/>
    <cellStyle name="解释性文本 3" xfId="1403"/>
    <cellStyle name="解释性文本 3 2" xfId="1404"/>
    <cellStyle name="解释性文本 3 3" xfId="1405"/>
    <cellStyle name="解释性文本 3 4" xfId="1406"/>
    <cellStyle name="解释性文本 3 5" xfId="1407"/>
    <cellStyle name="解释性文本 3 6" xfId="1408"/>
    <cellStyle name="解释性文本 4" xfId="1409"/>
    <cellStyle name="解释性文本 4 2" xfId="1410"/>
    <cellStyle name="解释性文本 4 2 2" xfId="1411"/>
    <cellStyle name="解释性文本 4 3" xfId="1412"/>
    <cellStyle name="解释性文本 4 3 2" xfId="1413"/>
    <cellStyle name="解释性文本 4 4" xfId="1414"/>
    <cellStyle name="解释性文本 4 5" xfId="1415"/>
    <cellStyle name="警告文本" xfId="1416"/>
    <cellStyle name="警告文本 2" xfId="1417"/>
    <cellStyle name="警告文本 2 2" xfId="1418"/>
    <cellStyle name="警告文本 2 2 2" xfId="1419"/>
    <cellStyle name="警告文本 2 3" xfId="1420"/>
    <cellStyle name="警告文本 2 3 2" xfId="1421"/>
    <cellStyle name="警告文本 2 4" xfId="1422"/>
    <cellStyle name="警告文本 2 4 2" xfId="1423"/>
    <cellStyle name="警告文本 2 6" xfId="1424"/>
    <cellStyle name="警告文本 3" xfId="1425"/>
    <cellStyle name="警告文本 3 2" xfId="1426"/>
    <cellStyle name="警告文本 3 2 2" xfId="1427"/>
    <cellStyle name="警告文本 3 3" xfId="1428"/>
    <cellStyle name="警告文本 3 3 2" xfId="1429"/>
    <cellStyle name="警告文本 3 4" xfId="1430"/>
    <cellStyle name="警告文本 3 4 2" xfId="1431"/>
    <cellStyle name="警告文本 3 5" xfId="1432"/>
    <cellStyle name="警告文本 4" xfId="1433"/>
    <cellStyle name="警告文本 4 2" xfId="1434"/>
    <cellStyle name="警告文本 4 2 2" xfId="1435"/>
    <cellStyle name="警告文本 4 3" xfId="1436"/>
    <cellStyle name="警告文本 4 3 2" xfId="1437"/>
    <cellStyle name="警告文本 4 4" xfId="1438"/>
    <cellStyle name="警告文本 4 5" xfId="1439"/>
    <cellStyle name="警告文本 5" xfId="1440"/>
    <cellStyle name="警告文本 5 2" xfId="1441"/>
    <cellStyle name="警告文本 5 2 2" xfId="1442"/>
    <cellStyle name="警告文本 5 3" xfId="1443"/>
    <cellStyle name="警告文本 5 4" xfId="1444"/>
    <cellStyle name="警告文本 6" xfId="1445"/>
    <cellStyle name="警告文本 6 2" xfId="1446"/>
    <cellStyle name="警告文本 6 2 2" xfId="1447"/>
    <cellStyle name="警告文本 6 4" xfId="1448"/>
    <cellStyle name="警告文本 7" xfId="1449"/>
    <cellStyle name="警告文本 7 2" xfId="1450"/>
    <cellStyle name="警告文本 7 2 2" xfId="1451"/>
    <cellStyle name="警告文本 7 3" xfId="1452"/>
    <cellStyle name="警告文本 7 4" xfId="1453"/>
    <cellStyle name="警告文本 8" xfId="1454"/>
    <cellStyle name="链接单元格 2" xfId="1455"/>
    <cellStyle name="链接单元格 2 2" xfId="1456"/>
    <cellStyle name="链接单元格 2 2 2" xfId="1457"/>
    <cellStyle name="链接单元格 2 3" xfId="1458"/>
    <cellStyle name="链接单元格 2 3 2" xfId="1459"/>
    <cellStyle name="链接单元格 2 4" xfId="1460"/>
    <cellStyle name="链接单元格 2 5" xfId="1461"/>
    <cellStyle name="链接单元格 2 6" xfId="1462"/>
    <cellStyle name="链接单元格 3" xfId="1463"/>
    <cellStyle name="链接单元格 3 2" xfId="1464"/>
    <cellStyle name="链接单元格 3 2 2" xfId="1465"/>
    <cellStyle name="链接单元格 3 3" xfId="1466"/>
    <cellStyle name="链接单元格 3 3 2" xfId="1467"/>
    <cellStyle name="链接单元格 3 4" xfId="1468"/>
    <cellStyle name="链接单元格 3 4 2" xfId="1469"/>
    <cellStyle name="链接单元格 3 5" xfId="1470"/>
    <cellStyle name="链接单元格 3 6" xfId="1471"/>
    <cellStyle name="链接单元格 4" xfId="1472"/>
    <cellStyle name="链接单元格 4 2" xfId="1473"/>
    <cellStyle name="链接单元格 4 2 2" xfId="1474"/>
    <cellStyle name="链接单元格 4 3" xfId="1475"/>
    <cellStyle name="链接单元格 4 3 2" xfId="1476"/>
    <cellStyle name="链接单元格 4 4" xfId="1477"/>
    <cellStyle name="链接单元格 4 5" xfId="1478"/>
    <cellStyle name="链接单元格 5" xfId="1479"/>
    <cellStyle name="着色 4" xfId="1480"/>
    <cellStyle name="链接单元格 5 2" xfId="1481"/>
    <cellStyle name="链接单元格 5 2 2" xfId="1482"/>
    <cellStyle name="着色 5" xfId="1483"/>
    <cellStyle name="链接单元格 5 3" xfId="1484"/>
    <cellStyle name="着色 6" xfId="1485"/>
    <cellStyle name="链接单元格 5 4" xfId="1486"/>
    <cellStyle name="链接单元格 6" xfId="1487"/>
    <cellStyle name="链接单元格 6 2" xfId="1488"/>
    <cellStyle name="链接单元格 6 2 2" xfId="1489"/>
    <cellStyle name="链接单元格 6 3" xfId="1490"/>
    <cellStyle name="链接单元格 6 4" xfId="1491"/>
    <cellStyle name="链接单元格 7" xfId="1492"/>
    <cellStyle name="链接单元格 7 2" xfId="1493"/>
    <cellStyle name="链接单元格 7 2 2" xfId="1494"/>
    <cellStyle name="链接单元格 7 3" xfId="1495"/>
    <cellStyle name="链接单元格 7 4" xfId="1496"/>
    <cellStyle name="链接单元格 8" xfId="1497"/>
    <cellStyle name="强调文字颜色 1 2" xfId="1498"/>
    <cellStyle name="强调文字颜色 1 2 2" xfId="1499"/>
    <cellStyle name="强调文字颜色 1 2 2 2" xfId="1500"/>
    <cellStyle name="强调文字颜色 1 2 3" xfId="1501"/>
    <cellStyle name="强调文字颜色 1 2 3 2" xfId="1502"/>
    <cellStyle name="强调文字颜色 1 2 4" xfId="1503"/>
    <cellStyle name="强调文字颜色 2 2 5" xfId="1504"/>
    <cellStyle name="强调文字颜色 1 2 4 2" xfId="1505"/>
    <cellStyle name="强调文字颜色 1 2 5" xfId="1506"/>
    <cellStyle name="强调文字颜色 1 2 6" xfId="1507"/>
    <cellStyle name="强调文字颜色 1 3" xfId="1508"/>
    <cellStyle name="强调文字颜色 1 3 2" xfId="1509"/>
    <cellStyle name="强调文字颜色 1 3 2 2" xfId="1510"/>
    <cellStyle name="强调文字颜色 1 3 3" xfId="1511"/>
    <cellStyle name="强调文字颜色 1 3 3 2" xfId="1512"/>
    <cellStyle name="强调文字颜色 3 2 5" xfId="1513"/>
    <cellStyle name="强调文字颜色 1 3 4 2" xfId="1514"/>
    <cellStyle name="强调文字颜色 1 3 5" xfId="1515"/>
    <cellStyle name="强调文字颜色 1 3 6" xfId="1516"/>
    <cellStyle name="强调文字颜色 1 4" xfId="1517"/>
    <cellStyle name="强调文字颜色 1 4 2" xfId="1518"/>
    <cellStyle name="强调文字颜色 1 4 2 2" xfId="1519"/>
    <cellStyle name="强调文字颜色 1 4 3" xfId="1520"/>
    <cellStyle name="强调文字颜色 1 4 3 2" xfId="1521"/>
    <cellStyle name="强调文字颜色 1 4 5" xfId="1522"/>
    <cellStyle name="输出 4" xfId="1523"/>
    <cellStyle name="强调文字颜色 1 5 2" xfId="1524"/>
    <cellStyle name="输出 5" xfId="1525"/>
    <cellStyle name="强调文字颜色 1 5 3" xfId="1526"/>
    <cellStyle name="强调文字颜色 1 6 2" xfId="1527"/>
    <cellStyle name="强调文字颜色 1 6 2 2" xfId="1528"/>
    <cellStyle name="强调文字颜色 1 6 3" xfId="1529"/>
    <cellStyle name="强调文字颜色 1 6 4" xfId="1530"/>
    <cellStyle name="强调文字颜色 1 7" xfId="1531"/>
    <cellStyle name="强调文字颜色 1 8" xfId="1532"/>
    <cellStyle name="强调文字颜色 2 2" xfId="1533"/>
    <cellStyle name="强调文字颜色 2 2 4" xfId="1534"/>
    <cellStyle name="强调文字颜色 2 2 6" xfId="1535"/>
    <cellStyle name="强调文字颜色 2 3" xfId="1536"/>
    <cellStyle name="输入" xfId="1537"/>
    <cellStyle name="强调文字颜色 2 3 2" xfId="1538"/>
    <cellStyle name="强调文字颜色 2 3 3" xfId="1539"/>
    <cellStyle name="强调文字颜色 2 3 4 2" xfId="1540"/>
    <cellStyle name="强调文字颜色 2 3 5" xfId="1541"/>
    <cellStyle name="强调文字颜色 2 3 6" xfId="1542"/>
    <cellStyle name="强调文字颜色 2 4" xfId="1543"/>
    <cellStyle name="强调文字颜色 2 4 2" xfId="1544"/>
    <cellStyle name="强调文字颜色 2 4 2 2" xfId="1545"/>
    <cellStyle name="强调文字颜色 2 4 3" xfId="1546"/>
    <cellStyle name="强调文字颜色 2 4 3 2" xfId="1547"/>
    <cellStyle name="强调文字颜色 2 4 5" xfId="1548"/>
    <cellStyle name="强调文字颜色 2 5 2" xfId="1549"/>
    <cellStyle name="强调文字颜色 2 5 2 2" xfId="1550"/>
    <cellStyle name="强调文字颜色 2 5 3" xfId="1551"/>
    <cellStyle name="强调文字颜色 2 6 2" xfId="1552"/>
    <cellStyle name="强调文字颜色 2 6 2 2" xfId="1553"/>
    <cellStyle name="强调文字颜色 2 6 3" xfId="1554"/>
    <cellStyle name="强调文字颜色 2 6 4" xfId="1555"/>
    <cellStyle name="强调文字颜色 2 7" xfId="1556"/>
    <cellStyle name="强调文字颜色 2 8" xfId="1557"/>
    <cellStyle name="强调文字颜色 3" xfId="1558"/>
    <cellStyle name="强调文字颜色 3 2" xfId="1559"/>
    <cellStyle name="强调文字颜色 3 2 2" xfId="1560"/>
    <cellStyle name="强调文字颜色 3 2 2 2" xfId="1561"/>
    <cellStyle name="强调文字颜色 3 2 3" xfId="1562"/>
    <cellStyle name="强调文字颜色 3 2 3 2" xfId="1563"/>
    <cellStyle name="强调文字颜色 3 2 4" xfId="1564"/>
    <cellStyle name="强调文字颜色 3 2 4 2" xfId="1565"/>
    <cellStyle name="强调文字颜色 3 2 6" xfId="1566"/>
    <cellStyle name="强调文字颜色 3 3" xfId="1567"/>
    <cellStyle name="强调文字颜色 3 3 2" xfId="1568"/>
    <cellStyle name="强调文字颜色 3 3 2 2" xfId="1569"/>
    <cellStyle name="强调文字颜色 3 3 3 2" xfId="1570"/>
    <cellStyle name="强调文字颜色 3 3 4 2" xfId="1571"/>
    <cellStyle name="强调文字颜色 3 3 5" xfId="1572"/>
    <cellStyle name="强调文字颜色 3 3 6" xfId="1573"/>
    <cellStyle name="强调文字颜色 3 4" xfId="1574"/>
    <cellStyle name="强调文字颜色 3 4 2" xfId="1575"/>
    <cellStyle name="强调文字颜色 3 4 2 2" xfId="1576"/>
    <cellStyle name="强调文字颜色 3 4 5" xfId="1577"/>
    <cellStyle name="强调文字颜色 3 5 2" xfId="1578"/>
    <cellStyle name="强调文字颜色 3 5 2 2" xfId="1579"/>
    <cellStyle name="强调文字颜色 3 5 4" xfId="1580"/>
    <cellStyle name="强调文字颜色 3 6" xfId="1581"/>
    <cellStyle name="强调文字颜色 3 6 2" xfId="1582"/>
    <cellStyle name="强调文字颜色 3 6 2 2" xfId="1583"/>
    <cellStyle name="强调文字颜色 3 6 3" xfId="1584"/>
    <cellStyle name="强调文字颜色 3 6 4" xfId="1585"/>
    <cellStyle name="强调文字颜色 3 7" xfId="1586"/>
    <cellStyle name="强调文字颜色 3 8" xfId="1587"/>
    <cellStyle name="强调文字颜色 4" xfId="1588"/>
    <cellStyle name="强调文字颜色 4 2" xfId="1589"/>
    <cellStyle name="强调文字颜色 4 2 2" xfId="1590"/>
    <cellStyle name="强调文字颜色 4 2 2 2" xfId="1591"/>
    <cellStyle name="强调文字颜色 4 2 3" xfId="1592"/>
    <cellStyle name="强调文字颜色 4 2 3 2" xfId="1593"/>
    <cellStyle name="强调文字颜色 4 2 4" xfId="1594"/>
    <cellStyle name="强调文字颜色 4 2 4 2" xfId="1595"/>
    <cellStyle name="强调文字颜色 4 2 5" xfId="1596"/>
    <cellStyle name="强调文字颜色 4 2 6" xfId="1597"/>
    <cellStyle name="强调文字颜色 4 3" xfId="1598"/>
    <cellStyle name="强调文字颜色 4 3 2" xfId="1599"/>
    <cellStyle name="强调文字颜色 4 3 2 2" xfId="1600"/>
    <cellStyle name="强调文字颜色 4 3 3 2" xfId="1601"/>
    <cellStyle name="强调文字颜色 4 3 4 2" xfId="1602"/>
    <cellStyle name="强调文字颜色 4 3 5" xfId="1603"/>
    <cellStyle name="强调文字颜色 4 3 6" xfId="1604"/>
    <cellStyle name="强调文字颜色 4 4" xfId="1605"/>
    <cellStyle name="强调文字颜色 4 4 2" xfId="1606"/>
    <cellStyle name="强调文字颜色 4 4 3 2" xfId="1607"/>
    <cellStyle name="强调文字颜色 4 4 4" xfId="1608"/>
    <cellStyle name="强调文字颜色 4 4 5" xfId="1609"/>
    <cellStyle name="强调文字颜色 4 5" xfId="1610"/>
    <cellStyle name="强调文字颜色 4 5 2" xfId="1611"/>
    <cellStyle name="强调文字颜色 4 5 4" xfId="1612"/>
    <cellStyle name="强调文字颜色 4 6" xfId="1613"/>
    <cellStyle name="强调文字颜色 4 6 2" xfId="1614"/>
    <cellStyle name="强调文字颜色 4 6 3" xfId="1615"/>
    <cellStyle name="强调文字颜色 4 6 4" xfId="1616"/>
    <cellStyle name="强调文字颜色 4 7" xfId="1617"/>
    <cellStyle name="强调文字颜色 4 8" xfId="1618"/>
    <cellStyle name="强调文字颜色 5 2 2" xfId="1619"/>
    <cellStyle name="强调文字颜色 5 2 2 2" xfId="1620"/>
    <cellStyle name="强调文字颜色 5 2 3" xfId="1621"/>
    <cellStyle name="强调文字颜色 5 2 3 2" xfId="1622"/>
    <cellStyle name="强调文字颜色 5 2 4" xfId="1623"/>
    <cellStyle name="强调文字颜色 5 2 4 2" xfId="1624"/>
    <cellStyle name="输出 6 2" xfId="1625"/>
    <cellStyle name="强调文字颜色 5 2 5" xfId="1626"/>
    <cellStyle name="输出 6 3" xfId="1627"/>
    <cellStyle name="强调文字颜色 5 2 6" xfId="1628"/>
    <cellStyle name="强调文字颜色 5 3" xfId="1629"/>
    <cellStyle name="强调文字颜色 5 3 2" xfId="1630"/>
    <cellStyle name="强调文字颜色 5 3 2 2" xfId="1631"/>
    <cellStyle name="强调文字颜色 5 3 3 2" xfId="1632"/>
    <cellStyle name="输出 7 2" xfId="1633"/>
    <cellStyle name="强调文字颜色 5 3 5" xfId="1634"/>
    <cellStyle name="输出 7 3" xfId="1635"/>
    <cellStyle name="强调文字颜色 5 3 6" xfId="1636"/>
    <cellStyle name="强调文字颜色 5 4" xfId="1637"/>
    <cellStyle name="强调文字颜色 5 4 2" xfId="1638"/>
    <cellStyle name="强调文字颜色 5 4 2 2" xfId="1639"/>
    <cellStyle name="强调文字颜色 5 4 3 2" xfId="1640"/>
    <cellStyle name="强调文字颜色 5 4 4" xfId="1641"/>
    <cellStyle name="强调文字颜色 5 4 5" xfId="1642"/>
    <cellStyle name="强调文字颜色 5 5" xfId="1643"/>
    <cellStyle name="强调文字颜色 5 5 2" xfId="1644"/>
    <cellStyle name="输入 3 4" xfId="1645"/>
    <cellStyle name="强调文字颜色 5 5 2 2" xfId="1646"/>
    <cellStyle name="强调文字颜色 5 5 3" xfId="1647"/>
    <cellStyle name="强调文字颜色 5 5 4" xfId="1648"/>
    <cellStyle name="强调文字颜色 5 6" xfId="1649"/>
    <cellStyle name="强调文字颜色 5 6 2" xfId="1650"/>
    <cellStyle name="强调文字颜色 5 6 2 2" xfId="1651"/>
    <cellStyle name="强调文字颜色 5 6 3" xfId="1652"/>
    <cellStyle name="强调文字颜色 5 6 4" xfId="1653"/>
    <cellStyle name="强调文字颜色 5 7" xfId="1654"/>
    <cellStyle name="强调文字颜色 5 8" xfId="1655"/>
    <cellStyle name="强调文字颜色 6 2" xfId="1656"/>
    <cellStyle name="强调文字颜色 6 2 2" xfId="1657"/>
    <cellStyle name="强调文字颜色 6 2 2 2" xfId="1658"/>
    <cellStyle name="强调文字颜色 6 2 3" xfId="1659"/>
    <cellStyle name="强调文字颜色 6 2 3 2" xfId="1660"/>
    <cellStyle name="强调文字颜色 6 2 4" xfId="1661"/>
    <cellStyle name="强调文字颜色 6 2 4 2" xfId="1662"/>
    <cellStyle name="强调文字颜色 6 2 5" xfId="1663"/>
    <cellStyle name="强调文字颜色 6 2 6" xfId="1664"/>
    <cellStyle name="强调文字颜色 6 3" xfId="1665"/>
    <cellStyle name="强调文字颜色 6 3 2" xfId="1666"/>
    <cellStyle name="强调文字颜色 6 3 2 2" xfId="1667"/>
    <cellStyle name="强调文字颜色 6 3 3 2" xfId="1668"/>
    <cellStyle name="强调文字颜色 6 3 4 2" xfId="1669"/>
    <cellStyle name="强调文字颜色 6 3 5" xfId="1670"/>
    <cellStyle name="强调文字颜色 6 3 6" xfId="1671"/>
    <cellStyle name="强调文字颜色 6 4" xfId="1672"/>
    <cellStyle name="强调文字颜色 6 4 2" xfId="1673"/>
    <cellStyle name="强调文字颜色 6 4 2 2" xfId="1674"/>
    <cellStyle name="强调文字颜色 6 4 3" xfId="1675"/>
    <cellStyle name="强调文字颜色 6 4 3 2" xfId="1676"/>
    <cellStyle name="强调文字颜色 6 4 4" xfId="1677"/>
    <cellStyle name="强调文字颜色 6 4 5" xfId="1678"/>
    <cellStyle name="强调文字颜色 6 5" xfId="1679"/>
    <cellStyle name="强调文字颜色 6 5 2" xfId="1680"/>
    <cellStyle name="强调文字颜色 6 5 3" xfId="1681"/>
    <cellStyle name="强调文字颜色 6 5 4" xfId="1682"/>
    <cellStyle name="强调文字颜色 6 6" xfId="1683"/>
    <cellStyle name="强调文字颜色 6 6 2" xfId="1684"/>
    <cellStyle name="强调文字颜色 6 6 2 2" xfId="1685"/>
    <cellStyle name="强调文字颜色 6 6 3" xfId="1686"/>
    <cellStyle name="强调文字颜色 6 6 4" xfId="1687"/>
    <cellStyle name="强调文字颜色 6 7" xfId="1688"/>
    <cellStyle name="强调文字颜色 6 8" xfId="1689"/>
    <cellStyle name="适中" xfId="1690"/>
    <cellStyle name="适中 2" xfId="1691"/>
    <cellStyle name="适中 2 2" xfId="1692"/>
    <cellStyle name="适中 2 2 2" xfId="1693"/>
    <cellStyle name="适中 2 3" xfId="1694"/>
    <cellStyle name="适中 2 3 2" xfId="1695"/>
    <cellStyle name="适中 3" xfId="1696"/>
    <cellStyle name="适中 3 2" xfId="1697"/>
    <cellStyle name="适中 3 2 2" xfId="1698"/>
    <cellStyle name="适中 3 3" xfId="1699"/>
    <cellStyle name="适中 3 3 2" xfId="1700"/>
    <cellStyle name="适中 4" xfId="1701"/>
    <cellStyle name="适中 4 2" xfId="1702"/>
    <cellStyle name="适中 4 2 2" xfId="1703"/>
    <cellStyle name="适中 4 3" xfId="1704"/>
    <cellStyle name="适中 4 3 2" xfId="1705"/>
    <cellStyle name="适中 5" xfId="1706"/>
    <cellStyle name="适中 5 2" xfId="1707"/>
    <cellStyle name="适中 5 2 2" xfId="1708"/>
    <cellStyle name="适中 5 3" xfId="1709"/>
    <cellStyle name="适中 6" xfId="1710"/>
    <cellStyle name="适中 6 2" xfId="1711"/>
    <cellStyle name="适中 6 2 2" xfId="1712"/>
    <cellStyle name="适中 6 3" xfId="1713"/>
    <cellStyle name="适中 6 4" xfId="1714"/>
    <cellStyle name="适中 7" xfId="1715"/>
    <cellStyle name="适中 7 2" xfId="1716"/>
    <cellStyle name="适中 7 2 2" xfId="1717"/>
    <cellStyle name="适中 7 3" xfId="1718"/>
    <cellStyle name="适中 7 4" xfId="1719"/>
    <cellStyle name="输出 2 2" xfId="1720"/>
    <cellStyle name="输出 2 3" xfId="1721"/>
    <cellStyle name="输出 2 3 2" xfId="1722"/>
    <cellStyle name="输出 2 4" xfId="1723"/>
    <cellStyle name="输出 2 4 2" xfId="1724"/>
    <cellStyle name="输出 2 5" xfId="1725"/>
    <cellStyle name="输出 2 6" xfId="1726"/>
    <cellStyle name="输出 3" xfId="1727"/>
    <cellStyle name="输出 3 2" xfId="1728"/>
    <cellStyle name="输出 3 3" xfId="1729"/>
    <cellStyle name="输出 3 3 2" xfId="1730"/>
    <cellStyle name="输出 3 4" xfId="1731"/>
    <cellStyle name="输出 3 4 2" xfId="1732"/>
    <cellStyle name="输出 3 5" xfId="1733"/>
    <cellStyle name="输出 3 6" xfId="1734"/>
    <cellStyle name="输出 4 3" xfId="1735"/>
    <cellStyle name="输出 4 3 2" xfId="1736"/>
    <cellStyle name="输出 4 4" xfId="1737"/>
    <cellStyle name="输出 4 5" xfId="1738"/>
    <cellStyle name="输出 5 2" xfId="1739"/>
    <cellStyle name="输出 5 3" xfId="1740"/>
    <cellStyle name="输出 5 4" xfId="1741"/>
    <cellStyle name="输出 6 2 2" xfId="1742"/>
    <cellStyle name="输出 6 4" xfId="1743"/>
    <cellStyle name="输出 7" xfId="1744"/>
    <cellStyle name="输出 7 2 2" xfId="1745"/>
    <cellStyle name="输出 7 4" xfId="1746"/>
    <cellStyle name="输出 8" xfId="1747"/>
    <cellStyle name="输入 2 2" xfId="1748"/>
    <cellStyle name="输入 2 2 2" xfId="1749"/>
    <cellStyle name="输入 2 3" xfId="1750"/>
    <cellStyle name="输入 2 3 2" xfId="1751"/>
    <cellStyle name="输入 2 4" xfId="1752"/>
    <cellStyle name="输入 2 4 2" xfId="1753"/>
    <cellStyle name="输入 2 5" xfId="1754"/>
    <cellStyle name="输入 2 6" xfId="1755"/>
    <cellStyle name="输入 3 2" xfId="1756"/>
    <cellStyle name="输入 3 2 2" xfId="1757"/>
    <cellStyle name="输入 3 3" xfId="1758"/>
    <cellStyle name="输入 3 3 2" xfId="1759"/>
    <cellStyle name="输入 3 4 2" xfId="1760"/>
    <cellStyle name="输入 3 5" xfId="1761"/>
    <cellStyle name="输入 3 6" xfId="1762"/>
    <cellStyle name="输入 4" xfId="1763"/>
    <cellStyle name="输入 4 2" xfId="1764"/>
    <cellStyle name="输入 4 3" xfId="1765"/>
    <cellStyle name="输入 4 4" xfId="1766"/>
    <cellStyle name="输入 4 5" xfId="1767"/>
    <cellStyle name="输入 5" xfId="1768"/>
    <cellStyle name="输入 5 2" xfId="1769"/>
    <cellStyle name="输入 5 3" xfId="1770"/>
    <cellStyle name="输入 5 4" xfId="1771"/>
    <cellStyle name="输入 7" xfId="1772"/>
    <cellStyle name="输入 8" xfId="1773"/>
    <cellStyle name="着色 1" xfId="1774"/>
    <cellStyle name="着色 2" xfId="1775"/>
    <cellStyle name="着色 3" xfId="1776"/>
    <cellStyle name="注释 2 4 2" xfId="1777"/>
    <cellStyle name="注释 2 5" xfId="1778"/>
    <cellStyle name="注释 2 6" xfId="1779"/>
    <cellStyle name="注释 3 4 2" xfId="1780"/>
    <cellStyle name="注释 4 3 2" xfId="1781"/>
    <cellStyle name="注释 5 4" xfId="1782"/>
    <cellStyle name="注释 6 2 2" xfId="1783"/>
    <cellStyle name="注释 6 3" xfId="1784"/>
    <cellStyle name="注释 6 4" xfId="1785"/>
    <cellStyle name="注释 7 2 2" xfId="1786"/>
    <cellStyle name="注释 7 3" xfId="1787"/>
    <cellStyle name="注释 7 4" xfId="1788"/>
    <cellStyle name="已访问的超链接" xfId="1789" builtinId="9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D45"/>
  <sheetViews>
    <sheetView showGridLines="0" view="pageBreakPreview" zoomScaleNormal="100" zoomScaleSheetLayoutView="100" workbookViewId="0">
      <pane ySplit="1" topLeftCell="A2" activePane="bottomLeft" state="frozen"/>
      <selection/>
      <selection pane="bottomLeft" activeCell="C6" sqref="C6"/>
    </sheetView>
  </sheetViews>
  <sheetFormatPr defaultColWidth="9" defaultRowHeight="13.5" outlineLevelCol="3"/>
  <cols>
    <col min="1" max="1" width="6" style="47" customWidth="1"/>
    <col min="2" max="2" width="17.875" style="48" customWidth="1"/>
    <col min="3" max="3" width="24.125" style="48" customWidth="1"/>
    <col min="4" max="4" width="27.5" style="48" customWidth="1"/>
    <col min="5" max="5" width="2.875" style="49" customWidth="1"/>
    <col min="6" max="16384" width="9" style="49"/>
  </cols>
  <sheetData>
    <row r="1" ht="16.5" customHeight="1" spans="1:4">
      <c r="A1" s="50" t="s">
        <v>0</v>
      </c>
      <c r="B1" s="50" t="s">
        <v>1</v>
      </c>
      <c r="C1" s="50" t="s">
        <v>2</v>
      </c>
      <c r="D1" s="50" t="s">
        <v>3</v>
      </c>
    </row>
    <row r="2" ht="15.75" customHeight="1" spans="1:4">
      <c r="A2" s="51">
        <f t="shared" ref="A2" si="0">IF(B2&lt;&gt;"",ROW()-1,"")</f>
        <v>1</v>
      </c>
      <c r="B2" s="52" t="s">
        <v>4</v>
      </c>
      <c r="C2" s="53" t="s">
        <v>5</v>
      </c>
      <c r="D2" s="52"/>
    </row>
    <row r="3" ht="15.75" customHeight="1" spans="1:4">
      <c r="A3" s="51">
        <f t="shared" ref="A3" si="1">IF(B3&lt;&gt;"",ROW()-1,"")</f>
        <v>2</v>
      </c>
      <c r="B3" s="52" t="s">
        <v>6</v>
      </c>
      <c r="C3" s="54" t="s">
        <v>7</v>
      </c>
      <c r="D3" s="52"/>
    </row>
    <row r="4" ht="15.75" customHeight="1" spans="1:4">
      <c r="A4" s="51">
        <f t="shared" ref="A4:A12" si="2">IF(B4&lt;&gt;"",ROW()-1,"")</f>
        <v>3</v>
      </c>
      <c r="B4" s="52" t="s">
        <v>8</v>
      </c>
      <c r="C4" s="55" t="s">
        <v>9</v>
      </c>
      <c r="D4" s="52"/>
    </row>
    <row r="5" ht="15.75" customHeight="1" spans="1:4">
      <c r="A5" s="51">
        <f>IF(B5&lt;&gt;"",ROW()-1,"")</f>
        <v>4</v>
      </c>
      <c r="B5" s="52" t="s">
        <v>10</v>
      </c>
      <c r="C5" s="56" t="s">
        <v>11</v>
      </c>
      <c r="D5" s="52"/>
    </row>
    <row r="6" ht="15.75" customHeight="1" spans="1:4">
      <c r="A6" s="51">
        <f>IF(B6&lt;&gt;"",ROW()-1,"")</f>
        <v>5</v>
      </c>
      <c r="B6" s="52" t="s">
        <v>12</v>
      </c>
      <c r="C6" s="57" t="s">
        <v>13</v>
      </c>
      <c r="D6" s="52"/>
    </row>
    <row r="7" ht="15.75" customHeight="1" spans="1:4">
      <c r="A7" s="51">
        <f>IF(B7&lt;&gt;"",ROW()-1,"")</f>
        <v>6</v>
      </c>
      <c r="B7" s="48" t="s">
        <v>14</v>
      </c>
      <c r="C7" s="56" t="s">
        <v>15</v>
      </c>
      <c r="D7" s="52"/>
    </row>
    <row r="8" ht="15.75" customHeight="1" spans="1:4">
      <c r="A8" s="51">
        <f>IF(B8&lt;&gt;"",ROW()-1,"")</f>
        <v>7</v>
      </c>
      <c r="B8" s="52" t="s">
        <v>16</v>
      </c>
      <c r="C8" s="54" t="s">
        <v>17</v>
      </c>
      <c r="D8" s="52"/>
    </row>
    <row r="9" ht="15.75" customHeight="1" spans="1:4">
      <c r="A9" s="51">
        <f>IF(B9&lt;&gt;"",ROW()-1,"")</f>
        <v>8</v>
      </c>
      <c r="B9" s="52" t="s">
        <v>18</v>
      </c>
      <c r="C9" s="54" t="s">
        <v>19</v>
      </c>
      <c r="D9" s="52"/>
    </row>
    <row r="10" ht="15.75" customHeight="1" spans="1:4">
      <c r="A10" s="51">
        <f>IF(B10&lt;&gt;"",ROW()-1,"")</f>
        <v>9</v>
      </c>
      <c r="B10" s="52" t="s">
        <v>20</v>
      </c>
      <c r="C10" s="54" t="s">
        <v>21</v>
      </c>
      <c r="D10" s="52" t="s">
        <v>22</v>
      </c>
    </row>
    <row r="11" ht="15.75" customHeight="1" spans="1:4">
      <c r="A11" s="51" t="str">
        <f>IF(B11&lt;&gt;"",ROW()-1,"")</f>
        <v/>
      </c>
      <c r="B11" s="52"/>
      <c r="C11" s="54"/>
      <c r="D11" s="52"/>
    </row>
    <row r="12" ht="15.75" customHeight="1" spans="1:4">
      <c r="A12" s="51" t="str">
        <f>IF(B12&lt;&gt;"",ROW()-1,"")</f>
        <v/>
      </c>
      <c r="B12" s="52"/>
      <c r="C12" s="54"/>
      <c r="D12" s="52"/>
    </row>
    <row r="13" ht="15.75" customHeight="1" spans="1:4">
      <c r="A13" s="51" t="str">
        <f t="shared" ref="A13" si="3">IF(B13&lt;&gt;"",ROW()-1,"")</f>
        <v/>
      </c>
      <c r="B13" s="52"/>
      <c r="C13" s="54"/>
      <c r="D13" s="52"/>
    </row>
    <row r="14" ht="15.75" customHeight="1" spans="1:4">
      <c r="A14" s="51" t="str">
        <f t="shared" ref="A14" si="4">IF(B14&lt;&gt;"",ROW()-1,"")</f>
        <v/>
      </c>
      <c r="B14" s="52"/>
      <c r="C14" s="54"/>
      <c r="D14" s="52"/>
    </row>
    <row r="15" ht="15.75" customHeight="1" spans="1:4">
      <c r="A15" s="51" t="str">
        <f t="shared" ref="A15:A27" si="5">IF(B15&lt;&gt;"",ROW()-1,"")</f>
        <v/>
      </c>
      <c r="B15" s="52"/>
      <c r="C15" s="54"/>
      <c r="D15" s="52"/>
    </row>
    <row r="16" ht="15.75" customHeight="1" spans="1:4">
      <c r="A16" s="51" t="str">
        <f>IF(B16&lt;&gt;"",ROW()-1,"")</f>
        <v/>
      </c>
      <c r="B16" s="52"/>
      <c r="C16" s="54"/>
      <c r="D16" s="52"/>
    </row>
    <row r="17" ht="15.75" customHeight="1" spans="1:4">
      <c r="A17" s="51" t="str">
        <f>IF(B17&lt;&gt;"",ROW()-1,"")</f>
        <v/>
      </c>
      <c r="B17" s="52"/>
      <c r="C17" s="53"/>
      <c r="D17" s="52"/>
    </row>
    <row r="18" ht="15.75" customHeight="1" spans="1:4">
      <c r="A18" s="51" t="str">
        <f>IF(B18&lt;&gt;"",ROW()-1,"")</f>
        <v/>
      </c>
      <c r="B18" s="52"/>
      <c r="C18" s="54"/>
      <c r="D18" s="52"/>
    </row>
    <row r="19" ht="15.75" customHeight="1" spans="1:4">
      <c r="A19" s="51" t="str">
        <f>IF(B19&lt;&gt;"",ROW()-1,"")</f>
        <v/>
      </c>
      <c r="B19" s="52"/>
      <c r="C19" s="54"/>
      <c r="D19" s="52"/>
    </row>
    <row r="20" ht="15.75" customHeight="1" spans="1:4">
      <c r="A20" s="51" t="str">
        <f>IF(B20&lt;&gt;"",ROW()-1,"")</f>
        <v/>
      </c>
      <c r="B20" s="52"/>
      <c r="C20" s="54"/>
      <c r="D20" s="52"/>
    </row>
    <row r="21" ht="15.75" customHeight="1" spans="1:4">
      <c r="A21" s="51" t="str">
        <f>IF(B21&lt;&gt;"",ROW()-1,"")</f>
        <v/>
      </c>
      <c r="B21" s="52"/>
      <c r="C21" s="54"/>
      <c r="D21" s="52"/>
    </row>
    <row r="22" ht="15.75" customHeight="1" spans="1:4">
      <c r="A22" s="51" t="str">
        <f>IF(B22&lt;&gt;"",ROW()-1,"")</f>
        <v/>
      </c>
      <c r="B22" s="52"/>
      <c r="C22" s="54"/>
      <c r="D22" s="52"/>
    </row>
    <row r="23" ht="15.75" customHeight="1" spans="1:4">
      <c r="A23" s="51" t="str">
        <f>IF(B23&lt;&gt;"",ROW()-1,"")</f>
        <v/>
      </c>
      <c r="B23" s="52"/>
      <c r="C23" s="54"/>
      <c r="D23" s="52"/>
    </row>
    <row r="24" ht="15.75" customHeight="1" spans="1:4">
      <c r="A24" s="51" t="str">
        <f>IF(B24&lt;&gt;"",ROW()-1,"")</f>
        <v/>
      </c>
      <c r="B24" s="52"/>
      <c r="C24" s="56"/>
      <c r="D24" s="52"/>
    </row>
    <row r="25" ht="15.75" customHeight="1" spans="1:4">
      <c r="A25" s="51" t="str">
        <f>IF(B25&lt;&gt;"",ROW()-1,"")</f>
        <v/>
      </c>
      <c r="B25" s="52"/>
      <c r="C25" s="54"/>
      <c r="D25" s="52"/>
    </row>
    <row r="26" ht="15.75" customHeight="1" spans="1:4">
      <c r="A26" s="51" t="str">
        <f>IF(B26&lt;&gt;"",ROW()-1,"")</f>
        <v/>
      </c>
      <c r="B26" s="52"/>
      <c r="C26" s="54"/>
      <c r="D26" s="52"/>
    </row>
    <row r="27" ht="15.75" customHeight="1" spans="1:4">
      <c r="A27" s="51" t="str">
        <f>IF(B27&lt;&gt;"",ROW()-1,"")</f>
        <v/>
      </c>
      <c r="B27" s="52"/>
      <c r="C27" s="54"/>
      <c r="D27" s="52"/>
    </row>
    <row r="28" ht="15.75" customHeight="1" spans="1:4">
      <c r="A28" s="51"/>
      <c r="B28" s="52"/>
      <c r="C28" s="53"/>
      <c r="D28" s="52"/>
    </row>
    <row r="29" spans="1:1">
      <c r="A29" s="47" t="str">
        <f t="shared" ref="A29" si="6">IF(B29&lt;&gt;"",ROW()-1,"")</f>
        <v/>
      </c>
    </row>
    <row r="30" spans="1:1">
      <c r="A30" s="47" t="str">
        <f t="shared" ref="A30" si="7">IF(B30&lt;&gt;"",ROW()-1,"")</f>
        <v/>
      </c>
    </row>
    <row r="31" spans="1:1">
      <c r="A31" s="47" t="str">
        <f t="shared" ref="A31:A45" si="8">IF(B31&lt;&gt;"",ROW()-1,"")</f>
        <v/>
      </c>
    </row>
    <row r="32" spans="1:1">
      <c r="A32" s="47" t="str">
        <f>IF(B32&lt;&gt;"",ROW()-1,"")</f>
        <v/>
      </c>
    </row>
    <row r="33" spans="1:1">
      <c r="A33" s="47" t="str">
        <f>IF(B33&lt;&gt;"",ROW()-1,"")</f>
        <v/>
      </c>
    </row>
    <row r="34" spans="1:1">
      <c r="A34" s="47" t="str">
        <f>IF(B34&lt;&gt;"",ROW()-1,"")</f>
        <v/>
      </c>
    </row>
    <row r="35" spans="1:1">
      <c r="A35" s="47" t="str">
        <f>IF(B35&lt;&gt;"",ROW()-1,"")</f>
        <v/>
      </c>
    </row>
    <row r="36" spans="1:1">
      <c r="A36" s="47" t="str">
        <f>IF(B36&lt;&gt;"",ROW()-1,"")</f>
        <v/>
      </c>
    </row>
    <row r="37" spans="1:1">
      <c r="A37" s="47" t="str">
        <f>IF(B37&lt;&gt;"",ROW()-1,"")</f>
        <v/>
      </c>
    </row>
    <row r="38" spans="1:1">
      <c r="A38" s="47" t="str">
        <f>IF(B38&lt;&gt;"",ROW()-1,"")</f>
        <v/>
      </c>
    </row>
    <row r="39" spans="1:1">
      <c r="A39" s="47" t="str">
        <f>IF(B39&lt;&gt;"",ROW()-1,"")</f>
        <v/>
      </c>
    </row>
    <row r="40" spans="1:1">
      <c r="A40" s="47" t="str">
        <f>IF(B40&lt;&gt;"",ROW()-1,"")</f>
        <v/>
      </c>
    </row>
    <row r="41" spans="1:1">
      <c r="A41" s="47" t="str">
        <f>IF(B41&lt;&gt;"",ROW()-1,"")</f>
        <v/>
      </c>
    </row>
    <row r="42" spans="1:1">
      <c r="A42" s="47" t="str">
        <f>IF(B42&lt;&gt;"",ROW()-1,"")</f>
        <v/>
      </c>
    </row>
    <row r="43" spans="1:1">
      <c r="A43" s="47" t="str">
        <f>IF(B43&lt;&gt;"",ROW()-1,"")</f>
        <v/>
      </c>
    </row>
    <row r="44" spans="1:1">
      <c r="A44" s="47" t="str">
        <f>IF(B44&lt;&gt;"",ROW()-1,"")</f>
        <v/>
      </c>
    </row>
    <row r="45" spans="1:1">
      <c r="A45" s="47" t="str">
        <f>IF(B45&lt;&gt;"",ROW()-1,"")</f>
        <v/>
      </c>
    </row>
  </sheetData>
  <sortState caseSensitive="0" columnSort="0" ref="A2:E64">
    <sortCondition descending="0" ref="C2:C64"/>
  </sortState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6" right="0.393055555555556" top="0.393055555555556" bottom="0.393055555555556" header="0.511805555555556" footer="0.511805555555556"/>
  <pageSetup paperSize="9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180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166</v>
      </c>
      <c r="C3" s="9" t="s">
        <v>51</v>
      </c>
      <c r="D3" s="8" t="s">
        <v>31</v>
      </c>
      <c r="E3" s="10" t="s">
        <v>167</v>
      </c>
      <c r="F3" s="10"/>
      <c r="G3" s="11"/>
      <c r="H3" s="11"/>
    </row>
    <row r="4" ht="15" customHeight="1" spans="1:8">
      <c r="A4" s="8">
        <v>2</v>
      </c>
      <c r="B4" s="9" t="s">
        <v>181</v>
      </c>
      <c r="C4" s="9" t="s">
        <v>34</v>
      </c>
      <c r="D4" s="8" t="s">
        <v>31</v>
      </c>
      <c r="E4" s="10" t="s">
        <v>182</v>
      </c>
      <c r="F4" s="10"/>
      <c r="G4" s="11"/>
      <c r="H4" s="11"/>
    </row>
    <row r="5" ht="15" customHeight="1" spans="1:8">
      <c r="A5" s="8">
        <v>3</v>
      </c>
      <c r="B5" s="9" t="s">
        <v>183</v>
      </c>
      <c r="C5" s="9" t="s">
        <v>171</v>
      </c>
      <c r="D5" s="8" t="s">
        <v>31</v>
      </c>
      <c r="E5" s="10" t="s">
        <v>184</v>
      </c>
      <c r="F5" s="10"/>
      <c r="G5" s="11"/>
      <c r="H5" s="11"/>
    </row>
    <row r="6" ht="15" customHeight="1" spans="1:8">
      <c r="A6" s="8">
        <v>4</v>
      </c>
      <c r="B6" s="9" t="s">
        <v>185</v>
      </c>
      <c r="C6" s="9" t="s">
        <v>48</v>
      </c>
      <c r="D6" s="8" t="s">
        <v>31</v>
      </c>
      <c r="E6" s="10" t="s">
        <v>186</v>
      </c>
      <c r="F6" s="10"/>
      <c r="G6" s="11"/>
      <c r="H6" s="11"/>
    </row>
    <row r="7" ht="15" customHeight="1" spans="1:8">
      <c r="A7" s="8">
        <v>5</v>
      </c>
      <c r="B7" s="9" t="s">
        <v>60</v>
      </c>
      <c r="C7" s="9" t="s">
        <v>58</v>
      </c>
      <c r="D7" s="8" t="s">
        <v>55</v>
      </c>
      <c r="E7" s="10" t="s">
        <v>3</v>
      </c>
      <c r="F7" s="10"/>
      <c r="G7" s="11"/>
      <c r="H7" s="11"/>
    </row>
    <row r="8" ht="15" customHeight="1" spans="1:8">
      <c r="A8" s="8"/>
      <c r="B8" s="9"/>
      <c r="C8" s="9"/>
      <c r="D8" s="8"/>
      <c r="E8" s="10"/>
      <c r="F8" s="10"/>
      <c r="G8" s="11"/>
      <c r="H8" s="11"/>
    </row>
    <row r="9" ht="15" customHeight="1" spans="1:8">
      <c r="A9" s="8"/>
      <c r="B9" s="9"/>
      <c r="C9" s="9"/>
      <c r="D9" s="8"/>
      <c r="E9" s="10"/>
      <c r="F9" s="10"/>
      <c r="G9" s="11"/>
      <c r="H9" s="11"/>
    </row>
    <row r="10" ht="15" customHeight="1" spans="1:8">
      <c r="A10" s="9"/>
      <c r="B10" s="9"/>
      <c r="C10" s="9"/>
      <c r="D10" s="8"/>
      <c r="E10" s="10"/>
      <c r="F10" s="10"/>
      <c r="G10" s="11"/>
      <c r="H10" s="11"/>
    </row>
    <row r="11" ht="15" customHeight="1" spans="1:8">
      <c r="A11" s="9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12"/>
      <c r="B17" s="12"/>
      <c r="C17" s="12"/>
      <c r="D17" s="13"/>
      <c r="E17" s="14"/>
      <c r="F17" s="14"/>
      <c r="G17" s="11"/>
      <c r="H17" s="11"/>
    </row>
  </sheetData>
  <mergeCells count="1">
    <mergeCell ref="A1:F1"/>
  </mergeCells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187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42</v>
      </c>
      <c r="C3" s="9" t="s">
        <v>40</v>
      </c>
      <c r="D3" s="8" t="s">
        <v>31</v>
      </c>
      <c r="E3" s="10" t="s">
        <v>188</v>
      </c>
      <c r="F3" s="10"/>
      <c r="G3" s="11"/>
      <c r="H3" s="11" t="str">
        <f>B3&amp;" "&amp;C3&amp;","</f>
        <v>appid varchar(50),</v>
      </c>
    </row>
    <row r="4" ht="15" customHeight="1" spans="1:8">
      <c r="A4" s="8">
        <v>2</v>
      </c>
      <c r="B4" s="9" t="s">
        <v>44</v>
      </c>
      <c r="C4" s="9" t="s">
        <v>45</v>
      </c>
      <c r="D4" s="8" t="s">
        <v>31</v>
      </c>
      <c r="E4" s="10" t="s">
        <v>189</v>
      </c>
      <c r="F4" s="10"/>
      <c r="G4" s="11"/>
      <c r="H4" s="11" t="str">
        <f t="shared" ref="H4:H6" si="0">B4&amp;" "&amp;C4&amp;","</f>
        <v>appsecret varchar(80),</v>
      </c>
    </row>
    <row r="5" ht="15" customHeight="1" spans="1:8">
      <c r="A5" s="8">
        <v>3</v>
      </c>
      <c r="B5" s="9" t="s">
        <v>21</v>
      </c>
      <c r="C5" s="9" t="s">
        <v>190</v>
      </c>
      <c r="D5" s="8" t="s">
        <v>31</v>
      </c>
      <c r="E5" s="10" t="s">
        <v>21</v>
      </c>
      <c r="F5" s="10"/>
      <c r="G5" s="11"/>
      <c r="H5" s="11" t="str">
        <f>B5&amp;" "&amp;C5&amp;","</f>
        <v>accesstoken varchar(600),</v>
      </c>
    </row>
    <row r="6" ht="15" customHeight="1" spans="1:8">
      <c r="A6" s="8">
        <v>4</v>
      </c>
      <c r="B6" s="9" t="s">
        <v>65</v>
      </c>
      <c r="C6" s="9" t="s">
        <v>66</v>
      </c>
      <c r="D6" s="8" t="s">
        <v>31</v>
      </c>
      <c r="E6" s="10" t="s">
        <v>191</v>
      </c>
      <c r="F6" s="10"/>
      <c r="G6" s="11"/>
      <c r="H6" s="11" t="str">
        <f>B6&amp;" "&amp;C6&amp;","</f>
        <v>updatetime timestamp,</v>
      </c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5" t="s">
        <v>23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/>
      <c r="C3" s="9"/>
      <c r="D3" s="8"/>
      <c r="E3" s="10"/>
      <c r="F3" s="10"/>
      <c r="G3" s="11"/>
      <c r="H3" s="11"/>
    </row>
    <row r="4" ht="15" customHeight="1" spans="1:8">
      <c r="A4" s="8">
        <v>2</v>
      </c>
      <c r="B4" s="9"/>
      <c r="C4" s="9"/>
      <c r="D4" s="8"/>
      <c r="E4" s="10"/>
      <c r="F4" s="10"/>
      <c r="G4" s="11"/>
      <c r="H4" s="11"/>
    </row>
    <row r="5" ht="15" customHeight="1" spans="1:8">
      <c r="A5" s="8">
        <v>3</v>
      </c>
      <c r="B5" s="9"/>
      <c r="C5" s="9"/>
      <c r="D5" s="8"/>
      <c r="E5" s="10"/>
      <c r="F5" s="10"/>
      <c r="G5" s="11"/>
      <c r="H5" s="11"/>
    </row>
    <row r="6" ht="15" customHeight="1" spans="1:8">
      <c r="A6" s="8">
        <v>4</v>
      </c>
      <c r="B6" s="9"/>
      <c r="C6" s="9"/>
      <c r="D6" s="8"/>
      <c r="E6" s="10"/>
      <c r="F6" s="10"/>
      <c r="G6" s="11"/>
      <c r="H6" s="11"/>
    </row>
    <row r="7" ht="15" customHeight="1" spans="1:8">
      <c r="A7" s="8">
        <v>5</v>
      </c>
      <c r="B7" s="9"/>
      <c r="C7" s="9"/>
      <c r="D7" s="8"/>
      <c r="E7" s="10"/>
      <c r="F7" s="10"/>
      <c r="G7" s="11"/>
      <c r="H7" s="11"/>
    </row>
    <row r="8" ht="15" customHeight="1" spans="1:8">
      <c r="A8" s="8">
        <v>6</v>
      </c>
      <c r="B8" s="9"/>
      <c r="C8" s="9"/>
      <c r="D8" s="8"/>
      <c r="E8" s="10"/>
      <c r="F8" s="10"/>
      <c r="G8" s="11"/>
      <c r="H8" s="11"/>
    </row>
    <row r="9" ht="15" customHeight="1" spans="1:8">
      <c r="A9" s="8">
        <v>7</v>
      </c>
      <c r="B9" s="9"/>
      <c r="C9" s="9"/>
      <c r="D9" s="8"/>
      <c r="E9" s="10"/>
      <c r="F9" s="10"/>
      <c r="G9" s="11"/>
      <c r="H9" s="11"/>
    </row>
    <row r="10" ht="15" customHeight="1" spans="1:8">
      <c r="A10" s="8">
        <v>8</v>
      </c>
      <c r="B10" s="9"/>
      <c r="C10" s="9"/>
      <c r="D10" s="8"/>
      <c r="E10" s="10"/>
      <c r="F10" s="10"/>
      <c r="G10" s="11"/>
      <c r="H10" s="11"/>
    </row>
    <row r="11" ht="15" customHeight="1" spans="1:8">
      <c r="A11" s="8">
        <v>9</v>
      </c>
      <c r="B11" s="9"/>
      <c r="C11" s="9"/>
      <c r="D11" s="8"/>
      <c r="E11" s="10"/>
      <c r="F11" s="10"/>
      <c r="G11" s="11"/>
      <c r="H11" s="11"/>
    </row>
    <row r="12" ht="15" customHeight="1" spans="1:8">
      <c r="A12" s="8">
        <v>10</v>
      </c>
      <c r="B12" s="9"/>
      <c r="C12" s="9"/>
      <c r="D12" s="8"/>
      <c r="E12" s="10"/>
      <c r="F12" s="10"/>
      <c r="G12" s="11"/>
      <c r="H12" s="11"/>
    </row>
    <row r="13" ht="15" customHeight="1" spans="1:8">
      <c r="A13" s="8">
        <v>11</v>
      </c>
      <c r="B13" s="9"/>
      <c r="C13" s="9"/>
      <c r="D13" s="8"/>
      <c r="E13" s="10"/>
      <c r="F13" s="10"/>
      <c r="G13" s="11"/>
      <c r="H13" s="11"/>
    </row>
    <row r="14" ht="15" customHeight="1" spans="1:8">
      <c r="A14" s="8">
        <v>12</v>
      </c>
      <c r="B14" s="9"/>
      <c r="C14" s="9"/>
      <c r="D14" s="8"/>
      <c r="E14" s="10"/>
      <c r="F14" s="10"/>
      <c r="G14" s="11"/>
      <c r="H14" s="11"/>
    </row>
    <row r="15" ht="15" customHeight="1" spans="1:8">
      <c r="A15" s="8">
        <v>13</v>
      </c>
      <c r="B15" s="9"/>
      <c r="C15" s="9"/>
      <c r="D15" s="8"/>
      <c r="E15" s="10"/>
      <c r="F15" s="10"/>
      <c r="G15" s="11"/>
      <c r="H15" s="11"/>
    </row>
    <row r="16" ht="15" customHeight="1" spans="1:8">
      <c r="A16" s="8">
        <v>14</v>
      </c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9"/>
      <c r="B20" s="9"/>
      <c r="C20" s="9"/>
      <c r="D20" s="8"/>
      <c r="E20" s="10"/>
      <c r="F20" s="10"/>
      <c r="G20" s="11"/>
      <c r="H20" s="11"/>
    </row>
    <row r="21" ht="15" customHeight="1" spans="1:8">
      <c r="A21" s="9"/>
      <c r="B21" s="9"/>
      <c r="C21" s="9"/>
      <c r="D21" s="8"/>
      <c r="E21" s="10"/>
      <c r="F21" s="10"/>
      <c r="G21" s="11"/>
      <c r="H21" s="11"/>
    </row>
    <row r="22" ht="15" customHeight="1" spans="1:8">
      <c r="A22" s="9"/>
      <c r="B22" s="9"/>
      <c r="C22" s="9"/>
      <c r="D22" s="8"/>
      <c r="E22" s="10"/>
      <c r="F22" s="10"/>
      <c r="G22" s="11"/>
      <c r="H22" s="11"/>
    </row>
    <row r="23" ht="15" customHeight="1" spans="1:8">
      <c r="A23" s="9"/>
      <c r="B23" s="9"/>
      <c r="C23" s="9"/>
      <c r="D23" s="8"/>
      <c r="E23" s="10"/>
      <c r="F23" s="10"/>
      <c r="G23" s="11"/>
      <c r="H23" s="11"/>
    </row>
    <row r="24" ht="15" customHeight="1" spans="1:8">
      <c r="A24" s="9"/>
      <c r="B24" s="9"/>
      <c r="C24" s="9"/>
      <c r="D24" s="8"/>
      <c r="E24" s="10"/>
      <c r="F24" s="10"/>
      <c r="G24" s="11"/>
      <c r="H24" s="11"/>
    </row>
    <row r="25" ht="15" customHeight="1" spans="1:8">
      <c r="A25" s="9"/>
      <c r="B25" s="9"/>
      <c r="C25" s="9"/>
      <c r="D25" s="8"/>
      <c r="E25" s="10"/>
      <c r="F25" s="10"/>
      <c r="G25" s="11"/>
      <c r="H25" s="11"/>
    </row>
    <row r="26" ht="15" customHeight="1" spans="1:8">
      <c r="A26" s="12"/>
      <c r="B26" s="12"/>
      <c r="C26" s="12"/>
      <c r="D26" s="13"/>
      <c r="E26" s="14"/>
      <c r="F26" s="14"/>
      <c r="G26" s="11"/>
      <c r="H26" s="11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28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29</v>
      </c>
      <c r="C3" s="9" t="s">
        <v>30</v>
      </c>
      <c r="D3" s="8" t="s">
        <v>31</v>
      </c>
      <c r="E3" s="10" t="s">
        <v>32</v>
      </c>
      <c r="F3" s="10"/>
      <c r="G3" s="11"/>
      <c r="H3" s="11"/>
    </row>
    <row r="4" ht="15" customHeight="1" spans="1:8">
      <c r="A4" s="8">
        <v>2</v>
      </c>
      <c r="B4" s="9" t="s">
        <v>33</v>
      </c>
      <c r="C4" s="9" t="s">
        <v>34</v>
      </c>
      <c r="D4" s="8" t="s">
        <v>31</v>
      </c>
      <c r="E4" s="10" t="s">
        <v>35</v>
      </c>
      <c r="F4" s="10"/>
      <c r="G4" s="11"/>
      <c r="H4" s="11"/>
    </row>
    <row r="5" ht="15" customHeight="1" spans="1:8">
      <c r="A5" s="8">
        <v>3</v>
      </c>
      <c r="B5" s="9" t="s">
        <v>36</v>
      </c>
      <c r="C5" s="9" t="s">
        <v>37</v>
      </c>
      <c r="D5" s="8" t="s">
        <v>31</v>
      </c>
      <c r="E5" s="10" t="s">
        <v>38</v>
      </c>
      <c r="F5" s="10"/>
      <c r="G5" s="11"/>
      <c r="H5" s="11"/>
    </row>
    <row r="6" ht="15" customHeight="1" spans="1:8">
      <c r="A6" s="8">
        <v>4</v>
      </c>
      <c r="B6" s="9" t="s">
        <v>39</v>
      </c>
      <c r="C6" s="9" t="s">
        <v>40</v>
      </c>
      <c r="D6" s="8" t="s">
        <v>31</v>
      </c>
      <c r="E6" s="10" t="s">
        <v>41</v>
      </c>
      <c r="F6" s="10"/>
      <c r="G6" s="11"/>
      <c r="H6" s="11"/>
    </row>
    <row r="7" ht="15" customHeight="1" spans="1:8">
      <c r="A7" s="8">
        <v>5</v>
      </c>
      <c r="B7" s="9" t="s">
        <v>42</v>
      </c>
      <c r="C7" s="9" t="s">
        <v>40</v>
      </c>
      <c r="D7" s="8" t="s">
        <v>31</v>
      </c>
      <c r="E7" s="10" t="s">
        <v>43</v>
      </c>
      <c r="F7" s="10"/>
      <c r="G7" s="11"/>
      <c r="H7" s="11"/>
    </row>
    <row r="8" ht="15" customHeight="1" spans="1:8">
      <c r="A8" s="8">
        <v>6</v>
      </c>
      <c r="B8" s="9" t="s">
        <v>44</v>
      </c>
      <c r="C8" s="9" t="s">
        <v>45</v>
      </c>
      <c r="D8" s="8" t="s">
        <v>31</v>
      </c>
      <c r="E8" s="10" t="s">
        <v>46</v>
      </c>
      <c r="F8" s="10"/>
      <c r="G8" s="11"/>
      <c r="H8" s="11"/>
    </row>
    <row r="9" ht="15" customHeight="1" spans="1:8">
      <c r="A9" s="8">
        <v>7</v>
      </c>
      <c r="B9" s="9" t="s">
        <v>47</v>
      </c>
      <c r="C9" s="9" t="s">
        <v>48</v>
      </c>
      <c r="D9" s="8" t="s">
        <v>31</v>
      </c>
      <c r="E9" s="10" t="s">
        <v>49</v>
      </c>
      <c r="F9" s="10"/>
      <c r="G9" s="11"/>
      <c r="H9" s="11"/>
    </row>
    <row r="10" ht="15" customHeight="1" spans="1:8">
      <c r="A10" s="8">
        <v>8</v>
      </c>
      <c r="B10" s="9" t="s">
        <v>50</v>
      </c>
      <c r="C10" s="9" t="s">
        <v>51</v>
      </c>
      <c r="D10" s="8" t="s">
        <v>31</v>
      </c>
      <c r="E10" s="10" t="s">
        <v>52</v>
      </c>
      <c r="F10" s="10"/>
      <c r="G10" s="11"/>
      <c r="H10" s="11"/>
    </row>
    <row r="11" ht="15" customHeight="1" spans="1:8">
      <c r="A11" s="8">
        <v>9</v>
      </c>
      <c r="B11" s="9" t="s">
        <v>53</v>
      </c>
      <c r="C11" s="9" t="s">
        <v>54</v>
      </c>
      <c r="D11" s="8" t="s">
        <v>55</v>
      </c>
      <c r="E11" s="10" t="s">
        <v>56</v>
      </c>
      <c r="F11" s="10"/>
      <c r="G11" s="11"/>
      <c r="H11" s="11"/>
    </row>
    <row r="12" ht="15" customHeight="1" spans="1:8">
      <c r="A12" s="8">
        <v>10</v>
      </c>
      <c r="B12" s="9" t="s">
        <v>57</v>
      </c>
      <c r="C12" s="9" t="s">
        <v>58</v>
      </c>
      <c r="D12" s="8" t="s">
        <v>31</v>
      </c>
      <c r="E12" s="10" t="s">
        <v>59</v>
      </c>
      <c r="F12" s="10"/>
      <c r="G12" s="11"/>
      <c r="H12" s="11"/>
    </row>
    <row r="13" ht="15" customHeight="1" spans="1:8">
      <c r="A13" s="8">
        <v>11</v>
      </c>
      <c r="B13" s="9" t="s">
        <v>60</v>
      </c>
      <c r="C13" s="9" t="s">
        <v>61</v>
      </c>
      <c r="D13" s="8" t="s">
        <v>55</v>
      </c>
      <c r="E13" s="10" t="s">
        <v>3</v>
      </c>
      <c r="F13" s="10"/>
      <c r="G13" s="11"/>
      <c r="H13" s="11"/>
    </row>
    <row r="14" ht="15" customHeight="1" spans="1:8">
      <c r="A14" s="8">
        <v>12</v>
      </c>
      <c r="B14" s="9" t="s">
        <v>62</v>
      </c>
      <c r="C14" s="9" t="s">
        <v>63</v>
      </c>
      <c r="D14" s="8" t="s">
        <v>55</v>
      </c>
      <c r="E14" s="10" t="s">
        <v>64</v>
      </c>
      <c r="F14" s="10"/>
      <c r="G14" s="11"/>
      <c r="H14" s="11"/>
    </row>
    <row r="15" ht="15" customHeight="1" spans="1:8">
      <c r="A15" s="8">
        <v>13</v>
      </c>
      <c r="B15" s="9" t="s">
        <v>65</v>
      </c>
      <c r="C15" s="9" t="s">
        <v>66</v>
      </c>
      <c r="D15" s="8" t="s">
        <v>31</v>
      </c>
      <c r="E15" s="10" t="s">
        <v>67</v>
      </c>
      <c r="F15" s="10"/>
      <c r="G15" s="11"/>
      <c r="H15" s="11"/>
    </row>
    <row r="16" ht="15" customHeight="1" spans="1:8">
      <c r="A16" s="8"/>
      <c r="B16" s="9"/>
      <c r="C16" s="9"/>
      <c r="D16" s="8"/>
      <c r="E16" s="10"/>
      <c r="F16" s="10"/>
      <c r="G16" s="11"/>
      <c r="H16" s="11"/>
    </row>
    <row r="17" ht="15" customHeight="1" spans="1:8">
      <c r="A17" s="8"/>
      <c r="B17" s="9"/>
      <c r="C17" s="9"/>
      <c r="D17" s="8"/>
      <c r="E17" s="10"/>
      <c r="F17" s="10"/>
      <c r="G17" s="11"/>
      <c r="H17" s="11"/>
    </row>
    <row r="18" ht="15" customHeight="1" spans="1:8">
      <c r="A18" s="8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68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69</v>
      </c>
      <c r="C3" s="9" t="s">
        <v>30</v>
      </c>
      <c r="D3" s="8" t="s">
        <v>31</v>
      </c>
      <c r="E3" s="10" t="s">
        <v>70</v>
      </c>
      <c r="F3" s="10" t="str">
        <f>B3&amp;" "&amp;C3&amp;","</f>
        <v>memberid varchar2(32),</v>
      </c>
      <c r="G3" s="11"/>
      <c r="H3" s="11" t="str">
        <f>"comment on column member."&amp;B3&amp;" IS '"&amp;E3&amp;"';"</f>
        <v>comment on column member.memberid IS '会员ID';</v>
      </c>
    </row>
    <row r="4" ht="15" customHeight="1" spans="1:8">
      <c r="A4" s="8">
        <v>2</v>
      </c>
      <c r="B4" s="9" t="s">
        <v>29</v>
      </c>
      <c r="C4" s="9" t="s">
        <v>30</v>
      </c>
      <c r="D4" s="8" t="s">
        <v>31</v>
      </c>
      <c r="E4" s="10" t="s">
        <v>32</v>
      </c>
      <c r="F4" s="10" t="str">
        <f t="shared" ref="F4" si="0">B4&amp;" "&amp;C4&amp;","</f>
        <v>merchantid varchar2(32),</v>
      </c>
      <c r="G4" s="11"/>
      <c r="H4" s="11" t="str">
        <f t="shared" ref="H4" si="1">"comment on column member."&amp;B4&amp;" IS '"&amp;E4&amp;"';"</f>
        <v>comment on column member.merchantid IS '商家ID';</v>
      </c>
    </row>
    <row r="5" ht="15" customHeight="1" spans="1:8">
      <c r="A5" s="8">
        <v>3</v>
      </c>
      <c r="B5" s="9" t="s">
        <v>71</v>
      </c>
      <c r="C5" s="9" t="s">
        <v>34</v>
      </c>
      <c r="D5" s="8" t="s">
        <v>31</v>
      </c>
      <c r="E5" s="10" t="s">
        <v>72</v>
      </c>
      <c r="F5" s="10" t="str">
        <f t="shared" ref="F5:F13" si="2">B5&amp;" "&amp;C5&amp;","</f>
        <v>memberopenid varchar2(50),</v>
      </c>
      <c r="G5" s="11"/>
      <c r="H5" s="11" t="str">
        <f t="shared" ref="H5:H13" si="3">"comment on column member."&amp;B5&amp;" IS '"&amp;E5&amp;"';"</f>
        <v>comment on column member.memberopenid IS '会员针对商家公众号的OPENID';</v>
      </c>
    </row>
    <row r="6" ht="15" customHeight="1" spans="1:8">
      <c r="A6" s="8">
        <v>4</v>
      </c>
      <c r="B6" s="9" t="s">
        <v>73</v>
      </c>
      <c r="C6" s="9" t="s">
        <v>34</v>
      </c>
      <c r="D6" s="8" t="s">
        <v>31</v>
      </c>
      <c r="E6" s="10" t="s">
        <v>74</v>
      </c>
      <c r="F6" s="10" t="str">
        <f>B6&amp;" "&amp;C6&amp;","</f>
        <v>membername varchar2(50),</v>
      </c>
      <c r="G6" s="11"/>
      <c r="H6" s="11" t="str">
        <f>"comment on column member."&amp;B6&amp;" IS '"&amp;E6&amp;"';"</f>
        <v>comment on column member.membername IS '会员姓名';</v>
      </c>
    </row>
    <row r="7" ht="15" customHeight="1" spans="1:8">
      <c r="A7" s="8">
        <v>5</v>
      </c>
      <c r="B7" s="16" t="s">
        <v>75</v>
      </c>
      <c r="C7" s="9" t="s">
        <v>76</v>
      </c>
      <c r="D7" s="8" t="s">
        <v>31</v>
      </c>
      <c r="E7" s="10" t="s">
        <v>77</v>
      </c>
      <c r="F7" s="10" t="str">
        <f>B7&amp;" "&amp;C7&amp;","</f>
        <v>membersex varchar2(1),</v>
      </c>
      <c r="G7" s="11"/>
      <c r="H7" s="11" t="str">
        <f>"comment on column member."&amp;B7&amp;" IS '"&amp;E7&amp;"';"</f>
        <v>comment on column member.membersex IS '会员性别';</v>
      </c>
    </row>
    <row r="8" ht="15" customHeight="1" spans="1:8">
      <c r="A8" s="8">
        <v>6</v>
      </c>
      <c r="B8" s="9" t="s">
        <v>78</v>
      </c>
      <c r="C8" s="9" t="s">
        <v>63</v>
      </c>
      <c r="D8" s="8" t="s">
        <v>31</v>
      </c>
      <c r="E8" s="10" t="s">
        <v>79</v>
      </c>
      <c r="F8" s="10" t="str">
        <f>B8&amp;" "&amp;C8&amp;","</f>
        <v>memberbirthday varchar2(10),</v>
      </c>
      <c r="G8" s="11"/>
      <c r="H8" s="11" t="str">
        <f>"comment on column member."&amp;B8&amp;" IS '"&amp;E8&amp;"';"</f>
        <v>comment on column member.memberbirthday IS '会员生日';</v>
      </c>
    </row>
    <row r="9" ht="15" customHeight="1" spans="1:8">
      <c r="A9" s="8">
        <v>7</v>
      </c>
      <c r="B9" s="9" t="s">
        <v>80</v>
      </c>
      <c r="C9" s="9" t="s">
        <v>54</v>
      </c>
      <c r="D9" s="8" t="s">
        <v>31</v>
      </c>
      <c r="E9" s="10" t="s">
        <v>81</v>
      </c>
      <c r="F9" s="10" t="str">
        <f>B9&amp;" "&amp;C9&amp;","</f>
        <v>memberphone varchar2(11),</v>
      </c>
      <c r="G9" s="11"/>
      <c r="H9" s="11" t="str">
        <f>"comment on column member."&amp;B9&amp;" IS '"&amp;E9&amp;"';"</f>
        <v>comment on column member.memberphone IS '会员手机号';</v>
      </c>
    </row>
    <row r="10" ht="15" customHeight="1" spans="1:8">
      <c r="A10" s="8">
        <v>8</v>
      </c>
      <c r="B10" s="9" t="s">
        <v>82</v>
      </c>
      <c r="C10" s="9" t="s">
        <v>63</v>
      </c>
      <c r="D10" s="8" t="s">
        <v>55</v>
      </c>
      <c r="E10" s="10" t="s">
        <v>83</v>
      </c>
      <c r="F10" s="10" t="str">
        <f>B10&amp;" "&amp;C10&amp;","</f>
        <v>memberyzm varchar2(10),</v>
      </c>
      <c r="G10" s="11"/>
      <c r="H10" s="11" t="str">
        <f>"comment on column member."&amp;B10&amp;" IS '"&amp;E10&amp;"';"</f>
        <v>comment on column member.memberyzm IS '会员验证码';</v>
      </c>
    </row>
    <row r="11" ht="15" customHeight="1" spans="1:8">
      <c r="A11" s="8">
        <v>9</v>
      </c>
      <c r="B11" s="9" t="s">
        <v>84</v>
      </c>
      <c r="C11" s="9" t="s">
        <v>85</v>
      </c>
      <c r="D11" s="8" t="s">
        <v>55</v>
      </c>
      <c r="E11" s="10" t="s">
        <v>86</v>
      </c>
      <c r="F11" s="10" t="str">
        <f>B11&amp;" "&amp;C11&amp;","</f>
        <v>membergrade varchar2(2),</v>
      </c>
      <c r="G11" s="11"/>
      <c r="H11" s="11" t="str">
        <f>"comment on column member."&amp;B11&amp;" IS '"&amp;E11&amp;"';"</f>
        <v>comment on column member.membergrade IS '会员级别';</v>
      </c>
    </row>
    <row r="12" ht="15" customHeight="1" spans="1:8">
      <c r="A12" s="8">
        <v>10</v>
      </c>
      <c r="B12" s="9" t="s">
        <v>87</v>
      </c>
      <c r="C12" s="9" t="s">
        <v>66</v>
      </c>
      <c r="D12" s="8" t="s">
        <v>31</v>
      </c>
      <c r="E12" s="10" t="s">
        <v>88</v>
      </c>
      <c r="F12" s="10" t="str">
        <f>B12&amp;" "&amp;C12&amp;","</f>
        <v>membersqsj timestamp,</v>
      </c>
      <c r="G12" s="11"/>
      <c r="H12" s="11" t="str">
        <f>"comment on column member."&amp;B12&amp;" IS '"&amp;E12&amp;"';"</f>
        <v>comment on column member.membersqsj IS '会员申请时间';</v>
      </c>
    </row>
    <row r="13" ht="15" customHeight="1" spans="1:8">
      <c r="A13" s="8">
        <v>11</v>
      </c>
      <c r="B13" s="9" t="s">
        <v>60</v>
      </c>
      <c r="C13" s="9" t="s">
        <v>58</v>
      </c>
      <c r="D13" s="8" t="s">
        <v>55</v>
      </c>
      <c r="E13" s="10" t="s">
        <v>89</v>
      </c>
      <c r="F13" s="10" t="str">
        <f>B13&amp;" "&amp;C13&amp;","</f>
        <v>bz varchar2(600),</v>
      </c>
      <c r="G13" s="11"/>
      <c r="H13" s="11" t="str">
        <f>"comment on column member."&amp;B13&amp;" IS '"&amp;E13&amp;"';"</f>
        <v>comment on column member.bz IS '备注信息';</v>
      </c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tabSelected="1" view="pageBreakPreview" zoomScaleNormal="100" zoomScaleSheetLayoutView="100" workbookViewId="0">
      <pane ySplit="2" topLeftCell="A3" activePane="bottomLeft" state="frozen"/>
      <selection/>
      <selection pane="bottomLeft" activeCell="B14" sqref="B14"/>
    </sheetView>
  </sheetViews>
  <sheetFormatPr defaultColWidth="9" defaultRowHeight="14.25" outlineLevelCol="7"/>
  <cols>
    <col min="1" max="1" width="7" style="23" customWidth="1"/>
    <col min="2" max="2" width="16.125" style="23" customWidth="1"/>
    <col min="3" max="3" width="14" style="23" customWidth="1"/>
    <col min="4" max="4" width="9.25" style="24" customWidth="1"/>
    <col min="5" max="6" width="27.125" style="23" customWidth="1"/>
    <col min="7" max="7" width="3.25" style="25" customWidth="1"/>
    <col min="8" max="16384" width="9" style="25"/>
  </cols>
  <sheetData>
    <row r="1" ht="17.25" customHeight="1" spans="1:6">
      <c r="A1" s="26" t="s">
        <v>90</v>
      </c>
      <c r="B1" s="27"/>
      <c r="C1" s="27"/>
      <c r="D1" s="27"/>
      <c r="E1" s="27"/>
      <c r="F1" s="27"/>
    </row>
    <row r="2" s="22" customFormat="1" ht="30" customHeight="1" spans="1:6">
      <c r="A2" s="28" t="s">
        <v>0</v>
      </c>
      <c r="B2" s="28" t="s">
        <v>24</v>
      </c>
      <c r="C2" s="28" t="s">
        <v>25</v>
      </c>
      <c r="D2" s="29" t="s">
        <v>26</v>
      </c>
      <c r="E2" s="28" t="s">
        <v>27</v>
      </c>
      <c r="F2" s="28" t="s">
        <v>3</v>
      </c>
    </row>
    <row r="3" ht="15" customHeight="1" spans="1:8">
      <c r="A3" s="30">
        <v>1</v>
      </c>
      <c r="B3" s="31" t="s">
        <v>91</v>
      </c>
      <c r="C3" s="31" t="s">
        <v>30</v>
      </c>
      <c r="D3" s="30" t="s">
        <v>31</v>
      </c>
      <c r="E3" s="34" t="s">
        <v>92</v>
      </c>
      <c r="F3" s="10" t="str">
        <f>B3&amp;" "&amp;C3&amp;","</f>
        <v>couponid varchar2(32),</v>
      </c>
      <c r="G3" s="33"/>
      <c r="H3" s="11" t="str">
        <f>"comment on column coupon."&amp;B3&amp;" IS '"&amp;E3&amp;"';"</f>
        <v>comment on column coupon.couponid IS '会员优惠券标识,主键';</v>
      </c>
    </row>
    <row r="4" ht="15" customHeight="1" spans="1:8">
      <c r="A4" s="30">
        <v>2</v>
      </c>
      <c r="B4" s="31" t="s">
        <v>69</v>
      </c>
      <c r="C4" s="31" t="s">
        <v>30</v>
      </c>
      <c r="D4" s="30" t="s">
        <v>31</v>
      </c>
      <c r="E4" s="34" t="s">
        <v>70</v>
      </c>
      <c r="F4" s="10" t="str">
        <f t="shared" ref="F4" si="0">B4&amp;" "&amp;C4&amp;","</f>
        <v>memberid varchar2(32),</v>
      </c>
      <c r="G4" s="33"/>
      <c r="H4" s="11" t="str">
        <f t="shared" ref="H4" si="1">"comment on column coupon."&amp;B4&amp;" IS '"&amp;E4&amp;"';"</f>
        <v>comment on column coupon.memberid IS '会员ID';</v>
      </c>
    </row>
    <row r="5" ht="15" customHeight="1" spans="1:8">
      <c r="A5" s="30">
        <v>3</v>
      </c>
      <c r="B5" s="31" t="s">
        <v>93</v>
      </c>
      <c r="C5" s="31" t="s">
        <v>30</v>
      </c>
      <c r="D5" s="30" t="s">
        <v>31</v>
      </c>
      <c r="E5" s="34" t="s">
        <v>94</v>
      </c>
      <c r="F5" s="10" t="str">
        <f t="shared" ref="F5:F13" si="2">B5&amp;" "&amp;C5&amp;","</f>
        <v>merchantcouponid varchar2(32),</v>
      </c>
      <c r="G5" s="33"/>
      <c r="H5" s="11" t="str">
        <f t="shared" ref="H5:H13" si="3">"comment on column coupon."&amp;B5&amp;" IS '"&amp;E5&amp;"';"</f>
        <v>comment on column coupon.merchantcouponid IS '商家优惠券ID';</v>
      </c>
    </row>
    <row r="6" ht="15" customHeight="1" spans="1:8">
      <c r="A6" s="30">
        <v>4</v>
      </c>
      <c r="B6" s="31" t="s">
        <v>29</v>
      </c>
      <c r="C6" s="31" t="s">
        <v>30</v>
      </c>
      <c r="D6" s="30" t="s">
        <v>31</v>
      </c>
      <c r="E6" s="34" t="s">
        <v>95</v>
      </c>
      <c r="F6" s="10" t="str">
        <f>B6&amp;" "&amp;C6&amp;","</f>
        <v>merchantid varchar2(32),</v>
      </c>
      <c r="G6" s="33"/>
      <c r="H6" s="11" t="str">
        <f>"comment on column coupon."&amp;B6&amp;" IS '"&amp;E6&amp;"';"</f>
        <v>comment on column coupon.merchantid IS '商家ID（冗余，供查询方便用）';</v>
      </c>
    </row>
    <row r="7" ht="15" customHeight="1" spans="1:8">
      <c r="A7" s="30">
        <v>5</v>
      </c>
      <c r="B7" s="31" t="s">
        <v>96</v>
      </c>
      <c r="C7" s="31" t="s">
        <v>85</v>
      </c>
      <c r="D7" s="30" t="s">
        <v>31</v>
      </c>
      <c r="E7" s="34" t="s">
        <v>97</v>
      </c>
      <c r="F7" s="10" t="str">
        <f>B7&amp;" "&amp;C7&amp;","</f>
        <v>membercouponstate varchar2(2),</v>
      </c>
      <c r="G7" s="33"/>
      <c r="H7" s="11" t="str">
        <f>"comment on column coupon."&amp;B7&amp;" IS '"&amp;E7&amp;"';"</f>
        <v>comment on column coupon.membercouponstate IS '优惠券状态';</v>
      </c>
    </row>
    <row r="8" ht="15" customHeight="1" spans="1:8">
      <c r="A8" s="30">
        <v>6</v>
      </c>
      <c r="B8" s="31" t="s">
        <v>98</v>
      </c>
      <c r="C8" s="31" t="s">
        <v>99</v>
      </c>
      <c r="D8" s="30" t="s">
        <v>31</v>
      </c>
      <c r="E8" s="34" t="s">
        <v>100</v>
      </c>
      <c r="F8" s="10" t="str">
        <f>B8&amp;" "&amp;C8&amp;","</f>
        <v>couponcode varchar2(1000),</v>
      </c>
      <c r="G8" s="33"/>
      <c r="H8" s="11" t="str">
        <f>"comment on column coupon."&amp;B8&amp;" IS '"&amp;E8&amp;"';"</f>
        <v>comment on column coupon.couponcode IS '优惠券的二维码信息';</v>
      </c>
    </row>
    <row r="9" ht="15" customHeight="1" spans="1:8">
      <c r="A9" s="30">
        <v>7</v>
      </c>
      <c r="B9" s="31" t="s">
        <v>101</v>
      </c>
      <c r="C9" s="31" t="s">
        <v>66</v>
      </c>
      <c r="D9" s="30" t="s">
        <v>31</v>
      </c>
      <c r="E9" s="34" t="s">
        <v>102</v>
      </c>
      <c r="F9" s="10" t="str">
        <f>B9&amp;" "&amp;C9&amp;","</f>
        <v>couponsj timestamp,</v>
      </c>
      <c r="G9" s="33"/>
      <c r="H9" s="11" t="str">
        <f>"comment on column coupon."&amp;B9&amp;" IS '"&amp;E9&amp;"';"</f>
        <v>comment on column coupon.couponsj IS '申领优惠券时间';</v>
      </c>
    </row>
    <row r="10" ht="15" customHeight="1" spans="1:8">
      <c r="A10" s="30">
        <v>8</v>
      </c>
      <c r="B10" s="31" t="s">
        <v>60</v>
      </c>
      <c r="C10" s="31" t="s">
        <v>99</v>
      </c>
      <c r="D10" s="30" t="s">
        <v>55</v>
      </c>
      <c r="E10" s="34" t="s">
        <v>89</v>
      </c>
      <c r="F10" s="10" t="str">
        <f>B10&amp;" "&amp;C10&amp;","</f>
        <v>bz varchar2(1000),</v>
      </c>
      <c r="G10" s="33"/>
      <c r="H10" s="11" t="str">
        <f>"comment on column coupon."&amp;B10&amp;" IS '"&amp;E10&amp;"';"</f>
        <v>comment on column coupon.bz IS '备注信息';</v>
      </c>
    </row>
    <row r="11" ht="15" customHeight="1" spans="1:8">
      <c r="A11" s="39">
        <v>9</v>
      </c>
      <c r="B11" s="40" t="s">
        <v>103</v>
      </c>
      <c r="C11" s="41" t="s">
        <v>104</v>
      </c>
      <c r="D11" s="39" t="s">
        <v>31</v>
      </c>
      <c r="E11" s="42" t="s">
        <v>105</v>
      </c>
      <c r="F11" s="10" t="str">
        <f>B11&amp;" "&amp;C11&amp;","</f>
        <v>starttime date,</v>
      </c>
      <c r="G11" s="33"/>
      <c r="H11" s="33" t="str">
        <f>"comment on column coupon."&amp;B11&amp;" IS '"&amp;E11&amp;"';"</f>
        <v>comment on column coupon.starttime IS '优惠券的有效开始时间';</v>
      </c>
    </row>
    <row r="12" ht="15" customHeight="1" spans="1:8">
      <c r="A12" s="39">
        <v>10</v>
      </c>
      <c r="B12" s="40" t="s">
        <v>106</v>
      </c>
      <c r="C12" s="41" t="s">
        <v>104</v>
      </c>
      <c r="D12" s="39" t="s">
        <v>31</v>
      </c>
      <c r="E12" s="42" t="s">
        <v>107</v>
      </c>
      <c r="F12" s="10" t="str">
        <f>B12&amp;" "&amp;C12&amp;","</f>
        <v>endtime date,</v>
      </c>
      <c r="G12" s="33"/>
      <c r="H12" s="33" t="str">
        <f>"comment on column coupon."&amp;B12&amp;" IS '"&amp;E12&amp;"';"</f>
        <v>comment on column coupon.endtime IS '优惠券的有效结束时间';</v>
      </c>
    </row>
    <row r="13" ht="15" customHeight="1" spans="1:8">
      <c r="A13" s="39">
        <v>11</v>
      </c>
      <c r="B13" s="40" t="s">
        <v>108</v>
      </c>
      <c r="C13" s="41" t="s">
        <v>109</v>
      </c>
      <c r="D13" s="39" t="s">
        <v>31</v>
      </c>
      <c r="E13" s="42" t="s">
        <v>110</v>
      </c>
      <c r="F13" s="10" t="str">
        <f>B13&amp;" "&amp;C13&amp;","</f>
        <v>couponname varchar(100),</v>
      </c>
      <c r="G13" s="33"/>
      <c r="H13" s="33" t="str">
        <f>"comment on column coupon."&amp;B13&amp;" IS '"&amp;E13&amp;"';"</f>
        <v>comment on column coupon.couponname IS '优惠券名称';</v>
      </c>
    </row>
    <row r="14" ht="15" customHeight="1" spans="1:8">
      <c r="A14" s="43">
        <v>14</v>
      </c>
      <c r="B14" s="44" t="s">
        <v>111</v>
      </c>
      <c r="C14" s="44" t="s">
        <v>85</v>
      </c>
      <c r="D14" s="43" t="s">
        <v>31</v>
      </c>
      <c r="E14" s="45" t="s">
        <v>112</v>
      </c>
      <c r="F14" s="46"/>
      <c r="G14" s="33"/>
      <c r="H14" s="33"/>
    </row>
    <row r="15" ht="15" customHeight="1" spans="1:8">
      <c r="A15" s="30"/>
      <c r="B15" s="31"/>
      <c r="C15" s="31"/>
      <c r="D15" s="30"/>
      <c r="E15" s="34"/>
      <c r="F15" s="34"/>
      <c r="G15" s="33"/>
      <c r="H15" s="33"/>
    </row>
    <row r="16" ht="15" customHeight="1" spans="1:8">
      <c r="A16" s="30"/>
      <c r="B16" s="31"/>
      <c r="C16" s="31"/>
      <c r="D16" s="30"/>
      <c r="E16" s="34"/>
      <c r="F16" s="34"/>
      <c r="G16" s="33"/>
      <c r="H16" s="33"/>
    </row>
    <row r="17" ht="15" customHeight="1" spans="1:8">
      <c r="A17" s="30"/>
      <c r="B17" s="31"/>
      <c r="C17" s="31"/>
      <c r="D17" s="30"/>
      <c r="E17" s="34"/>
      <c r="F17" s="34"/>
      <c r="G17" s="33"/>
      <c r="H17" s="33"/>
    </row>
    <row r="18" ht="15" customHeight="1" spans="1:8">
      <c r="A18" s="30"/>
      <c r="B18" s="31"/>
      <c r="C18" s="31"/>
      <c r="D18" s="30"/>
      <c r="E18" s="34"/>
      <c r="F18" s="34"/>
      <c r="G18" s="33"/>
      <c r="H18" s="33"/>
    </row>
    <row r="19" ht="15" customHeight="1" spans="1:8">
      <c r="A19" s="31"/>
      <c r="B19" s="31"/>
      <c r="C19" s="31"/>
      <c r="D19" s="30"/>
      <c r="E19" s="34"/>
      <c r="F19" s="34"/>
      <c r="G19" s="33"/>
      <c r="H19" s="33"/>
    </row>
    <row r="20" ht="15" customHeight="1" spans="1:8">
      <c r="A20" s="31"/>
      <c r="B20" s="31"/>
      <c r="C20" s="31"/>
      <c r="D20" s="30"/>
      <c r="E20" s="34"/>
      <c r="F20" s="34"/>
      <c r="G20" s="33"/>
      <c r="H20" s="33"/>
    </row>
    <row r="21" ht="15" customHeight="1" spans="1:8">
      <c r="A21" s="31"/>
      <c r="B21" s="31"/>
      <c r="C21" s="31"/>
      <c r="D21" s="30"/>
      <c r="E21" s="34"/>
      <c r="F21" s="34"/>
      <c r="G21" s="33"/>
      <c r="H21" s="33"/>
    </row>
    <row r="22" ht="15" customHeight="1" spans="1:8">
      <c r="A22" s="31"/>
      <c r="B22" s="31"/>
      <c r="C22" s="31"/>
      <c r="D22" s="30"/>
      <c r="E22" s="34"/>
      <c r="F22" s="34"/>
      <c r="G22" s="33"/>
      <c r="H22" s="33"/>
    </row>
    <row r="23" ht="15" customHeight="1" spans="1:8">
      <c r="A23" s="31"/>
      <c r="B23" s="31"/>
      <c r="C23" s="31"/>
      <c r="D23" s="30"/>
      <c r="E23" s="34"/>
      <c r="F23" s="34"/>
      <c r="G23" s="33"/>
      <c r="H23" s="33"/>
    </row>
    <row r="24" ht="15" customHeight="1" spans="1:8">
      <c r="A24" s="31"/>
      <c r="B24" s="31"/>
      <c r="C24" s="31"/>
      <c r="D24" s="30"/>
      <c r="E24" s="34"/>
      <c r="F24" s="34"/>
      <c r="G24" s="33"/>
      <c r="H24" s="33"/>
    </row>
    <row r="25" ht="15" customHeight="1" spans="1:8">
      <c r="A25" s="31"/>
      <c r="B25" s="31"/>
      <c r="C25" s="31"/>
      <c r="D25" s="30"/>
      <c r="E25" s="34"/>
      <c r="F25" s="34"/>
      <c r="G25" s="33"/>
      <c r="H25" s="33"/>
    </row>
    <row r="26" ht="15" customHeight="1" spans="1:8">
      <c r="A26" s="36"/>
      <c r="B26" s="36"/>
      <c r="C26" s="36"/>
      <c r="D26" s="37"/>
      <c r="E26" s="38"/>
      <c r="F26" s="38"/>
      <c r="G26" s="33"/>
      <c r="H26" s="33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3" customWidth="1"/>
    <col min="2" max="2" width="18.25" style="23" customWidth="1"/>
    <col min="3" max="3" width="14" style="23" customWidth="1"/>
    <col min="4" max="4" width="9.25" style="24" customWidth="1"/>
    <col min="5" max="6" width="27.125" style="23" customWidth="1"/>
    <col min="7" max="7" width="3.25" style="25" customWidth="1"/>
    <col min="8" max="16384" width="9" style="25"/>
  </cols>
  <sheetData>
    <row r="1" ht="17.25" customHeight="1" spans="1:6">
      <c r="A1" s="26" t="s">
        <v>113</v>
      </c>
      <c r="B1" s="27"/>
      <c r="C1" s="27"/>
      <c r="D1" s="27"/>
      <c r="E1" s="27"/>
      <c r="F1" s="27"/>
    </row>
    <row r="2" s="22" customFormat="1" ht="30" customHeight="1" spans="1:6">
      <c r="A2" s="28" t="s">
        <v>0</v>
      </c>
      <c r="B2" s="28" t="s">
        <v>24</v>
      </c>
      <c r="C2" s="28" t="s">
        <v>25</v>
      </c>
      <c r="D2" s="29" t="s">
        <v>26</v>
      </c>
      <c r="E2" s="28" t="s">
        <v>27</v>
      </c>
      <c r="F2" s="28" t="s">
        <v>3</v>
      </c>
    </row>
    <row r="3" ht="15" customHeight="1" spans="1:8">
      <c r="A3" s="30">
        <v>1</v>
      </c>
      <c r="B3" s="35" t="s">
        <v>93</v>
      </c>
      <c r="C3" s="31" t="s">
        <v>30</v>
      </c>
      <c r="D3" s="30" t="s">
        <v>31</v>
      </c>
      <c r="E3" s="32" t="s">
        <v>114</v>
      </c>
      <c r="F3" s="10" t="str">
        <f>B3&amp;" "&amp;C3&amp;","</f>
        <v>merchantcouponid varchar2(32),</v>
      </c>
      <c r="G3" s="33"/>
      <c r="H3" s="11" t="str">
        <f>"comment on column merchantcoupon."&amp;B3&amp;" IS '"&amp;E3&amp;"';"</f>
        <v>comment on column merchantcoupon.merchantcouponid IS '商家优惠券ID，主键';</v>
      </c>
    </row>
    <row r="4" ht="15" customHeight="1" spans="1:8">
      <c r="A4" s="30">
        <v>2</v>
      </c>
      <c r="B4" s="35" t="s">
        <v>29</v>
      </c>
      <c r="C4" s="31" t="s">
        <v>30</v>
      </c>
      <c r="D4" s="30" t="s">
        <v>31</v>
      </c>
      <c r="E4" s="32" t="s">
        <v>115</v>
      </c>
      <c r="F4" s="10" t="str">
        <f t="shared" ref="F4:F11" si="0">B4&amp;" "&amp;C4&amp;","</f>
        <v>merchantid varchar2(32),</v>
      </c>
      <c r="G4" s="33"/>
      <c r="H4" s="11" t="str">
        <f t="shared" ref="H4:H11" si="1">"comment on column merchantcoupon."&amp;B4&amp;" IS '"&amp;E4&amp;"';"</f>
        <v>comment on column merchantcoupon.merchantid IS '商家ID，主键';</v>
      </c>
    </row>
    <row r="5" ht="15" customHeight="1" spans="1:8">
      <c r="A5" s="30">
        <v>3</v>
      </c>
      <c r="B5" s="31" t="s">
        <v>116</v>
      </c>
      <c r="C5" s="31" t="s">
        <v>85</v>
      </c>
      <c r="D5" s="30" t="s">
        <v>31</v>
      </c>
      <c r="E5" s="34" t="s">
        <v>117</v>
      </c>
      <c r="F5" s="10" t="str">
        <f>B5&amp;" "&amp;C5&amp;","</f>
        <v>couponclass varchar2(2),</v>
      </c>
      <c r="G5" s="33"/>
      <c r="H5" s="11" t="str">
        <f>"comment on column merchantcoupon."&amp;B5&amp;" IS '"&amp;E5&amp;"';"</f>
        <v>comment on column merchantcoupon.couponclass IS '优惠券分类';</v>
      </c>
    </row>
    <row r="6" ht="15" customHeight="1" spans="1:8">
      <c r="A6" s="30">
        <v>4</v>
      </c>
      <c r="B6" s="31" t="s">
        <v>118</v>
      </c>
      <c r="C6" s="31" t="s">
        <v>34</v>
      </c>
      <c r="D6" s="30" t="s">
        <v>31</v>
      </c>
      <c r="E6" s="34" t="s">
        <v>119</v>
      </c>
      <c r="F6" s="10" t="str">
        <f>B6&amp;" "&amp;C6&amp;","</f>
        <v>couponvalid varchar2(50),</v>
      </c>
      <c r="G6" s="33"/>
      <c r="H6" s="11" t="str">
        <f>"comment on column merchantcoupon."&amp;B6&amp;" IS '"&amp;E6&amp;"';"</f>
        <v>comment on column merchantcoupon.couponvalid IS '优惠券有效期';</v>
      </c>
    </row>
    <row r="7" ht="15" customHeight="1" spans="1:8">
      <c r="A7" s="30">
        <v>5</v>
      </c>
      <c r="B7" s="31" t="s">
        <v>120</v>
      </c>
      <c r="C7" s="31" t="s">
        <v>34</v>
      </c>
      <c r="D7" s="30" t="s">
        <v>31</v>
      </c>
      <c r="E7" s="34" t="s">
        <v>121</v>
      </c>
      <c r="F7" s="10" t="str">
        <f>B7&amp;" "&amp;C7&amp;","</f>
        <v>couponkssj varchar2(50),</v>
      </c>
      <c r="G7" s="33"/>
      <c r="H7" s="11" t="str">
        <f>"comment on column merchantcoupon."&amp;B7&amp;" IS '"&amp;E7&amp;"';"</f>
        <v>comment on column merchantcoupon.couponkssj IS '优惠券有效期的起始时间';</v>
      </c>
    </row>
    <row r="8" ht="15" customHeight="1" spans="1:8">
      <c r="A8" s="30">
        <v>6</v>
      </c>
      <c r="B8" s="31" t="s">
        <v>122</v>
      </c>
      <c r="C8" s="31" t="s">
        <v>34</v>
      </c>
      <c r="D8" s="30" t="s">
        <v>31</v>
      </c>
      <c r="E8" s="34" t="s">
        <v>123</v>
      </c>
      <c r="F8" s="10" t="str">
        <f>B8&amp;" "&amp;C8&amp;","</f>
        <v>couponjssj varchar2(50),</v>
      </c>
      <c r="G8" s="33"/>
      <c r="H8" s="11" t="str">
        <f>"comment on column merchantcoupon."&amp;B8&amp;" IS '"&amp;E8&amp;"';"</f>
        <v>comment on column merchantcoupon.couponjssj IS '优惠券有效期的结束时间';</v>
      </c>
    </row>
    <row r="9" ht="15" customHeight="1" spans="1:8">
      <c r="A9" s="30">
        <v>7</v>
      </c>
      <c r="B9" s="31" t="s">
        <v>124</v>
      </c>
      <c r="C9" s="31" t="s">
        <v>99</v>
      </c>
      <c r="D9" s="30" t="s">
        <v>31</v>
      </c>
      <c r="E9" s="34" t="s">
        <v>125</v>
      </c>
      <c r="F9" s="10" t="str">
        <f>B9&amp;" "&amp;C9&amp;","</f>
        <v>couponcontent varchar2(1000),</v>
      </c>
      <c r="G9" s="33"/>
      <c r="H9" s="11" t="str">
        <f>"comment on column merchantcoupon."&amp;B9&amp;" IS '"&amp;E9&amp;"';"</f>
        <v>comment on column merchantcoupon.couponcontent IS '商家优惠券内容';</v>
      </c>
    </row>
    <row r="10" ht="15" customHeight="1" spans="1:8">
      <c r="A10" s="30">
        <v>8</v>
      </c>
      <c r="B10" s="31" t="s">
        <v>126</v>
      </c>
      <c r="C10" s="31" t="s">
        <v>85</v>
      </c>
      <c r="D10" s="30" t="s">
        <v>31</v>
      </c>
      <c r="E10" s="34" t="s">
        <v>97</v>
      </c>
      <c r="F10" s="10" t="str">
        <f>B10&amp;" "&amp;C10&amp;","</f>
        <v>merchantcouponstate varchar2(2),</v>
      </c>
      <c r="G10" s="33"/>
      <c r="H10" s="11" t="str">
        <f>"comment on column merchantcoupon."&amp;B10&amp;" IS '"&amp;E10&amp;"';"</f>
        <v>comment on column merchantcoupon.merchantcouponstate IS '优惠券状态';</v>
      </c>
    </row>
    <row r="11" ht="15" customHeight="1" spans="1:8">
      <c r="A11" s="30">
        <v>9</v>
      </c>
      <c r="B11" s="31" t="s">
        <v>60</v>
      </c>
      <c r="C11" s="31" t="s">
        <v>99</v>
      </c>
      <c r="D11" s="30" t="s">
        <v>55</v>
      </c>
      <c r="E11" s="34" t="s">
        <v>89</v>
      </c>
      <c r="F11" s="10" t="str">
        <f>B11&amp;" "&amp;C11&amp;","</f>
        <v>bz varchar2(1000),</v>
      </c>
      <c r="G11" s="33"/>
      <c r="H11" s="11" t="str">
        <f>"comment on column merchantcoupon."&amp;B11&amp;" IS '"&amp;E11&amp;"';"</f>
        <v>comment on column merchantcoupon.bz IS '备注信息';</v>
      </c>
    </row>
    <row r="12" ht="15" customHeight="1" spans="1:8">
      <c r="A12" s="30"/>
      <c r="B12" s="31"/>
      <c r="C12" s="31"/>
      <c r="D12" s="30"/>
      <c r="E12" s="34"/>
      <c r="F12" s="34"/>
      <c r="G12" s="33"/>
      <c r="H12" s="33"/>
    </row>
    <row r="13" ht="15" customHeight="1" spans="1:8">
      <c r="A13" s="30"/>
      <c r="B13" s="31"/>
      <c r="C13" s="31"/>
      <c r="D13" s="30"/>
      <c r="E13" s="34"/>
      <c r="F13" s="34"/>
      <c r="G13" s="33"/>
      <c r="H13" s="33"/>
    </row>
    <row r="14" ht="15" customHeight="1" spans="1:8">
      <c r="A14" s="30"/>
      <c r="B14" s="31"/>
      <c r="C14" s="31"/>
      <c r="D14" s="30"/>
      <c r="E14" s="34"/>
      <c r="F14" s="34"/>
      <c r="G14" s="33"/>
      <c r="H14" s="33"/>
    </row>
    <row r="15" ht="15" customHeight="1" spans="1:8">
      <c r="A15" s="30"/>
      <c r="B15" s="31"/>
      <c r="C15" s="31"/>
      <c r="D15" s="30"/>
      <c r="E15" s="34"/>
      <c r="F15" s="34"/>
      <c r="G15" s="33"/>
      <c r="H15" s="33"/>
    </row>
    <row r="16" ht="15" customHeight="1" spans="1:8">
      <c r="A16" s="30"/>
      <c r="B16" s="31"/>
      <c r="C16" s="31"/>
      <c r="D16" s="30"/>
      <c r="E16" s="34"/>
      <c r="F16" s="34"/>
      <c r="G16" s="33"/>
      <c r="H16" s="33"/>
    </row>
    <row r="17" ht="15" customHeight="1" spans="1:8">
      <c r="A17" s="30"/>
      <c r="B17" s="31"/>
      <c r="C17" s="31"/>
      <c r="D17" s="30"/>
      <c r="E17" s="34"/>
      <c r="F17" s="34"/>
      <c r="G17" s="33"/>
      <c r="H17" s="33"/>
    </row>
    <row r="18" ht="15" customHeight="1" spans="1:8">
      <c r="A18" s="30"/>
      <c r="B18" s="31"/>
      <c r="C18" s="31"/>
      <c r="D18" s="30"/>
      <c r="E18" s="34"/>
      <c r="F18" s="34"/>
      <c r="G18" s="33"/>
      <c r="H18" s="33"/>
    </row>
    <row r="19" ht="15" customHeight="1" spans="1:8">
      <c r="A19" s="31"/>
      <c r="B19" s="31"/>
      <c r="C19" s="31"/>
      <c r="D19" s="30"/>
      <c r="E19" s="34"/>
      <c r="F19" s="34"/>
      <c r="G19" s="33"/>
      <c r="H19" s="33"/>
    </row>
    <row r="20" ht="15" customHeight="1" spans="1:8">
      <c r="A20" s="31"/>
      <c r="B20" s="31"/>
      <c r="C20" s="31"/>
      <c r="D20" s="30"/>
      <c r="E20" s="34"/>
      <c r="F20" s="34"/>
      <c r="G20" s="33"/>
      <c r="H20" s="33"/>
    </row>
    <row r="21" ht="15" customHeight="1" spans="1:8">
      <c r="A21" s="31"/>
      <c r="B21" s="31"/>
      <c r="C21" s="31"/>
      <c r="D21" s="30"/>
      <c r="E21" s="34"/>
      <c r="F21" s="34"/>
      <c r="G21" s="33"/>
      <c r="H21" s="33"/>
    </row>
    <row r="22" ht="15" customHeight="1" spans="1:8">
      <c r="A22" s="31"/>
      <c r="B22" s="31"/>
      <c r="C22" s="31"/>
      <c r="D22" s="30"/>
      <c r="E22" s="34"/>
      <c r="F22" s="34"/>
      <c r="G22" s="33"/>
      <c r="H22" s="33"/>
    </row>
    <row r="23" ht="15" customHeight="1" spans="1:8">
      <c r="A23" s="31"/>
      <c r="B23" s="31"/>
      <c r="C23" s="31"/>
      <c r="D23" s="30"/>
      <c r="E23" s="34"/>
      <c r="F23" s="34"/>
      <c r="G23" s="33"/>
      <c r="H23" s="33"/>
    </row>
    <row r="24" ht="15" customHeight="1" spans="1:8">
      <c r="A24" s="31"/>
      <c r="B24" s="31"/>
      <c r="C24" s="31"/>
      <c r="D24" s="30"/>
      <c r="E24" s="34"/>
      <c r="F24" s="34"/>
      <c r="G24" s="33"/>
      <c r="H24" s="33"/>
    </row>
    <row r="25" ht="15" customHeight="1" spans="1:8">
      <c r="A25" s="31"/>
      <c r="B25" s="31"/>
      <c r="C25" s="31"/>
      <c r="D25" s="30"/>
      <c r="E25" s="34"/>
      <c r="F25" s="34"/>
      <c r="G25" s="33"/>
      <c r="H25" s="33"/>
    </row>
    <row r="26" ht="15" customHeight="1" spans="1:8">
      <c r="A26" s="36"/>
      <c r="B26" s="36"/>
      <c r="C26" s="36"/>
      <c r="D26" s="37"/>
      <c r="E26" s="38"/>
      <c r="F26" s="38"/>
      <c r="G26" s="33"/>
      <c r="H26" s="33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6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3" customWidth="1"/>
    <col min="2" max="2" width="15.125" style="23" customWidth="1"/>
    <col min="3" max="3" width="14" style="23" customWidth="1"/>
    <col min="4" max="4" width="9.25" style="24" customWidth="1"/>
    <col min="5" max="6" width="27.125" style="23" customWidth="1"/>
    <col min="7" max="7" width="3.25" style="25" customWidth="1"/>
    <col min="8" max="16384" width="9" style="25"/>
  </cols>
  <sheetData>
    <row r="1" ht="17.25" customHeight="1" spans="1:6">
      <c r="A1" s="26" t="s">
        <v>127</v>
      </c>
      <c r="B1" s="27"/>
      <c r="C1" s="27"/>
      <c r="D1" s="27"/>
      <c r="E1" s="27"/>
      <c r="F1" s="27"/>
    </row>
    <row r="2" s="22" customFormat="1" ht="30" customHeight="1" spans="1:6">
      <c r="A2" s="28" t="s">
        <v>0</v>
      </c>
      <c r="B2" s="28" t="s">
        <v>24</v>
      </c>
      <c r="C2" s="28" t="s">
        <v>25</v>
      </c>
      <c r="D2" s="29" t="s">
        <v>26</v>
      </c>
      <c r="E2" s="28" t="s">
        <v>27</v>
      </c>
      <c r="F2" s="28" t="s">
        <v>3</v>
      </c>
    </row>
    <row r="3" ht="15" customHeight="1" spans="1:8">
      <c r="A3" s="30">
        <v>1</v>
      </c>
      <c r="B3" s="31" t="s">
        <v>128</v>
      </c>
      <c r="C3" s="31" t="s">
        <v>30</v>
      </c>
      <c r="D3" s="30" t="s">
        <v>31</v>
      </c>
      <c r="E3" s="32" t="s">
        <v>129</v>
      </c>
      <c r="F3" s="10" t="str">
        <f>B3&amp;" "&amp;C3&amp;","</f>
        <v>rechargeid varchar2(32),</v>
      </c>
      <c r="G3" s="33"/>
      <c r="H3" s="11" t="str">
        <f>"comment on column recharge."&amp;B3&amp;" IS '"&amp;E3&amp;"';"</f>
        <v>comment on column recharge.rechargeid IS '标识ID';</v>
      </c>
    </row>
    <row r="4" ht="15" customHeight="1" spans="1:8">
      <c r="A4" s="30">
        <v>2</v>
      </c>
      <c r="B4" s="31" t="s">
        <v>130</v>
      </c>
      <c r="C4" s="31" t="s">
        <v>30</v>
      </c>
      <c r="D4" s="30" t="s">
        <v>31</v>
      </c>
      <c r="E4" s="32" t="s">
        <v>131</v>
      </c>
      <c r="F4" s="10" t="str">
        <f t="shared" ref="F4:F12" si="0">B4&amp;" "&amp;C4&amp;","</f>
        <v>membercardid varchar2(32),</v>
      </c>
      <c r="G4" s="33"/>
      <c r="H4" s="11" t="str">
        <f t="shared" ref="H4:H12" si="1">"comment on column recharge."&amp;B4&amp;" IS '"&amp;E4&amp;"';"</f>
        <v>comment on column recharge.membercardid IS '会员卡ID';</v>
      </c>
    </row>
    <row r="5" ht="15" customHeight="1" spans="1:8">
      <c r="A5" s="30">
        <v>3</v>
      </c>
      <c r="B5" s="31" t="s">
        <v>132</v>
      </c>
      <c r="C5" s="31" t="s">
        <v>30</v>
      </c>
      <c r="D5" s="30" t="s">
        <v>31</v>
      </c>
      <c r="E5" s="32" t="s">
        <v>133</v>
      </c>
      <c r="F5" s="10" t="str">
        <f>B5&amp;" "&amp;C5&amp;","</f>
        <v>accountid varchar2(32),</v>
      </c>
      <c r="G5" s="33"/>
      <c r="H5" s="11" t="str">
        <f>"comment on column recharge."&amp;B5&amp;" IS '"&amp;E5&amp;"';"</f>
        <v>comment on column recharge.accountid IS '账户ID';</v>
      </c>
    </row>
    <row r="6" ht="15" customHeight="1" spans="1:8">
      <c r="A6" s="30">
        <v>4</v>
      </c>
      <c r="B6" s="31" t="s">
        <v>134</v>
      </c>
      <c r="C6" s="31" t="s">
        <v>30</v>
      </c>
      <c r="D6" s="30" t="s">
        <v>31</v>
      </c>
      <c r="E6" s="32" t="s">
        <v>70</v>
      </c>
      <c r="F6" s="10" t="str">
        <f>B6&amp;" "&amp;C6&amp;","</f>
        <v>memberid  varchar2(32),</v>
      </c>
      <c r="G6" s="33"/>
      <c r="H6" s="11" t="str">
        <f>"comment on column recharge."&amp;B6&amp;" IS '"&amp;E6&amp;"';"</f>
        <v>comment on column recharge.memberid  IS '会员ID';</v>
      </c>
    </row>
    <row r="7" ht="15" customHeight="1" spans="1:8">
      <c r="A7" s="30">
        <v>5</v>
      </c>
      <c r="B7" s="31" t="s">
        <v>29</v>
      </c>
      <c r="C7" s="31" t="s">
        <v>30</v>
      </c>
      <c r="D7" s="30" t="s">
        <v>31</v>
      </c>
      <c r="E7" s="34" t="s">
        <v>32</v>
      </c>
      <c r="F7" s="10" t="str">
        <f>B7&amp;" "&amp;C7&amp;","</f>
        <v>merchantid varchar2(32),</v>
      </c>
      <c r="G7" s="33"/>
      <c r="H7" s="11" t="str">
        <f>"comment on column recharge."&amp;B7&amp;" IS '"&amp;E7&amp;"';"</f>
        <v>comment on column recharge.merchantid IS '商家ID';</v>
      </c>
    </row>
    <row r="8" ht="15" customHeight="1" spans="1:8">
      <c r="A8" s="30">
        <v>6</v>
      </c>
      <c r="B8" s="31" t="s">
        <v>135</v>
      </c>
      <c r="C8" s="35" t="s">
        <v>136</v>
      </c>
      <c r="D8" s="30" t="s">
        <v>31</v>
      </c>
      <c r="E8" s="34" t="s">
        <v>137</v>
      </c>
      <c r="F8" s="10" t="str">
        <f>B8&amp;" "&amp;C8&amp;","</f>
        <v>rechargenum number(16,2),</v>
      </c>
      <c r="G8" s="33"/>
      <c r="H8" s="11" t="str">
        <f>"comment on column recharge."&amp;B8&amp;" IS '"&amp;E8&amp;"';"</f>
        <v>comment on column recharge.rechargenum IS '充值金额';</v>
      </c>
    </row>
    <row r="9" ht="15" customHeight="1" spans="1:8">
      <c r="A9" s="30">
        <v>7</v>
      </c>
      <c r="B9" s="31" t="s">
        <v>138</v>
      </c>
      <c r="C9" s="31" t="s">
        <v>85</v>
      </c>
      <c r="D9" s="30" t="s">
        <v>31</v>
      </c>
      <c r="E9" s="34" t="s">
        <v>139</v>
      </c>
      <c r="F9" s="10" t="str">
        <f>B9&amp;" "&amp;C9&amp;","</f>
        <v>rechargemode varchar2(2),</v>
      </c>
      <c r="G9" s="33"/>
      <c r="H9" s="11" t="str">
        <f>"comment on column recharge."&amp;B9&amp;" IS '"&amp;E9&amp;"';"</f>
        <v>comment on column recharge.rechargemode IS '充值方式';</v>
      </c>
    </row>
    <row r="10" ht="15" customHeight="1" spans="1:8">
      <c r="A10" s="30">
        <v>8</v>
      </c>
      <c r="B10" s="31" t="s">
        <v>140</v>
      </c>
      <c r="C10" s="31" t="s">
        <v>66</v>
      </c>
      <c r="D10" s="30" t="s">
        <v>31</v>
      </c>
      <c r="E10" s="34" t="s">
        <v>141</v>
      </c>
      <c r="F10" s="10" t="str">
        <f>B10&amp;" "&amp;C10&amp;","</f>
        <v>rechargesj timestamp,</v>
      </c>
      <c r="G10" s="33"/>
      <c r="H10" s="11" t="str">
        <f>"comment on column recharge."&amp;B10&amp;" IS '"&amp;E10&amp;"';"</f>
        <v>comment on column recharge.rechargesj IS '充值时间';</v>
      </c>
    </row>
    <row r="11" ht="15" customHeight="1" spans="1:8">
      <c r="A11" s="30">
        <v>9</v>
      </c>
      <c r="B11" s="31" t="s">
        <v>142</v>
      </c>
      <c r="C11" s="31" t="s">
        <v>63</v>
      </c>
      <c r="D11" s="30" t="s">
        <v>31</v>
      </c>
      <c r="E11" s="34" t="s">
        <v>143</v>
      </c>
      <c r="F11" s="10" t="str">
        <f>B11&amp;" "&amp;C11&amp;","</f>
        <v>rechargecode varchar2(10),</v>
      </c>
      <c r="G11" s="33"/>
      <c r="H11" s="11" t="str">
        <f>"comment on column recharge."&amp;B11&amp;" IS '"&amp;E11&amp;"';"</f>
        <v>comment on column recharge.rechargecode IS '返回码';</v>
      </c>
    </row>
    <row r="12" ht="15" customHeight="1" spans="1:8">
      <c r="A12" s="30">
        <v>10</v>
      </c>
      <c r="B12" s="31" t="s">
        <v>60</v>
      </c>
      <c r="C12" s="31" t="s">
        <v>99</v>
      </c>
      <c r="D12" s="30" t="s">
        <v>55</v>
      </c>
      <c r="E12" s="34" t="s">
        <v>89</v>
      </c>
      <c r="F12" s="10" t="str">
        <f>B12&amp;" "&amp;C12&amp;","</f>
        <v>bz varchar2(1000),</v>
      </c>
      <c r="G12" s="33"/>
      <c r="H12" s="11" t="str">
        <f>"comment on column recharge."&amp;B12&amp;" IS '"&amp;E12&amp;"';"</f>
        <v>comment on column recharge.bz IS '备注信息';</v>
      </c>
    </row>
    <row r="13" ht="15" customHeight="1" spans="1:8">
      <c r="A13" s="30"/>
      <c r="B13" s="31"/>
      <c r="C13" s="31"/>
      <c r="D13" s="30"/>
      <c r="E13" s="34"/>
      <c r="F13" s="34"/>
      <c r="G13" s="33"/>
      <c r="H13" s="33"/>
    </row>
    <row r="14" ht="15" customHeight="1" spans="1:8">
      <c r="A14" s="30"/>
      <c r="B14" s="31"/>
      <c r="C14" s="31"/>
      <c r="D14" s="30"/>
      <c r="E14" s="34"/>
      <c r="F14" s="34"/>
      <c r="G14" s="33"/>
      <c r="H14" s="33"/>
    </row>
    <row r="15" ht="15" customHeight="1" spans="1:8">
      <c r="A15" s="30"/>
      <c r="B15" s="31"/>
      <c r="C15" s="31"/>
      <c r="D15" s="30"/>
      <c r="E15" s="34"/>
      <c r="F15" s="34"/>
      <c r="G15" s="33"/>
      <c r="H15" s="33"/>
    </row>
    <row r="16" ht="15" customHeight="1" spans="1:8">
      <c r="A16" s="30"/>
      <c r="B16" s="31"/>
      <c r="C16" s="31"/>
      <c r="D16" s="30"/>
      <c r="E16" s="34"/>
      <c r="F16" s="34"/>
      <c r="G16" s="33"/>
      <c r="H16" s="33"/>
    </row>
    <row r="17" ht="15" customHeight="1" spans="1:8">
      <c r="A17" s="30"/>
      <c r="B17" s="31"/>
      <c r="C17" s="31"/>
      <c r="D17" s="30"/>
      <c r="E17" s="34"/>
      <c r="F17" s="34"/>
      <c r="G17" s="33"/>
      <c r="H17" s="33"/>
    </row>
    <row r="18" ht="15" customHeight="1" spans="1:8">
      <c r="A18" s="30"/>
      <c r="B18" s="31"/>
      <c r="C18" s="31"/>
      <c r="D18" s="30"/>
      <c r="E18" s="34"/>
      <c r="F18" s="34"/>
      <c r="G18" s="33"/>
      <c r="H18" s="33"/>
    </row>
    <row r="19" ht="15" customHeight="1" spans="1:8">
      <c r="A19" s="31"/>
      <c r="B19" s="31"/>
      <c r="C19" s="31"/>
      <c r="D19" s="30"/>
      <c r="E19" s="34"/>
      <c r="F19" s="34"/>
      <c r="G19" s="33"/>
      <c r="H19" s="33"/>
    </row>
    <row r="20" ht="15" customHeight="1" spans="1:8">
      <c r="A20" s="31"/>
      <c r="B20" s="31"/>
      <c r="C20" s="31"/>
      <c r="D20" s="30"/>
      <c r="E20" s="34"/>
      <c r="F20" s="34"/>
      <c r="G20" s="33"/>
      <c r="H20" s="33"/>
    </row>
    <row r="21" ht="15" customHeight="1" spans="1:8">
      <c r="A21" s="31"/>
      <c r="B21" s="31"/>
      <c r="C21" s="31"/>
      <c r="D21" s="30"/>
      <c r="E21" s="34"/>
      <c r="F21" s="34"/>
      <c r="G21" s="33"/>
      <c r="H21" s="33"/>
    </row>
    <row r="22" ht="15" customHeight="1" spans="1:8">
      <c r="A22" s="31"/>
      <c r="B22" s="31"/>
      <c r="C22" s="31"/>
      <c r="D22" s="30"/>
      <c r="E22" s="34"/>
      <c r="F22" s="34"/>
      <c r="G22" s="33"/>
      <c r="H22" s="33"/>
    </row>
    <row r="23" ht="15" customHeight="1" spans="1:8">
      <c r="A23" s="31"/>
      <c r="B23" s="31"/>
      <c r="C23" s="31"/>
      <c r="D23" s="30"/>
      <c r="E23" s="34"/>
      <c r="F23" s="34"/>
      <c r="G23" s="33"/>
      <c r="H23" s="33"/>
    </row>
    <row r="24" ht="15" customHeight="1" spans="1:8">
      <c r="A24" s="31"/>
      <c r="B24" s="31"/>
      <c r="C24" s="31"/>
      <c r="D24" s="30"/>
      <c r="E24" s="34"/>
      <c r="F24" s="34"/>
      <c r="G24" s="33"/>
      <c r="H24" s="33"/>
    </row>
    <row r="25" ht="15" customHeight="1" spans="1:8">
      <c r="A25" s="31"/>
      <c r="B25" s="31"/>
      <c r="C25" s="31"/>
      <c r="D25" s="30"/>
      <c r="E25" s="34"/>
      <c r="F25" s="34"/>
      <c r="G25" s="33"/>
      <c r="H25" s="33"/>
    </row>
    <row r="26" ht="15" customHeight="1" spans="1:8">
      <c r="A26" s="36"/>
      <c r="B26" s="36"/>
      <c r="C26" s="36"/>
      <c r="D26" s="37"/>
      <c r="E26" s="38"/>
      <c r="F26" s="38"/>
      <c r="G26" s="33"/>
      <c r="H26" s="33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ht="17.25" customHeight="1" spans="1:6">
      <c r="A1" s="15" t="s">
        <v>144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145</v>
      </c>
      <c r="C3" s="9" t="s">
        <v>30</v>
      </c>
      <c r="D3" s="8" t="s">
        <v>31</v>
      </c>
      <c r="E3" s="10" t="s">
        <v>146</v>
      </c>
      <c r="F3" s="10"/>
      <c r="G3" s="11"/>
      <c r="H3" s="11" t="str">
        <f>"comment on column membercard."&amp;B3&amp;" IS '"&amp;E3&amp;"';"</f>
        <v>comment on column membercard.merbercardid IS '会员卡ID，主键';</v>
      </c>
    </row>
    <row r="4" ht="15" customHeight="1" spans="1:8">
      <c r="A4" s="8">
        <v>2</v>
      </c>
      <c r="B4" s="9" t="s">
        <v>69</v>
      </c>
      <c r="C4" s="9" t="s">
        <v>30</v>
      </c>
      <c r="D4" s="8" t="s">
        <v>31</v>
      </c>
      <c r="E4" s="10" t="s">
        <v>70</v>
      </c>
      <c r="F4" s="10"/>
      <c r="G4" s="11"/>
      <c r="H4" s="11" t="str">
        <f t="shared" ref="H4" si="0">"comment on column membercard."&amp;B4&amp;" IS '"&amp;E4&amp;"';"</f>
        <v>comment on column membercard.memberid IS '会员ID';</v>
      </c>
    </row>
    <row r="5" ht="15" customHeight="1" spans="1:8">
      <c r="A5" s="8">
        <v>3</v>
      </c>
      <c r="B5" s="9" t="s">
        <v>29</v>
      </c>
      <c r="C5" s="9" t="s">
        <v>30</v>
      </c>
      <c r="D5" s="8" t="s">
        <v>31</v>
      </c>
      <c r="E5" s="10" t="s">
        <v>32</v>
      </c>
      <c r="F5" s="10"/>
      <c r="G5" s="11"/>
      <c r="H5" s="11" t="str">
        <f t="shared" ref="H5:H14" si="1">"comment on column membercard."&amp;B5&amp;" IS '"&amp;E5&amp;"';"</f>
        <v>comment on column membercard.merchantid IS '商家ID';</v>
      </c>
    </row>
    <row r="6" ht="15" customHeight="1" spans="1:8">
      <c r="A6" s="8">
        <v>4</v>
      </c>
      <c r="B6" s="9" t="s">
        <v>147</v>
      </c>
      <c r="C6" s="9" t="s">
        <v>34</v>
      </c>
      <c r="D6" s="8" t="s">
        <v>31</v>
      </c>
      <c r="E6" s="10" t="s">
        <v>148</v>
      </c>
      <c r="F6" s="10"/>
      <c r="G6" s="11"/>
      <c r="H6" s="11" t="str">
        <f>"comment on column membercard."&amp;B6&amp;" IS '"&amp;E6&amp;"';"</f>
        <v>comment on column membercard.cardno IS '会员卡号（预付卡系统后台实体卡号）';</v>
      </c>
    </row>
    <row r="7" ht="15" customHeight="1" spans="1:8">
      <c r="A7" s="8">
        <v>5</v>
      </c>
      <c r="B7" s="16" t="s">
        <v>149</v>
      </c>
      <c r="C7" s="9" t="s">
        <v>34</v>
      </c>
      <c r="D7" s="8" t="s">
        <v>31</v>
      </c>
      <c r="E7" s="10" t="s">
        <v>150</v>
      </c>
      <c r="F7" s="10" t="s">
        <v>151</v>
      </c>
      <c r="G7" s="11"/>
      <c r="H7" s="11" t="str">
        <f>"comment on column membercard."&amp;B7&amp;" IS '"&amp;E7&amp;"';"</f>
        <v>comment on column membercard.dzcardno IS '电子卡号（预付卡系统后台电子卡号）';</v>
      </c>
    </row>
    <row r="8" ht="15" customHeight="1" spans="1:8">
      <c r="A8" s="8">
        <v>6</v>
      </c>
      <c r="B8" s="9" t="s">
        <v>152</v>
      </c>
      <c r="C8" s="9" t="s">
        <v>85</v>
      </c>
      <c r="D8" s="8" t="s">
        <v>55</v>
      </c>
      <c r="E8" s="10" t="s">
        <v>153</v>
      </c>
      <c r="F8" s="10"/>
      <c r="G8" s="11"/>
      <c r="H8" s="11" t="str">
        <f>"comment on column membercard."&amp;B8&amp;" IS '"&amp;E8&amp;"';"</f>
        <v>comment on column membercard.cardgrade IS '会员卡等级';</v>
      </c>
    </row>
    <row r="9" ht="15" customHeight="1" spans="1:8">
      <c r="A9" s="8">
        <v>7</v>
      </c>
      <c r="B9" s="9" t="s">
        <v>154</v>
      </c>
      <c r="C9" s="9" t="s">
        <v>155</v>
      </c>
      <c r="D9" s="8" t="s">
        <v>55</v>
      </c>
      <c r="E9" s="10" t="s">
        <v>156</v>
      </c>
      <c r="F9" s="10"/>
      <c r="G9" s="11"/>
      <c r="H9" s="11" t="str">
        <f>"comment on column membercard."&amp;B9&amp;" IS '"&amp;E9&amp;"';"</f>
        <v>comment on column membercard.cardcode IS '会员卡二维码信息';</v>
      </c>
    </row>
    <row r="10" ht="15" customHeight="1" spans="1:8">
      <c r="A10" s="8">
        <v>8</v>
      </c>
      <c r="B10" s="9" t="s">
        <v>157</v>
      </c>
      <c r="C10" s="9" t="s">
        <v>85</v>
      </c>
      <c r="D10" s="8" t="s">
        <v>55</v>
      </c>
      <c r="E10" s="10" t="s">
        <v>158</v>
      </c>
      <c r="F10" s="10"/>
      <c r="G10" s="11"/>
      <c r="H10" s="11" t="str">
        <f>"comment on column membercard."&amp;B10&amp;" IS '"&amp;E10&amp;"';"</f>
        <v>comment on column membercard.cardstat IS '卡状态';</v>
      </c>
    </row>
    <row r="11" ht="15" customHeight="1" spans="1:8">
      <c r="A11" s="8">
        <v>9</v>
      </c>
      <c r="B11" s="9" t="s">
        <v>159</v>
      </c>
      <c r="C11" s="9" t="s">
        <v>66</v>
      </c>
      <c r="D11" s="8" t="s">
        <v>31</v>
      </c>
      <c r="E11" s="10" t="s">
        <v>160</v>
      </c>
      <c r="F11" s="10"/>
      <c r="G11" s="11"/>
      <c r="H11" s="11" t="str">
        <f>"comment on column membercard."&amp;B11&amp;" IS '"&amp;E11&amp;"';"</f>
        <v>comment on column membercard.cardsqsj IS '申请会员卡时间';</v>
      </c>
    </row>
    <row r="12" ht="17.25" customHeight="1" spans="1:8">
      <c r="A12" s="8">
        <v>10</v>
      </c>
      <c r="B12" s="9" t="s">
        <v>161</v>
      </c>
      <c r="C12" s="9" t="s">
        <v>85</v>
      </c>
      <c r="D12" s="8" t="s">
        <v>31</v>
      </c>
      <c r="E12" s="10" t="s">
        <v>162</v>
      </c>
      <c r="F12" s="10"/>
      <c r="G12" s="11"/>
      <c r="H12" s="11" t="str">
        <f>"comment on column membercard."&amp;B12&amp;" IS '"&amp;E12&amp;"';"</f>
        <v>comment on column membercard.cardmode IS '申请会员卡方式(申请新卡或绑定旧卡)';</v>
      </c>
    </row>
    <row r="13" ht="15" customHeight="1" spans="1:8">
      <c r="A13" s="8">
        <v>11</v>
      </c>
      <c r="B13" s="9" t="s">
        <v>60</v>
      </c>
      <c r="C13" s="9" t="s">
        <v>58</v>
      </c>
      <c r="D13" s="8" t="s">
        <v>55</v>
      </c>
      <c r="E13" s="10" t="s">
        <v>89</v>
      </c>
      <c r="F13" s="10"/>
      <c r="G13" s="11"/>
      <c r="H13" s="11" t="str">
        <f>"comment on column membercard."&amp;B13&amp;" IS '"&amp;E13&amp;"';"</f>
        <v>comment on column membercard.bz IS '备注信息';</v>
      </c>
    </row>
    <row r="14" ht="15" customHeight="1" spans="1:8">
      <c r="A14" s="17">
        <v>12</v>
      </c>
      <c r="B14" s="18" t="s">
        <v>163</v>
      </c>
      <c r="C14" s="19" t="s">
        <v>155</v>
      </c>
      <c r="D14" s="17" t="s">
        <v>31</v>
      </c>
      <c r="E14" s="20" t="s">
        <v>164</v>
      </c>
      <c r="F14" s="21"/>
      <c r="G14" s="11"/>
      <c r="H14" s="11" t="str">
        <f>"comment on column membercard."&amp;B14&amp;" IS '"&amp;E14&amp;"';"</f>
        <v>comment on column membercard.cardname IS '会员卡名称';</v>
      </c>
    </row>
    <row r="15" ht="15" customHeight="1" spans="1:8">
      <c r="A15" s="8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9"/>
      <c r="B19" s="9"/>
      <c r="C19" s="9"/>
      <c r="D19" s="8"/>
      <c r="E19" s="10"/>
      <c r="F19" s="10"/>
      <c r="G19" s="11"/>
      <c r="H19" s="11"/>
    </row>
    <row r="20" ht="15" customHeight="1" spans="1:8">
      <c r="A20" s="12"/>
      <c r="B20" s="12"/>
      <c r="C20" s="12"/>
      <c r="D20" s="13"/>
      <c r="E20" s="14"/>
      <c r="F20" s="14"/>
      <c r="G20" s="11"/>
      <c r="H20" s="11"/>
    </row>
  </sheetData>
  <mergeCells count="1">
    <mergeCell ref="A1:F1"/>
  </mergeCells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7" footer="0.510416666666667"/>
  <pageSetup paperSize="9" scale="74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165</v>
      </c>
      <c r="B1" s="5"/>
      <c r="C1" s="5"/>
      <c r="D1" s="5"/>
      <c r="E1" s="5"/>
      <c r="F1" s="5"/>
    </row>
    <row r="2" s="1" customFormat="1" ht="30" customHeight="1" spans="1:6">
      <c r="A2" s="6" t="s">
        <v>0</v>
      </c>
      <c r="B2" s="6" t="s">
        <v>24</v>
      </c>
      <c r="C2" s="6" t="s">
        <v>25</v>
      </c>
      <c r="D2" s="7" t="s">
        <v>26</v>
      </c>
      <c r="E2" s="6" t="s">
        <v>27</v>
      </c>
      <c r="F2" s="6" t="s">
        <v>3</v>
      </c>
    </row>
    <row r="3" ht="15" customHeight="1" spans="1:8">
      <c r="A3" s="8">
        <v>1</v>
      </c>
      <c r="B3" s="9" t="s">
        <v>166</v>
      </c>
      <c r="C3" s="9" t="s">
        <v>30</v>
      </c>
      <c r="D3" s="8" t="s">
        <v>31</v>
      </c>
      <c r="E3" s="10" t="s">
        <v>167</v>
      </c>
      <c r="F3" s="10"/>
      <c r="G3" s="11"/>
      <c r="H3" s="11"/>
    </row>
    <row r="4" ht="15" customHeight="1" spans="1:8">
      <c r="A4" s="8">
        <v>2</v>
      </c>
      <c r="B4" s="9" t="s">
        <v>168</v>
      </c>
      <c r="C4" s="9" t="s">
        <v>51</v>
      </c>
      <c r="D4" s="8" t="s">
        <v>31</v>
      </c>
      <c r="E4" s="10" t="s">
        <v>169</v>
      </c>
      <c r="F4" s="10"/>
      <c r="G4" s="11"/>
      <c r="H4" s="11"/>
    </row>
    <row r="5" ht="15" customHeight="1" spans="1:8">
      <c r="A5" s="8">
        <v>3</v>
      </c>
      <c r="B5" s="9" t="s">
        <v>170</v>
      </c>
      <c r="C5" s="9" t="s">
        <v>171</v>
      </c>
      <c r="D5" s="8" t="s">
        <v>31</v>
      </c>
      <c r="E5" s="10" t="s">
        <v>172</v>
      </c>
      <c r="F5" s="10"/>
      <c r="G5" s="11"/>
      <c r="H5" s="11"/>
    </row>
    <row r="6" ht="15" customHeight="1" spans="1:8">
      <c r="A6" s="8">
        <v>4</v>
      </c>
      <c r="B6" s="9" t="s">
        <v>173</v>
      </c>
      <c r="C6" s="9" t="s">
        <v>51</v>
      </c>
      <c r="D6" s="8" t="s">
        <v>31</v>
      </c>
      <c r="E6" s="10" t="s">
        <v>174</v>
      </c>
      <c r="F6" s="10"/>
      <c r="G6" s="11"/>
      <c r="H6" s="11"/>
    </row>
    <row r="7" ht="15" customHeight="1" spans="1:8">
      <c r="A7" s="8">
        <v>5</v>
      </c>
      <c r="B7" s="9" t="s">
        <v>175</v>
      </c>
      <c r="C7" s="9" t="s">
        <v>171</v>
      </c>
      <c r="D7" s="8" t="s">
        <v>31</v>
      </c>
      <c r="E7" s="10" t="s">
        <v>176</v>
      </c>
      <c r="F7" s="10"/>
      <c r="G7" s="11"/>
      <c r="H7" s="11"/>
    </row>
    <row r="8" ht="15" customHeight="1" spans="1:8">
      <c r="A8" s="8">
        <v>6</v>
      </c>
      <c r="B8" s="9" t="s">
        <v>177</v>
      </c>
      <c r="C8" s="9" t="s">
        <v>178</v>
      </c>
      <c r="D8" s="8" t="s">
        <v>31</v>
      </c>
      <c r="E8" s="10" t="s">
        <v>179</v>
      </c>
      <c r="F8" s="10"/>
      <c r="G8" s="11"/>
      <c r="H8" s="11"/>
    </row>
    <row r="9" ht="15" customHeight="1" spans="1:8">
      <c r="A9" s="8">
        <v>7</v>
      </c>
      <c r="B9" s="9" t="s">
        <v>60</v>
      </c>
      <c r="C9" s="9" t="s">
        <v>58</v>
      </c>
      <c r="D9" s="8" t="s">
        <v>55</v>
      </c>
      <c r="E9" s="10" t="s">
        <v>3</v>
      </c>
      <c r="F9" s="10"/>
      <c r="G9" s="11"/>
      <c r="H9" s="11"/>
    </row>
    <row r="10" ht="15" customHeight="1" spans="1:8">
      <c r="A10" s="8"/>
      <c r="B10" s="9"/>
      <c r="C10" s="9"/>
      <c r="D10" s="8"/>
      <c r="E10" s="10"/>
      <c r="F10" s="10"/>
      <c r="G10" s="11"/>
      <c r="H10" s="11"/>
    </row>
    <row r="11" ht="15" customHeight="1" spans="1:8">
      <c r="A11" s="8"/>
      <c r="B11" s="9"/>
      <c r="C11" s="9"/>
      <c r="D11" s="8"/>
      <c r="E11" s="10"/>
      <c r="F11" s="10"/>
      <c r="G11" s="11"/>
      <c r="H11" s="11"/>
    </row>
    <row r="12" ht="15" customHeight="1" spans="1:8">
      <c r="A12" s="9"/>
      <c r="B12" s="9"/>
      <c r="C12" s="9"/>
      <c r="D12" s="8"/>
      <c r="E12" s="10"/>
      <c r="F12" s="10"/>
      <c r="G12" s="11"/>
      <c r="H12" s="11"/>
    </row>
    <row r="13" ht="15" customHeight="1" spans="1:8">
      <c r="A13" s="9"/>
      <c r="B13" s="9"/>
      <c r="C13" s="9"/>
      <c r="D13" s="8"/>
      <c r="E13" s="10"/>
      <c r="F13" s="10"/>
      <c r="G13" s="11"/>
      <c r="H13" s="11"/>
    </row>
    <row r="14" ht="15" customHeight="1" spans="1:8">
      <c r="A14" s="9"/>
      <c r="B14" s="9"/>
      <c r="C14" s="9"/>
      <c r="D14" s="8"/>
      <c r="E14" s="10"/>
      <c r="F14" s="10"/>
      <c r="G14" s="11"/>
      <c r="H14" s="11"/>
    </row>
    <row r="15" ht="15" customHeight="1" spans="1:8">
      <c r="A15" s="9"/>
      <c r="B15" s="9"/>
      <c r="C15" s="9"/>
      <c r="D15" s="8"/>
      <c r="E15" s="10"/>
      <c r="F15" s="10"/>
      <c r="G15" s="11"/>
      <c r="H15" s="11"/>
    </row>
    <row r="16" ht="15" customHeight="1" spans="1:8">
      <c r="A16" s="9"/>
      <c r="B16" s="9"/>
      <c r="C16" s="9"/>
      <c r="D16" s="8"/>
      <c r="E16" s="10"/>
      <c r="F16" s="10"/>
      <c r="G16" s="11"/>
      <c r="H16" s="11"/>
    </row>
    <row r="17" ht="15" customHeight="1" spans="1:8">
      <c r="A17" s="9"/>
      <c r="B17" s="9"/>
      <c r="C17" s="9"/>
      <c r="D17" s="8"/>
      <c r="E17" s="10"/>
      <c r="F17" s="10"/>
      <c r="G17" s="11"/>
      <c r="H17" s="11"/>
    </row>
    <row r="18" ht="15" customHeight="1" spans="1:8">
      <c r="A18" s="9"/>
      <c r="B18" s="9"/>
      <c r="C18" s="9"/>
      <c r="D18" s="8"/>
      <c r="E18" s="10"/>
      <c r="F18" s="10"/>
      <c r="G18" s="11"/>
      <c r="H18" s="11"/>
    </row>
    <row r="19" ht="15" customHeight="1" spans="1:8">
      <c r="A19" s="12"/>
      <c r="B19" s="12"/>
      <c r="C19" s="12"/>
      <c r="D19" s="13"/>
      <c r="E19" s="14"/>
      <c r="F19" s="14"/>
      <c r="G19" s="11"/>
      <c r="H19" s="11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数据库</vt:lpstr>
      <vt:lpstr>表模板</vt:lpstr>
      <vt:lpstr>商家表</vt:lpstr>
      <vt:lpstr>会员信息表</vt:lpstr>
      <vt:lpstr>优惠券信息表</vt:lpstr>
      <vt:lpstr>商家优惠券信息</vt:lpstr>
      <vt:lpstr>会员卡充值记录表</vt:lpstr>
      <vt:lpstr>会员卡信息表</vt:lpstr>
      <vt:lpstr>字典表</vt:lpstr>
      <vt:lpstr>参数表</vt:lpstr>
      <vt:lpstr>accesstoken表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2014-03-26T10:47:00Z</dcterms:created>
  <cp:lastPrinted>2015-07-22T01:05:00Z</cp:lastPrinted>
  <dcterms:modified xsi:type="dcterms:W3CDTF">2015-08-23T08:54:10Z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