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752" yWindow="2184" windowWidth="6648" windowHeight="3732"/>
  </bookViews>
  <sheets>
    <sheet name="稟議書" sheetId="1" r:id="rId1"/>
    <sheet name="Sheet2" sheetId="2" r:id="rId2"/>
    <sheet name="Sheet3" sheetId="3" r:id="rId3"/>
  </sheets>
  <definedNames>
    <definedName name="_xlnm._FilterDatabase" localSheetId="0" hidden="1">稟議書!$B$1:$M$1</definedName>
  </definedNames>
  <calcPr calcId="145621"/>
</workbook>
</file>

<file path=xl/calcChain.xml><?xml version="1.0" encoding="utf-8"?>
<calcChain xmlns="http://schemas.openxmlformats.org/spreadsheetml/2006/main">
  <c r="P40" i="1" l="1"/>
  <c r="P41" i="1"/>
  <c r="P42" i="1"/>
  <c r="P43" i="1"/>
  <c r="P44" i="1"/>
  <c r="P45" i="1"/>
  <c r="P46" i="1"/>
  <c r="P47" i="1"/>
  <c r="P39" i="1"/>
  <c r="P38" i="1"/>
  <c r="P37" i="1"/>
  <c r="P56" i="1"/>
  <c r="P57" i="1"/>
  <c r="P58" i="1"/>
  <c r="P59" i="1"/>
  <c r="P60" i="1"/>
  <c r="P61" i="1"/>
  <c r="P62" i="1"/>
  <c r="P63" i="1"/>
  <c r="P64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8" i="1"/>
  <c r="P49" i="1"/>
  <c r="P50" i="1"/>
  <c r="P51" i="1"/>
  <c r="P52" i="1"/>
  <c r="P53" i="1"/>
  <c r="P54" i="1"/>
  <c r="P55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3" i="1"/>
</calcChain>
</file>

<file path=xl/sharedStrings.xml><?xml version="1.0" encoding="utf-8"?>
<sst xmlns="http://schemas.openxmlformats.org/spreadsheetml/2006/main" count="916" uniqueCount="557">
  <si>
    <t>社員番号</t>
  </si>
  <si>
    <t>社員名</t>
  </si>
  <si>
    <t>来　茫茫</t>
  </si>
  <si>
    <t>所属会社ID</t>
  </si>
  <si>
    <t>希望雇用形態</t>
  </si>
  <si>
    <t>外注</t>
  </si>
  <si>
    <t>稼働中案件番号</t>
  </si>
  <si>
    <t>作業時間（上限・H）</t>
  </si>
  <si>
    <t>単価</t>
  </si>
  <si>
    <t>超過単価（円）</t>
  </si>
  <si>
    <t>控除単価（円）</t>
  </si>
  <si>
    <t>2016/11/01</t>
  </si>
  <si>
    <t>2016/11/30</t>
  </si>
  <si>
    <t>翌月</t>
  </si>
  <si>
    <t>月末</t>
  </si>
  <si>
    <t>入社日</t>
  </si>
  <si>
    <t>2016/03/01</t>
  </si>
  <si>
    <t>出金予定日</t>
  </si>
  <si>
    <t>2016/12/30</t>
  </si>
  <si>
    <t>社保加算後</t>
  </si>
  <si>
    <t>工数（月次用）</t>
  </si>
  <si>
    <t>要員マイナンバー</t>
  </si>
  <si>
    <t/>
  </si>
  <si>
    <t>所属会社法人マイナンバー</t>
  </si>
  <si>
    <t>出勤時刻</t>
  </si>
  <si>
    <t>8:30</t>
  </si>
  <si>
    <t>退勤時刻</t>
  </si>
  <si>
    <t>17:30</t>
  </si>
  <si>
    <t>作業報告書提出締日</t>
  </si>
  <si>
    <t>欠勤などの備考</t>
  </si>
  <si>
    <t>作業案件名称</t>
  </si>
  <si>
    <t>次期ms開発</t>
  </si>
  <si>
    <t>作業内容・範囲</t>
  </si>
  <si>
    <t>システム開発</t>
  </si>
  <si>
    <t>東京駅</t>
  </si>
  <si>
    <t>締日（売上）時間</t>
  </si>
  <si>
    <t>補助（売上）該当案件のステータス（新規更新）</t>
  </si>
  <si>
    <t>新規</t>
  </si>
  <si>
    <t>次のPJ（売上）選択し：既存、経験</t>
  </si>
  <si>
    <t>次のPJ（仕入）選択し：既存、経験</t>
  </si>
  <si>
    <t>入金予定日</t>
  </si>
  <si>
    <t>2017/01/15</t>
  </si>
  <si>
    <t>締日（仕入）</t>
  </si>
  <si>
    <t>補助（仕入）該当案件のステータス（新規更新）</t>
  </si>
  <si>
    <t>営業主担当</t>
  </si>
  <si>
    <t>佐藤光</t>
  </si>
  <si>
    <t>副担当</t>
  </si>
  <si>
    <t>戸川浩一</t>
  </si>
  <si>
    <t>案件更新/延長の時間</t>
  </si>
  <si>
    <t>業務案件今月分の開始日</t>
  </si>
  <si>
    <t>業務案件今月分の終了日</t>
  </si>
  <si>
    <t>作業時間単位</t>
  </si>
  <si>
    <t>03‐6435‐111</t>
  </si>
  <si>
    <t>本人社保料加算額（工数考慮）</t>
  </si>
  <si>
    <t>入社処理（契約用）</t>
  </si>
  <si>
    <t>9/23/2016</t>
  </si>
  <si>
    <t>補助</t>
  </si>
  <si>
    <t>更新</t>
  </si>
  <si>
    <t>9月</t>
  </si>
  <si>
    <t>ジャパン株式会社　</t>
  </si>
  <si>
    <t>105-0004</t>
  </si>
  <si>
    <t xml:space="preserve"> 東京都港区新橋5丁目25番</t>
  </si>
  <si>
    <t>送付備考</t>
  </si>
  <si>
    <t>お支払期日</t>
  </si>
  <si>
    <t>工数（契約用）</t>
  </si>
  <si>
    <t>性別</t>
  </si>
  <si>
    <t>女</t>
  </si>
  <si>
    <t>生年月日</t>
  </si>
  <si>
    <t>1994/10/16</t>
  </si>
  <si>
    <t>ライ　ボウボウ</t>
  </si>
  <si>
    <t>60</t>
  </si>
  <si>
    <t>JR山手線</t>
  </si>
  <si>
    <t>東京</t>
  </si>
  <si>
    <t>新幹線</t>
  </si>
  <si>
    <t>長野</t>
  </si>
  <si>
    <t>社会保険加入</t>
  </si>
  <si>
    <t>無</t>
  </si>
  <si>
    <t>退社日</t>
  </si>
  <si>
    <t>退社後郵便番号</t>
  </si>
  <si>
    <t>退社後住所</t>
  </si>
  <si>
    <t>作業期間</t>
  </si>
  <si>
    <t>3月</t>
  </si>
  <si>
    <t>×</t>
  </si>
  <si>
    <t>4月</t>
  </si>
  <si>
    <t>5月</t>
  </si>
  <si>
    <t>6月</t>
  </si>
  <si>
    <t>●</t>
  </si>
  <si>
    <t>7月</t>
  </si>
  <si>
    <t>8月</t>
  </si>
  <si>
    <t>10月</t>
  </si>
  <si>
    <t>11月</t>
  </si>
  <si>
    <t>12月</t>
  </si>
  <si>
    <t>1月</t>
  </si>
  <si>
    <t>2月</t>
  </si>
  <si>
    <t>月次処理</t>
  </si>
  <si>
    <t>○</t>
  </si>
  <si>
    <t>契約帳票</t>
  </si>
  <si>
    <t>営業側状態</t>
  </si>
  <si>
    <t>既存</t>
  </si>
  <si>
    <t>人事側状態</t>
  </si>
  <si>
    <t>稟議書</t>
  </si>
  <si>
    <t>use_flg</t>
  </si>
  <si>
    <t>sell_price</t>
  </si>
  <si>
    <t>300000</t>
  </si>
  <si>
    <t>cost_price</t>
  </si>
  <si>
    <t>excess_price</t>
  </si>
  <si>
    <t>deducation_price</t>
  </si>
  <si>
    <t>work_report_commit_deadline</t>
  </si>
  <si>
    <t>work_remark</t>
  </si>
  <si>
    <t>entrance_dt</t>
  </si>
  <si>
    <t>salary_pay_plan_dt</t>
  </si>
  <si>
    <t>1：20日/2：25日/3：月末</t>
  </si>
  <si>
    <t>insurance_other_added_amt</t>
  </si>
  <si>
    <t>当月入社の場合、小数部、そのほか、１とする</t>
  </si>
  <si>
    <t>mh_month_process_use</t>
  </si>
  <si>
    <t>work_content</t>
  </si>
  <si>
    <t>work_place</t>
  </si>
  <si>
    <t>1：翌月/2：翌々月/3：翌々々月</t>
  </si>
  <si>
    <t>契約条件の締日は月末の場合、処理月の翌月の月初、そのほか、処理月の指定日</t>
  </si>
  <si>
    <t>1:新規　2：既存　3：経験</t>
  </si>
  <si>
    <t>payoff_aid_pj_st</t>
  </si>
  <si>
    <t>payoff_next_pj_st</t>
  </si>
  <si>
    <t>purchase_next_pj_st</t>
  </si>
  <si>
    <t>契約条件の支払日は「末」の場合、処理月の翌月の月初＋支払いサイト、そのほか、処理月の指定日＋支払いサイト</t>
  </si>
  <si>
    <t>money_recv_plan_dt</t>
  </si>
  <si>
    <t>purchase_aid_pj_st</t>
  </si>
  <si>
    <t>business_main_user_id</t>
  </si>
  <si>
    <t>business_sub_user_id</t>
  </si>
  <si>
    <t>pj_start_dt</t>
  </si>
  <si>
    <t>pj_end_dt</t>
  </si>
  <si>
    <t>1:10分　2：15分　3：30分　4：1時</t>
  </si>
  <si>
    <t>insurance_amt</t>
  </si>
  <si>
    <t>send_remark</t>
  </si>
  <si>
    <t>pay_day</t>
  </si>
  <si>
    <t>所属会社法人マイナンバーと同じ</t>
  </si>
  <si>
    <t>明細にする</t>
  </si>
  <si>
    <t>TABLE</t>
  </si>
  <si>
    <t>稟議書項目</t>
  </si>
  <si>
    <t>AC8</t>
  </si>
  <si>
    <t>E8</t>
  </si>
  <si>
    <t>AD97</t>
  </si>
  <si>
    <t>E10</t>
  </si>
  <si>
    <t>AB110</t>
  </si>
  <si>
    <t>V25</t>
  </si>
  <si>
    <t>AD25</t>
  </si>
  <si>
    <t>R125</t>
  </si>
  <si>
    <t>E9</t>
  </si>
  <si>
    <t>L107</t>
  </si>
  <si>
    <t>L105</t>
  </si>
  <si>
    <t>L97</t>
  </si>
  <si>
    <t>L74</t>
  </si>
  <si>
    <t>L75</t>
  </si>
  <si>
    <t>L78</t>
  </si>
  <si>
    <t>L79</t>
  </si>
  <si>
    <t>契約条件のT125は「末」の場合、処理日の翌月＋支払サイト、そのほか、</t>
  </si>
  <si>
    <t>支払サイト/出金予定日</t>
  </si>
  <si>
    <t>稟議書ID</t>
  </si>
  <si>
    <t>稟議書NO</t>
  </si>
  <si>
    <t>通常更新</t>
  </si>
  <si>
    <t>稟議書作成日</t>
  </si>
  <si>
    <t>社員名（フリガナ）</t>
  </si>
  <si>
    <t>E7</t>
  </si>
  <si>
    <t>S7</t>
  </si>
  <si>
    <t>AC7</t>
  </si>
  <si>
    <t>既存要員</t>
  </si>
  <si>
    <t>要員区分</t>
  </si>
  <si>
    <t>AC9</t>
  </si>
  <si>
    <t>使用FLG</t>
  </si>
  <si>
    <t>AB4</t>
  </si>
  <si>
    <t>AB5</t>
  </si>
  <si>
    <t>AB3</t>
  </si>
  <si>
    <t>要員契約区分</t>
  </si>
  <si>
    <t>稟議書作成区分</t>
  </si>
  <si>
    <t>emp_contract_k</t>
  </si>
  <si>
    <t>emp_sex</t>
  </si>
  <si>
    <t>emp_birthday</t>
  </si>
  <si>
    <t>emp_pat_k</t>
  </si>
  <si>
    <t>emp_no</t>
  </si>
  <si>
    <t>emp_nm</t>
  </si>
  <si>
    <t>emp _nm_fuli</t>
  </si>
  <si>
    <t>emp_k</t>
  </si>
  <si>
    <t>emp_my_number</t>
  </si>
  <si>
    <t>working_pj_no</t>
  </si>
  <si>
    <t>pj_nm</t>
  </si>
  <si>
    <t>所属区分</t>
  </si>
  <si>
    <t>雇用契約</t>
  </si>
  <si>
    <t>BP社</t>
  </si>
  <si>
    <t>affiliation_k</t>
  </si>
  <si>
    <t>BP契約区分</t>
  </si>
  <si>
    <t>bp_contract_k</t>
  </si>
  <si>
    <t>入社経歴</t>
  </si>
  <si>
    <t>entrance_record_k</t>
  </si>
  <si>
    <t>保険加入</t>
  </si>
  <si>
    <t>保険無し</t>
  </si>
  <si>
    <t>insurance_k</t>
  </si>
  <si>
    <t>前回稟議書NO</t>
  </si>
  <si>
    <t>AC17030001</t>
  </si>
  <si>
    <t>AC16100012</t>
  </si>
  <si>
    <t>入社履歴ある場合、必須</t>
  </si>
  <si>
    <t>【売上/粗利・明細】</t>
  </si>
  <si>
    <t>【要員入場者】</t>
  </si>
  <si>
    <t>empInfo</t>
  </si>
  <si>
    <t>apprDoc</t>
  </si>
  <si>
    <t>appr_doc_id</t>
  </si>
  <si>
    <t>appr_doc_no</t>
  </si>
  <si>
    <t>appr_doc_create_k</t>
  </si>
  <si>
    <t>appr_doc_create_dt</t>
  </si>
  <si>
    <t>old_appr_doc_no</t>
  </si>
  <si>
    <t>クライアント</t>
  </si>
  <si>
    <t>会社名と重複、別々に設ける意味が分からない</t>
  </si>
  <si>
    <t>引取区分</t>
  </si>
  <si>
    <t>take_over_k</t>
  </si>
  <si>
    <t>既存取引先</t>
  </si>
  <si>
    <t>契約形態</t>
  </si>
  <si>
    <t>派遣契約</t>
  </si>
  <si>
    <t>contract_form_k</t>
  </si>
  <si>
    <t>法人・個人基本情報の</t>
  </si>
  <si>
    <t>（作業期間のみ変更の場合はチェック不要）</t>
  </si>
  <si>
    <t>法人基本情報変更</t>
  </si>
  <si>
    <t>QA意図が不明</t>
  </si>
  <si>
    <t>注文書受領日（見込）</t>
  </si>
  <si>
    <t>order_recv_hope_dt</t>
  </si>
  <si>
    <t>売上販売計上月</t>
  </si>
  <si>
    <t>当月稼働日</t>
  </si>
  <si>
    <t>請求計上月</t>
  </si>
  <si>
    <t>当月営業日</t>
  </si>
  <si>
    <t>1～12</t>
  </si>
  <si>
    <t>1～31</t>
  </si>
  <si>
    <t>salesGrossProfitDtl</t>
  </si>
  <si>
    <t>sales_addup_month</t>
  </si>
  <si>
    <t>work_days</t>
  </si>
  <si>
    <t>billing_month</t>
  </si>
  <si>
    <t>business_days</t>
  </si>
  <si>
    <t>要員渡し/原価</t>
  </si>
  <si>
    <t>上位単金/単価</t>
  </si>
  <si>
    <t>売上計上区分</t>
  </si>
  <si>
    <t>sales_addup_k</t>
  </si>
  <si>
    <t>AD56</t>
  </si>
  <si>
    <t>L56</t>
  </si>
  <si>
    <t>クライアント番号</t>
  </si>
  <si>
    <t>クライアント名</t>
  </si>
  <si>
    <t>クライアントURL</t>
  </si>
  <si>
    <t>clientInfo</t>
  </si>
  <si>
    <t>client_no</t>
  </si>
  <si>
    <t>client_nm</t>
  </si>
  <si>
    <t>client_url</t>
  </si>
  <si>
    <t>L57</t>
  </si>
  <si>
    <t>AC57</t>
  </si>
  <si>
    <t>client_my_number</t>
  </si>
  <si>
    <t>クライアント郵便番号</t>
  </si>
  <si>
    <t>クライアント情報</t>
  </si>
  <si>
    <t>クライアント連絡先住所</t>
  </si>
  <si>
    <t>クライアント法人マイナンバー</t>
  </si>
  <si>
    <t>client_post_no</t>
  </si>
  <si>
    <t>client_addr</t>
  </si>
  <si>
    <t>M58</t>
  </si>
  <si>
    <t>R58</t>
  </si>
  <si>
    <t>クライアント電話番号</t>
  </si>
  <si>
    <t>クライアントFAX番号</t>
  </si>
  <si>
    <t>client_tel_no</t>
  </si>
  <si>
    <t>client_fax_no</t>
  </si>
  <si>
    <t>L59</t>
  </si>
  <si>
    <t>L60</t>
  </si>
  <si>
    <t>XX-XXXX-XXXX</t>
  </si>
  <si>
    <t>クライアント担当者名</t>
  </si>
  <si>
    <t>client_staff_nm</t>
  </si>
  <si>
    <t>O61</t>
  </si>
  <si>
    <t>クライアント担当者名（フリガナ）</t>
  </si>
  <si>
    <t>client_staff_nm_fuli</t>
  </si>
  <si>
    <t>クライアント担当者所属部署</t>
  </si>
  <si>
    <t>client_staff_dept_nm</t>
  </si>
  <si>
    <t>L62</t>
  </si>
  <si>
    <t>クライアント担当者役職</t>
  </si>
  <si>
    <t>client_staff_position</t>
  </si>
  <si>
    <t>L63</t>
  </si>
  <si>
    <t>L64</t>
  </si>
  <si>
    <t>L65</t>
  </si>
  <si>
    <t>クライアント担当者携帯番号</t>
  </si>
  <si>
    <t>クライアント担当者メールアドレス</t>
  </si>
  <si>
    <t>client_staff_mobile_no</t>
  </si>
  <si>
    <t>client_staff_mobile_mail_addr</t>
  </si>
  <si>
    <t>クライアントメール</t>
  </si>
  <si>
    <t>client_mail_addr</t>
  </si>
  <si>
    <t>L66</t>
  </si>
  <si>
    <t>クライアント　契約条件</t>
  </si>
  <si>
    <t>clientContractInfo</t>
  </si>
  <si>
    <t>L69</t>
  </si>
  <si>
    <t>勤務地/最寄駅</t>
  </si>
  <si>
    <t>L70</t>
  </si>
  <si>
    <t>L71</t>
  </si>
  <si>
    <t>月間単金</t>
  </si>
  <si>
    <t>精算条件</t>
  </si>
  <si>
    <t>accounting_pat_k</t>
  </si>
  <si>
    <t>wh_max</t>
  </si>
  <si>
    <t>wh_min</t>
  </si>
  <si>
    <t>中割時間</t>
  </si>
  <si>
    <t>wh_mid</t>
  </si>
  <si>
    <t>L76</t>
  </si>
  <si>
    <t>wh_other</t>
  </si>
  <si>
    <t>L77</t>
  </si>
  <si>
    <t>その他（時間）</t>
  </si>
  <si>
    <t>計算項目　単価/作業時間（上限・H）</t>
  </si>
  <si>
    <t>計算項目　単価/作業時間（下限・H）</t>
  </si>
  <si>
    <t>L72</t>
  </si>
  <si>
    <t>N81</t>
  </si>
  <si>
    <t>T81</t>
  </si>
  <si>
    <t>工数</t>
  </si>
  <si>
    <t>total_work_month</t>
  </si>
  <si>
    <t>2.00</t>
  </si>
  <si>
    <t>案件分類</t>
  </si>
  <si>
    <t>pj_class_cd</t>
  </si>
  <si>
    <t>char(3)</t>
  </si>
  <si>
    <t>マスタデータが必要</t>
  </si>
  <si>
    <t>O84</t>
  </si>
  <si>
    <t>V84</t>
  </si>
  <si>
    <t>L85</t>
  </si>
  <si>
    <t>N85</t>
  </si>
  <si>
    <t>45</t>
  </si>
  <si>
    <t>QA 使い方法が調査要</t>
  </si>
  <si>
    <t>支払サイト/締日区分</t>
  </si>
  <si>
    <t>支払サイト/出金日付の日</t>
  </si>
  <si>
    <t>支払サイト/支払日付の日</t>
  </si>
  <si>
    <t>15</t>
  </si>
  <si>
    <t>payment_plan_d</t>
  </si>
  <si>
    <t>payment_due_k</t>
  </si>
  <si>
    <t>支払サイト/支払月区分</t>
  </si>
  <si>
    <t>pay_month_k</t>
  </si>
  <si>
    <t>pay_plan_d</t>
  </si>
  <si>
    <t>業務内容詳細</t>
  </si>
  <si>
    <t>work_content_dtl</t>
  </si>
  <si>
    <t>L86</t>
  </si>
  <si>
    <t>COMBOBOX</t>
  </si>
  <si>
    <t>L82</t>
  </si>
  <si>
    <t>work_evidence1</t>
  </si>
  <si>
    <t>work_evidence2</t>
  </si>
  <si>
    <t>A90</t>
  </si>
  <si>
    <t>R90</t>
  </si>
  <si>
    <t>エビデンス1</t>
  </si>
  <si>
    <t>エビデンス2</t>
  </si>
  <si>
    <t>要員（外注BP）連絡先</t>
  </si>
  <si>
    <t>所属会社名/社員氏名</t>
  </si>
  <si>
    <t>bp_comp_emp_nm</t>
  </si>
  <si>
    <t>所属会社URL</t>
  </si>
  <si>
    <t>bp_comp_id</t>
  </si>
  <si>
    <t>bp_comp_url</t>
  </si>
  <si>
    <t>所属会社郵便番号</t>
  </si>
  <si>
    <t>所属会社連絡先住所</t>
  </si>
  <si>
    <t>所属会社電話番号</t>
  </si>
  <si>
    <t>所属会社FAX番号</t>
  </si>
  <si>
    <t>所属会社担当者名</t>
  </si>
  <si>
    <t>所属会社担当者名（フリガナ）</t>
  </si>
  <si>
    <t>所属会社担当者所属部署</t>
  </si>
  <si>
    <t>所属会社担当者役職</t>
  </si>
  <si>
    <t>所属会社担当者携帯番号</t>
  </si>
  <si>
    <t>bp_my_number</t>
  </si>
  <si>
    <t>bp_post_no</t>
  </si>
  <si>
    <t>bp_addr</t>
  </si>
  <si>
    <t>bp_tel_no</t>
  </si>
  <si>
    <t>bp_fax_no</t>
  </si>
  <si>
    <t>bp_staff_nm</t>
  </si>
  <si>
    <t>bp_staff_nm_fuli</t>
  </si>
  <si>
    <t>bp_staff_dept_nm</t>
  </si>
  <si>
    <t>bp_staff_position</t>
  </si>
  <si>
    <t>bp_staff_mobile_no</t>
  </si>
  <si>
    <t>bp_staff_mobile_mail_addr</t>
  </si>
  <si>
    <t>bp_mail_addr</t>
  </si>
  <si>
    <t>所属会社担当者携帯番号メールアドレス</t>
  </si>
  <si>
    <t>所属会社担当者個人メール</t>
  </si>
  <si>
    <t>L98</t>
  </si>
  <si>
    <t>M99</t>
  </si>
  <si>
    <t>R99</t>
  </si>
  <si>
    <t>AC98</t>
  </si>
  <si>
    <t>L100</t>
  </si>
  <si>
    <t>L101</t>
  </si>
  <si>
    <t>L102</t>
  </si>
  <si>
    <t>L103</t>
  </si>
  <si>
    <t>L104</t>
  </si>
  <si>
    <t>L106</t>
  </si>
  <si>
    <t>要員　契約条件</t>
  </si>
  <si>
    <t>休憩時間（分）</t>
  </si>
  <si>
    <t>AE84</t>
  </si>
  <si>
    <t>L110</t>
  </si>
  <si>
    <t>L111</t>
  </si>
  <si>
    <t>L112</t>
  </si>
  <si>
    <t>原価と同じ</t>
  </si>
  <si>
    <t>L113</t>
  </si>
  <si>
    <t>contract_work_month</t>
  </si>
  <si>
    <t>通勤経路ID</t>
  </si>
  <si>
    <t>commute_route_id</t>
  </si>
  <si>
    <t>明細</t>
  </si>
  <si>
    <t>自宅最寄駅の線</t>
  </si>
  <si>
    <t>自宅最寄駅の駅</t>
  </si>
  <si>
    <t>現場最寄駅の線</t>
  </si>
  <si>
    <t>現場最寄駅の駅</t>
  </si>
  <si>
    <t>通勤経路の交通費</t>
  </si>
  <si>
    <t>from_home_line_nm</t>
  </si>
  <si>
    <t>from_home_station_nm</t>
  </si>
  <si>
    <t>to_comp_line_nm</t>
  </si>
  <si>
    <t>to_comp_station_nm</t>
  </si>
  <si>
    <t>travel_cost</t>
  </si>
  <si>
    <t>commuteRouteHdr</t>
  </si>
  <si>
    <t>通勤経路Dtl</t>
  </si>
  <si>
    <t>commuteRouteDtl</t>
  </si>
  <si>
    <t>通勤経路Hdr</t>
  </si>
  <si>
    <t>1ヶ月の通勤代（定期）</t>
  </si>
  <si>
    <t>支払上限</t>
  </si>
  <si>
    <t>交通費日額（往復）</t>
  </si>
  <si>
    <t>自宅→現場（乗り換え含め交通経路記入）</t>
  </si>
  <si>
    <t>day_travel_cost</t>
  </si>
  <si>
    <t>pay_travel_costa_max</t>
  </si>
  <si>
    <t>month_pass_travel_cost</t>
  </si>
  <si>
    <t>rount_dlt_content</t>
  </si>
  <si>
    <t>営業コメント</t>
  </si>
  <si>
    <t>business_remark</t>
  </si>
  <si>
    <t>営業コメント欄　※クライアントの特記事項※</t>
  </si>
  <si>
    <t>A147</t>
  </si>
  <si>
    <t>購買コメント欄　※購買へ連絡事項※</t>
  </si>
  <si>
    <t>A154</t>
  </si>
  <si>
    <t>購買コメント</t>
  </si>
  <si>
    <t>purchase_remark</t>
  </si>
  <si>
    <t>その他　※要員の特記事項※</t>
  </si>
  <si>
    <t>その他コメント</t>
  </si>
  <si>
    <t>other_remark</t>
  </si>
  <si>
    <t>A161</t>
  </si>
  <si>
    <t>購買の依頼内容</t>
  </si>
  <si>
    <t>purchaseRequestContent</t>
  </si>
  <si>
    <t>contract_pat_k</t>
  </si>
  <si>
    <t>手続き区分</t>
  </si>
  <si>
    <t>procedure_k</t>
  </si>
  <si>
    <t>手続き日付</t>
  </si>
  <si>
    <t>procedure_dt</t>
  </si>
  <si>
    <t>withdrawal_dt</t>
  </si>
  <si>
    <t>Y155</t>
  </si>
  <si>
    <t>after_withdrawal_addr</t>
  </si>
  <si>
    <t>after_withdrawal_post_no</t>
  </si>
  <si>
    <t>備考</t>
  </si>
  <si>
    <t>論理名</t>
  </si>
  <si>
    <t>物理名</t>
  </si>
  <si>
    <t>データ型</t>
  </si>
  <si>
    <t>@INT</t>
  </si>
  <si>
    <t>@VARCHAR(10)</t>
  </si>
  <si>
    <t>@VARCHAR(500)</t>
  </si>
  <si>
    <t>@VARCHAR(30)</t>
  </si>
  <si>
    <t>@VARCHAR(20)</t>
  </si>
  <si>
    <t>@VARCHAR(50)</t>
  </si>
  <si>
    <t>@VARCHAR(100)</t>
  </si>
  <si>
    <t>@VARCHAR(200)</t>
  </si>
  <si>
    <t>@VARCHAR(15)</t>
  </si>
  <si>
    <t>@CHAR(1)</t>
  </si>
  <si>
    <t>@DATE</t>
  </si>
  <si>
    <t>payoff_due_'@DATE</t>
  </si>
  <si>
    <t>purchase_due_'@DATE</t>
  </si>
  <si>
    <t>@DECIMAL(10,1)</t>
  </si>
  <si>
    <t>@DECIMAL(4,1)</t>
  </si>
  <si>
    <t>@DECIMAL(6,2)</t>
  </si>
  <si>
    <t>@TIME</t>
  </si>
  <si>
    <t>Not Null</t>
  </si>
  <si>
    <t>デフォルト</t>
  </si>
  <si>
    <t>仕様及びQA</t>
  </si>
  <si>
    <t>Yes (PK)</t>
  </si>
  <si>
    <t>Yes</t>
  </si>
  <si>
    <t>データ例</t>
  </si>
  <si>
    <t xml:space="preserve">QA </t>
  </si>
  <si>
    <t>Y'</t>
  </si>
  <si>
    <t>1：通常更新\n2：新規\n3：条件変更\n4：正社員化\n5：退職\n6：再販</t>
  </si>
  <si>
    <t>Y：使用\nN：削除</t>
  </si>
  <si>
    <t>M：男\nF：女</t>
  </si>
  <si>
    <t>1：新規要員\n2：既存要員\n3：要員退社</t>
  </si>
  <si>
    <t>1：正社員\n2：契約社員\n3：個人事業主\n4：外注\n9：その他</t>
  </si>
  <si>
    <t>1：準委任契約\n2：派遣契約\n3：雇用契約</t>
  </si>
  <si>
    <t>1：自社プロパー\n2：BP社</t>
  </si>
  <si>
    <t>1：有\n2：無</t>
  </si>
  <si>
    <t>1：雇用保険のみ\n2：社保険完備\n3：保険無し</t>
  </si>
  <si>
    <t>1：新規取引先\n2：既存取引先</t>
  </si>
  <si>
    <t>1：委任（ＳＥＳ）\n2：派遣契約</t>
  </si>
  <si>
    <t>1：初月の売上（日割計算）\n2：通常月の売上（月間計算）\n3：社保険加入後の売上（月間計算）</t>
  </si>
  <si>
    <t>1：BP会社\n2：フリー\n3：契約社員\n4：正社員</t>
  </si>
  <si>
    <t>1：新規入社処理\n2：契約期間更新処理\n3：退社処理</t>
  </si>
  <si>
    <t>1～12\n売上販売の計上月\n（請求対象月ではない）</t>
  </si>
  <si>
    <t>bpContractInfo</t>
  </si>
  <si>
    <t>bpConAdrInfo</t>
  </si>
  <si>
    <t>1：上下割\n2：中割\n3：固定\n4：その他\n ← 記入例：140-200（36-58）/稼働時間200H以内想定</t>
  </si>
  <si>
    <t>1：税込\n2：税抜</t>
  </si>
  <si>
    <t>単価消費税区分</t>
  </si>
  <si>
    <t>sell_price_tax_k</t>
  </si>
  <si>
    <t>原価消費税区分</t>
  </si>
  <si>
    <t>cost_price_tax_k</t>
  </si>
  <si>
    <t>交通費</t>
  </si>
  <si>
    <t>その他</t>
  </si>
  <si>
    <t>社保区分</t>
  </si>
  <si>
    <t>社保加入月</t>
  </si>
  <si>
    <t>insurance_join_ym</t>
  </si>
  <si>
    <t>社保加入年</t>
  </si>
  <si>
    <t>insurance_join_y</t>
  </si>
  <si>
    <t>@CHAR(4)</t>
  </si>
  <si>
    <t>@CHAR(2)</t>
  </si>
  <si>
    <t>yyyy</t>
  </si>
  <si>
    <t>mm</t>
  </si>
  <si>
    <t>1:（業務委託契約のため、対象外）\n2：(入社2ヶ月後加入)\n3：(入社翌月から加入）\n4：(入社日から加入）</t>
  </si>
  <si>
    <t>other_cost</t>
  </si>
  <si>
    <t>要員月額手当割合</t>
  </si>
  <si>
    <t>empAllowanceRatio</t>
  </si>
  <si>
    <t>appoint_allow_ratio</t>
  </si>
  <si>
    <t>@DECIMAL(5,2)</t>
  </si>
  <si>
    <t>役職手当割合</t>
  </si>
  <si>
    <t>住宅手当割合</t>
  </si>
  <si>
    <t>扶養手当割合</t>
  </si>
  <si>
    <t>通信手当割合</t>
  </si>
  <si>
    <t>現場手当割合</t>
  </si>
  <si>
    <t>当番手当割合</t>
  </si>
  <si>
    <t>残業手当割合</t>
  </si>
  <si>
    <t>資格手当割合</t>
  </si>
  <si>
    <t>そのた手当２割合</t>
  </si>
  <si>
    <t>house_allow_ratio</t>
  </si>
  <si>
    <t>aliment_allow_ratio</t>
  </si>
  <si>
    <t>communication_allow_ratio</t>
  </si>
  <si>
    <t>site_allow_ratio</t>
  </si>
  <si>
    <t>duty_allow_ratio</t>
  </si>
  <si>
    <t>overwork_allow_ratio</t>
  </si>
  <si>
    <t>qualification_allow_ratio</t>
  </si>
  <si>
    <t>other_allow2_ration</t>
  </si>
  <si>
    <t>INPUT</t>
  </si>
  <si>
    <t>売上用</t>
  </si>
  <si>
    <t>社保険費＋その他</t>
  </si>
  <si>
    <t>計算値</t>
  </si>
  <si>
    <t>月次処理用</t>
  </si>
  <si>
    <t>処理月の翌月</t>
  </si>
  <si>
    <t>INPUT　月次処理用</t>
  </si>
  <si>
    <t>要員の支払区分は「月末」の場合、処理月の翌月の月初、そのほか、処理月の支払区分の日</t>
  </si>
  <si>
    <t>INPUT？？？？</t>
  </si>
  <si>
    <t>契約開始日と当月の月初の大きな方？</t>
  </si>
  <si>
    <t>契約終了日と当月の月末の小さな方？</t>
  </si>
  <si>
    <t>QA計算方法が不明？</t>
  </si>
  <si>
    <t>売上用？</t>
  </si>
  <si>
    <t>購買情報の新規→更新→退社の日付</t>
  </si>
  <si>
    <t>契約用</t>
  </si>
  <si>
    <t>1:新規\n2：既存\n3：経験</t>
  </si>
  <si>
    <t>QA意図不明</t>
  </si>
  <si>
    <t>以下は売上処理用項目</t>
  </si>
  <si>
    <t>月次用の場合、○</t>
  </si>
  <si>
    <t>契約用の場合、○</t>
  </si>
  <si>
    <t>正社員、契約社員の場合　×　そのほかの場合、新規、更新、退社　</t>
  </si>
  <si>
    <t>正社員、契約社員の場合、新規（入社日は当月）、更新（入社日は当月以外、法人・個人基本情報の変更を選択）、既存（入社日は当月以外、法人・個人基本情報の変更を選択しない）　そのほかの場合、×</t>
  </si>
  <si>
    <t>BPなど</t>
  </si>
  <si>
    <t>正社員</t>
  </si>
  <si>
    <t>健康保険</t>
  </si>
  <si>
    <t>標準報酬（健康保険）</t>
  </si>
  <si>
    <t>標準報酬（厚生年金）</t>
  </si>
  <si>
    <t>厚生年金</t>
  </si>
  <si>
    <t>原価＋交通費に該当する健康保険の標準報酬</t>
  </si>
  <si>
    <t>原価＋交通費に該当する厚生年金の標準報酬</t>
  </si>
  <si>
    <t>標準報酬（健康保険）×料率（&lt;40歳　9.96%　40歳&lt;=　&lt;65歳　11.54%　&gt;=65歳　9.96%）</t>
  </si>
  <si>
    <t>標準報酬（厚生年金）×料率（17.828%）</t>
  </si>
  <si>
    <t>work_time_unit_k</t>
  </si>
  <si>
    <t>work_start_time</t>
  </si>
  <si>
    <t>work_end_time</t>
  </si>
  <si>
    <t>break_time_min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</si>
</sst>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wrapText="1"/>
    </xf>
    <xf numFmtId="0" fontId="2" fillId="2" borderId="0" xfId="0" applyFont="1" applyFill="1"/>
    <xf numFmtId="20" fontId="0" fillId="0" borderId="0" xfId="0" applyNumberFormat="1" applyFill="1"/>
    <xf numFmtId="0" fontId="0" fillId="0" borderId="0" xfId="0" applyFill="1" applyAlignment="1"/>
    <xf numFmtId="49" fontId="0" fillId="0" borderId="0" xfId="0" applyNumberFormat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4" borderId="0" xfId="0" applyFill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0" xfId="0" applyFont="1" applyFill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quotePrefix="1" applyFont="1" applyFill="1" applyBorder="1" applyAlignment="1">
      <alignment wrapText="1"/>
    </xf>
    <xf numFmtId="49" fontId="0" fillId="4" borderId="0" xfId="0" applyNumberFormat="1" applyFill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0" fillId="3" borderId="1" xfId="0" quotePrefix="1" applyFill="1" applyBorder="1" applyAlignment="1">
      <alignment wrapText="1"/>
    </xf>
    <xf numFmtId="49" fontId="0" fillId="3" borderId="0" xfId="0" applyNumberFormat="1" applyFill="1" applyAlignment="1">
      <alignment wrapText="1"/>
    </xf>
    <xf numFmtId="0" fontId="0" fillId="6" borderId="0" xfId="0" applyFill="1"/>
    <xf numFmtId="0" fontId="2" fillId="6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</xdr:row>
      <xdr:rowOff>83820</xdr:rowOff>
    </xdr:from>
    <xdr:to>
      <xdr:col>13</xdr:col>
      <xdr:colOff>518160</xdr:colOff>
      <xdr:row>4</xdr:row>
      <xdr:rowOff>152400</xdr:rowOff>
    </xdr:to>
    <xdr:sp macro="" textlink="">
      <xdr:nvSpPr>
        <xdr:cNvPr id="2" name="テキスト ボックス 1"/>
        <xdr:cNvSpPr txBox="1"/>
      </xdr:nvSpPr>
      <xdr:spPr>
        <a:xfrm rot="10800000" flipV="1">
          <a:off x="9578340" y="632460"/>
          <a:ext cx="16002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月次処理の</a:t>
          </a:r>
          <a:r>
            <a:rPr lang="en-US" altLang="ja-JP" sz="1100"/>
            <a:t>VBA</a:t>
          </a:r>
          <a:r>
            <a:rPr lang="ja-JP" altLang="en-US" sz="1100"/>
            <a:t>のソースからロジックを整理しています。</a:t>
          </a:r>
          <a:endParaRPr lang="en-US" sz="1100"/>
        </a:p>
        <a:p>
          <a:r>
            <a:rPr lang="en-US" sz="1100"/>
            <a:t>Private Sub SetMasterInfo(ByVal rowid)</a:t>
          </a:r>
        </a:p>
      </xdr:txBody>
    </xdr:sp>
    <xdr:clientData/>
  </xdr:twoCellAnchor>
  <xdr:twoCellAnchor>
    <xdr:from>
      <xdr:col>14</xdr:col>
      <xdr:colOff>601980</xdr:colOff>
      <xdr:row>0</xdr:row>
      <xdr:rowOff>0</xdr:rowOff>
    </xdr:from>
    <xdr:to>
      <xdr:col>26</xdr:col>
      <xdr:colOff>601980</xdr:colOff>
      <xdr:row>2</xdr:row>
      <xdr:rowOff>160020</xdr:rowOff>
    </xdr:to>
    <xdr:sp macro="" textlink="">
      <xdr:nvSpPr>
        <xdr:cNvPr id="3" name="テキスト ボックス 2"/>
        <xdr:cNvSpPr txBox="1"/>
      </xdr:nvSpPr>
      <xdr:spPr>
        <a:xfrm>
          <a:off x="11871960" y="0"/>
          <a:ext cx="7315200" cy="70866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' Field="</a:t>
          </a:r>
          <a:r>
            <a:rPr lang="ja-JP" altLang="en-US"/>
            <a:t>論理名</a:t>
          </a:r>
          <a:r>
            <a:rPr lang="en-US" altLang="ja-JP"/>
            <a:t>","</a:t>
          </a:r>
          <a:r>
            <a:rPr lang="ja-JP" altLang="en-US"/>
            <a:t>物理名</a:t>
          </a:r>
          <a:r>
            <a:rPr lang="en-US" altLang="ja-JP"/>
            <a:t>","</a:t>
          </a:r>
          <a:r>
            <a:rPr lang="ja-JP" altLang="en-US"/>
            <a:t>データ型</a:t>
          </a:r>
          <a:r>
            <a:rPr lang="en-US" altLang="ja-JP"/>
            <a:t>","</a:t>
          </a:r>
          <a:r>
            <a:rPr lang="en-US"/>
            <a:t>NOT NULL",</a:t>
          </a:r>
          <a:r>
            <a:rPr lang="ja-JP" altLang="en-US"/>
            <a:t>主キーの時 </a:t>
          </a:r>
          <a:r>
            <a:rPr lang="en-US" altLang="ja-JP"/>
            <a:t>0</a:t>
          </a:r>
          <a:r>
            <a:rPr lang="ja-JP" altLang="en-US"/>
            <a:t>～</a:t>
          </a:r>
          <a:r>
            <a:rPr lang="en-US" altLang="ja-JP"/>
            <a:t>,</a:t>
          </a:r>
          <a:r>
            <a:rPr lang="ja-JP" altLang="en-US"/>
            <a:t>デフォルト式</a:t>
          </a:r>
          <a:r>
            <a:rPr lang="en-US" altLang="ja-JP"/>
            <a:t>,</a:t>
          </a:r>
          <a:r>
            <a:rPr lang="ja-JP" altLang="en-US"/>
            <a:t>コメント</a:t>
          </a:r>
          <a:r>
            <a:rPr lang="en-US" altLang="ja-JP"/>
            <a:t>,</a:t>
          </a:r>
          <a:r>
            <a:rPr lang="ja-JP" altLang="en-US"/>
            <a:t>色 </a:t>
          </a:r>
          <a:r>
            <a:rPr lang="en-US" altLang="ja-JP"/>
            <a:t>(</a:t>
          </a:r>
          <a:r>
            <a:rPr lang="en-US"/>
            <a:t>Version 2.7</a:t>
          </a:r>
          <a:r>
            <a:rPr lang="ja-JP" altLang="en-US"/>
            <a:t>系</a:t>
          </a:r>
          <a:r>
            <a:rPr lang="en-US" altLang="ja-JP"/>
            <a:t>) </a:t>
          </a:r>
        </a:p>
        <a:p>
          <a:r>
            <a:rPr lang="en-US" altLang="ja-JP"/>
            <a:t>' </a:t>
          </a:r>
          <a:r>
            <a:rPr lang="en-US"/>
            <a:t>Field="</a:t>
          </a:r>
          <a:r>
            <a:rPr lang="ja-JP" altLang="en-US"/>
            <a:t>論理名</a:t>
          </a:r>
          <a:r>
            <a:rPr lang="en-US" altLang="ja-JP"/>
            <a:t>","</a:t>
          </a:r>
          <a:r>
            <a:rPr lang="ja-JP" altLang="en-US"/>
            <a:t>物理名</a:t>
          </a:r>
          <a:r>
            <a:rPr lang="en-US" altLang="ja-JP"/>
            <a:t>","</a:t>
          </a:r>
          <a:r>
            <a:rPr lang="ja-JP" altLang="en-US"/>
            <a:t>データ型</a:t>
          </a:r>
          <a:r>
            <a:rPr lang="en-US" altLang="ja-JP"/>
            <a:t>","</a:t>
          </a:r>
          <a:r>
            <a:rPr lang="en-US"/>
            <a:t>NOT NULL",</a:t>
          </a:r>
          <a:r>
            <a:rPr lang="ja-JP" altLang="en-US"/>
            <a:t>主キーの時 </a:t>
          </a:r>
          <a:r>
            <a:rPr lang="en-US" altLang="ja-JP"/>
            <a:t>0</a:t>
          </a:r>
          <a:r>
            <a:rPr lang="ja-JP" altLang="en-US"/>
            <a:t>～</a:t>
          </a:r>
          <a:r>
            <a:rPr lang="en-US" altLang="ja-JP"/>
            <a:t>,</a:t>
          </a:r>
          <a:r>
            <a:rPr lang="ja-JP" altLang="en-US"/>
            <a:t>デフォルト式</a:t>
          </a:r>
          <a:r>
            <a:rPr lang="en-US" altLang="ja-JP"/>
            <a:t>,</a:t>
          </a:r>
          <a:r>
            <a:rPr lang="ja-JP" altLang="en-US"/>
            <a:t>コメント</a:t>
          </a:r>
          <a:r>
            <a:rPr lang="en-US" altLang="ja-JP"/>
            <a:t>,</a:t>
          </a:r>
          <a:r>
            <a:rPr lang="ja-JP" altLang="en-US"/>
            <a:t>色</a:t>
          </a:r>
          <a:r>
            <a:rPr lang="en-US" altLang="ja-JP"/>
            <a:t>,</a:t>
          </a:r>
          <a:r>
            <a:rPr lang="en-US"/>
            <a:t>DDL</a:t>
          </a:r>
          <a:r>
            <a:rPr lang="ja-JP" altLang="en-US"/>
            <a:t>オプション </a:t>
          </a:r>
          <a:r>
            <a:rPr lang="en-US" altLang="ja-JP"/>
            <a:t>(</a:t>
          </a:r>
          <a:r>
            <a:rPr lang="en-US"/>
            <a:t>Version 2.8</a:t>
          </a:r>
          <a:r>
            <a:rPr lang="ja-JP" altLang="en-US"/>
            <a:t>系</a:t>
          </a:r>
          <a:r>
            <a:rPr lang="en-US" altLang="ja-JP"/>
            <a:t>) </a:t>
          </a:r>
        </a:p>
        <a:p>
          <a:r>
            <a:rPr lang="ja-JP" altLang="en-US" sz="1100"/>
            <a:t>＜＜</a:t>
          </a:r>
          <a:r>
            <a:rPr lang="en-US" altLang="ja-JP" sz="1100"/>
            <a:t>ER</a:t>
          </a:r>
          <a:r>
            <a:rPr lang="ja-JP" altLang="en-US" sz="1100"/>
            <a:t>図</a:t>
          </a:r>
          <a:r>
            <a:rPr lang="en-US" altLang="ja-JP" sz="1100"/>
            <a:t>Field</a:t>
          </a:r>
          <a:r>
            <a:rPr lang="ja-JP" altLang="en-US" sz="1100"/>
            <a:t>生成情報＞＞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50"/>
  <sheetViews>
    <sheetView tabSelected="1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D36" sqref="D36"/>
    </sheetView>
  </sheetViews>
  <sheetFormatPr defaultRowHeight="14.4"/>
  <cols>
    <col min="1" max="1" width="4.33203125" style="6" customWidth="1"/>
    <col min="2" max="2" width="7.33203125" style="6" customWidth="1"/>
    <col min="3" max="3" width="16.5546875" style="10" customWidth="1"/>
    <col min="4" max="4" width="26.77734375" style="6" bestFit="1" customWidth="1"/>
    <col min="5" max="5" width="15.109375" style="6" customWidth="1"/>
    <col min="6" max="6" width="8.5546875" style="6" customWidth="1"/>
    <col min="7" max="7" width="10.5546875" style="6" customWidth="1"/>
    <col min="8" max="8" width="21" style="6" customWidth="1"/>
    <col min="9" max="9" width="11.44140625" style="6" customWidth="1"/>
    <col min="10" max="10" width="7.109375" style="6" customWidth="1"/>
    <col min="16" max="33" width="8.88671875" style="40"/>
  </cols>
  <sheetData>
    <row r="1" spans="2:16" ht="28.8">
      <c r="B1" s="6" t="s">
        <v>136</v>
      </c>
      <c r="C1" s="11" t="s">
        <v>436</v>
      </c>
      <c r="D1" s="12" t="s">
        <v>437</v>
      </c>
      <c r="E1" s="12" t="s">
        <v>438</v>
      </c>
      <c r="F1" s="12" t="s">
        <v>456</v>
      </c>
      <c r="G1" s="12" t="s">
        <v>457</v>
      </c>
      <c r="H1" s="12" t="s">
        <v>435</v>
      </c>
      <c r="I1" s="10" t="s">
        <v>461</v>
      </c>
      <c r="J1" s="6" t="s">
        <v>137</v>
      </c>
      <c r="K1" s="6" t="s">
        <v>458</v>
      </c>
    </row>
    <row r="2" spans="2:16">
      <c r="B2" s="6" t="s">
        <v>100</v>
      </c>
      <c r="C2" s="13"/>
      <c r="D2" s="14"/>
      <c r="E2" s="14"/>
      <c r="F2" s="14"/>
      <c r="G2" s="14"/>
      <c r="H2" s="14"/>
    </row>
    <row r="3" spans="2:16" ht="28.8">
      <c r="B3" s="6" t="s">
        <v>202</v>
      </c>
      <c r="C3" s="13" t="s">
        <v>156</v>
      </c>
      <c r="D3" s="14" t="s">
        <v>203</v>
      </c>
      <c r="E3" s="15" t="s">
        <v>439</v>
      </c>
      <c r="F3" s="15" t="s">
        <v>459</v>
      </c>
      <c r="G3" s="15"/>
      <c r="H3" s="15"/>
      <c r="P3" s="40" t="str">
        <f>"Field="""&amp;C3&amp;""","""&amp;D3&amp;""",""" &amp;E3&amp;"""," &amp;IF(LEFTB(F3,3)="Yes","""NOT NULL""","") &amp;",,""" &amp;G3&amp;""",""" &amp; H3 &amp; """,$FFFFFFFF,"""""</f>
        <v>Field="稟議書ID","appr_doc_id","@INT","NOT NULL",,"","",$FFFFFFFF,""</v>
      </c>
    </row>
    <row r="4" spans="2:16">
      <c r="C4" s="13" t="s">
        <v>157</v>
      </c>
      <c r="D4" s="14" t="s">
        <v>204</v>
      </c>
      <c r="E4" s="15" t="s">
        <v>440</v>
      </c>
      <c r="F4" s="15" t="s">
        <v>460</v>
      </c>
      <c r="G4" s="15"/>
      <c r="H4" s="15"/>
      <c r="I4" s="6" t="s">
        <v>196</v>
      </c>
      <c r="P4" s="40" t="str">
        <f t="shared" ref="P4:P85" si="0">"Field="""&amp;C4&amp;""","""&amp;D4&amp;""",""" &amp;E4&amp;"""," &amp;IF(LEFTB(F4,3)="Yes","""NOT NULL""","") &amp;",,""" &amp;G4&amp;""",""" &amp; H4 &amp; """,$FFFFFFFF,"""""</f>
        <v>Field="稟議書NO","appr_doc_no","@VARCHAR(10)","NOT NULL",,"","",$FFFFFFFF,""</v>
      </c>
    </row>
    <row r="5" spans="2:16" ht="57.6">
      <c r="C5" s="13" t="s">
        <v>172</v>
      </c>
      <c r="D5" s="14" t="s">
        <v>205</v>
      </c>
      <c r="E5" s="15" t="s">
        <v>448</v>
      </c>
      <c r="F5" s="15" t="s">
        <v>460</v>
      </c>
      <c r="G5" s="15"/>
      <c r="H5" s="15" t="s">
        <v>464</v>
      </c>
      <c r="I5" s="6" t="s">
        <v>158</v>
      </c>
      <c r="P5" s="40" t="str">
        <f t="shared" si="0"/>
        <v>Field="稟議書作成区分","appr_doc_create_k","@CHAR(1)","NOT NULL",,"","1：通常更新\n2：新規\n3：条件変更\n4：正社員化\n5：退職\n6：再販",$FFFFFFFF,""</v>
      </c>
    </row>
    <row r="6" spans="2:16">
      <c r="C6" s="13" t="s">
        <v>159</v>
      </c>
      <c r="D6" s="14" t="s">
        <v>206</v>
      </c>
      <c r="E6" s="15" t="s">
        <v>449</v>
      </c>
      <c r="F6" s="15" t="s">
        <v>460</v>
      </c>
      <c r="G6" s="15"/>
      <c r="H6" s="15"/>
      <c r="I6" s="16">
        <v>42810</v>
      </c>
      <c r="J6" s="6" t="s">
        <v>170</v>
      </c>
      <c r="P6" s="40" t="str">
        <f t="shared" si="0"/>
        <v>Field="稟議書作成日","appr_doc_create_dt","@DATE","NOT NULL",,"","",$FFFFFFFF,""</v>
      </c>
    </row>
    <row r="7" spans="2:16">
      <c r="C7" s="14" t="s">
        <v>44</v>
      </c>
      <c r="D7" s="14" t="s">
        <v>126</v>
      </c>
      <c r="E7" s="15" t="s">
        <v>440</v>
      </c>
      <c r="F7" s="15"/>
      <c r="G7" s="15"/>
      <c r="H7" s="15"/>
      <c r="I7" s="10" t="s">
        <v>45</v>
      </c>
      <c r="J7" s="6" t="s">
        <v>168</v>
      </c>
      <c r="P7" s="40" t="str">
        <f t="shared" si="0"/>
        <v>Field="営業主担当","business_main_user_id","@VARCHAR(10)",,,"","",$FFFFFFFF,""</v>
      </c>
    </row>
    <row r="8" spans="2:16">
      <c r="C8" s="14" t="s">
        <v>46</v>
      </c>
      <c r="D8" s="14" t="s">
        <v>127</v>
      </c>
      <c r="E8" s="15" t="s">
        <v>440</v>
      </c>
      <c r="F8" s="15"/>
      <c r="G8" s="15"/>
      <c r="H8" s="15"/>
      <c r="I8" s="10" t="s">
        <v>47</v>
      </c>
      <c r="J8" s="6" t="s">
        <v>169</v>
      </c>
      <c r="P8" s="40" t="str">
        <f t="shared" si="0"/>
        <v>Field="副担当","business_sub_user_id","@VARCHAR(10)",,,"","",$FFFFFFFF,""</v>
      </c>
    </row>
    <row r="9" spans="2:16">
      <c r="C9" s="13" t="s">
        <v>167</v>
      </c>
      <c r="D9" s="14" t="s">
        <v>101</v>
      </c>
      <c r="E9" s="15" t="s">
        <v>448</v>
      </c>
      <c r="F9" s="15"/>
      <c r="G9" s="15" t="s">
        <v>463</v>
      </c>
      <c r="H9" s="15" t="s">
        <v>465</v>
      </c>
      <c r="K9" s="1"/>
      <c r="P9" s="40" t="str">
        <f t="shared" si="0"/>
        <v>Field="使用FLG","use_flg","@CHAR(1)",,,"Y'","Y：使用\nN：削除",$FFFFFFFF,""</v>
      </c>
    </row>
    <row r="10" spans="2:16">
      <c r="C10" s="13" t="s">
        <v>412</v>
      </c>
      <c r="D10" s="14" t="s">
        <v>413</v>
      </c>
      <c r="E10" s="15" t="s">
        <v>441</v>
      </c>
      <c r="F10" s="15"/>
      <c r="G10" s="15"/>
      <c r="H10" s="15"/>
      <c r="J10" s="6" t="s">
        <v>415</v>
      </c>
      <c r="K10" s="1" t="s">
        <v>414</v>
      </c>
      <c r="P10" s="40" t="str">
        <f t="shared" si="0"/>
        <v>Field="営業コメント","business_remark","@VARCHAR(500)",,,"","",$FFFFFFFF,""</v>
      </c>
    </row>
    <row r="11" spans="2:16">
      <c r="C11" s="13" t="s">
        <v>418</v>
      </c>
      <c r="D11" s="14" t="s">
        <v>419</v>
      </c>
      <c r="E11" s="15" t="s">
        <v>441</v>
      </c>
      <c r="F11" s="15"/>
      <c r="G11" s="15"/>
      <c r="H11" s="15"/>
      <c r="J11" s="6" t="s">
        <v>417</v>
      </c>
      <c r="K11" s="1" t="s">
        <v>416</v>
      </c>
      <c r="P11" s="40" t="str">
        <f t="shared" si="0"/>
        <v>Field="購買コメント","purchase_remark","@VARCHAR(500)",,,"","",$FFFFFFFF,""</v>
      </c>
    </row>
    <row r="12" spans="2:16">
      <c r="C12" s="13" t="s">
        <v>421</v>
      </c>
      <c r="D12" s="14" t="s">
        <v>422</v>
      </c>
      <c r="E12" s="15" t="s">
        <v>441</v>
      </c>
      <c r="F12" s="15"/>
      <c r="G12" s="15"/>
      <c r="H12" s="15"/>
      <c r="J12" s="6" t="s">
        <v>423</v>
      </c>
      <c r="K12" s="1" t="s">
        <v>420</v>
      </c>
      <c r="P12" s="40" t="str">
        <f t="shared" si="0"/>
        <v>Field="その他コメント","other_remark","@VARCHAR(500)",,,"","",$FFFFFFFF,""</v>
      </c>
    </row>
    <row r="13" spans="2:16" ht="43.2">
      <c r="B13" s="6" t="s">
        <v>200</v>
      </c>
      <c r="C13" s="13"/>
      <c r="D13" s="14"/>
      <c r="E13" s="14"/>
      <c r="F13" s="14"/>
      <c r="G13" s="14"/>
      <c r="H13" s="14"/>
      <c r="P13" s="40" t="str">
        <f t="shared" si="0"/>
        <v>Field="","","",,,"","",$FFFFFFFF,""</v>
      </c>
    </row>
    <row r="14" spans="2:16" ht="28.8">
      <c r="B14" s="6" t="s">
        <v>201</v>
      </c>
      <c r="C14" s="13" t="s">
        <v>156</v>
      </c>
      <c r="D14" s="14" t="s">
        <v>203</v>
      </c>
      <c r="E14" s="15" t="s">
        <v>439</v>
      </c>
      <c r="F14" s="15" t="s">
        <v>459</v>
      </c>
      <c r="G14" s="15"/>
      <c r="H14" s="15"/>
      <c r="P14" s="40" t="str">
        <f t="shared" si="0"/>
        <v>Field="稟議書ID","appr_doc_id","@INT","NOT NULL",,"","",$FFFFFFFF,""</v>
      </c>
    </row>
    <row r="15" spans="2:16">
      <c r="C15" s="14" t="s">
        <v>0</v>
      </c>
      <c r="D15" s="14" t="s">
        <v>177</v>
      </c>
      <c r="E15" s="15" t="s">
        <v>440</v>
      </c>
      <c r="F15" s="15" t="s">
        <v>460</v>
      </c>
      <c r="G15" s="15"/>
      <c r="H15" s="15"/>
      <c r="I15" s="10">
        <v>4593</v>
      </c>
      <c r="J15" s="6" t="s">
        <v>138</v>
      </c>
      <c r="P15" s="40" t="str">
        <f t="shared" si="0"/>
        <v>Field="社員番号","emp_no","@VARCHAR(10)","NOT NULL",,"","",$FFFFFFFF,""</v>
      </c>
    </row>
    <row r="16" spans="2:16">
      <c r="C16" s="14" t="s">
        <v>1</v>
      </c>
      <c r="D16" s="14" t="s">
        <v>178</v>
      </c>
      <c r="E16" s="15" t="s">
        <v>442</v>
      </c>
      <c r="F16" s="15" t="s">
        <v>460</v>
      </c>
      <c r="G16" s="15"/>
      <c r="H16" s="15"/>
      <c r="I16" s="10" t="s">
        <v>2</v>
      </c>
      <c r="J16" s="6" t="s">
        <v>139</v>
      </c>
      <c r="P16" s="40" t="str">
        <f t="shared" si="0"/>
        <v>Field="社員名","emp_nm","@VARCHAR(30)","NOT NULL",,"","",$FFFFFFFF,""</v>
      </c>
    </row>
    <row r="17" spans="1:33" ht="28.8">
      <c r="C17" s="14" t="s">
        <v>160</v>
      </c>
      <c r="D17" s="14" t="s">
        <v>179</v>
      </c>
      <c r="E17" s="15" t="s">
        <v>442</v>
      </c>
      <c r="F17" s="15" t="s">
        <v>460</v>
      </c>
      <c r="G17" s="15"/>
      <c r="H17" s="15"/>
      <c r="I17" s="10" t="s">
        <v>69</v>
      </c>
      <c r="J17" s="6" t="s">
        <v>161</v>
      </c>
      <c r="P17" s="40" t="str">
        <f t="shared" si="0"/>
        <v>Field="社員名（フリガナ）","emp _nm_fuli","@VARCHAR(30)","NOT NULL",,"","",$FFFFFFFF,""</v>
      </c>
    </row>
    <row r="18" spans="1:33">
      <c r="C18" s="14" t="s">
        <v>65</v>
      </c>
      <c r="D18" s="14" t="s">
        <v>174</v>
      </c>
      <c r="E18" s="15" t="s">
        <v>448</v>
      </c>
      <c r="F18" s="15" t="s">
        <v>460</v>
      </c>
      <c r="G18" s="15"/>
      <c r="H18" s="15" t="s">
        <v>466</v>
      </c>
      <c r="I18" s="10" t="s">
        <v>66</v>
      </c>
      <c r="J18" s="6" t="s">
        <v>162</v>
      </c>
      <c r="P18" s="40" t="str">
        <f t="shared" si="0"/>
        <v>Field="性別","emp_sex","@CHAR(1)","NOT NULL",,"","M：男\nF：女",$FFFFFFFF,""</v>
      </c>
    </row>
    <row r="19" spans="1:33">
      <c r="C19" s="14" t="s">
        <v>67</v>
      </c>
      <c r="D19" s="14" t="s">
        <v>175</v>
      </c>
      <c r="E19" s="15" t="s">
        <v>448</v>
      </c>
      <c r="F19" s="15" t="s">
        <v>460</v>
      </c>
      <c r="G19" s="15"/>
      <c r="H19" s="15"/>
      <c r="I19" s="10" t="s">
        <v>68</v>
      </c>
      <c r="J19" s="6" t="s">
        <v>163</v>
      </c>
      <c r="P19" s="40" t="str">
        <f t="shared" si="0"/>
        <v>Field="生年月日","emp_birthday","@CHAR(1)","NOT NULL",,"","",$FFFFFFFF,""</v>
      </c>
    </row>
    <row r="20" spans="1:33">
      <c r="C20" s="14" t="s">
        <v>15</v>
      </c>
      <c r="D20" s="14" t="s">
        <v>109</v>
      </c>
      <c r="E20" s="15" t="s">
        <v>449</v>
      </c>
      <c r="F20" s="15" t="s">
        <v>460</v>
      </c>
      <c r="G20" s="15"/>
      <c r="H20" s="15"/>
      <c r="I20" s="10" t="s">
        <v>16</v>
      </c>
      <c r="J20" s="6" t="s">
        <v>146</v>
      </c>
      <c r="P20" s="40" t="str">
        <f t="shared" si="0"/>
        <v>Field="入社日","entrance_dt","@DATE","NOT NULL",,"","",$FFFFFFFF,""</v>
      </c>
    </row>
    <row r="21" spans="1:33" ht="28.8">
      <c r="C21" s="14" t="s">
        <v>165</v>
      </c>
      <c r="D21" s="14" t="s">
        <v>180</v>
      </c>
      <c r="E21" s="15" t="s">
        <v>448</v>
      </c>
      <c r="F21" s="15" t="s">
        <v>460</v>
      </c>
      <c r="G21" s="15"/>
      <c r="H21" s="15" t="s">
        <v>467</v>
      </c>
      <c r="I21" s="10" t="s">
        <v>164</v>
      </c>
      <c r="P21" s="40" t="str">
        <f t="shared" si="0"/>
        <v>Field="要員区分","emp_k","@CHAR(1)","NOT NULL",,"","1：新規要員\n2：既存要員\n3：要員退社",$FFFFFFFF,""</v>
      </c>
    </row>
    <row r="22" spans="1:33" ht="28.8">
      <c r="C22" s="14" t="s">
        <v>21</v>
      </c>
      <c r="D22" s="14" t="s">
        <v>181</v>
      </c>
      <c r="E22" s="15" t="s">
        <v>443</v>
      </c>
      <c r="F22" s="15"/>
      <c r="G22" s="15"/>
      <c r="H22" s="15"/>
      <c r="I22" s="10" t="s">
        <v>22</v>
      </c>
      <c r="J22" s="6" t="s">
        <v>166</v>
      </c>
      <c r="P22" s="40" t="str">
        <f t="shared" si="0"/>
        <v>Field="要員マイナンバー","emp_my_number","@VARCHAR(20)",,,"","",$FFFFFFFF,""</v>
      </c>
    </row>
    <row r="23" spans="1:33" ht="43.2">
      <c r="C23" s="14" t="s">
        <v>4</v>
      </c>
      <c r="D23" s="14" t="s">
        <v>176</v>
      </c>
      <c r="E23" s="15" t="s">
        <v>448</v>
      </c>
      <c r="F23" s="15" t="s">
        <v>460</v>
      </c>
      <c r="G23" s="15"/>
      <c r="H23" s="15" t="s">
        <v>468</v>
      </c>
      <c r="I23" s="10" t="s">
        <v>5</v>
      </c>
      <c r="J23" s="6" t="s">
        <v>141</v>
      </c>
      <c r="P23" s="40" t="str">
        <f t="shared" si="0"/>
        <v>Field="希望雇用形態","emp_pat_k","@CHAR(1)","NOT NULL",,"","1：正社員\n2：契約社員\n3：個人事業主\n4：外注\n9：その他",$FFFFFFFF,""</v>
      </c>
    </row>
    <row r="24" spans="1:33" ht="28.8">
      <c r="C24" s="13" t="s">
        <v>171</v>
      </c>
      <c r="D24" s="14" t="s">
        <v>173</v>
      </c>
      <c r="E24" s="15" t="s">
        <v>448</v>
      </c>
      <c r="F24" s="15" t="s">
        <v>460</v>
      </c>
      <c r="G24" s="15"/>
      <c r="H24" s="15" t="s">
        <v>469</v>
      </c>
      <c r="I24" s="6" t="s">
        <v>185</v>
      </c>
      <c r="P24" s="40" t="str">
        <f t="shared" si="0"/>
        <v>Field="要員契約区分","emp_contract_k","@CHAR(1)","NOT NULL",,"","1：準委任契約\n2：派遣契約\n3：雇用契約",$FFFFFFFF,""</v>
      </c>
    </row>
    <row r="25" spans="1:33" ht="28.8">
      <c r="C25" s="13" t="s">
        <v>184</v>
      </c>
      <c r="D25" s="14" t="s">
        <v>187</v>
      </c>
      <c r="E25" s="15" t="s">
        <v>448</v>
      </c>
      <c r="F25" s="15" t="s">
        <v>460</v>
      </c>
      <c r="G25" s="15"/>
      <c r="H25" s="15" t="s">
        <v>470</v>
      </c>
      <c r="I25" s="17" t="s">
        <v>186</v>
      </c>
      <c r="P25" s="40" t="str">
        <f t="shared" si="0"/>
        <v>Field="所属区分","affiliation_k","@CHAR(1)","NOT NULL",,"","1：自社プロパー\n2：BP社",$FFFFFFFF,""</v>
      </c>
    </row>
    <row r="26" spans="1:33" ht="28.8">
      <c r="C26" s="13" t="s">
        <v>188</v>
      </c>
      <c r="D26" s="14" t="s">
        <v>189</v>
      </c>
      <c r="E26" s="15" t="s">
        <v>448</v>
      </c>
      <c r="F26" s="15" t="s">
        <v>460</v>
      </c>
      <c r="G26" s="15"/>
      <c r="H26" s="15" t="s">
        <v>469</v>
      </c>
      <c r="I26" s="6" t="s">
        <v>158</v>
      </c>
      <c r="P26" s="40" t="str">
        <f t="shared" si="0"/>
        <v>Field="BP契約区分","bp_contract_k","@CHAR(1)","NOT NULL",,"","1：準委任契約\n2：派遣契約\n3：雇用契約",$FFFFFFFF,""</v>
      </c>
    </row>
    <row r="27" spans="1:33">
      <c r="C27" s="13" t="s">
        <v>190</v>
      </c>
      <c r="D27" s="14" t="s">
        <v>191</v>
      </c>
      <c r="E27" s="15" t="s">
        <v>448</v>
      </c>
      <c r="F27" s="15" t="s">
        <v>460</v>
      </c>
      <c r="G27" s="15"/>
      <c r="H27" s="15" t="s">
        <v>471</v>
      </c>
      <c r="I27" s="6" t="s">
        <v>76</v>
      </c>
      <c r="P27" s="40" t="str">
        <f t="shared" si="0"/>
        <v>Field="入社経歴","entrance_record_k","@CHAR(1)","NOT NULL",,"","1：有\n2：無",$FFFFFFFF,""</v>
      </c>
    </row>
    <row r="28" spans="1:33">
      <c r="C28" s="13" t="s">
        <v>195</v>
      </c>
      <c r="D28" s="14" t="s">
        <v>207</v>
      </c>
      <c r="E28" s="15" t="s">
        <v>440</v>
      </c>
      <c r="F28" s="15"/>
      <c r="G28" s="15"/>
      <c r="H28" s="15"/>
      <c r="I28" s="6" t="s">
        <v>197</v>
      </c>
      <c r="K28" t="s">
        <v>198</v>
      </c>
      <c r="P28" s="40" t="str">
        <f t="shared" si="0"/>
        <v>Field="前回稟議書NO","old_appr_doc_no","@VARCHAR(10)",,,"","",$FFFFFFFF,""</v>
      </c>
    </row>
    <row r="29" spans="1:33" ht="43.2">
      <c r="C29" s="13" t="s">
        <v>192</v>
      </c>
      <c r="D29" s="14" t="s">
        <v>194</v>
      </c>
      <c r="E29" s="15" t="s">
        <v>448</v>
      </c>
      <c r="F29" s="15"/>
      <c r="G29" s="15"/>
      <c r="H29" s="15" t="s">
        <v>472</v>
      </c>
      <c r="I29" s="6" t="s">
        <v>193</v>
      </c>
      <c r="P29" s="40" t="str">
        <f t="shared" si="0"/>
        <v>Field="保険加入","insurance_k","@CHAR(1)",,,"","1：雇用保険のみ\n2：社保険完備\n3：保険無し",$FFFFFFFF,""</v>
      </c>
    </row>
    <row r="30" spans="1:33" s="3" customFormat="1" ht="28.8">
      <c r="A30" s="18"/>
      <c r="B30" s="18"/>
      <c r="C30" s="19" t="s">
        <v>216</v>
      </c>
      <c r="D30" s="20"/>
      <c r="E30" s="20"/>
      <c r="F30" s="20"/>
      <c r="G30" s="20"/>
      <c r="H30" s="20"/>
      <c r="I30" s="18"/>
      <c r="J30" s="18"/>
      <c r="K30" s="3" t="s">
        <v>219</v>
      </c>
      <c r="P30" s="40" t="str">
        <f t="shared" si="0"/>
        <v>Field="法人・個人基本情報の","","",,,"","",$FFFFFFFF,""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3" customFormat="1" ht="43.2">
      <c r="A31" s="18"/>
      <c r="B31" s="18"/>
      <c r="C31" s="19" t="s">
        <v>217</v>
      </c>
      <c r="D31" s="20"/>
      <c r="E31" s="20"/>
      <c r="F31" s="20"/>
      <c r="G31" s="20"/>
      <c r="H31" s="20"/>
      <c r="I31" s="18"/>
      <c r="J31" s="18"/>
      <c r="P31" s="40" t="str">
        <f t="shared" si="0"/>
        <v>Field="（作業期間のみ変更の場合はチェック不要）","","",,,"","",$FFFFFFFF,""</v>
      </c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3" customFormat="1">
      <c r="A32" s="18"/>
      <c r="B32" s="18"/>
      <c r="C32" s="19" t="s">
        <v>208</v>
      </c>
      <c r="D32" s="20"/>
      <c r="E32" s="20"/>
      <c r="F32" s="20"/>
      <c r="G32" s="20"/>
      <c r="H32" s="20"/>
      <c r="I32" s="18"/>
      <c r="J32" s="18"/>
      <c r="K32" s="3" t="s">
        <v>209</v>
      </c>
      <c r="P32" s="40" t="str">
        <f t="shared" si="0"/>
        <v>Field="クライアント","","",,,"","",$FFFFFFFF,""</v>
      </c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ht="28.8">
      <c r="C33" s="13" t="s">
        <v>210</v>
      </c>
      <c r="D33" s="14" t="s">
        <v>211</v>
      </c>
      <c r="E33" s="15" t="s">
        <v>448</v>
      </c>
      <c r="F33" s="15"/>
      <c r="G33" s="15"/>
      <c r="H33" s="15" t="s">
        <v>473</v>
      </c>
      <c r="I33" s="6" t="s">
        <v>212</v>
      </c>
      <c r="P33" s="40" t="str">
        <f t="shared" si="0"/>
        <v>Field="引取区分","take_over_k","@CHAR(1)",,,"","1：新規取引先\n2：既存取引先",$FFFFFFFF,""</v>
      </c>
    </row>
    <row r="34" spans="1:33" ht="28.8">
      <c r="C34" s="13" t="s">
        <v>213</v>
      </c>
      <c r="D34" s="14" t="s">
        <v>215</v>
      </c>
      <c r="E34" s="15" t="s">
        <v>448</v>
      </c>
      <c r="F34" s="15"/>
      <c r="G34" s="15"/>
      <c r="H34" s="15" t="s">
        <v>474</v>
      </c>
      <c r="I34" s="6" t="s">
        <v>214</v>
      </c>
      <c r="P34" s="40" t="str">
        <f t="shared" si="0"/>
        <v>Field="契約形態","contract_form_k","@CHAR(1)",,,"","1：委任（ＳＥＳ）\n2：派遣契約",$FFFFFFFF,""</v>
      </c>
    </row>
    <row r="35" spans="1:33" s="3" customFormat="1" ht="13.8" customHeight="1">
      <c r="A35" s="18"/>
      <c r="B35" s="18"/>
      <c r="C35" s="19" t="s">
        <v>218</v>
      </c>
      <c r="D35" s="20"/>
      <c r="E35" s="20"/>
      <c r="F35" s="20"/>
      <c r="G35" s="20"/>
      <c r="H35" s="20"/>
      <c r="I35" s="18"/>
      <c r="J35" s="18"/>
      <c r="K35" s="3" t="s">
        <v>219</v>
      </c>
      <c r="P35" s="40" t="str">
        <f t="shared" si="0"/>
        <v>Field="法人基本情報変更","","",,,"","",$FFFFFFFF,""</v>
      </c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ht="28.8">
      <c r="C36" s="13" t="s">
        <v>220</v>
      </c>
      <c r="D36" s="14" t="s">
        <v>221</v>
      </c>
      <c r="E36" s="15" t="s">
        <v>449</v>
      </c>
      <c r="F36" s="15"/>
      <c r="G36" s="15"/>
      <c r="H36" s="15"/>
      <c r="P36" s="40" t="str">
        <f t="shared" si="0"/>
        <v>Field="注文書受領日（見込）","order_recv_hope_dt","@DATE",,,"","",$FFFFFFFF,""</v>
      </c>
    </row>
    <row r="37" spans="1:33" ht="43.2">
      <c r="B37" s="6" t="s">
        <v>500</v>
      </c>
      <c r="C37" s="13"/>
      <c r="D37" s="14"/>
      <c r="E37" s="14"/>
      <c r="F37" s="14"/>
      <c r="G37" s="14"/>
      <c r="H37" s="14"/>
      <c r="P37" s="40" t="str">
        <f t="shared" ref="P37:P47" si="1">"Field="""&amp;C37&amp;""","""&amp;D37&amp;""",""" &amp;E37&amp;"""," &amp;IF(LEFTB(F37,3)="Yes","""NOT NULL""","") &amp;",,""" &amp;G37&amp;""",""" &amp; H37 &amp; """,$FFFFFFFF,"""""</f>
        <v>Field="","","",,,"","",$FFFFFFFF,""</v>
      </c>
    </row>
    <row r="38" spans="1:33" ht="43.2">
      <c r="B38" s="6" t="s">
        <v>501</v>
      </c>
      <c r="C38" s="13" t="s">
        <v>156</v>
      </c>
      <c r="D38" s="14" t="s">
        <v>203</v>
      </c>
      <c r="E38" s="14" t="s">
        <v>439</v>
      </c>
      <c r="F38" s="14" t="s">
        <v>459</v>
      </c>
      <c r="G38" s="14"/>
      <c r="H38" s="14"/>
      <c r="P38" s="40" t="str">
        <f t="shared" si="1"/>
        <v>Field="稟議書ID","appr_doc_id","@INT","NOT NULL",,"","",$FFFFFFFF,""</v>
      </c>
    </row>
    <row r="39" spans="1:33" ht="14.4" customHeight="1">
      <c r="C39" s="13" t="s">
        <v>504</v>
      </c>
      <c r="D39" s="14" t="s">
        <v>502</v>
      </c>
      <c r="E39" s="15" t="s">
        <v>503</v>
      </c>
      <c r="F39" s="15" t="s">
        <v>460</v>
      </c>
      <c r="G39" s="15">
        <v>0</v>
      </c>
      <c r="H39" s="15"/>
      <c r="K39" s="6"/>
      <c r="P39" s="40" t="str">
        <f t="shared" si="1"/>
        <v>Field="役職手当割合","appoint_allow_ratio","@DECIMAL(5,2)","NOT NULL",,"0","",$FFFFFFFF,""</v>
      </c>
    </row>
    <row r="40" spans="1:33">
      <c r="C40" s="13" t="s">
        <v>505</v>
      </c>
      <c r="D40" s="14" t="s">
        <v>513</v>
      </c>
      <c r="E40" s="15" t="s">
        <v>503</v>
      </c>
      <c r="F40" s="15" t="s">
        <v>460</v>
      </c>
      <c r="G40" s="15">
        <v>0</v>
      </c>
      <c r="H40" s="15"/>
      <c r="P40" s="40" t="str">
        <f t="shared" si="1"/>
        <v>Field="住宅手当割合","house_allow_ratio","@DECIMAL(5,2)","NOT NULL",,"0","",$FFFFFFFF,""</v>
      </c>
    </row>
    <row r="41" spans="1:33">
      <c r="C41" s="13" t="s">
        <v>506</v>
      </c>
      <c r="D41" s="14" t="s">
        <v>514</v>
      </c>
      <c r="E41" s="15" t="s">
        <v>503</v>
      </c>
      <c r="F41" s="15" t="s">
        <v>460</v>
      </c>
      <c r="G41" s="15">
        <v>0</v>
      </c>
      <c r="H41" s="15"/>
      <c r="P41" s="40" t="str">
        <f t="shared" si="1"/>
        <v>Field="扶養手当割合","aliment_allow_ratio","@DECIMAL(5,2)","NOT NULL",,"0","",$FFFFFFFF,""</v>
      </c>
    </row>
    <row r="42" spans="1:33">
      <c r="C42" s="14" t="s">
        <v>507</v>
      </c>
      <c r="D42" s="14" t="s">
        <v>515</v>
      </c>
      <c r="E42" s="15" t="s">
        <v>503</v>
      </c>
      <c r="F42" s="15" t="s">
        <v>460</v>
      </c>
      <c r="G42" s="15">
        <v>0</v>
      </c>
      <c r="H42" s="15"/>
      <c r="I42" s="10"/>
      <c r="P42" s="40" t="str">
        <f t="shared" si="1"/>
        <v>Field="通信手当割合","communication_allow_ratio","@DECIMAL(5,2)","NOT NULL",,"0","",$FFFFFFFF,""</v>
      </c>
    </row>
    <row r="43" spans="1:33">
      <c r="C43" s="13" t="s">
        <v>508</v>
      </c>
      <c r="D43" s="14" t="s">
        <v>516</v>
      </c>
      <c r="E43" s="15" t="s">
        <v>503</v>
      </c>
      <c r="F43" s="15" t="s">
        <v>460</v>
      </c>
      <c r="G43" s="15">
        <v>0</v>
      </c>
      <c r="H43" s="15"/>
      <c r="P43" s="40" t="str">
        <f t="shared" si="1"/>
        <v>Field="現場手当割合","site_allow_ratio","@DECIMAL(5,2)","NOT NULL",,"0","",$FFFFFFFF,""</v>
      </c>
    </row>
    <row r="44" spans="1:33">
      <c r="C44" s="13" t="s">
        <v>509</v>
      </c>
      <c r="D44" s="14" t="s">
        <v>517</v>
      </c>
      <c r="E44" s="15" t="s">
        <v>503</v>
      </c>
      <c r="F44" s="15" t="s">
        <v>460</v>
      </c>
      <c r="G44" s="15">
        <v>0</v>
      </c>
      <c r="H44" s="15"/>
      <c r="P44" s="40" t="str">
        <f t="shared" si="1"/>
        <v>Field="当番手当割合","duty_allow_ratio","@DECIMAL(5,2)","NOT NULL",,"0","",$FFFFFFFF,""</v>
      </c>
    </row>
    <row r="45" spans="1:33">
      <c r="C45" s="13" t="s">
        <v>510</v>
      </c>
      <c r="D45" s="14" t="s">
        <v>518</v>
      </c>
      <c r="E45" s="15" t="s">
        <v>503</v>
      </c>
      <c r="F45" s="15" t="s">
        <v>460</v>
      </c>
      <c r="G45" s="15">
        <v>0</v>
      </c>
      <c r="H45" s="15"/>
      <c r="P45" s="40" t="str">
        <f t="shared" si="1"/>
        <v>Field="残業手当割合","overwork_allow_ratio","@DECIMAL(5,2)","NOT NULL",,"0","",$FFFFFFFF,""</v>
      </c>
    </row>
    <row r="46" spans="1:33">
      <c r="C46" s="13" t="s">
        <v>511</v>
      </c>
      <c r="D46" s="14" t="s">
        <v>519</v>
      </c>
      <c r="E46" s="15" t="s">
        <v>503</v>
      </c>
      <c r="F46" s="15" t="s">
        <v>460</v>
      </c>
      <c r="G46" s="15">
        <v>0</v>
      </c>
      <c r="H46" s="15"/>
      <c r="P46" s="40" t="str">
        <f t="shared" si="1"/>
        <v>Field="資格手当割合","qualification_allow_ratio","@DECIMAL(5,2)","NOT NULL",,"0","",$FFFFFFFF,""</v>
      </c>
    </row>
    <row r="47" spans="1:33" ht="28.8">
      <c r="C47" s="13" t="s">
        <v>512</v>
      </c>
      <c r="D47" s="14" t="s">
        <v>520</v>
      </c>
      <c r="E47" s="15" t="s">
        <v>503</v>
      </c>
      <c r="F47" s="15" t="s">
        <v>460</v>
      </c>
      <c r="G47" s="15">
        <v>0</v>
      </c>
      <c r="H47" s="15"/>
      <c r="P47" s="40" t="str">
        <f t="shared" si="1"/>
        <v>Field="そのた手当２割合","other_allow2_ration","@DECIMAL(5,2)","NOT NULL",,"0","",$FFFFFFFF,""</v>
      </c>
    </row>
    <row r="48" spans="1:33" ht="57.6">
      <c r="B48" s="6" t="s">
        <v>199</v>
      </c>
      <c r="C48" s="13"/>
      <c r="D48" s="14"/>
      <c r="E48" s="14"/>
      <c r="F48" s="14"/>
      <c r="G48" s="14"/>
      <c r="H48" s="14"/>
      <c r="P48" s="40" t="str">
        <f t="shared" si="0"/>
        <v>Field="","","",,,"","",$FFFFFFFF,""</v>
      </c>
    </row>
    <row r="49" spans="2:16" ht="43.2">
      <c r="B49" s="6" t="s">
        <v>228</v>
      </c>
      <c r="C49" s="13" t="s">
        <v>156</v>
      </c>
      <c r="D49" s="14" t="s">
        <v>203</v>
      </c>
      <c r="E49" s="14" t="s">
        <v>439</v>
      </c>
      <c r="F49" s="14" t="s">
        <v>459</v>
      </c>
      <c r="G49" s="14"/>
      <c r="H49" s="14"/>
      <c r="P49" s="40" t="str">
        <f t="shared" si="0"/>
        <v>Field="稟議書ID","appr_doc_id","@INT","NOT NULL",,"","",$FFFFFFFF,""</v>
      </c>
    </row>
    <row r="50" spans="2:16" ht="14.4" customHeight="1">
      <c r="C50" s="13" t="s">
        <v>222</v>
      </c>
      <c r="D50" s="14" t="s">
        <v>229</v>
      </c>
      <c r="E50" s="15" t="s">
        <v>439</v>
      </c>
      <c r="F50" s="15" t="s">
        <v>460</v>
      </c>
      <c r="G50" s="15"/>
      <c r="H50" s="15" t="s">
        <v>478</v>
      </c>
      <c r="K50" s="6"/>
      <c r="P50" s="40" t="str">
        <f t="shared" si="0"/>
        <v>Field="売上販売計上月","sales_addup_month","@INT","NOT NULL",,"","1～12\n売上販売の計上月\n（請求対象月ではない）",$FFFFFFFF,""</v>
      </c>
    </row>
    <row r="51" spans="2:16">
      <c r="C51" s="13" t="s">
        <v>223</v>
      </c>
      <c r="D51" s="14" t="s">
        <v>230</v>
      </c>
      <c r="E51" s="15" t="s">
        <v>439</v>
      </c>
      <c r="F51" s="15" t="s">
        <v>460</v>
      </c>
      <c r="G51" s="15"/>
      <c r="H51" s="15" t="s">
        <v>227</v>
      </c>
      <c r="P51" s="40" t="str">
        <f t="shared" si="0"/>
        <v>Field="当月稼働日","work_days","@INT","NOT NULL",,"","1～31",$FFFFFFFF,""</v>
      </c>
    </row>
    <row r="52" spans="2:16">
      <c r="C52" s="13" t="s">
        <v>224</v>
      </c>
      <c r="D52" s="14" t="s">
        <v>231</v>
      </c>
      <c r="E52" s="15" t="s">
        <v>439</v>
      </c>
      <c r="F52" s="15" t="s">
        <v>460</v>
      </c>
      <c r="G52" s="15"/>
      <c r="H52" s="15" t="s">
        <v>226</v>
      </c>
      <c r="P52" s="40" t="str">
        <f t="shared" si="0"/>
        <v>Field="請求計上月","billing_month","@INT","NOT NULL",,"","1～12",$FFFFFFFF,""</v>
      </c>
    </row>
    <row r="53" spans="2:16">
      <c r="C53" s="14" t="s">
        <v>234</v>
      </c>
      <c r="D53" s="14" t="s">
        <v>102</v>
      </c>
      <c r="E53" s="15" t="s">
        <v>452</v>
      </c>
      <c r="F53" s="15" t="s">
        <v>460</v>
      </c>
      <c r="G53" s="15"/>
      <c r="H53" s="15"/>
      <c r="I53" s="10" t="s">
        <v>103</v>
      </c>
      <c r="J53" s="6" t="s">
        <v>143</v>
      </c>
      <c r="P53" s="40" t="str">
        <f t="shared" si="0"/>
        <v>Field="上位単金/単価","sell_price","@DECIMAL(10,1)","NOT NULL",,"","",$FFFFFFFF,""</v>
      </c>
    </row>
    <row r="54" spans="2:16">
      <c r="C54" s="13" t="s">
        <v>225</v>
      </c>
      <c r="D54" s="14" t="s">
        <v>232</v>
      </c>
      <c r="E54" s="15" t="s">
        <v>439</v>
      </c>
      <c r="F54" s="15" t="s">
        <v>460</v>
      </c>
      <c r="G54" s="15"/>
      <c r="H54" s="15" t="s">
        <v>227</v>
      </c>
      <c r="P54" s="40" t="str">
        <f t="shared" si="0"/>
        <v>Field="当月営業日","business_days","@INT","NOT NULL",,"","1～31",$FFFFFFFF,""</v>
      </c>
    </row>
    <row r="55" spans="2:16">
      <c r="C55" s="13" t="s">
        <v>233</v>
      </c>
      <c r="D55" s="14" t="s">
        <v>104</v>
      </c>
      <c r="E55" s="15" t="s">
        <v>452</v>
      </c>
      <c r="F55" s="15" t="s">
        <v>460</v>
      </c>
      <c r="G55" s="15"/>
      <c r="H55" s="15"/>
      <c r="I55" s="6">
        <v>200000</v>
      </c>
      <c r="J55" s="6" t="s">
        <v>144</v>
      </c>
      <c r="P55" s="40" t="str">
        <f t="shared" si="0"/>
        <v>Field="要員渡し/原価","cost_price","@DECIMAL(10,1)","NOT NULL",,"","",$FFFFFFFF,""</v>
      </c>
    </row>
    <row r="56" spans="2:16" ht="72">
      <c r="C56" s="13" t="s">
        <v>235</v>
      </c>
      <c r="D56" s="14" t="s">
        <v>236</v>
      </c>
      <c r="E56" s="15" t="s">
        <v>448</v>
      </c>
      <c r="F56" s="15" t="s">
        <v>460</v>
      </c>
      <c r="G56" s="15"/>
      <c r="H56" s="15" t="s">
        <v>475</v>
      </c>
      <c r="P56" s="40" t="str">
        <f t="shared" si="0"/>
        <v>Field="売上計上区分","sales_addup_k","@CHAR(1)","NOT NULL",,"","1：初月の売上（日割計算）\n2：通常月の売上（月間計算）\n3：社保険加入後の売上（月間計算）",$FFFFFFFF,""</v>
      </c>
    </row>
    <row r="57" spans="2:16">
      <c r="C57" s="13" t="s">
        <v>483</v>
      </c>
      <c r="D57" s="14" t="s">
        <v>484</v>
      </c>
      <c r="E57" s="15" t="s">
        <v>448</v>
      </c>
      <c r="F57" s="15" t="s">
        <v>460</v>
      </c>
      <c r="G57" s="15"/>
      <c r="H57" s="15" t="s">
        <v>482</v>
      </c>
      <c r="P57" s="40" t="str">
        <f t="shared" si="0"/>
        <v>Field="単価消費税区分","sell_price_tax_k","@CHAR(1)","NOT NULL",,"","1：税込\n2：税抜",$FFFFFFFF,""</v>
      </c>
    </row>
    <row r="58" spans="2:16">
      <c r="C58" s="13" t="s">
        <v>485</v>
      </c>
      <c r="D58" s="14" t="s">
        <v>486</v>
      </c>
      <c r="E58" s="15" t="s">
        <v>448</v>
      </c>
      <c r="F58" s="15" t="s">
        <v>460</v>
      </c>
      <c r="G58" s="15"/>
      <c r="H58" s="15" t="s">
        <v>482</v>
      </c>
      <c r="P58" s="40" t="str">
        <f t="shared" si="0"/>
        <v>Field="原価消費税区分","cost_price_tax_k","@CHAR(1)","NOT NULL",,"","1：税込\n2：税抜",$FFFFFFFF,""</v>
      </c>
    </row>
    <row r="59" spans="2:16">
      <c r="C59" s="13" t="s">
        <v>487</v>
      </c>
      <c r="D59" s="14" t="s">
        <v>399</v>
      </c>
      <c r="E59" s="15" t="s">
        <v>452</v>
      </c>
      <c r="F59" s="15"/>
      <c r="G59" s="15"/>
      <c r="H59" s="15"/>
      <c r="P59" s="40" t="str">
        <f t="shared" si="0"/>
        <v>Field="交通費","travel_cost","@DECIMAL(10,1)",,,"","",$FFFFFFFF,""</v>
      </c>
    </row>
    <row r="60" spans="2:16">
      <c r="C60" s="13" t="s">
        <v>488</v>
      </c>
      <c r="D60" s="14" t="s">
        <v>499</v>
      </c>
      <c r="E60" s="15" t="s">
        <v>452</v>
      </c>
      <c r="F60" s="15"/>
      <c r="G60" s="15"/>
      <c r="H60" s="15"/>
      <c r="P60" s="40" t="str">
        <f t="shared" si="0"/>
        <v>Field="その他","other_cost","@DECIMAL(10,1)",,,"","",$FFFFFFFF,""</v>
      </c>
    </row>
    <row r="61" spans="2:16" ht="72">
      <c r="C61" s="13" t="s">
        <v>489</v>
      </c>
      <c r="D61" s="14" t="s">
        <v>194</v>
      </c>
      <c r="E61" s="15" t="s">
        <v>448</v>
      </c>
      <c r="F61" s="15" t="s">
        <v>460</v>
      </c>
      <c r="G61" s="15"/>
      <c r="H61" s="15" t="s">
        <v>498</v>
      </c>
      <c r="P61" s="40" t="str">
        <f t="shared" si="0"/>
        <v>Field="社保区分","insurance_k","@CHAR(1)","NOT NULL",,"","1:（業務委託契約のため、対象外）\n2：(入社2ヶ月後加入)\n3：(入社翌月から加入）\n4：(入社日から加入）",$FFFFFFFF,""</v>
      </c>
    </row>
    <row r="62" spans="2:16">
      <c r="C62" s="13" t="s">
        <v>492</v>
      </c>
      <c r="D62" s="14" t="s">
        <v>493</v>
      </c>
      <c r="E62" s="15" t="s">
        <v>494</v>
      </c>
      <c r="F62" s="15"/>
      <c r="G62" s="15"/>
      <c r="H62" s="15" t="s">
        <v>496</v>
      </c>
      <c r="P62" s="40" t="str">
        <f t="shared" si="0"/>
        <v>Field="社保加入年","insurance_join_y","@CHAR(4)",,,"","yyyy",$FFFFFFFF,""</v>
      </c>
    </row>
    <row r="63" spans="2:16">
      <c r="C63" s="13" t="s">
        <v>490</v>
      </c>
      <c r="D63" s="14" t="s">
        <v>491</v>
      </c>
      <c r="E63" s="15" t="s">
        <v>495</v>
      </c>
      <c r="F63" s="15"/>
      <c r="G63" s="15"/>
      <c r="H63" s="15" t="s">
        <v>497</v>
      </c>
      <c r="P63" s="40" t="str">
        <f t="shared" si="0"/>
        <v>Field="社保加入月","insurance_join_ym","@CHAR(2)",,,"","mm",$FFFFFFFF,""</v>
      </c>
    </row>
    <row r="64" spans="2:16" ht="43.2">
      <c r="B64" s="6" t="s">
        <v>250</v>
      </c>
      <c r="C64" s="13"/>
      <c r="D64" s="14"/>
      <c r="E64" s="14"/>
      <c r="F64" s="14"/>
      <c r="G64" s="14"/>
      <c r="H64" s="14"/>
      <c r="P64" s="40" t="str">
        <f t="shared" si="0"/>
        <v>Field="","","",,,"","",$FFFFFFFF,""</v>
      </c>
    </row>
    <row r="65" spans="1:33" ht="28.8">
      <c r="B65" s="6" t="s">
        <v>242</v>
      </c>
      <c r="C65" s="13" t="s">
        <v>156</v>
      </c>
      <c r="D65" s="14" t="s">
        <v>203</v>
      </c>
      <c r="E65" s="14" t="s">
        <v>439</v>
      </c>
      <c r="F65" s="14" t="s">
        <v>459</v>
      </c>
      <c r="G65" s="14"/>
      <c r="H65" s="14"/>
      <c r="P65" s="40" t="str">
        <f t="shared" si="0"/>
        <v>Field="稟議書ID","appr_doc_id","@INT","NOT NULL",,"","",$FFFFFFFF,""</v>
      </c>
    </row>
    <row r="66" spans="1:33" ht="28.8">
      <c r="C66" s="14" t="s">
        <v>239</v>
      </c>
      <c r="D66" s="14" t="s">
        <v>243</v>
      </c>
      <c r="E66" s="15" t="s">
        <v>440</v>
      </c>
      <c r="F66" s="15" t="s">
        <v>460</v>
      </c>
      <c r="G66" s="15"/>
      <c r="H66" s="15"/>
      <c r="I66" s="10">
        <v>121018789</v>
      </c>
      <c r="J66" s="6" t="s">
        <v>237</v>
      </c>
      <c r="P66" s="40" t="str">
        <f t="shared" si="0"/>
        <v>Field="クライアント番号","client_no","@VARCHAR(10)","NOT NULL",,"","",$FFFFFFFF,""</v>
      </c>
    </row>
    <row r="67" spans="1:33" ht="28.8">
      <c r="C67" s="14" t="s">
        <v>240</v>
      </c>
      <c r="D67" s="14" t="s">
        <v>244</v>
      </c>
      <c r="E67" s="15" t="s">
        <v>444</v>
      </c>
      <c r="F67" s="15" t="s">
        <v>460</v>
      </c>
      <c r="G67" s="15"/>
      <c r="H67" s="15"/>
      <c r="I67" s="10" t="s">
        <v>59</v>
      </c>
      <c r="J67" s="6" t="s">
        <v>238</v>
      </c>
      <c r="P67" s="40" t="str">
        <f t="shared" si="0"/>
        <v>Field="クライアント名","client_nm","@VARCHAR(50)","NOT NULL",,"","",$FFFFFFFF,""</v>
      </c>
    </row>
    <row r="68" spans="1:33">
      <c r="C68" s="14" t="s">
        <v>241</v>
      </c>
      <c r="D68" s="14" t="s">
        <v>245</v>
      </c>
      <c r="E68" s="15" t="s">
        <v>445</v>
      </c>
      <c r="F68" s="15"/>
      <c r="G68" s="15"/>
      <c r="H68" s="15"/>
      <c r="I68" s="10"/>
      <c r="J68" s="6" t="s">
        <v>246</v>
      </c>
      <c r="P68" s="40" t="str">
        <f t="shared" si="0"/>
        <v>Field="クライアントURL","client_url","@VARCHAR(100)",,,"","",$FFFFFFFF,""</v>
      </c>
    </row>
    <row r="69" spans="1:33" s="4" customFormat="1" ht="28.8">
      <c r="A69" s="21"/>
      <c r="B69" s="21"/>
      <c r="C69" s="23" t="s">
        <v>252</v>
      </c>
      <c r="D69" s="14" t="s">
        <v>248</v>
      </c>
      <c r="E69" s="15" t="s">
        <v>443</v>
      </c>
      <c r="F69" s="15"/>
      <c r="G69" s="15"/>
      <c r="H69" s="15"/>
      <c r="I69" s="22" t="s">
        <v>22</v>
      </c>
      <c r="J69" s="21" t="s">
        <v>247</v>
      </c>
      <c r="K69" s="4" t="s">
        <v>134</v>
      </c>
      <c r="P69" s="40" t="str">
        <f t="shared" si="0"/>
        <v>Field="クライアント法人マイナンバー","client_my_number","@VARCHAR(20)",,,"","",$FFFFFFFF,""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28.8">
      <c r="C70" s="14" t="s">
        <v>249</v>
      </c>
      <c r="D70" s="14" t="s">
        <v>253</v>
      </c>
      <c r="E70" s="24" t="s">
        <v>440</v>
      </c>
      <c r="F70" s="24"/>
      <c r="G70" s="24"/>
      <c r="H70" s="24"/>
      <c r="I70" s="10" t="s">
        <v>60</v>
      </c>
      <c r="J70" s="21" t="s">
        <v>255</v>
      </c>
      <c r="P70" s="40" t="str">
        <f t="shared" si="0"/>
        <v>Field="クライアント郵便番号","client_post_no","@VARCHAR(10)",,,"","",$FFFFFFFF,""</v>
      </c>
    </row>
    <row r="71" spans="1:33" ht="57.6">
      <c r="C71" s="14" t="s">
        <v>251</v>
      </c>
      <c r="D71" s="14" t="s">
        <v>254</v>
      </c>
      <c r="E71" s="24" t="s">
        <v>446</v>
      </c>
      <c r="F71" s="24"/>
      <c r="G71" s="24"/>
      <c r="H71" s="24"/>
      <c r="I71" s="10" t="s">
        <v>61</v>
      </c>
      <c r="J71" s="21" t="s">
        <v>256</v>
      </c>
      <c r="P71" s="40" t="str">
        <f t="shared" si="0"/>
        <v>Field="クライアント連絡先住所","client_addr","@VARCHAR(200)",,,"","",$FFFFFFFF,""</v>
      </c>
    </row>
    <row r="72" spans="1:33" s="4" customFormat="1" ht="28.8">
      <c r="A72" s="21"/>
      <c r="B72" s="21"/>
      <c r="C72" s="23" t="s">
        <v>257</v>
      </c>
      <c r="D72" s="23" t="s">
        <v>259</v>
      </c>
      <c r="E72" s="24" t="s">
        <v>447</v>
      </c>
      <c r="F72" s="24"/>
      <c r="G72" s="24"/>
      <c r="H72" s="24" t="s">
        <v>263</v>
      </c>
      <c r="I72" s="22" t="s">
        <v>52</v>
      </c>
      <c r="J72" s="21" t="s">
        <v>261</v>
      </c>
      <c r="P72" s="40" t="str">
        <f t="shared" si="0"/>
        <v>Field="クライアント電話番号","client_tel_no","@VARCHAR(15)",,,"","XX-XXXX-XXXX",$FFFFFFFF,""</v>
      </c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s="4" customFormat="1" ht="28.8">
      <c r="A73" s="21"/>
      <c r="B73" s="21"/>
      <c r="C73" s="23" t="s">
        <v>258</v>
      </c>
      <c r="D73" s="23" t="s">
        <v>260</v>
      </c>
      <c r="E73" s="24" t="s">
        <v>447</v>
      </c>
      <c r="F73" s="24"/>
      <c r="G73" s="24"/>
      <c r="H73" s="24" t="s">
        <v>263</v>
      </c>
      <c r="I73" s="22" t="s">
        <v>52</v>
      </c>
      <c r="J73" s="21" t="s">
        <v>262</v>
      </c>
      <c r="P73" s="40" t="str">
        <f t="shared" si="0"/>
        <v>Field="クライアントFAX番号","client_fax_no","@VARCHAR(15)",,,"","XX-XXXX-XXXX",$FFFFFFFF,""</v>
      </c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</row>
    <row r="74" spans="1:33" s="4" customFormat="1" ht="28.8">
      <c r="A74" s="21"/>
      <c r="B74" s="21"/>
      <c r="C74" s="23" t="s">
        <v>264</v>
      </c>
      <c r="D74" s="23" t="s">
        <v>265</v>
      </c>
      <c r="E74" s="24" t="s">
        <v>442</v>
      </c>
      <c r="F74" s="24"/>
      <c r="G74" s="24"/>
      <c r="H74" s="24"/>
      <c r="I74" s="22"/>
      <c r="J74" s="21" t="s">
        <v>266</v>
      </c>
      <c r="P74" s="40" t="str">
        <f t="shared" si="0"/>
        <v>Field="クライアント担当者名","client_staff_nm","@VARCHAR(30)",,,"","",$FFFFFFFF,""</v>
      </c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</row>
    <row r="75" spans="1:33" s="4" customFormat="1" ht="43.2">
      <c r="A75" s="21"/>
      <c r="B75" s="21"/>
      <c r="C75" s="23" t="s">
        <v>267</v>
      </c>
      <c r="D75" s="23" t="s">
        <v>268</v>
      </c>
      <c r="E75" s="24" t="s">
        <v>442</v>
      </c>
      <c r="F75" s="24"/>
      <c r="G75" s="24"/>
      <c r="H75" s="24"/>
      <c r="I75" s="22"/>
      <c r="J75" s="21" t="s">
        <v>266</v>
      </c>
      <c r="P75" s="40" t="str">
        <f t="shared" si="0"/>
        <v>Field="クライアント担当者名（フリガナ）","client_staff_nm_fuli","@VARCHAR(30)",,,"","",$FFFFFFFF,""</v>
      </c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</row>
    <row r="76" spans="1:33" s="4" customFormat="1" ht="28.8">
      <c r="A76" s="21"/>
      <c r="B76" s="21"/>
      <c r="C76" s="23" t="s">
        <v>269</v>
      </c>
      <c r="D76" s="23" t="s">
        <v>270</v>
      </c>
      <c r="E76" s="24" t="s">
        <v>444</v>
      </c>
      <c r="F76" s="24"/>
      <c r="G76" s="24"/>
      <c r="H76" s="24"/>
      <c r="I76" s="22"/>
      <c r="J76" s="21" t="s">
        <v>271</v>
      </c>
      <c r="P76" s="40" t="str">
        <f t="shared" si="0"/>
        <v>Field="クライアント担当者所属部署","client_staff_dept_nm","@VARCHAR(50)",,,"","",$FFFFFFFF,""</v>
      </c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</row>
    <row r="77" spans="1:33" s="4" customFormat="1" ht="28.8">
      <c r="A77" s="21"/>
      <c r="B77" s="21"/>
      <c r="C77" s="23" t="s">
        <v>272</v>
      </c>
      <c r="D77" s="23" t="s">
        <v>273</v>
      </c>
      <c r="E77" s="24" t="s">
        <v>444</v>
      </c>
      <c r="F77" s="24"/>
      <c r="G77" s="24"/>
      <c r="H77" s="24"/>
      <c r="I77" s="22"/>
      <c r="J77" s="21" t="s">
        <v>274</v>
      </c>
      <c r="P77" s="40" t="str">
        <f t="shared" si="0"/>
        <v>Field="クライアント担当者役職","client_staff_position","@VARCHAR(50)",,,"","",$FFFFFFFF,""</v>
      </c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</row>
    <row r="78" spans="1:33" s="4" customFormat="1" ht="28.8">
      <c r="A78" s="21"/>
      <c r="B78" s="21"/>
      <c r="C78" s="23" t="s">
        <v>277</v>
      </c>
      <c r="D78" s="23" t="s">
        <v>279</v>
      </c>
      <c r="E78" s="24" t="s">
        <v>443</v>
      </c>
      <c r="F78" s="24"/>
      <c r="G78" s="24"/>
      <c r="H78" s="24"/>
      <c r="I78" s="22"/>
      <c r="J78" s="21" t="s">
        <v>275</v>
      </c>
      <c r="P78" s="40" t="str">
        <f t="shared" si="0"/>
        <v>Field="クライアント担当者携帯番号","client_staff_mobile_no","@VARCHAR(20)",,,"","",$FFFFFFFF,""</v>
      </c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</row>
    <row r="79" spans="1:33" s="4" customFormat="1" ht="43.2">
      <c r="A79" s="21"/>
      <c r="B79" s="21"/>
      <c r="C79" s="23" t="s">
        <v>278</v>
      </c>
      <c r="D79" s="23" t="s">
        <v>280</v>
      </c>
      <c r="E79" s="24" t="s">
        <v>442</v>
      </c>
      <c r="F79" s="24"/>
      <c r="G79" s="24"/>
      <c r="H79" s="24"/>
      <c r="I79" s="22"/>
      <c r="J79" s="21" t="s">
        <v>276</v>
      </c>
      <c r="P79" s="40" t="str">
        <f t="shared" si="0"/>
        <v>Field="クライアント担当者メールアドレス","client_staff_mobile_mail_addr","@VARCHAR(30)",,,"","",$FFFFFFFF,""</v>
      </c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</row>
    <row r="80" spans="1:33" ht="28.8">
      <c r="C80" s="14" t="s">
        <v>281</v>
      </c>
      <c r="D80" s="14" t="s">
        <v>282</v>
      </c>
      <c r="E80" s="15" t="s">
        <v>445</v>
      </c>
      <c r="F80" s="15"/>
      <c r="G80" s="15"/>
      <c r="H80" s="15"/>
      <c r="I80" s="10"/>
      <c r="J80" s="6" t="s">
        <v>283</v>
      </c>
      <c r="P80" s="40" t="str">
        <f t="shared" si="0"/>
        <v>Field="クライアントメール","client_mail_addr","@VARCHAR(100)",,,"","",$FFFFFFFF,""</v>
      </c>
    </row>
    <row r="81" spans="1:33" ht="57.6">
      <c r="B81" s="6" t="s">
        <v>284</v>
      </c>
      <c r="C81" s="14"/>
      <c r="D81" s="14"/>
      <c r="E81" s="15"/>
      <c r="F81" s="15"/>
      <c r="G81" s="15"/>
      <c r="H81" s="15"/>
      <c r="I81" s="10"/>
      <c r="P81" s="40" t="str">
        <f t="shared" si="0"/>
        <v>Field="","","",,,"","",$FFFFFFFF,""</v>
      </c>
    </row>
    <row r="82" spans="1:33" ht="43.2">
      <c r="B82" s="6" t="s">
        <v>285</v>
      </c>
      <c r="C82" s="13" t="s">
        <v>156</v>
      </c>
      <c r="D82" s="14" t="s">
        <v>203</v>
      </c>
      <c r="E82" s="14" t="s">
        <v>439</v>
      </c>
      <c r="F82" s="14" t="s">
        <v>459</v>
      </c>
      <c r="G82" s="14"/>
      <c r="H82" s="14"/>
      <c r="I82" s="10"/>
      <c r="P82" s="40" t="str">
        <f t="shared" si="0"/>
        <v>Field="稟議書ID","appr_doc_id","@INT","NOT NULL",,"","",$FFFFFFFF,""</v>
      </c>
    </row>
    <row r="83" spans="1:33">
      <c r="C83" s="14" t="s">
        <v>30</v>
      </c>
      <c r="D83" s="14" t="s">
        <v>183</v>
      </c>
      <c r="E83" s="15" t="s">
        <v>446</v>
      </c>
      <c r="F83" s="15"/>
      <c r="G83" s="15"/>
      <c r="H83" s="15"/>
      <c r="I83" s="10" t="s">
        <v>31</v>
      </c>
      <c r="J83" s="21" t="s">
        <v>286</v>
      </c>
      <c r="P83" s="40" t="str">
        <f t="shared" si="0"/>
        <v>Field="作業案件名称","pj_nm","@VARCHAR(200)",,,"","",$FFFFFFFF,""</v>
      </c>
    </row>
    <row r="84" spans="1:33">
      <c r="C84" s="14" t="s">
        <v>287</v>
      </c>
      <c r="D84" s="14" t="s">
        <v>116</v>
      </c>
      <c r="E84" s="15" t="s">
        <v>446</v>
      </c>
      <c r="F84" s="15"/>
      <c r="G84" s="15"/>
      <c r="H84" s="15"/>
      <c r="I84" s="10" t="s">
        <v>34</v>
      </c>
      <c r="J84" s="21" t="s">
        <v>288</v>
      </c>
      <c r="P84" s="40" t="str">
        <f t="shared" si="0"/>
        <v>Field="勤務地/最寄駅","work_place","@VARCHAR(200)",,,"","",$FFFFFFFF,""</v>
      </c>
    </row>
    <row r="85" spans="1:33" ht="28.8">
      <c r="C85" s="14" t="s">
        <v>32</v>
      </c>
      <c r="D85" s="14" t="s">
        <v>115</v>
      </c>
      <c r="E85" s="15" t="s">
        <v>446</v>
      </c>
      <c r="F85" s="15"/>
      <c r="G85" s="15"/>
      <c r="H85" s="15"/>
      <c r="I85" s="10" t="s">
        <v>33</v>
      </c>
      <c r="J85" s="21" t="s">
        <v>289</v>
      </c>
      <c r="P85" s="40" t="str">
        <f t="shared" si="0"/>
        <v>Field="作業内容・範囲","work_content","@VARCHAR(200)",,,"","",$FFFFFFFF,""</v>
      </c>
    </row>
    <row r="86" spans="1:33" s="5" customFormat="1">
      <c r="A86" s="25"/>
      <c r="B86" s="25"/>
      <c r="C86" s="26" t="s">
        <v>290</v>
      </c>
      <c r="D86" s="27"/>
      <c r="E86" s="27"/>
      <c r="F86" s="27"/>
      <c r="G86" s="27"/>
      <c r="H86" s="27"/>
      <c r="I86" s="25"/>
      <c r="J86" s="25" t="s">
        <v>303</v>
      </c>
      <c r="K86" s="5" t="s">
        <v>8</v>
      </c>
      <c r="P86" s="40" t="str">
        <f t="shared" ref="P86:P149" si="2">"Field="""&amp;C86&amp;""","""&amp;D86&amp;""",""" &amp;E86&amp;"""," &amp;IF(LEFTB(F86,3)="Yes","""NOT NULL""","") &amp;",,""" &amp;G86&amp;""",""" &amp; H86 &amp; """,$FFFFFFFF,"""""</f>
        <v>Field="月間単金","","",,,"","",$FFFFFFFF,""</v>
      </c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</row>
    <row r="87" spans="1:33" s="7" customFormat="1" ht="86.4">
      <c r="A87" s="28"/>
      <c r="B87" s="28"/>
      <c r="C87" s="29" t="s">
        <v>291</v>
      </c>
      <c r="D87" s="30" t="s">
        <v>292</v>
      </c>
      <c r="E87" s="31" t="s">
        <v>448</v>
      </c>
      <c r="F87" s="31"/>
      <c r="G87" s="31"/>
      <c r="H87" s="31" t="s">
        <v>481</v>
      </c>
      <c r="I87" s="28"/>
      <c r="J87" s="28"/>
      <c r="K87" s="7" t="s">
        <v>462</v>
      </c>
      <c r="P87" s="40" t="str">
        <f t="shared" si="2"/>
        <v>Field="精算条件","accounting_pat_k","@CHAR(1)",,,"","1：上下割\n2：中割\n3：固定\n4：その他\n ← 記入例：140-200（36-58）/稼働時間200H以内想定",$FFFFFFFF,""</v>
      </c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</row>
    <row r="88" spans="1:33" ht="28.8">
      <c r="C88" s="14" t="s">
        <v>7</v>
      </c>
      <c r="D88" s="14" t="s">
        <v>293</v>
      </c>
      <c r="E88" s="15" t="s">
        <v>453</v>
      </c>
      <c r="F88" s="15"/>
      <c r="G88" s="15"/>
      <c r="H88" s="15"/>
      <c r="I88" s="10">
        <v>200</v>
      </c>
      <c r="J88" s="6" t="s">
        <v>150</v>
      </c>
      <c r="P88" s="40" t="str">
        <f t="shared" si="2"/>
        <v>Field="作業時間（上限・H）","wh_max","@DECIMAL(4,1)",,,"","",$FFFFFFFF,""</v>
      </c>
    </row>
    <row r="89" spans="1:33" ht="28.8">
      <c r="C89" s="14" t="s">
        <v>7</v>
      </c>
      <c r="D89" s="14" t="s">
        <v>294</v>
      </c>
      <c r="E89" s="15" t="s">
        <v>453</v>
      </c>
      <c r="F89" s="15"/>
      <c r="G89" s="15"/>
      <c r="H89" s="15"/>
      <c r="I89" s="10">
        <v>150</v>
      </c>
      <c r="J89" s="6" t="s">
        <v>151</v>
      </c>
      <c r="P89" s="40" t="str">
        <f t="shared" si="2"/>
        <v>Field="作業時間（上限・H）","wh_min","@DECIMAL(4,1)",,,"","",$FFFFFFFF,""</v>
      </c>
    </row>
    <row r="90" spans="1:33">
      <c r="C90" s="14" t="s">
        <v>295</v>
      </c>
      <c r="D90" s="14" t="s">
        <v>296</v>
      </c>
      <c r="E90" s="15" t="s">
        <v>453</v>
      </c>
      <c r="F90" s="15"/>
      <c r="G90" s="15"/>
      <c r="H90" s="15"/>
      <c r="I90" s="10"/>
      <c r="J90" s="6" t="s">
        <v>297</v>
      </c>
      <c r="P90" s="40" t="str">
        <f t="shared" si="2"/>
        <v>Field="中割時間","wh_mid","@DECIMAL(4,1)",,,"","",$FFFFFFFF,""</v>
      </c>
    </row>
    <row r="91" spans="1:33">
      <c r="C91" s="14" t="s">
        <v>300</v>
      </c>
      <c r="D91" s="14" t="s">
        <v>298</v>
      </c>
      <c r="E91" s="15" t="s">
        <v>453</v>
      </c>
      <c r="F91" s="15"/>
      <c r="G91" s="15"/>
      <c r="H91" s="15"/>
      <c r="I91" s="10"/>
      <c r="J91" s="6" t="s">
        <v>299</v>
      </c>
      <c r="P91" s="40" t="str">
        <f t="shared" si="2"/>
        <v>Field="その他（時間）","wh_other","@DECIMAL(4,1)",,,"","",$FFFFFFFF,""</v>
      </c>
    </row>
    <row r="92" spans="1:33" s="5" customFormat="1">
      <c r="A92" s="25"/>
      <c r="B92" s="25"/>
      <c r="C92" s="27" t="s">
        <v>9</v>
      </c>
      <c r="D92" s="27" t="s">
        <v>105</v>
      </c>
      <c r="E92" s="33" t="s">
        <v>452</v>
      </c>
      <c r="F92" s="33"/>
      <c r="G92" s="33"/>
      <c r="H92" s="33"/>
      <c r="I92" s="32">
        <v>1500</v>
      </c>
      <c r="J92" s="25" t="s">
        <v>152</v>
      </c>
      <c r="K92" s="5" t="s">
        <v>301</v>
      </c>
      <c r="P92" s="40" t="str">
        <f t="shared" si="2"/>
        <v>Field="超過単価（円）","excess_price","@DECIMAL(10,1)",,,"","",$FFFFFFFF,""</v>
      </c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</row>
    <row r="93" spans="1:33" s="5" customFormat="1">
      <c r="A93" s="25"/>
      <c r="B93" s="25"/>
      <c r="C93" s="27" t="s">
        <v>10</v>
      </c>
      <c r="D93" s="27" t="s">
        <v>106</v>
      </c>
      <c r="E93" s="33" t="s">
        <v>452</v>
      </c>
      <c r="F93" s="33"/>
      <c r="G93" s="33"/>
      <c r="H93" s="33"/>
      <c r="I93" s="32">
        <v>2000</v>
      </c>
      <c r="J93" s="25" t="s">
        <v>153</v>
      </c>
      <c r="K93" s="5" t="s">
        <v>302</v>
      </c>
      <c r="P93" s="40" t="str">
        <f t="shared" si="2"/>
        <v>Field="控除単価（円）","deducation_price","@DECIMAL(10,1)",,,"","",$FFFFFFFF,""</v>
      </c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</row>
    <row r="94" spans="1:33" ht="28.8">
      <c r="C94" s="14" t="s">
        <v>49</v>
      </c>
      <c r="D94" s="14" t="s">
        <v>128</v>
      </c>
      <c r="E94" s="15" t="s">
        <v>449</v>
      </c>
      <c r="F94" s="15"/>
      <c r="G94" s="15"/>
      <c r="H94" s="15"/>
      <c r="I94" s="10" t="s">
        <v>11</v>
      </c>
      <c r="J94" s="6" t="s">
        <v>304</v>
      </c>
      <c r="P94" s="40" t="str">
        <f t="shared" si="2"/>
        <v>Field="業務案件今月分の開始日","pj_start_dt","@DATE",,,"","",$FFFFFFFF,""</v>
      </c>
    </row>
    <row r="95" spans="1:33" ht="28.8">
      <c r="C95" s="14" t="s">
        <v>50</v>
      </c>
      <c r="D95" s="14" t="s">
        <v>129</v>
      </c>
      <c r="E95" s="15" t="s">
        <v>449</v>
      </c>
      <c r="F95" s="15"/>
      <c r="G95" s="15"/>
      <c r="H95" s="15"/>
      <c r="I95" s="10" t="s">
        <v>12</v>
      </c>
      <c r="J95" s="6" t="s">
        <v>305</v>
      </c>
      <c r="P95" s="40" t="str">
        <f t="shared" si="2"/>
        <v>Field="業務案件今月分の終了日","pj_end_dt","@DATE",,,"","",$FFFFFFFF,""</v>
      </c>
    </row>
    <row r="96" spans="1:33" s="2" customFormat="1">
      <c r="A96" s="6"/>
      <c r="B96" s="34"/>
      <c r="C96" s="36" t="s">
        <v>51</v>
      </c>
      <c r="D96" s="36" t="s">
        <v>553</v>
      </c>
      <c r="E96" s="37" t="s">
        <v>448</v>
      </c>
      <c r="F96" s="37"/>
      <c r="G96" s="37"/>
      <c r="H96" s="37"/>
      <c r="I96" s="35">
        <v>30</v>
      </c>
      <c r="J96" s="34"/>
      <c r="K96" s="2" t="s">
        <v>130</v>
      </c>
      <c r="P96" s="40" t="str">
        <f t="shared" si="2"/>
        <v>Field="作業時間単位","work_time_unit_k","@CHAR(1)",,,"","",$FFFFFFFF,""</v>
      </c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</row>
    <row r="97" spans="1:33">
      <c r="C97" s="14" t="s">
        <v>64</v>
      </c>
      <c r="D97" s="14" t="s">
        <v>386</v>
      </c>
      <c r="E97" s="15" t="s">
        <v>454</v>
      </c>
      <c r="F97" s="15"/>
      <c r="G97" s="15"/>
      <c r="H97" s="15"/>
      <c r="I97" s="10" t="s">
        <v>308</v>
      </c>
      <c r="J97" s="6" t="s">
        <v>332</v>
      </c>
      <c r="P97" s="40" t="str">
        <f t="shared" si="2"/>
        <v>Field="工数（契約用）","contract_work_month","@DECIMAL(6,2)",,,"","",$FFFFFFFF,""</v>
      </c>
    </row>
    <row r="98" spans="1:33" ht="28.8">
      <c r="C98" s="14" t="s">
        <v>309</v>
      </c>
      <c r="D98" s="14" t="s">
        <v>310</v>
      </c>
      <c r="E98" s="14" t="s">
        <v>311</v>
      </c>
      <c r="F98" s="14"/>
      <c r="G98" s="14"/>
      <c r="H98" s="14"/>
      <c r="I98" s="10"/>
      <c r="J98" s="6" t="s">
        <v>331</v>
      </c>
      <c r="K98" t="s">
        <v>312</v>
      </c>
      <c r="P98" s="40" t="str">
        <f t="shared" si="2"/>
        <v>Field="案件分類","pj_class_cd","char(3)",,,"","",$FFFFFFFF,""</v>
      </c>
    </row>
    <row r="99" spans="1:33">
      <c r="C99" s="14" t="s">
        <v>24</v>
      </c>
      <c r="D99" s="14" t="s">
        <v>554</v>
      </c>
      <c r="E99" s="15" t="s">
        <v>455</v>
      </c>
      <c r="F99" s="15"/>
      <c r="G99" s="15"/>
      <c r="H99" s="15"/>
      <c r="I99" s="10" t="s">
        <v>25</v>
      </c>
      <c r="J99" s="6" t="s">
        <v>313</v>
      </c>
      <c r="P99" s="40" t="str">
        <f t="shared" si="2"/>
        <v>Field="出勤時刻","work_start_time","@TIME",,,"","",$FFFFFFFF,""</v>
      </c>
    </row>
    <row r="100" spans="1:33">
      <c r="C100" s="14" t="s">
        <v>26</v>
      </c>
      <c r="D100" s="14" t="s">
        <v>555</v>
      </c>
      <c r="E100" s="15" t="s">
        <v>455</v>
      </c>
      <c r="F100" s="15"/>
      <c r="G100" s="15"/>
      <c r="H100" s="15"/>
      <c r="I100" s="10" t="s">
        <v>27</v>
      </c>
      <c r="J100" s="6" t="s">
        <v>314</v>
      </c>
      <c r="P100" s="40" t="str">
        <f t="shared" si="2"/>
        <v>Field="退勤時刻","work_end_time","@TIME",,,"","",$FFFFFFFF,""</v>
      </c>
    </row>
    <row r="101" spans="1:33">
      <c r="C101" s="14" t="s">
        <v>379</v>
      </c>
      <c r="D101" s="14" t="s">
        <v>556</v>
      </c>
      <c r="E101" s="15" t="s">
        <v>439</v>
      </c>
      <c r="F101" s="15"/>
      <c r="G101" s="15"/>
      <c r="H101" s="15"/>
      <c r="I101" s="10" t="s">
        <v>70</v>
      </c>
      <c r="J101" s="6" t="s">
        <v>380</v>
      </c>
      <c r="P101" s="40" t="str">
        <f t="shared" si="2"/>
        <v>Field="休憩時間（分）","break_time_min","@INT",,,"","",$FFFFFFFF,""</v>
      </c>
    </row>
    <row r="102" spans="1:33" ht="28.8">
      <c r="C102" s="14" t="s">
        <v>320</v>
      </c>
      <c r="D102" s="14" t="s">
        <v>323</v>
      </c>
      <c r="E102" s="15" t="s">
        <v>439</v>
      </c>
      <c r="F102" s="15"/>
      <c r="G102" s="15"/>
      <c r="H102" s="15"/>
      <c r="I102" s="10" t="s">
        <v>317</v>
      </c>
      <c r="J102" s="6" t="s">
        <v>315</v>
      </c>
      <c r="K102" t="s">
        <v>318</v>
      </c>
      <c r="P102" s="40" t="str">
        <f t="shared" si="2"/>
        <v>Field="支払サイト/出金日付の日","payment_plan_d","@INT",,,"","",$FFFFFFFF,""</v>
      </c>
    </row>
    <row r="103" spans="1:33" ht="28.8">
      <c r="C103" s="14" t="s">
        <v>319</v>
      </c>
      <c r="D103" s="14" t="s">
        <v>324</v>
      </c>
      <c r="E103" s="15" t="s">
        <v>448</v>
      </c>
      <c r="F103" s="15"/>
      <c r="G103" s="15"/>
      <c r="H103" s="15"/>
      <c r="I103" s="10" t="s">
        <v>14</v>
      </c>
      <c r="J103" s="6" t="s">
        <v>316</v>
      </c>
      <c r="K103" t="s">
        <v>111</v>
      </c>
      <c r="P103" s="40" t="str">
        <f t="shared" si="2"/>
        <v>Field="支払サイト/締日区分","payment_due_k","@CHAR(1)",,,"","",$FFFFFFFF,""</v>
      </c>
    </row>
    <row r="104" spans="1:33" ht="28.8">
      <c r="C104" s="14" t="s">
        <v>325</v>
      </c>
      <c r="D104" s="14" t="s">
        <v>326</v>
      </c>
      <c r="E104" s="15" t="s">
        <v>448</v>
      </c>
      <c r="F104" s="15"/>
      <c r="G104" s="15"/>
      <c r="H104" s="15"/>
      <c r="I104" s="10" t="s">
        <v>13</v>
      </c>
      <c r="J104" s="6" t="s">
        <v>145</v>
      </c>
      <c r="K104" t="s">
        <v>117</v>
      </c>
      <c r="P104" s="40" t="str">
        <f t="shared" si="2"/>
        <v>Field="支払サイト/支払月区分","pay_month_k","@CHAR(1)",,,"","",$FFFFFFFF,""</v>
      </c>
    </row>
    <row r="105" spans="1:33" ht="28.8">
      <c r="C105" s="14" t="s">
        <v>321</v>
      </c>
      <c r="D105" s="14" t="s">
        <v>327</v>
      </c>
      <c r="E105" s="15" t="s">
        <v>439</v>
      </c>
      <c r="F105" s="15"/>
      <c r="G105" s="15"/>
      <c r="H105" s="15"/>
      <c r="I105" s="10" t="s">
        <v>322</v>
      </c>
      <c r="J105" s="6" t="s">
        <v>315</v>
      </c>
      <c r="K105" t="s">
        <v>318</v>
      </c>
      <c r="P105" s="40" t="str">
        <f t="shared" si="2"/>
        <v>Field="支払サイト/支払日付の日","pay_plan_d","@INT",,,"","",$FFFFFFFF,""</v>
      </c>
    </row>
    <row r="106" spans="1:33" s="5" customFormat="1" ht="28.8">
      <c r="A106" s="25"/>
      <c r="B106" s="25"/>
      <c r="C106" s="27" t="s">
        <v>155</v>
      </c>
      <c r="D106" s="27" t="s">
        <v>110</v>
      </c>
      <c r="E106" s="33" t="s">
        <v>439</v>
      </c>
      <c r="F106" s="33"/>
      <c r="G106" s="33"/>
      <c r="H106" s="33"/>
      <c r="I106" s="32" t="s">
        <v>18</v>
      </c>
      <c r="J106" s="25"/>
      <c r="K106" s="5" t="s">
        <v>154</v>
      </c>
      <c r="P106" s="40" t="str">
        <f t="shared" si="2"/>
        <v>Field="支払サイト/出金予定日","salary_pay_plan_dt","@INT",,,"","",$FFFFFFFF,""</v>
      </c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</row>
    <row r="107" spans="1:33">
      <c r="C107" s="14" t="s">
        <v>328</v>
      </c>
      <c r="D107" s="14" t="s">
        <v>329</v>
      </c>
      <c r="E107" s="15" t="s">
        <v>441</v>
      </c>
      <c r="F107" s="15"/>
      <c r="G107" s="15"/>
      <c r="H107" s="15"/>
      <c r="I107" s="10"/>
      <c r="J107" s="6" t="s">
        <v>330</v>
      </c>
      <c r="P107" s="40" t="str">
        <f t="shared" si="2"/>
        <v>Field="業務内容詳細","work_content_dtl","@VARCHAR(500)",,,"","",$FFFFFFFF,""</v>
      </c>
    </row>
    <row r="108" spans="1:33">
      <c r="C108" s="14" t="s">
        <v>337</v>
      </c>
      <c r="D108" s="14" t="s">
        <v>333</v>
      </c>
      <c r="E108" s="15" t="s">
        <v>441</v>
      </c>
      <c r="F108" s="15"/>
      <c r="G108" s="15"/>
      <c r="H108" s="15"/>
      <c r="I108" s="10"/>
      <c r="J108" s="6" t="s">
        <v>335</v>
      </c>
      <c r="P108" s="40" t="str">
        <f t="shared" si="2"/>
        <v>Field="エビデンス1","work_evidence1","@VARCHAR(500)",,,"","",$FFFFFFFF,""</v>
      </c>
    </row>
    <row r="109" spans="1:33">
      <c r="C109" s="14" t="s">
        <v>338</v>
      </c>
      <c r="D109" s="14" t="s">
        <v>334</v>
      </c>
      <c r="E109" s="15" t="s">
        <v>441</v>
      </c>
      <c r="F109" s="15"/>
      <c r="G109" s="15"/>
      <c r="H109" s="15"/>
      <c r="I109" s="10"/>
      <c r="J109" s="6" t="s">
        <v>336</v>
      </c>
      <c r="P109" s="40" t="str">
        <f t="shared" si="2"/>
        <v>Field="エビデンス2","work_evidence2","@VARCHAR(500)",,,"","",$FFFFFFFF,""</v>
      </c>
    </row>
    <row r="110" spans="1:33" ht="57.6">
      <c r="B110" s="6" t="s">
        <v>339</v>
      </c>
      <c r="C110" s="14"/>
      <c r="D110" s="14"/>
      <c r="E110" s="15"/>
      <c r="F110" s="15"/>
      <c r="G110" s="15"/>
      <c r="H110" s="15"/>
      <c r="I110" s="10"/>
      <c r="P110" s="40" t="str">
        <f t="shared" si="2"/>
        <v>Field="","","",,,"","",$FFFFFFFF,""</v>
      </c>
    </row>
    <row r="111" spans="1:33" ht="28.8">
      <c r="B111" s="6" t="s">
        <v>480</v>
      </c>
      <c r="C111" s="13" t="s">
        <v>156</v>
      </c>
      <c r="D111" s="14" t="s">
        <v>203</v>
      </c>
      <c r="E111" s="14" t="s">
        <v>439</v>
      </c>
      <c r="F111" s="14" t="s">
        <v>459</v>
      </c>
      <c r="G111" s="14"/>
      <c r="H111" s="14"/>
      <c r="I111" s="10"/>
      <c r="P111" s="40" t="str">
        <f t="shared" si="2"/>
        <v>Field="稟議書ID","appr_doc_id","@INT","NOT NULL",,"","",$FFFFFFFF,""</v>
      </c>
    </row>
    <row r="112" spans="1:33">
      <c r="C112" s="13" t="s">
        <v>3</v>
      </c>
      <c r="D112" s="14" t="s">
        <v>343</v>
      </c>
      <c r="E112" s="15" t="s">
        <v>440</v>
      </c>
      <c r="F112" s="15" t="s">
        <v>460</v>
      </c>
      <c r="G112" s="15"/>
      <c r="H112" s="15"/>
      <c r="J112" s="6" t="s">
        <v>140</v>
      </c>
      <c r="P112" s="40" t="str">
        <f t="shared" si="2"/>
        <v>Field="所属会社ID","bp_comp_id","@VARCHAR(10)","NOT NULL",,"","",$FFFFFFFF,""</v>
      </c>
    </row>
    <row r="113" spans="1:33" ht="28.8">
      <c r="C113" s="14" t="s">
        <v>340</v>
      </c>
      <c r="D113" s="14" t="s">
        <v>341</v>
      </c>
      <c r="E113" s="15" t="s">
        <v>444</v>
      </c>
      <c r="F113" s="15" t="s">
        <v>460</v>
      </c>
      <c r="G113" s="15"/>
      <c r="H113" s="15"/>
      <c r="I113" s="10"/>
      <c r="J113" s="6" t="s">
        <v>149</v>
      </c>
      <c r="P113" s="40" t="str">
        <f t="shared" si="2"/>
        <v>Field="所属会社名/社員氏名","bp_comp_emp_nm","@VARCHAR(50)","NOT NULL",,"","",$FFFFFFFF,""</v>
      </c>
    </row>
    <row r="114" spans="1:33">
      <c r="C114" s="14" t="s">
        <v>342</v>
      </c>
      <c r="D114" s="14" t="s">
        <v>344</v>
      </c>
      <c r="E114" s="15" t="s">
        <v>445</v>
      </c>
      <c r="F114" s="15"/>
      <c r="G114" s="15"/>
      <c r="H114" s="15"/>
      <c r="I114" s="10"/>
      <c r="J114" s="6" t="s">
        <v>368</v>
      </c>
      <c r="P114" s="40" t="str">
        <f t="shared" si="2"/>
        <v>Field="所属会社URL","bp_comp_url","@VARCHAR(100)",,,"","",$FFFFFFFF,""</v>
      </c>
    </row>
    <row r="115" spans="1:33" s="4" customFormat="1" ht="28.8">
      <c r="A115" s="21"/>
      <c r="B115" s="21"/>
      <c r="C115" s="23" t="s">
        <v>23</v>
      </c>
      <c r="D115" s="14" t="s">
        <v>354</v>
      </c>
      <c r="E115" s="15" t="s">
        <v>443</v>
      </c>
      <c r="F115" s="15"/>
      <c r="G115" s="15"/>
      <c r="H115" s="15"/>
      <c r="I115" s="22" t="s">
        <v>22</v>
      </c>
      <c r="J115" s="21" t="s">
        <v>371</v>
      </c>
      <c r="P115" s="40" t="str">
        <f t="shared" si="2"/>
        <v>Field="所属会社法人マイナンバー","bp_my_number","@VARCHAR(20)",,,"","",$FFFFFFFF,""</v>
      </c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</row>
    <row r="116" spans="1:33" ht="28.8">
      <c r="C116" s="14" t="s">
        <v>345</v>
      </c>
      <c r="D116" s="14" t="s">
        <v>355</v>
      </c>
      <c r="E116" s="24" t="s">
        <v>440</v>
      </c>
      <c r="F116" s="24"/>
      <c r="G116" s="24"/>
      <c r="H116" s="24"/>
      <c r="I116" s="10" t="s">
        <v>60</v>
      </c>
      <c r="J116" s="21" t="s">
        <v>369</v>
      </c>
      <c r="P116" s="40" t="str">
        <f t="shared" si="2"/>
        <v>Field="所属会社郵便番号","bp_post_no","@VARCHAR(10)",,,"","",$FFFFFFFF,""</v>
      </c>
    </row>
    <row r="117" spans="1:33" ht="57.6">
      <c r="C117" s="14" t="s">
        <v>346</v>
      </c>
      <c r="D117" s="14" t="s">
        <v>356</v>
      </c>
      <c r="E117" s="24" t="s">
        <v>446</v>
      </c>
      <c r="F117" s="24"/>
      <c r="G117" s="24"/>
      <c r="H117" s="24"/>
      <c r="I117" s="10" t="s">
        <v>61</v>
      </c>
      <c r="J117" s="21" t="s">
        <v>370</v>
      </c>
      <c r="P117" s="40" t="str">
        <f t="shared" si="2"/>
        <v>Field="所属会社連絡先住所","bp_addr","@VARCHAR(200)",,,"","",$FFFFFFFF,""</v>
      </c>
    </row>
    <row r="118" spans="1:33" s="4" customFormat="1" ht="28.8">
      <c r="A118" s="21"/>
      <c r="B118" s="21"/>
      <c r="C118" s="23" t="s">
        <v>347</v>
      </c>
      <c r="D118" s="23" t="s">
        <v>357</v>
      </c>
      <c r="E118" s="24" t="s">
        <v>447</v>
      </c>
      <c r="F118" s="24"/>
      <c r="G118" s="24"/>
      <c r="H118" s="24"/>
      <c r="I118" s="22" t="s">
        <v>52</v>
      </c>
      <c r="J118" s="21" t="s">
        <v>372</v>
      </c>
      <c r="K118" s="4" t="s">
        <v>263</v>
      </c>
      <c r="P118" s="40" t="str">
        <f t="shared" si="2"/>
        <v>Field="所属会社電話番号","bp_tel_no","@VARCHAR(15)",,,"","",$FFFFFFFF,""</v>
      </c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:33" s="4" customFormat="1">
      <c r="A119" s="21"/>
      <c r="B119" s="21"/>
      <c r="C119" s="23" t="s">
        <v>348</v>
      </c>
      <c r="D119" s="23" t="s">
        <v>358</v>
      </c>
      <c r="E119" s="24" t="s">
        <v>447</v>
      </c>
      <c r="F119" s="24"/>
      <c r="G119" s="24"/>
      <c r="H119" s="24"/>
      <c r="I119" s="22" t="s">
        <v>52</v>
      </c>
      <c r="J119" s="21" t="s">
        <v>373</v>
      </c>
      <c r="K119" s="4" t="s">
        <v>263</v>
      </c>
      <c r="P119" s="40" t="str">
        <f t="shared" si="2"/>
        <v>Field="所属会社FAX番号","bp_fax_no","@VARCHAR(15)",,,"","",$FFFFFFFF,""</v>
      </c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</row>
    <row r="120" spans="1:33" s="4" customFormat="1" ht="28.8">
      <c r="A120" s="21"/>
      <c r="B120" s="21"/>
      <c r="C120" s="23" t="s">
        <v>349</v>
      </c>
      <c r="D120" s="23" t="s">
        <v>359</v>
      </c>
      <c r="E120" s="24" t="s">
        <v>442</v>
      </c>
      <c r="F120" s="24"/>
      <c r="G120" s="24"/>
      <c r="H120" s="24"/>
      <c r="I120" s="22"/>
      <c r="J120" s="21" t="s">
        <v>374</v>
      </c>
      <c r="P120" s="40" t="str">
        <f t="shared" si="2"/>
        <v>Field="所属会社担当者名","bp_staff_nm","@VARCHAR(30)",,,"","",$FFFFFFFF,""</v>
      </c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  <row r="121" spans="1:33" s="4" customFormat="1" ht="28.8">
      <c r="A121" s="21"/>
      <c r="B121" s="21"/>
      <c r="C121" s="23" t="s">
        <v>350</v>
      </c>
      <c r="D121" s="23" t="s">
        <v>360</v>
      </c>
      <c r="E121" s="24" t="s">
        <v>442</v>
      </c>
      <c r="F121" s="24"/>
      <c r="G121" s="24"/>
      <c r="H121" s="24"/>
      <c r="I121" s="22"/>
      <c r="J121" s="21"/>
      <c r="P121" s="40" t="str">
        <f t="shared" si="2"/>
        <v>Field="所属会社担当者名（フリガナ）","bp_staff_nm_fuli","@VARCHAR(30)",,,"","",$FFFFFFFF,""</v>
      </c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</row>
    <row r="122" spans="1:33" s="4" customFormat="1" ht="28.8">
      <c r="A122" s="21"/>
      <c r="B122" s="21"/>
      <c r="C122" s="23" t="s">
        <v>351</v>
      </c>
      <c r="D122" s="23" t="s">
        <v>361</v>
      </c>
      <c r="E122" s="24" t="s">
        <v>444</v>
      </c>
      <c r="F122" s="24"/>
      <c r="G122" s="24"/>
      <c r="H122" s="24"/>
      <c r="I122" s="22"/>
      <c r="J122" s="21" t="s">
        <v>375</v>
      </c>
      <c r="P122" s="40" t="str">
        <f t="shared" si="2"/>
        <v>Field="所属会社担当者所属部署","bp_staff_dept_nm","@VARCHAR(50)",,,"","",$FFFFFFFF,""</v>
      </c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</row>
    <row r="123" spans="1:33" s="4" customFormat="1" ht="28.8">
      <c r="A123" s="21"/>
      <c r="B123" s="21"/>
      <c r="C123" s="23" t="s">
        <v>352</v>
      </c>
      <c r="D123" s="23" t="s">
        <v>362</v>
      </c>
      <c r="E123" s="24" t="s">
        <v>444</v>
      </c>
      <c r="F123" s="24"/>
      <c r="G123" s="24"/>
      <c r="H123" s="24"/>
      <c r="I123" s="22"/>
      <c r="J123" s="21" t="s">
        <v>376</v>
      </c>
      <c r="P123" s="40" t="str">
        <f t="shared" si="2"/>
        <v>Field="所属会社担当者役職","bp_staff_position","@VARCHAR(50)",,,"","",$FFFFFFFF,""</v>
      </c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</row>
    <row r="124" spans="1:33" s="4" customFormat="1" ht="28.8">
      <c r="A124" s="21"/>
      <c r="B124" s="21"/>
      <c r="C124" s="23" t="s">
        <v>353</v>
      </c>
      <c r="D124" s="23" t="s">
        <v>363</v>
      </c>
      <c r="E124" s="24" t="s">
        <v>443</v>
      </c>
      <c r="F124" s="24"/>
      <c r="G124" s="24"/>
      <c r="H124" s="24"/>
      <c r="I124" s="22"/>
      <c r="J124" s="21" t="s">
        <v>148</v>
      </c>
      <c r="P124" s="40" t="str">
        <f t="shared" si="2"/>
        <v>Field="所属会社担当者携帯番号","bp_staff_mobile_no","@VARCHAR(20)",,,"","",$FFFFFFFF,""</v>
      </c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</row>
    <row r="125" spans="1:33" s="4" customFormat="1" ht="43.2">
      <c r="A125" s="21"/>
      <c r="B125" s="21"/>
      <c r="C125" s="23" t="s">
        <v>366</v>
      </c>
      <c r="D125" s="23" t="s">
        <v>364</v>
      </c>
      <c r="E125" s="24" t="s">
        <v>442</v>
      </c>
      <c r="F125" s="24"/>
      <c r="G125" s="24"/>
      <c r="H125" s="24"/>
      <c r="I125" s="22"/>
      <c r="J125" s="21" t="s">
        <v>377</v>
      </c>
      <c r="P125" s="40" t="str">
        <f t="shared" si="2"/>
        <v>Field="所属会社担当者携帯番号メールアドレス","bp_staff_mobile_mail_addr","@VARCHAR(30)",,,"","",$FFFFFFFF,""</v>
      </c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</row>
    <row r="126" spans="1:33" ht="28.8">
      <c r="C126" s="14" t="s">
        <v>367</v>
      </c>
      <c r="D126" s="14" t="s">
        <v>365</v>
      </c>
      <c r="E126" s="15" t="s">
        <v>445</v>
      </c>
      <c r="F126" s="15"/>
      <c r="G126" s="15"/>
      <c r="H126" s="15"/>
      <c r="I126" s="10"/>
      <c r="J126" s="6" t="s">
        <v>147</v>
      </c>
      <c r="P126" s="40" t="str">
        <f t="shared" si="2"/>
        <v>Field="所属会社担当者個人メール","bp_mail_addr","@VARCHAR(100)",,,"","",$FFFFFFFF,""</v>
      </c>
    </row>
    <row r="127" spans="1:33" ht="43.2">
      <c r="B127" s="6" t="s">
        <v>378</v>
      </c>
      <c r="C127" s="14"/>
      <c r="D127" s="14"/>
      <c r="E127" s="15"/>
      <c r="F127" s="15"/>
      <c r="G127" s="15"/>
      <c r="H127" s="15"/>
      <c r="I127" s="10"/>
      <c r="P127" s="40" t="str">
        <f t="shared" si="2"/>
        <v>Field="","","",,,"","",$FFFFFFFF,""</v>
      </c>
    </row>
    <row r="128" spans="1:33" ht="43.2">
      <c r="B128" s="6" t="s">
        <v>479</v>
      </c>
      <c r="C128" s="13" t="s">
        <v>156</v>
      </c>
      <c r="D128" s="14" t="s">
        <v>203</v>
      </c>
      <c r="E128" s="14" t="s">
        <v>439</v>
      </c>
      <c r="F128" s="14" t="s">
        <v>459</v>
      </c>
      <c r="G128" s="14"/>
      <c r="H128" s="14"/>
      <c r="I128" s="10"/>
      <c r="P128" s="40" t="str">
        <f t="shared" si="2"/>
        <v>Field="稟議書ID","appr_doc_id","@INT","NOT NULL",,"","",$FFFFFFFF,""</v>
      </c>
    </row>
    <row r="129" spans="1:33">
      <c r="C129" s="14" t="s">
        <v>6</v>
      </c>
      <c r="D129" s="14" t="s">
        <v>182</v>
      </c>
      <c r="E129" s="15" t="s">
        <v>440</v>
      </c>
      <c r="F129" s="15"/>
      <c r="G129" s="15"/>
      <c r="H129" s="15"/>
      <c r="I129" s="10">
        <v>3079</v>
      </c>
      <c r="J129" s="6" t="s">
        <v>142</v>
      </c>
      <c r="P129" s="40" t="str">
        <f t="shared" si="2"/>
        <v>Field="稼働中案件番号","working_pj_no","@VARCHAR(10)",,,"","",$FFFFFFFF,""</v>
      </c>
    </row>
    <row r="130" spans="1:33">
      <c r="C130" s="14" t="s">
        <v>30</v>
      </c>
      <c r="D130" s="14" t="s">
        <v>183</v>
      </c>
      <c r="E130" s="15" t="s">
        <v>446</v>
      </c>
      <c r="F130" s="15"/>
      <c r="G130" s="15"/>
      <c r="H130" s="15"/>
      <c r="I130" s="10" t="s">
        <v>31</v>
      </c>
      <c r="J130" s="21" t="s">
        <v>381</v>
      </c>
      <c r="P130" s="40" t="str">
        <f t="shared" si="2"/>
        <v>Field="作業案件名称","pj_nm","@VARCHAR(200)",,,"","",$FFFFFFFF,""</v>
      </c>
    </row>
    <row r="131" spans="1:33">
      <c r="C131" s="14" t="s">
        <v>287</v>
      </c>
      <c r="D131" s="14" t="s">
        <v>116</v>
      </c>
      <c r="E131" s="15" t="s">
        <v>446</v>
      </c>
      <c r="F131" s="15"/>
      <c r="G131" s="15"/>
      <c r="H131" s="15"/>
      <c r="I131" s="10" t="s">
        <v>34</v>
      </c>
      <c r="J131" s="21" t="s">
        <v>382</v>
      </c>
      <c r="P131" s="40" t="str">
        <f t="shared" si="2"/>
        <v>Field="勤務地/最寄駅","work_place","@VARCHAR(200)",,,"","",$FFFFFFFF,""</v>
      </c>
    </row>
    <row r="132" spans="1:33" ht="28.8">
      <c r="C132" s="14" t="s">
        <v>32</v>
      </c>
      <c r="D132" s="14" t="s">
        <v>115</v>
      </c>
      <c r="E132" s="15" t="s">
        <v>446</v>
      </c>
      <c r="F132" s="15"/>
      <c r="G132" s="15"/>
      <c r="H132" s="15"/>
      <c r="I132" s="10" t="s">
        <v>33</v>
      </c>
      <c r="J132" s="21" t="s">
        <v>383</v>
      </c>
      <c r="P132" s="40" t="str">
        <f t="shared" si="2"/>
        <v>Field="作業内容・範囲","work_content","@VARCHAR(200)",,,"","",$FFFFFFFF,""</v>
      </c>
    </row>
    <row r="133" spans="1:33" s="3" customFormat="1">
      <c r="A133" s="18"/>
      <c r="B133" s="18"/>
      <c r="C133" s="19" t="s">
        <v>233</v>
      </c>
      <c r="D133" s="20" t="s">
        <v>104</v>
      </c>
      <c r="E133" s="38" t="s">
        <v>452</v>
      </c>
      <c r="F133" s="38"/>
      <c r="G133" s="38"/>
      <c r="H133" s="38"/>
      <c r="I133" s="18">
        <v>200000</v>
      </c>
      <c r="J133" s="18" t="s">
        <v>385</v>
      </c>
      <c r="K133" s="3" t="s">
        <v>384</v>
      </c>
      <c r="P133" s="40" t="str">
        <f t="shared" si="2"/>
        <v>Field="要員渡し/原価","cost_price","@DECIMAL(10,1)",,,"","",$FFFFFFFF,""</v>
      </c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</row>
    <row r="134" spans="1:33">
      <c r="C134" s="14" t="s">
        <v>291</v>
      </c>
      <c r="D134" s="14" t="s">
        <v>292</v>
      </c>
      <c r="E134" s="15" t="s">
        <v>448</v>
      </c>
      <c r="F134" s="15"/>
      <c r="G134" s="15"/>
      <c r="H134" s="15"/>
      <c r="I134" s="10"/>
      <c r="P134" s="40" t="str">
        <f t="shared" si="2"/>
        <v>Field="精算条件","accounting_pat_k","@CHAR(1)",,,"","",$FFFFFFFF,""</v>
      </c>
    </row>
    <row r="135" spans="1:33" ht="28.8">
      <c r="C135" s="14" t="s">
        <v>7</v>
      </c>
      <c r="D135" s="14" t="s">
        <v>293</v>
      </c>
      <c r="E135" s="15" t="s">
        <v>453</v>
      </c>
      <c r="F135" s="15"/>
      <c r="G135" s="15"/>
      <c r="H135" s="15"/>
      <c r="I135" s="10">
        <v>200</v>
      </c>
      <c r="P135" s="40" t="str">
        <f t="shared" si="2"/>
        <v>Field="作業時間（上限・H）","wh_max","@DECIMAL(4,1)",,,"","",$FFFFFFFF,""</v>
      </c>
    </row>
    <row r="136" spans="1:33" ht="28.8">
      <c r="C136" s="14" t="s">
        <v>7</v>
      </c>
      <c r="D136" s="14" t="s">
        <v>294</v>
      </c>
      <c r="E136" s="15" t="s">
        <v>453</v>
      </c>
      <c r="F136" s="15"/>
      <c r="G136" s="15"/>
      <c r="H136" s="15"/>
      <c r="I136" s="10">
        <v>150</v>
      </c>
      <c r="P136" s="40" t="str">
        <f t="shared" si="2"/>
        <v>Field="作業時間（上限・H）","wh_min","@DECIMAL(4,1)",,,"","",$FFFFFFFF,""</v>
      </c>
    </row>
    <row r="137" spans="1:33">
      <c r="C137" s="14" t="s">
        <v>295</v>
      </c>
      <c r="D137" s="14" t="s">
        <v>296</v>
      </c>
      <c r="E137" s="15" t="s">
        <v>453</v>
      </c>
      <c r="F137" s="15"/>
      <c r="G137" s="15"/>
      <c r="H137" s="15"/>
      <c r="I137" s="10"/>
      <c r="P137" s="40" t="str">
        <f t="shared" si="2"/>
        <v>Field="中割時間","wh_mid","@DECIMAL(4,1)",,,"","",$FFFFFFFF,""</v>
      </c>
    </row>
    <row r="138" spans="1:33">
      <c r="C138" s="14" t="s">
        <v>300</v>
      </c>
      <c r="D138" s="14" t="s">
        <v>298</v>
      </c>
      <c r="E138" s="15" t="s">
        <v>453</v>
      </c>
      <c r="F138" s="15"/>
      <c r="G138" s="15"/>
      <c r="H138" s="15"/>
      <c r="I138" s="10"/>
      <c r="P138" s="40" t="str">
        <f t="shared" si="2"/>
        <v>Field="その他（時間）","wh_other","@DECIMAL(4,1)",,,"","",$FFFFFFFF,""</v>
      </c>
    </row>
    <row r="139" spans="1:33">
      <c r="C139" s="14" t="s">
        <v>9</v>
      </c>
      <c r="D139" s="14" t="s">
        <v>105</v>
      </c>
      <c r="E139" s="15" t="s">
        <v>452</v>
      </c>
      <c r="F139" s="15"/>
      <c r="G139" s="15"/>
      <c r="H139" s="15"/>
      <c r="I139" s="10">
        <v>1500</v>
      </c>
      <c r="P139" s="40" t="str">
        <f t="shared" si="2"/>
        <v>Field="超過単価（円）","excess_price","@DECIMAL(10,1)",,,"","",$FFFFFFFF,""</v>
      </c>
    </row>
    <row r="140" spans="1:33">
      <c r="C140" s="14" t="s">
        <v>10</v>
      </c>
      <c r="D140" s="14" t="s">
        <v>106</v>
      </c>
      <c r="E140" s="15" t="s">
        <v>452</v>
      </c>
      <c r="F140" s="15"/>
      <c r="G140" s="15"/>
      <c r="H140" s="15"/>
      <c r="I140" s="10">
        <v>2000</v>
      </c>
      <c r="P140" s="40" t="str">
        <f t="shared" si="2"/>
        <v>Field="控除単価（円）","deducation_price","@DECIMAL(10,1)",,,"","",$FFFFFFFF,""</v>
      </c>
    </row>
    <row r="141" spans="1:33" ht="28.8">
      <c r="C141" s="14" t="s">
        <v>49</v>
      </c>
      <c r="D141" s="14" t="s">
        <v>128</v>
      </c>
      <c r="E141" s="15" t="s">
        <v>449</v>
      </c>
      <c r="F141" s="15"/>
      <c r="G141" s="15"/>
      <c r="H141" s="15"/>
      <c r="I141" s="10" t="s">
        <v>11</v>
      </c>
      <c r="P141" s="40" t="str">
        <f t="shared" si="2"/>
        <v>Field="業務案件今月分の開始日","pj_start_dt","@DATE",,,"","",$FFFFFFFF,""</v>
      </c>
    </row>
    <row r="142" spans="1:33" ht="28.8">
      <c r="C142" s="14" t="s">
        <v>50</v>
      </c>
      <c r="D142" s="14" t="s">
        <v>129</v>
      </c>
      <c r="E142" s="15" t="s">
        <v>449</v>
      </c>
      <c r="F142" s="15"/>
      <c r="G142" s="15"/>
      <c r="H142" s="15"/>
      <c r="I142" s="10" t="s">
        <v>12</v>
      </c>
      <c r="P142" s="40" t="str">
        <f t="shared" si="2"/>
        <v>Field="業務案件今月分の終了日","pj_end_dt","@DATE",,,"","",$FFFFFFFF,""</v>
      </c>
    </row>
    <row r="143" spans="1:33">
      <c r="C143" s="14" t="s">
        <v>51</v>
      </c>
      <c r="D143" s="14" t="s">
        <v>553</v>
      </c>
      <c r="E143" s="15" t="s">
        <v>448</v>
      </c>
      <c r="F143" s="15"/>
      <c r="G143" s="15"/>
      <c r="H143" s="15"/>
      <c r="I143" s="10">
        <v>30</v>
      </c>
      <c r="P143" s="40" t="str">
        <f t="shared" si="2"/>
        <v>Field="作業時間単位","work_time_unit_k","@CHAR(1)",,,"","",$FFFFFFFF,""</v>
      </c>
    </row>
    <row r="144" spans="1:33">
      <c r="C144" s="14" t="s">
        <v>306</v>
      </c>
      <c r="D144" s="14" t="s">
        <v>307</v>
      </c>
      <c r="E144" s="15" t="s">
        <v>454</v>
      </c>
      <c r="F144" s="15"/>
      <c r="G144" s="15"/>
      <c r="H144" s="15"/>
      <c r="I144" s="10" t="s">
        <v>308</v>
      </c>
      <c r="P144" s="40" t="str">
        <f t="shared" si="2"/>
        <v>Field="工数","total_work_month","@DECIMAL(6,2)",,,"","",$FFFFFFFF,""</v>
      </c>
    </row>
    <row r="145" spans="2:16">
      <c r="C145" s="14" t="s">
        <v>309</v>
      </c>
      <c r="D145" s="14" t="s">
        <v>310</v>
      </c>
      <c r="E145" s="14" t="s">
        <v>311</v>
      </c>
      <c r="F145" s="14"/>
      <c r="G145" s="14"/>
      <c r="H145" s="14"/>
      <c r="I145" s="10"/>
      <c r="P145" s="40" t="str">
        <f t="shared" si="2"/>
        <v>Field="案件分類","pj_class_cd","char(3)",,,"","",$FFFFFFFF,""</v>
      </c>
    </row>
    <row r="146" spans="2:16">
      <c r="C146" s="14" t="s">
        <v>24</v>
      </c>
      <c r="D146" s="14" t="s">
        <v>554</v>
      </c>
      <c r="E146" s="15" t="s">
        <v>455</v>
      </c>
      <c r="F146" s="15"/>
      <c r="G146" s="15"/>
      <c r="H146" s="15"/>
      <c r="I146" s="10" t="s">
        <v>25</v>
      </c>
      <c r="P146" s="40" t="str">
        <f t="shared" si="2"/>
        <v>Field="出勤時刻","work_start_time","@TIME",,,"","",$FFFFFFFF,""</v>
      </c>
    </row>
    <row r="147" spans="2:16">
      <c r="C147" s="14" t="s">
        <v>26</v>
      </c>
      <c r="D147" s="14" t="s">
        <v>555</v>
      </c>
      <c r="E147" s="15" t="s">
        <v>455</v>
      </c>
      <c r="F147" s="15"/>
      <c r="G147" s="15"/>
      <c r="H147" s="15"/>
      <c r="I147" s="10" t="s">
        <v>27</v>
      </c>
      <c r="P147" s="40" t="str">
        <f t="shared" si="2"/>
        <v>Field="退勤時刻","work_end_time","@TIME",,,"","",$FFFFFFFF,""</v>
      </c>
    </row>
    <row r="148" spans="2:16">
      <c r="C148" s="14" t="s">
        <v>379</v>
      </c>
      <c r="D148" s="14" t="s">
        <v>556</v>
      </c>
      <c r="E148" s="15" t="s">
        <v>439</v>
      </c>
      <c r="F148" s="15"/>
      <c r="G148" s="15"/>
      <c r="H148" s="15"/>
      <c r="I148" s="10" t="s">
        <v>70</v>
      </c>
      <c r="P148" s="40" t="str">
        <f t="shared" si="2"/>
        <v>Field="休憩時間（分）","break_time_min","@INT",,,"","",$FFFFFFFF,""</v>
      </c>
    </row>
    <row r="149" spans="2:16" ht="28.8">
      <c r="C149" s="14" t="s">
        <v>320</v>
      </c>
      <c r="D149" s="14" t="s">
        <v>323</v>
      </c>
      <c r="E149" s="15" t="s">
        <v>439</v>
      </c>
      <c r="F149" s="15"/>
      <c r="G149" s="15"/>
      <c r="H149" s="15"/>
      <c r="I149" s="10" t="s">
        <v>317</v>
      </c>
      <c r="P149" s="40" t="str">
        <f t="shared" si="2"/>
        <v>Field="支払サイト/出金日付の日","payment_plan_d","@INT",,,"","",$FFFFFFFF,""</v>
      </c>
    </row>
    <row r="150" spans="2:16" ht="28.8">
      <c r="C150" s="14" t="s">
        <v>319</v>
      </c>
      <c r="D150" s="14" t="s">
        <v>324</v>
      </c>
      <c r="E150" s="15" t="s">
        <v>448</v>
      </c>
      <c r="F150" s="15"/>
      <c r="G150" s="15"/>
      <c r="H150" s="15"/>
      <c r="I150" s="10" t="s">
        <v>14</v>
      </c>
      <c r="P150" s="40" t="str">
        <f t="shared" ref="P150:P188" si="3">"Field="""&amp;C150&amp;""","""&amp;D150&amp;""",""" &amp;E150&amp;"""," &amp;IF(LEFTB(F150,3)="Yes","""NOT NULL""","") &amp;",,""" &amp;G150&amp;""",""" &amp; H150 &amp; """,$FFFFFFFF,"""""</f>
        <v>Field="支払サイト/締日区分","payment_due_k","@CHAR(1)",,,"","",$FFFFFFFF,""</v>
      </c>
    </row>
    <row r="151" spans="2:16" ht="28.8">
      <c r="C151" s="14" t="s">
        <v>325</v>
      </c>
      <c r="D151" s="14" t="s">
        <v>326</v>
      </c>
      <c r="E151" s="15" t="s">
        <v>448</v>
      </c>
      <c r="F151" s="15"/>
      <c r="G151" s="15"/>
      <c r="H151" s="15"/>
      <c r="I151" s="10" t="s">
        <v>13</v>
      </c>
      <c r="P151" s="40" t="str">
        <f t="shared" si="3"/>
        <v>Field="支払サイト/支払月区分","pay_month_k","@CHAR(1)",,,"","",$FFFFFFFF,""</v>
      </c>
    </row>
    <row r="152" spans="2:16" ht="28.8">
      <c r="C152" s="14" t="s">
        <v>321</v>
      </c>
      <c r="D152" s="14" t="s">
        <v>327</v>
      </c>
      <c r="E152" s="15" t="s">
        <v>439</v>
      </c>
      <c r="F152" s="15"/>
      <c r="G152" s="15"/>
      <c r="H152" s="15"/>
      <c r="I152" s="10" t="s">
        <v>322</v>
      </c>
      <c r="P152" s="40" t="str">
        <f t="shared" si="3"/>
        <v>Field="支払サイト/支払日付の日","pay_plan_d","@INT",,,"","",$FFFFFFFF,""</v>
      </c>
    </row>
    <row r="153" spans="2:16" ht="28.8">
      <c r="C153" s="14" t="s">
        <v>155</v>
      </c>
      <c r="D153" s="14" t="s">
        <v>110</v>
      </c>
      <c r="E153" s="15" t="s">
        <v>439</v>
      </c>
      <c r="F153" s="15"/>
      <c r="G153" s="15"/>
      <c r="H153" s="15"/>
      <c r="I153" s="10" t="s">
        <v>18</v>
      </c>
      <c r="P153" s="40" t="str">
        <f t="shared" si="3"/>
        <v>Field="支払サイト/出金予定日","salary_pay_plan_dt","@INT",,,"","",$FFFFFFFF,""</v>
      </c>
    </row>
    <row r="154" spans="2:16">
      <c r="C154" s="14" t="s">
        <v>328</v>
      </c>
      <c r="D154" s="14" t="s">
        <v>329</v>
      </c>
      <c r="E154" s="15" t="s">
        <v>441</v>
      </c>
      <c r="F154" s="15"/>
      <c r="G154" s="15"/>
      <c r="H154" s="15"/>
      <c r="I154" s="10"/>
      <c r="P154" s="40" t="str">
        <f t="shared" si="3"/>
        <v>Field="業務内容詳細","work_content_dtl","@VARCHAR(500)",,,"","",$FFFFFFFF,""</v>
      </c>
    </row>
    <row r="155" spans="2:16" ht="28.8">
      <c r="B155" s="6" t="s">
        <v>403</v>
      </c>
      <c r="C155" s="14"/>
      <c r="D155" s="14"/>
      <c r="E155" s="15"/>
      <c r="F155" s="15"/>
      <c r="G155" s="15"/>
      <c r="H155" s="15"/>
      <c r="I155" s="10"/>
      <c r="P155" s="40" t="str">
        <f t="shared" si="3"/>
        <v>Field="","","",,,"","",$FFFFFFFF,""</v>
      </c>
    </row>
    <row r="156" spans="2:16" ht="43.2">
      <c r="B156" s="6" t="s">
        <v>400</v>
      </c>
      <c r="C156" s="13" t="s">
        <v>156</v>
      </c>
      <c r="D156" s="14" t="s">
        <v>203</v>
      </c>
      <c r="E156" s="15" t="s">
        <v>439</v>
      </c>
      <c r="F156" s="15"/>
      <c r="G156" s="15"/>
      <c r="H156" s="15"/>
      <c r="P156" s="40" t="str">
        <f t="shared" si="3"/>
        <v>Field="稟議書ID","appr_doc_id","@INT",,,"","",$FFFFFFFF,""</v>
      </c>
    </row>
    <row r="157" spans="2:16" ht="28.8">
      <c r="C157" s="13" t="s">
        <v>406</v>
      </c>
      <c r="D157" s="14" t="s">
        <v>408</v>
      </c>
      <c r="E157" s="24" t="s">
        <v>452</v>
      </c>
      <c r="F157" s="24"/>
      <c r="G157" s="24"/>
      <c r="H157" s="24"/>
      <c r="P157" s="40" t="str">
        <f t="shared" si="3"/>
        <v>Field="交通費日額（往復）","day_travel_cost","@DECIMAL(10,1)",,,"","",$FFFFFFFF,""</v>
      </c>
    </row>
    <row r="158" spans="2:16" ht="28.8">
      <c r="C158" s="13" t="s">
        <v>404</v>
      </c>
      <c r="D158" s="14" t="s">
        <v>410</v>
      </c>
      <c r="E158" s="24" t="s">
        <v>452</v>
      </c>
      <c r="F158" s="24"/>
      <c r="G158" s="24"/>
      <c r="H158" s="24"/>
      <c r="P158" s="40" t="str">
        <f t="shared" si="3"/>
        <v>Field="1ヶ月の通勤代（定期）","month_pass_travel_cost","@DECIMAL(10,1)",,,"","",$FFFFFFFF,""</v>
      </c>
    </row>
    <row r="159" spans="2:16">
      <c r="C159" s="13" t="s">
        <v>405</v>
      </c>
      <c r="D159" s="14" t="s">
        <v>409</v>
      </c>
      <c r="E159" s="24" t="s">
        <v>452</v>
      </c>
      <c r="F159" s="24"/>
      <c r="G159" s="24"/>
      <c r="H159" s="24"/>
      <c r="P159" s="40" t="str">
        <f t="shared" si="3"/>
        <v>Field="支払上限","pay_travel_costa_max","@DECIMAL(10,1)",,,"","",$FFFFFFFF,""</v>
      </c>
    </row>
    <row r="160" spans="2:16" ht="43.2">
      <c r="C160" s="13" t="s">
        <v>407</v>
      </c>
      <c r="D160" s="14" t="s">
        <v>411</v>
      </c>
      <c r="E160" s="24" t="s">
        <v>441</v>
      </c>
      <c r="F160" s="24"/>
      <c r="G160" s="24"/>
      <c r="H160" s="24"/>
      <c r="P160" s="40" t="str">
        <f t="shared" si="3"/>
        <v>Field="自宅→現場（乗り換え含め交通経路記入）","rount_dlt_content","@VARCHAR(500)",,,"","",$FFFFFFFF,""</v>
      </c>
    </row>
    <row r="161" spans="1:33" ht="28.8">
      <c r="B161" s="6" t="s">
        <v>401</v>
      </c>
      <c r="C161" s="14" t="s">
        <v>387</v>
      </c>
      <c r="D161" s="14" t="s">
        <v>388</v>
      </c>
      <c r="E161" s="15" t="s">
        <v>439</v>
      </c>
      <c r="F161" s="15"/>
      <c r="G161" s="15"/>
      <c r="H161" s="15"/>
      <c r="I161" s="10"/>
      <c r="P161" s="40" t="str">
        <f t="shared" si="3"/>
        <v>Field="通勤経路ID","commute_route_id","@INT",,,"","",$FFFFFFFF,""</v>
      </c>
    </row>
    <row r="162" spans="1:33" ht="43.2">
      <c r="B162" s="6" t="s">
        <v>402</v>
      </c>
      <c r="C162" s="13" t="s">
        <v>156</v>
      </c>
      <c r="D162" s="14" t="s">
        <v>203</v>
      </c>
      <c r="E162" s="15" t="s">
        <v>439</v>
      </c>
      <c r="F162" s="15"/>
      <c r="G162" s="15"/>
      <c r="H162" s="15"/>
      <c r="P162" s="40" t="str">
        <f t="shared" si="3"/>
        <v>Field="稟議書ID","appr_doc_id","@INT",,,"","",$FFFFFFFF,""</v>
      </c>
    </row>
    <row r="163" spans="1:33">
      <c r="B163" s="6" t="s">
        <v>389</v>
      </c>
      <c r="C163" s="23" t="s">
        <v>390</v>
      </c>
      <c r="D163" s="23" t="s">
        <v>395</v>
      </c>
      <c r="E163" s="24" t="s">
        <v>442</v>
      </c>
      <c r="F163" s="24"/>
      <c r="G163" s="24"/>
      <c r="H163" s="24"/>
      <c r="I163" s="22" t="s">
        <v>71</v>
      </c>
      <c r="J163" s="21"/>
      <c r="P163" s="40" t="str">
        <f t="shared" si="3"/>
        <v>Field="自宅最寄駅の線","from_home_line_nm","@VARCHAR(30)",,,"","",$FFFFFFFF,""</v>
      </c>
    </row>
    <row r="164" spans="1:33" s="4" customFormat="1">
      <c r="A164" s="21"/>
      <c r="B164" s="21"/>
      <c r="C164" s="23" t="s">
        <v>391</v>
      </c>
      <c r="D164" s="23" t="s">
        <v>396</v>
      </c>
      <c r="E164" s="24" t="s">
        <v>442</v>
      </c>
      <c r="F164" s="24"/>
      <c r="G164" s="24"/>
      <c r="H164" s="24"/>
      <c r="I164" s="22" t="s">
        <v>72</v>
      </c>
      <c r="J164" s="21"/>
      <c r="P164" s="40" t="str">
        <f t="shared" si="3"/>
        <v>Field="自宅最寄駅の駅","from_home_station_nm","@VARCHAR(30)",,,"","",$FFFFFFFF,""</v>
      </c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</row>
    <row r="165" spans="1:33" s="4" customFormat="1">
      <c r="A165" s="21"/>
      <c r="B165" s="21"/>
      <c r="C165" s="23" t="s">
        <v>392</v>
      </c>
      <c r="D165" s="23" t="s">
        <v>397</v>
      </c>
      <c r="E165" s="24" t="s">
        <v>442</v>
      </c>
      <c r="F165" s="24"/>
      <c r="G165" s="24"/>
      <c r="H165" s="24"/>
      <c r="I165" s="22" t="s">
        <v>73</v>
      </c>
      <c r="J165" s="21"/>
      <c r="P165" s="40" t="str">
        <f t="shared" si="3"/>
        <v>Field="現場最寄駅の線","to_comp_line_nm","@VARCHAR(30)",,,"","",$FFFFFFFF,""</v>
      </c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</row>
    <row r="166" spans="1:33" s="4" customFormat="1">
      <c r="A166" s="21"/>
      <c r="B166" s="21"/>
      <c r="C166" s="23" t="s">
        <v>393</v>
      </c>
      <c r="D166" s="23" t="s">
        <v>398</v>
      </c>
      <c r="E166" s="24" t="s">
        <v>442</v>
      </c>
      <c r="F166" s="24"/>
      <c r="G166" s="24"/>
      <c r="H166" s="24"/>
      <c r="I166" s="22" t="s">
        <v>74</v>
      </c>
      <c r="J166" s="21"/>
      <c r="P166" s="40" t="str">
        <f t="shared" si="3"/>
        <v>Field="現場最寄駅の駅","to_comp_station_nm","@VARCHAR(30)",,,"","",$FFFFFFFF,""</v>
      </c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</row>
    <row r="167" spans="1:33" s="4" customFormat="1" ht="28.8">
      <c r="A167" s="21"/>
      <c r="B167" s="21"/>
      <c r="C167" s="23" t="s">
        <v>394</v>
      </c>
      <c r="D167" s="23" t="s">
        <v>399</v>
      </c>
      <c r="E167" s="24" t="s">
        <v>452</v>
      </c>
      <c r="F167" s="24"/>
      <c r="G167" s="24"/>
      <c r="H167" s="24"/>
      <c r="I167" s="22">
        <v>8000</v>
      </c>
      <c r="J167" s="21"/>
      <c r="P167" s="40" t="str">
        <f t="shared" si="3"/>
        <v>Field="通勤経路の交通費","travel_cost","@DECIMAL(10,1)",,,"","",$FFFFFFFF,""</v>
      </c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</row>
    <row r="168" spans="1:33" s="4" customFormat="1" ht="43.2">
      <c r="A168" s="21"/>
      <c r="B168" s="21" t="s">
        <v>424</v>
      </c>
      <c r="C168" s="23"/>
      <c r="D168" s="23"/>
      <c r="E168" s="24"/>
      <c r="F168" s="24"/>
      <c r="G168" s="24"/>
      <c r="H168" s="24"/>
      <c r="I168" s="22"/>
      <c r="J168" s="21"/>
      <c r="P168" s="40" t="str">
        <f t="shared" si="3"/>
        <v>Field="","","",,,"","",$FFFFFFFF,""</v>
      </c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</row>
    <row r="169" spans="1:33" s="4" customFormat="1" ht="57.6">
      <c r="A169" s="21"/>
      <c r="B169" s="21" t="s">
        <v>425</v>
      </c>
      <c r="C169" s="13" t="s">
        <v>156</v>
      </c>
      <c r="D169" s="14" t="s">
        <v>203</v>
      </c>
      <c r="E169" s="15" t="s">
        <v>439</v>
      </c>
      <c r="F169" s="15"/>
      <c r="G169" s="15"/>
      <c r="H169" s="15"/>
      <c r="I169" s="21"/>
      <c r="J169" s="21"/>
      <c r="P169" s="40" t="str">
        <f t="shared" si="3"/>
        <v>Field="稟議書ID","appr_doc_id","@INT",,,"","",$FFFFFFFF,""</v>
      </c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</row>
    <row r="170" spans="1:33" s="4" customFormat="1" ht="43.2">
      <c r="A170" s="21"/>
      <c r="C170" s="23" t="s">
        <v>213</v>
      </c>
      <c r="D170" s="23" t="s">
        <v>426</v>
      </c>
      <c r="E170" s="24" t="s">
        <v>448</v>
      </c>
      <c r="F170" s="24"/>
      <c r="G170" s="24"/>
      <c r="H170" s="24" t="s">
        <v>476</v>
      </c>
      <c r="I170" s="22"/>
      <c r="J170" s="21"/>
      <c r="K170" s="8"/>
      <c r="P170" s="40" t="str">
        <f t="shared" si="3"/>
        <v>Field="契約形態","contract_pat_k","@CHAR(1)",,,"","1：BP会社\n2：フリー\n3：契約社員\n4：正社員",$FFFFFFFF,""</v>
      </c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</row>
    <row r="171" spans="1:33" s="4" customFormat="1" ht="43.2">
      <c r="A171" s="21"/>
      <c r="B171" s="21"/>
      <c r="C171" s="23" t="s">
        <v>427</v>
      </c>
      <c r="D171" s="23" t="s">
        <v>428</v>
      </c>
      <c r="E171" s="24" t="s">
        <v>448</v>
      </c>
      <c r="F171" s="24"/>
      <c r="G171" s="24"/>
      <c r="H171" s="24" t="s">
        <v>477</v>
      </c>
      <c r="I171" s="22"/>
      <c r="J171" s="21"/>
      <c r="K171" s="9"/>
      <c r="P171" s="40" t="str">
        <f t="shared" si="3"/>
        <v>Field="手続き区分","procedure_k","@CHAR(1)",,,"","1：新規入社処理\n2：契約期間更新処理\n3：退社処理",$FFFFFFFF,""</v>
      </c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</row>
    <row r="172" spans="1:33" s="4" customFormat="1">
      <c r="A172" s="21"/>
      <c r="B172" s="21"/>
      <c r="C172" s="23" t="s">
        <v>429</v>
      </c>
      <c r="D172" s="23" t="s">
        <v>430</v>
      </c>
      <c r="E172" s="24" t="s">
        <v>449</v>
      </c>
      <c r="F172" s="24"/>
      <c r="G172" s="24"/>
      <c r="H172" s="24"/>
      <c r="I172" s="22"/>
      <c r="J172" s="21"/>
      <c r="P172" s="40" t="str">
        <f t="shared" si="3"/>
        <v>Field="手続き日付","procedure_dt","@DATE",,,"","",$FFFFFFFF,""</v>
      </c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</row>
    <row r="173" spans="1:33" s="4" customFormat="1">
      <c r="A173" s="21"/>
      <c r="B173" s="21"/>
      <c r="C173" s="23" t="s">
        <v>77</v>
      </c>
      <c r="D173" s="23" t="s">
        <v>431</v>
      </c>
      <c r="E173" s="24" t="s">
        <v>449</v>
      </c>
      <c r="F173" s="24"/>
      <c r="G173" s="24"/>
      <c r="H173" s="24"/>
      <c r="I173" s="22"/>
      <c r="J173" s="21" t="s">
        <v>432</v>
      </c>
      <c r="P173" s="40" t="str">
        <f t="shared" si="3"/>
        <v>Field="退社日","withdrawal_dt","@DATE",,,"","",$FFFFFFFF,""</v>
      </c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</row>
    <row r="174" spans="1:33">
      <c r="C174" s="14" t="s">
        <v>78</v>
      </c>
      <c r="D174" s="14" t="s">
        <v>434</v>
      </c>
      <c r="E174" s="24" t="s">
        <v>440</v>
      </c>
      <c r="F174" s="24"/>
      <c r="G174" s="24"/>
      <c r="H174" s="24"/>
      <c r="I174" s="10" t="s">
        <v>60</v>
      </c>
      <c r="J174" s="21" t="s">
        <v>255</v>
      </c>
      <c r="P174" s="40" t="str">
        <f t="shared" si="3"/>
        <v>Field="退社後郵便番号","after_withdrawal_post_no","@VARCHAR(10)",,,"","",$FFFFFFFF,""</v>
      </c>
    </row>
    <row r="175" spans="1:33" s="4" customFormat="1">
      <c r="A175" s="21"/>
      <c r="B175" s="21"/>
      <c r="C175" s="23" t="s">
        <v>79</v>
      </c>
      <c r="D175" s="23" t="s">
        <v>433</v>
      </c>
      <c r="E175" s="24" t="s">
        <v>446</v>
      </c>
      <c r="F175" s="24"/>
      <c r="G175" s="24"/>
      <c r="H175" s="24"/>
      <c r="I175" s="22"/>
      <c r="J175" s="21"/>
      <c r="P175" s="40" t="str">
        <f t="shared" si="3"/>
        <v>Field="退社後住所","after_withdrawal_addr","@VARCHAR(200)",,,"","",$FFFFFFFF,""</v>
      </c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</row>
    <row r="176" spans="1:33" s="4" customFormat="1">
      <c r="A176" s="21"/>
      <c r="B176" s="21"/>
      <c r="C176" s="23" t="s">
        <v>435</v>
      </c>
      <c r="D176" s="23" t="s">
        <v>419</v>
      </c>
      <c r="E176" s="24" t="s">
        <v>441</v>
      </c>
      <c r="F176" s="24"/>
      <c r="G176" s="24"/>
      <c r="H176" s="24"/>
      <c r="I176" s="22"/>
      <c r="J176" s="21"/>
      <c r="P176" s="40" t="str">
        <f t="shared" si="3"/>
        <v>Field="備考","purchase_remark","@VARCHAR(500)",,,"","",$FFFFFFFF,""</v>
      </c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</row>
    <row r="177" spans="1:33" s="4" customFormat="1">
      <c r="A177" s="25"/>
      <c r="B177" s="25"/>
      <c r="C177" s="27"/>
      <c r="D177" s="27"/>
      <c r="E177" s="27"/>
      <c r="F177" s="27"/>
      <c r="G177" s="27"/>
      <c r="H177" s="27"/>
      <c r="I177" s="32"/>
      <c r="J177" s="25"/>
      <c r="K177" s="5"/>
      <c r="L177" s="5"/>
      <c r="M177" s="5"/>
      <c r="N177" s="5"/>
      <c r="O177" s="5"/>
      <c r="P177" s="40" t="str">
        <f t="shared" si="3"/>
        <v>Field="","","",,,"","",$FFFFFFFF,""</v>
      </c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</row>
    <row r="178" spans="1:33" s="4" customFormat="1">
      <c r="A178" s="25"/>
      <c r="B178" s="25"/>
      <c r="C178" s="27"/>
      <c r="D178" s="27"/>
      <c r="E178" s="27"/>
      <c r="F178" s="27"/>
      <c r="G178" s="27"/>
      <c r="H178" s="27"/>
      <c r="I178" s="32"/>
      <c r="J178" s="25"/>
      <c r="K178" s="5"/>
      <c r="L178" s="5"/>
      <c r="M178" s="5"/>
      <c r="N178" s="5"/>
      <c r="O178" s="5"/>
      <c r="P178" s="40" t="str">
        <f t="shared" si="3"/>
        <v>Field="","","",,,"","",$FFFFFFFF,""</v>
      </c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</row>
    <row r="179" spans="1:33" s="4" customFormat="1">
      <c r="A179" s="25"/>
      <c r="B179" s="25"/>
      <c r="C179" s="27"/>
      <c r="D179" s="27"/>
      <c r="E179" s="27"/>
      <c r="F179" s="27"/>
      <c r="G179" s="27"/>
      <c r="H179" s="27"/>
      <c r="I179" s="32"/>
      <c r="J179" s="25"/>
      <c r="K179" s="5"/>
      <c r="L179" s="5"/>
      <c r="M179" s="5"/>
      <c r="N179" s="5"/>
      <c r="O179" s="5"/>
      <c r="P179" s="40" t="str">
        <f t="shared" si="3"/>
        <v>Field="","","",,,"","",$FFFFFFFF,""</v>
      </c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</row>
    <row r="180" spans="1:33" s="4" customFormat="1">
      <c r="A180" s="25"/>
      <c r="B180" s="25"/>
      <c r="C180" s="27"/>
      <c r="D180" s="27"/>
      <c r="E180" s="27"/>
      <c r="F180" s="27"/>
      <c r="G180" s="27"/>
      <c r="H180" s="27"/>
      <c r="I180" s="32"/>
      <c r="J180" s="25"/>
      <c r="K180" s="5"/>
      <c r="L180" s="5"/>
      <c r="M180" s="5"/>
      <c r="N180" s="5"/>
      <c r="O180" s="5"/>
      <c r="P180" s="40" t="str">
        <f t="shared" si="3"/>
        <v>Field="","","",,,"","",$FFFFFFFF,""</v>
      </c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</row>
    <row r="181" spans="1:33" s="4" customFormat="1" ht="57.6">
      <c r="A181" s="25"/>
      <c r="B181" s="25" t="s">
        <v>538</v>
      </c>
      <c r="C181" s="27"/>
      <c r="D181" s="27"/>
      <c r="E181" s="27"/>
      <c r="F181" s="27"/>
      <c r="G181" s="27"/>
      <c r="H181" s="27"/>
      <c r="I181" s="32"/>
      <c r="J181" s="25"/>
      <c r="K181" s="5"/>
      <c r="L181" s="5"/>
      <c r="M181" s="5"/>
      <c r="N181" s="5"/>
      <c r="O181" s="5"/>
      <c r="P181" s="40" t="str">
        <f t="shared" si="3"/>
        <v>Field="","","",,,"","",$FFFFFFFF,""</v>
      </c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</row>
    <row r="182" spans="1:33">
      <c r="B182" s="6" t="s">
        <v>521</v>
      </c>
      <c r="C182" s="14" t="s">
        <v>62</v>
      </c>
      <c r="D182" s="14" t="s">
        <v>132</v>
      </c>
      <c r="E182" s="24" t="s">
        <v>441</v>
      </c>
      <c r="F182" s="24"/>
      <c r="G182" s="24"/>
      <c r="H182" s="24"/>
      <c r="I182" s="10"/>
      <c r="J182" s="21"/>
      <c r="P182" s="40" t="str">
        <f t="shared" si="3"/>
        <v>Field="送付備考","send_remark","@VARCHAR(500)",,,"","",$FFFFFFFF,""</v>
      </c>
    </row>
    <row r="183" spans="1:33">
      <c r="B183" s="6" t="s">
        <v>522</v>
      </c>
      <c r="C183" s="14" t="s">
        <v>63</v>
      </c>
      <c r="D183" s="14" t="s">
        <v>133</v>
      </c>
      <c r="E183" s="24" t="s">
        <v>449</v>
      </c>
      <c r="F183" s="24"/>
      <c r="G183" s="24"/>
      <c r="H183" s="24"/>
      <c r="I183" s="10" t="s">
        <v>41</v>
      </c>
      <c r="J183" s="21"/>
      <c r="K183" s="4"/>
      <c r="P183" s="40" t="str">
        <f t="shared" si="3"/>
        <v>Field="お支払期日","pay_day","@DATE",,,"","",$FFFFFFFF,""</v>
      </c>
    </row>
    <row r="184" spans="1:33">
      <c r="B184" s="6" t="s">
        <v>522</v>
      </c>
      <c r="C184" s="14" t="s">
        <v>17</v>
      </c>
      <c r="D184" s="14" t="s">
        <v>110</v>
      </c>
      <c r="E184" s="15" t="s">
        <v>449</v>
      </c>
      <c r="F184" s="15"/>
      <c r="G184" s="15"/>
      <c r="H184" s="15"/>
      <c r="I184" s="10" t="s">
        <v>18</v>
      </c>
      <c r="K184" t="s">
        <v>154</v>
      </c>
      <c r="P184" s="40" t="str">
        <f t="shared" si="3"/>
        <v>Field="出金予定日","salary_pay_plan_dt","@DATE",,,"","",$FFFFFFFF,""</v>
      </c>
    </row>
    <row r="185" spans="1:33">
      <c r="B185" s="6" t="s">
        <v>524</v>
      </c>
      <c r="C185" s="14" t="s">
        <v>19</v>
      </c>
      <c r="D185" s="14" t="s">
        <v>112</v>
      </c>
      <c r="E185" s="15" t="s">
        <v>452</v>
      </c>
      <c r="F185" s="15"/>
      <c r="G185" s="15"/>
      <c r="H185" s="15"/>
      <c r="I185" s="10">
        <v>216920</v>
      </c>
      <c r="K185" t="s">
        <v>523</v>
      </c>
      <c r="P185" s="40" t="str">
        <f t="shared" si="3"/>
        <v>Field="社保加算後","insurance_other_added_amt","@DECIMAL(10,1)",,,"","",$FFFFFFFF,""</v>
      </c>
    </row>
    <row r="186" spans="1:33" s="2" customFormat="1">
      <c r="A186" s="6"/>
      <c r="B186" s="21" t="s">
        <v>522</v>
      </c>
      <c r="C186" s="23" t="s">
        <v>20</v>
      </c>
      <c r="D186" s="23" t="s">
        <v>114</v>
      </c>
      <c r="E186" s="24" t="s">
        <v>439</v>
      </c>
      <c r="F186" s="24"/>
      <c r="G186" s="24"/>
      <c r="H186" s="24"/>
      <c r="I186" s="22">
        <v>1</v>
      </c>
      <c r="J186" s="21"/>
      <c r="K186" s="4" t="s">
        <v>113</v>
      </c>
      <c r="L186" s="4"/>
      <c r="M186" s="4"/>
      <c r="N186" s="4"/>
      <c r="O186" s="4"/>
      <c r="P186" s="40" t="str">
        <f t="shared" si="3"/>
        <v>Field="工数（月次用）","mh_month_process_use","@INT",,,"","",$FFFFFFFF,""</v>
      </c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</row>
    <row r="187" spans="1:33" ht="28.8">
      <c r="B187" s="6" t="s">
        <v>525</v>
      </c>
      <c r="C187" s="14" t="s">
        <v>28</v>
      </c>
      <c r="D187" s="14" t="s">
        <v>107</v>
      </c>
      <c r="E187" s="15" t="s">
        <v>449</v>
      </c>
      <c r="F187" s="15"/>
      <c r="G187" s="15"/>
      <c r="H187" s="15"/>
      <c r="I187" s="10" t="s">
        <v>12</v>
      </c>
      <c r="K187" s="4" t="s">
        <v>526</v>
      </c>
      <c r="P187" s="40" t="str">
        <f t="shared" si="3"/>
        <v>Field="作業報告書提出締日","work_report_commit_deadline","@DATE",,,"","",$FFFFFFFF,""</v>
      </c>
    </row>
    <row r="188" spans="1:33" ht="43.2">
      <c r="B188" s="6" t="s">
        <v>527</v>
      </c>
      <c r="C188" s="14" t="s">
        <v>29</v>
      </c>
      <c r="D188" s="14" t="s">
        <v>108</v>
      </c>
      <c r="E188" s="15" t="s">
        <v>441</v>
      </c>
      <c r="F188" s="15"/>
      <c r="G188" s="15"/>
      <c r="H188" s="15"/>
      <c r="I188" s="10"/>
      <c r="P188" s="40" t="str">
        <f t="shared" si="3"/>
        <v>Field="欠勤などの備考","work_remark","@VARCHAR(500)",,,"","",$FFFFFFFF,""</v>
      </c>
    </row>
    <row r="189" spans="1:33" ht="28.8">
      <c r="B189" s="6" t="s">
        <v>522</v>
      </c>
      <c r="C189" s="14" t="s">
        <v>35</v>
      </c>
      <c r="D189" s="14" t="s">
        <v>450</v>
      </c>
      <c r="E189" s="15" t="s">
        <v>449</v>
      </c>
      <c r="F189" s="15"/>
      <c r="G189" s="15"/>
      <c r="H189" s="15"/>
      <c r="I189" s="10" t="s">
        <v>12</v>
      </c>
      <c r="K189" t="s">
        <v>118</v>
      </c>
      <c r="P189" s="40" t="str">
        <f t="shared" ref="P189:P201" si="4">"Field="""&amp;C189&amp;""","""&amp;D189&amp;""",""" &amp;E189&amp;"""," &amp;IF(LEFTB(F189,3)="Yes","""NOT NULL""","") &amp;",,""" &amp;G189&amp;""",""" &amp; H189 &amp; """,$FFFFFFFF,"""""</f>
        <v>Field="締日（売上）時間","payoff_due_'@DATE","@DATE",,,"","",$FFFFFFFF,""</v>
      </c>
    </row>
    <row r="190" spans="1:33" ht="57.6">
      <c r="B190" s="6" t="s">
        <v>527</v>
      </c>
      <c r="C190" s="14" t="s">
        <v>36</v>
      </c>
      <c r="D190" s="14" t="s">
        <v>120</v>
      </c>
      <c r="E190" s="15" t="s">
        <v>448</v>
      </c>
      <c r="F190" s="15"/>
      <c r="G190" s="15"/>
      <c r="H190" s="15"/>
      <c r="I190" s="10" t="s">
        <v>37</v>
      </c>
      <c r="K190" t="s">
        <v>119</v>
      </c>
      <c r="P190" s="40" t="str">
        <f t="shared" si="4"/>
        <v>Field="補助（売上）該当案件のステータス（新規更新）","payoff_aid_pj_st","@CHAR(1)",,,"","",$FFFFFFFF,""</v>
      </c>
    </row>
    <row r="191" spans="1:33" ht="43.2">
      <c r="B191" s="6" t="s">
        <v>527</v>
      </c>
      <c r="C191" s="14" t="s">
        <v>38</v>
      </c>
      <c r="D191" s="14" t="s">
        <v>121</v>
      </c>
      <c r="E191" s="15" t="s">
        <v>448</v>
      </c>
      <c r="F191" s="15"/>
      <c r="G191" s="15"/>
      <c r="H191" s="15"/>
      <c r="I191" s="10" t="s">
        <v>37</v>
      </c>
      <c r="K191" t="s">
        <v>119</v>
      </c>
      <c r="P191" s="40" t="str">
        <f t="shared" si="4"/>
        <v>Field="次のPJ（売上）選択し：既存、経験","payoff_next_pj_st","@CHAR(1)",,,"","",$FFFFFFFF,""</v>
      </c>
    </row>
    <row r="192" spans="1:33" ht="43.2">
      <c r="B192" s="6" t="s">
        <v>527</v>
      </c>
      <c r="C192" s="14" t="s">
        <v>39</v>
      </c>
      <c r="D192" s="14" t="s">
        <v>122</v>
      </c>
      <c r="E192" s="15" t="s">
        <v>448</v>
      </c>
      <c r="F192" s="15"/>
      <c r="G192" s="15"/>
      <c r="H192" s="15"/>
      <c r="I192" s="10" t="s">
        <v>37</v>
      </c>
      <c r="K192" t="s">
        <v>119</v>
      </c>
      <c r="P192" s="40" t="str">
        <f t="shared" si="4"/>
        <v>Field="次のPJ（仕入）選択し：既存、経験","purchase_next_pj_st","@CHAR(1)",,,"","",$FFFFFFFF,""</v>
      </c>
    </row>
    <row r="193" spans="1:33">
      <c r="B193" s="6" t="s">
        <v>522</v>
      </c>
      <c r="C193" s="14" t="s">
        <v>40</v>
      </c>
      <c r="D193" s="14" t="s">
        <v>124</v>
      </c>
      <c r="E193" s="15" t="s">
        <v>449</v>
      </c>
      <c r="F193" s="15"/>
      <c r="G193" s="15"/>
      <c r="H193" s="15"/>
      <c r="I193" s="10" t="s">
        <v>41</v>
      </c>
      <c r="K193" t="s">
        <v>123</v>
      </c>
      <c r="P193" s="40" t="str">
        <f t="shared" si="4"/>
        <v>Field="入金予定日","money_recv_plan_dt","@DATE",,,"","",$FFFFFFFF,""</v>
      </c>
    </row>
    <row r="194" spans="1:33">
      <c r="B194" s="6" t="s">
        <v>522</v>
      </c>
      <c r="C194" s="14" t="s">
        <v>42</v>
      </c>
      <c r="D194" s="14" t="s">
        <v>451</v>
      </c>
      <c r="E194" s="15" t="s">
        <v>449</v>
      </c>
      <c r="F194" s="15"/>
      <c r="G194" s="15"/>
      <c r="H194" s="15"/>
      <c r="I194" s="10" t="s">
        <v>12</v>
      </c>
      <c r="K194" t="s">
        <v>528</v>
      </c>
      <c r="P194" s="40" t="str">
        <f t="shared" si="4"/>
        <v>Field="締日（仕入）","purchase_due_'@DATE","@DATE",,,"","",$FFFFFFFF,""</v>
      </c>
    </row>
    <row r="195" spans="1:33" ht="57.6">
      <c r="B195" s="6" t="s">
        <v>527</v>
      </c>
      <c r="C195" s="14" t="s">
        <v>43</v>
      </c>
      <c r="D195" s="14" t="s">
        <v>125</v>
      </c>
      <c r="E195" s="15" t="s">
        <v>448</v>
      </c>
      <c r="F195" s="15"/>
      <c r="G195" s="15"/>
      <c r="H195" s="15"/>
      <c r="I195" s="10" t="s">
        <v>37</v>
      </c>
      <c r="K195" t="s">
        <v>119</v>
      </c>
      <c r="P195" s="40" t="str">
        <f t="shared" si="4"/>
        <v>Field="補助（仕入）該当案件のステータス（新規更新）","purchase_aid_pj_st","@CHAR(1)",,,"","",$FFFFFFFF,""</v>
      </c>
    </row>
    <row r="196" spans="1:33" ht="43.2">
      <c r="B196" s="6" t="s">
        <v>529</v>
      </c>
      <c r="C196" s="14" t="s">
        <v>48</v>
      </c>
      <c r="D196" s="14"/>
      <c r="E196" s="14"/>
      <c r="F196" s="14"/>
      <c r="G196" s="14"/>
      <c r="H196" s="14"/>
      <c r="I196" s="10"/>
      <c r="P196" s="40" t="str">
        <f t="shared" si="4"/>
        <v>Field="案件更新/延長の時間","","",,,"","",$FFFFFFFF,""</v>
      </c>
    </row>
    <row r="197" spans="1:33" ht="28.8">
      <c r="B197" s="6" t="s">
        <v>522</v>
      </c>
      <c r="C197" s="14" t="s">
        <v>49</v>
      </c>
      <c r="D197" s="14" t="s">
        <v>128</v>
      </c>
      <c r="E197" s="15" t="s">
        <v>449</v>
      </c>
      <c r="F197" s="15"/>
      <c r="G197" s="15"/>
      <c r="H197" s="15"/>
      <c r="I197" s="10" t="s">
        <v>11</v>
      </c>
      <c r="K197" t="s">
        <v>530</v>
      </c>
      <c r="P197" s="40" t="str">
        <f t="shared" si="4"/>
        <v>Field="業務案件今月分の開始日","pj_start_dt","@DATE",,,"","",$FFFFFFFF,""</v>
      </c>
    </row>
    <row r="198" spans="1:33" ht="28.8">
      <c r="B198" s="6" t="s">
        <v>522</v>
      </c>
      <c r="C198" s="14" t="s">
        <v>50</v>
      </c>
      <c r="D198" s="14" t="s">
        <v>129</v>
      </c>
      <c r="E198" s="15" t="s">
        <v>449</v>
      </c>
      <c r="F198" s="15"/>
      <c r="G198" s="15"/>
      <c r="H198" s="15"/>
      <c r="I198" s="10" t="s">
        <v>12</v>
      </c>
      <c r="K198" t="s">
        <v>531</v>
      </c>
      <c r="P198" s="40" t="str">
        <f t="shared" si="4"/>
        <v>Field="業務案件今月分の終了日","pj_end_dt","@DATE",,,"","",$FFFFFFFF,""</v>
      </c>
    </row>
    <row r="199" spans="1:33" s="2" customFormat="1" ht="28.8">
      <c r="A199" s="6"/>
      <c r="B199" s="34" t="s">
        <v>533</v>
      </c>
      <c r="C199" s="36" t="s">
        <v>53</v>
      </c>
      <c r="D199" s="36" t="s">
        <v>131</v>
      </c>
      <c r="E199" s="37" t="s">
        <v>452</v>
      </c>
      <c r="F199" s="37"/>
      <c r="G199" s="37"/>
      <c r="H199" s="37"/>
      <c r="I199" s="35">
        <v>41702</v>
      </c>
      <c r="J199" s="34"/>
      <c r="K199" s="2" t="s">
        <v>532</v>
      </c>
      <c r="P199" s="40" t="str">
        <f t="shared" si="4"/>
        <v>Field="本人社保料加算額（工数考慮）","insurance_amt","@DECIMAL(10,1)",,,"","",$FFFFFFFF,""</v>
      </c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</row>
    <row r="200" spans="1:33" ht="28.8">
      <c r="B200" s="6" t="s">
        <v>535</v>
      </c>
      <c r="C200" s="14" t="s">
        <v>54</v>
      </c>
      <c r="D200" s="14"/>
      <c r="E200" s="14"/>
      <c r="F200" s="14"/>
      <c r="G200" s="14"/>
      <c r="H200" s="14"/>
      <c r="I200" s="10" t="s">
        <v>55</v>
      </c>
      <c r="K200" t="s">
        <v>534</v>
      </c>
      <c r="P200" s="40" t="str">
        <f t="shared" si="4"/>
        <v>Field="入社処理（契約用）","","",,,"","",$FFFFFFFF,""</v>
      </c>
    </row>
    <row r="201" spans="1:33" ht="28.8">
      <c r="B201" s="6" t="s">
        <v>535</v>
      </c>
      <c r="C201" s="14" t="s">
        <v>56</v>
      </c>
      <c r="D201" s="14"/>
      <c r="E201" s="14"/>
      <c r="F201" s="14"/>
      <c r="G201" s="14"/>
      <c r="H201" s="14" t="s">
        <v>536</v>
      </c>
      <c r="I201" s="10" t="s">
        <v>57</v>
      </c>
      <c r="P201" s="40" t="str">
        <f t="shared" si="4"/>
        <v>Field="補助","","",,,"","1:新規\n2：既存\n3：経験",$FFFFFFFF,""</v>
      </c>
    </row>
    <row r="202" spans="1:33">
      <c r="B202" s="6" t="s">
        <v>522</v>
      </c>
      <c r="C202" s="14" t="s">
        <v>75</v>
      </c>
      <c r="D202" s="14"/>
      <c r="E202" s="14"/>
      <c r="F202" s="14"/>
      <c r="G202" s="14"/>
      <c r="H202" s="14"/>
      <c r="I202" s="10" t="s">
        <v>76</v>
      </c>
      <c r="P202" s="40" t="str">
        <f t="shared" ref="P202:P246" si="5">"Field="""&amp;C202&amp;""","""&amp;D202&amp;""",""" &amp;E202&amp;"""," &amp;IF(LEFTB(F202,3)="Yes","""NOT NULL""","") &amp;",,""" &amp;G202&amp;""",""" &amp; H202 &amp; """,$FFFFFFFF,"""""</f>
        <v>Field="社会保険加入","","",,,"","",$FFFFFFFF,""</v>
      </c>
    </row>
    <row r="203" spans="1:33" ht="28.8">
      <c r="B203" s="18" t="s">
        <v>80</v>
      </c>
      <c r="C203" s="20" t="s">
        <v>81</v>
      </c>
      <c r="D203" s="14" t="s">
        <v>135</v>
      </c>
      <c r="E203" s="14"/>
      <c r="F203" s="14"/>
      <c r="G203" s="14"/>
      <c r="H203" s="14"/>
      <c r="I203" s="39" t="s">
        <v>82</v>
      </c>
      <c r="K203" t="s">
        <v>537</v>
      </c>
      <c r="P203" s="40" t="str">
        <f t="shared" si="5"/>
        <v>Field="3月","明細にする","",,,"","",$FFFFFFFF,""</v>
      </c>
    </row>
    <row r="204" spans="1:33">
      <c r="B204" s="18"/>
      <c r="C204" s="20" t="s">
        <v>83</v>
      </c>
      <c r="D204" s="14"/>
      <c r="E204" s="14"/>
      <c r="F204" s="14"/>
      <c r="G204" s="14"/>
      <c r="H204" s="14"/>
      <c r="I204" s="39" t="s">
        <v>82</v>
      </c>
      <c r="P204" s="40" t="str">
        <f t="shared" si="5"/>
        <v>Field="4月","","",,,"","",$FFFFFFFF,""</v>
      </c>
    </row>
    <row r="205" spans="1:33">
      <c r="B205" s="18"/>
      <c r="C205" s="20" t="s">
        <v>84</v>
      </c>
      <c r="D205" s="14"/>
      <c r="E205" s="14"/>
      <c r="F205" s="14"/>
      <c r="G205" s="14"/>
      <c r="H205" s="14"/>
      <c r="I205" s="39" t="s">
        <v>82</v>
      </c>
      <c r="P205" s="40" t="str">
        <f t="shared" si="5"/>
        <v>Field="5月","","",,,"","",$FFFFFFFF,""</v>
      </c>
    </row>
    <row r="206" spans="1:33">
      <c r="B206" s="18"/>
      <c r="C206" s="20" t="s">
        <v>85</v>
      </c>
      <c r="D206" s="14"/>
      <c r="E206" s="14"/>
      <c r="F206" s="14"/>
      <c r="G206" s="14"/>
      <c r="H206" s="14"/>
      <c r="I206" s="39" t="s">
        <v>86</v>
      </c>
      <c r="P206" s="40" t="str">
        <f t="shared" si="5"/>
        <v>Field="6月","","",,,"","",$FFFFFFFF,""</v>
      </c>
    </row>
    <row r="207" spans="1:33">
      <c r="B207" s="18"/>
      <c r="C207" s="20" t="s">
        <v>87</v>
      </c>
      <c r="D207" s="14"/>
      <c r="E207" s="14"/>
      <c r="F207" s="14"/>
      <c r="G207" s="14"/>
      <c r="H207" s="14"/>
      <c r="I207" s="39" t="s">
        <v>86</v>
      </c>
      <c r="P207" s="40" t="str">
        <f t="shared" si="5"/>
        <v>Field="7月","","",,,"","",$FFFFFFFF,""</v>
      </c>
    </row>
    <row r="208" spans="1:33">
      <c r="B208" s="18"/>
      <c r="C208" s="20" t="s">
        <v>88</v>
      </c>
      <c r="D208" s="14"/>
      <c r="E208" s="14"/>
      <c r="F208" s="14"/>
      <c r="G208" s="14"/>
      <c r="H208" s="14"/>
      <c r="I208" s="39" t="s">
        <v>86</v>
      </c>
      <c r="P208" s="40" t="str">
        <f t="shared" si="5"/>
        <v>Field="8月","","",,,"","",$FFFFFFFF,""</v>
      </c>
    </row>
    <row r="209" spans="2:16">
      <c r="B209" s="18"/>
      <c r="C209" s="20" t="s">
        <v>58</v>
      </c>
      <c r="D209" s="14"/>
      <c r="E209" s="14"/>
      <c r="F209" s="14"/>
      <c r="G209" s="14"/>
      <c r="H209" s="14"/>
      <c r="I209" s="39" t="s">
        <v>86</v>
      </c>
      <c r="P209" s="40" t="str">
        <f t="shared" si="5"/>
        <v>Field="9月","","",,,"","",$FFFFFFFF,""</v>
      </c>
    </row>
    <row r="210" spans="2:16">
      <c r="B210" s="18"/>
      <c r="C210" s="20" t="s">
        <v>89</v>
      </c>
      <c r="D210" s="14"/>
      <c r="E210" s="14"/>
      <c r="F210" s="14"/>
      <c r="G210" s="14"/>
      <c r="H210" s="14"/>
      <c r="I210" s="39" t="s">
        <v>86</v>
      </c>
      <c r="P210" s="40" t="str">
        <f t="shared" si="5"/>
        <v>Field="10月","","",,,"","",$FFFFFFFF,""</v>
      </c>
    </row>
    <row r="211" spans="2:16">
      <c r="B211" s="18"/>
      <c r="C211" s="20" t="s">
        <v>90</v>
      </c>
      <c r="D211" s="14"/>
      <c r="E211" s="14"/>
      <c r="F211" s="14"/>
      <c r="G211" s="14"/>
      <c r="H211" s="14"/>
      <c r="I211" s="39" t="s">
        <v>86</v>
      </c>
      <c r="P211" s="40" t="str">
        <f t="shared" si="5"/>
        <v>Field="11月","","",,,"","",$FFFFFFFF,""</v>
      </c>
    </row>
    <row r="212" spans="2:16">
      <c r="B212" s="18"/>
      <c r="C212" s="20" t="s">
        <v>91</v>
      </c>
      <c r="D212" s="14"/>
      <c r="E212" s="14"/>
      <c r="F212" s="14"/>
      <c r="G212" s="14"/>
      <c r="H212" s="14"/>
      <c r="I212" s="39" t="s">
        <v>86</v>
      </c>
      <c r="P212" s="40" t="str">
        <f t="shared" si="5"/>
        <v>Field="12月","","",,,"","",$FFFFFFFF,""</v>
      </c>
    </row>
    <row r="213" spans="2:16">
      <c r="B213" s="18"/>
      <c r="C213" s="20" t="s">
        <v>92</v>
      </c>
      <c r="D213" s="14"/>
      <c r="E213" s="14"/>
      <c r="F213" s="14"/>
      <c r="G213" s="14"/>
      <c r="H213" s="14"/>
      <c r="I213" s="39" t="s">
        <v>82</v>
      </c>
      <c r="P213" s="40" t="str">
        <f t="shared" si="5"/>
        <v>Field="1月","","",,,"","",$FFFFFFFF,""</v>
      </c>
    </row>
    <row r="214" spans="2:16">
      <c r="B214" s="18"/>
      <c r="C214" s="20" t="s">
        <v>93</v>
      </c>
      <c r="D214" s="14"/>
      <c r="E214" s="14"/>
      <c r="F214" s="14"/>
      <c r="G214" s="14"/>
      <c r="H214" s="14"/>
      <c r="I214" s="39" t="s">
        <v>82</v>
      </c>
      <c r="P214" s="40" t="str">
        <f t="shared" si="5"/>
        <v>Field="2月","","",,,"","",$FFFFFFFF,""</v>
      </c>
    </row>
    <row r="215" spans="2:16">
      <c r="B215" s="18"/>
      <c r="C215" s="20" t="s">
        <v>81</v>
      </c>
      <c r="D215" s="14"/>
      <c r="E215" s="14"/>
      <c r="F215" s="14"/>
      <c r="G215" s="14"/>
      <c r="H215" s="14"/>
      <c r="I215" s="39" t="s">
        <v>82</v>
      </c>
      <c r="P215" s="40" t="str">
        <f t="shared" si="5"/>
        <v>Field="3月","","",,,"","",$FFFFFFFF,""</v>
      </c>
    </row>
    <row r="216" spans="2:16">
      <c r="B216" s="6" t="s">
        <v>522</v>
      </c>
      <c r="C216" s="14" t="s">
        <v>94</v>
      </c>
      <c r="D216" s="14"/>
      <c r="E216" s="14"/>
      <c r="F216" s="14"/>
      <c r="G216" s="14"/>
      <c r="H216" s="14"/>
      <c r="I216" s="10" t="s">
        <v>95</v>
      </c>
      <c r="K216" t="s">
        <v>539</v>
      </c>
      <c r="P216" s="40" t="str">
        <f t="shared" si="5"/>
        <v>Field="月次処理","","",,,"","",$FFFFFFFF,""</v>
      </c>
    </row>
    <row r="217" spans="2:16">
      <c r="B217" s="6" t="s">
        <v>535</v>
      </c>
      <c r="C217" s="14" t="s">
        <v>96</v>
      </c>
      <c r="D217" s="14"/>
      <c r="E217" s="14"/>
      <c r="F217" s="14"/>
      <c r="G217" s="14"/>
      <c r="H217" s="14"/>
      <c r="I217" s="10" t="s">
        <v>95</v>
      </c>
      <c r="K217" t="s">
        <v>540</v>
      </c>
      <c r="P217" s="40" t="str">
        <f t="shared" si="5"/>
        <v>Field="契約帳票","","",,,"","",$FFFFFFFF,""</v>
      </c>
    </row>
    <row r="218" spans="2:16">
      <c r="B218" s="6" t="s">
        <v>543</v>
      </c>
      <c r="C218" s="14" t="s">
        <v>97</v>
      </c>
      <c r="D218" s="14"/>
      <c r="E218" s="14"/>
      <c r="F218" s="14"/>
      <c r="G218" s="14"/>
      <c r="H218" s="14"/>
      <c r="I218" s="10" t="s">
        <v>98</v>
      </c>
      <c r="K218" t="s">
        <v>541</v>
      </c>
      <c r="P218" s="40" t="str">
        <f t="shared" si="5"/>
        <v>Field="営業側状態","","",,,"","",$FFFFFFFF,""</v>
      </c>
    </row>
    <row r="219" spans="2:16">
      <c r="B219" s="6" t="s">
        <v>544</v>
      </c>
      <c r="C219" s="14" t="s">
        <v>99</v>
      </c>
      <c r="D219" s="14"/>
      <c r="E219" s="14"/>
      <c r="F219" s="14"/>
      <c r="G219" s="14"/>
      <c r="H219" s="14"/>
      <c r="I219" s="10" t="s">
        <v>82</v>
      </c>
      <c r="K219" t="s">
        <v>542</v>
      </c>
      <c r="P219" s="40" t="str">
        <f t="shared" si="5"/>
        <v>Field="人事側状態","","",,,"","",$FFFFFFFF,""</v>
      </c>
    </row>
    <row r="220" spans="2:16" ht="28.8">
      <c r="C220" s="10" t="s">
        <v>546</v>
      </c>
      <c r="K220" t="s">
        <v>549</v>
      </c>
      <c r="P220" s="40" t="str">
        <f t="shared" si="5"/>
        <v>Field="標準報酬（健康保険）","","",,,"","",$FFFFFFFF,""</v>
      </c>
    </row>
    <row r="221" spans="2:16">
      <c r="C221" s="10" t="s">
        <v>545</v>
      </c>
      <c r="K221" t="s">
        <v>551</v>
      </c>
      <c r="P221" s="40" t="str">
        <f t="shared" si="5"/>
        <v>Field="健康保険","","",,,"","",$FFFFFFFF,""</v>
      </c>
    </row>
    <row r="222" spans="2:16" ht="28.8">
      <c r="C222" s="10" t="s">
        <v>547</v>
      </c>
      <c r="K222" t="s">
        <v>550</v>
      </c>
      <c r="P222" s="40" t="str">
        <f t="shared" si="5"/>
        <v>Field="標準報酬（厚生年金）","","",,,"","",$FFFFFFFF,""</v>
      </c>
    </row>
    <row r="223" spans="2:16">
      <c r="C223" s="10" t="s">
        <v>548</v>
      </c>
      <c r="K223" t="s">
        <v>552</v>
      </c>
      <c r="P223" s="40" t="str">
        <f t="shared" si="5"/>
        <v>Field="厚生年金","","",,,"","",$FFFFFFFF,""</v>
      </c>
    </row>
    <row r="224" spans="2:16">
      <c r="P224" s="40" t="str">
        <f t="shared" si="5"/>
        <v>Field="","","",,,"","",$FFFFFFFF,""</v>
      </c>
    </row>
    <row r="225" spans="16:16">
      <c r="P225" s="40" t="str">
        <f t="shared" si="5"/>
        <v>Field="","","",,,"","",$FFFFFFFF,""</v>
      </c>
    </row>
    <row r="226" spans="16:16">
      <c r="P226" s="40" t="str">
        <f t="shared" si="5"/>
        <v>Field="","","",,,"","",$FFFFFFFF,""</v>
      </c>
    </row>
    <row r="227" spans="16:16">
      <c r="P227" s="40" t="str">
        <f t="shared" si="5"/>
        <v>Field="","","",,,"","",$FFFFFFFF,""</v>
      </c>
    </row>
    <row r="228" spans="16:16">
      <c r="P228" s="40" t="str">
        <f t="shared" si="5"/>
        <v>Field="","","",,,"","",$FFFFFFFF,""</v>
      </c>
    </row>
    <row r="229" spans="16:16">
      <c r="P229" s="40" t="str">
        <f t="shared" si="5"/>
        <v>Field="","","",,,"","",$FFFFFFFF,""</v>
      </c>
    </row>
    <row r="230" spans="16:16">
      <c r="P230" s="40" t="str">
        <f t="shared" si="5"/>
        <v>Field="","","",,,"","",$FFFFFFFF,""</v>
      </c>
    </row>
    <row r="231" spans="16:16">
      <c r="P231" s="40" t="str">
        <f t="shared" si="5"/>
        <v>Field="","","",,,"","",$FFFFFFFF,""</v>
      </c>
    </row>
    <row r="232" spans="16:16">
      <c r="P232" s="40" t="str">
        <f t="shared" si="5"/>
        <v>Field="","","",,,"","",$FFFFFFFF,""</v>
      </c>
    </row>
    <row r="233" spans="16:16">
      <c r="P233" s="40" t="str">
        <f t="shared" si="5"/>
        <v>Field="","","",,,"","",$FFFFFFFF,""</v>
      </c>
    </row>
    <row r="234" spans="16:16">
      <c r="P234" s="40" t="str">
        <f t="shared" si="5"/>
        <v>Field="","","",,,"","",$FFFFFFFF,""</v>
      </c>
    </row>
    <row r="235" spans="16:16">
      <c r="P235" s="40" t="str">
        <f t="shared" si="5"/>
        <v>Field="","","",,,"","",$FFFFFFFF,""</v>
      </c>
    </row>
    <row r="236" spans="16:16">
      <c r="P236" s="40" t="str">
        <f t="shared" si="5"/>
        <v>Field="","","",,,"","",$FFFFFFFF,""</v>
      </c>
    </row>
    <row r="237" spans="16:16">
      <c r="P237" s="40" t="str">
        <f t="shared" si="5"/>
        <v>Field="","","",,,"","",$FFFFFFFF,""</v>
      </c>
    </row>
    <row r="238" spans="16:16">
      <c r="P238" s="40" t="str">
        <f t="shared" si="5"/>
        <v>Field="","","",,,"","",$FFFFFFFF,""</v>
      </c>
    </row>
    <row r="239" spans="16:16">
      <c r="P239" s="40" t="str">
        <f t="shared" si="5"/>
        <v>Field="","","",,,"","",$FFFFFFFF,""</v>
      </c>
    </row>
    <row r="240" spans="16:16">
      <c r="P240" s="40" t="str">
        <f t="shared" si="5"/>
        <v>Field="","","",,,"","",$FFFFFFFF,""</v>
      </c>
    </row>
    <row r="241" spans="16:16">
      <c r="P241" s="40" t="str">
        <f t="shared" si="5"/>
        <v>Field="","","",,,"","",$FFFFFFFF,""</v>
      </c>
    </row>
    <row r="242" spans="16:16">
      <c r="P242" s="40" t="str">
        <f t="shared" si="5"/>
        <v>Field="","","",,,"","",$FFFFFFFF,""</v>
      </c>
    </row>
    <row r="243" spans="16:16">
      <c r="P243" s="40" t="str">
        <f t="shared" si="5"/>
        <v>Field="","","",,,"","",$FFFFFFFF,""</v>
      </c>
    </row>
    <row r="244" spans="16:16">
      <c r="P244" s="40" t="str">
        <f t="shared" si="5"/>
        <v>Field="","","",,,"","",$FFFFFFFF,""</v>
      </c>
    </row>
    <row r="245" spans="16:16">
      <c r="P245" s="40" t="str">
        <f t="shared" si="5"/>
        <v>Field="","","",,,"","",$FFFFFFFF,""</v>
      </c>
    </row>
    <row r="246" spans="16:16">
      <c r="P246" s="40" t="str">
        <f t="shared" si="5"/>
        <v>Field="","","",,,"","",$FFFFFFFF,""</v>
      </c>
    </row>
    <row r="247" spans="16:16">
      <c r="P247" s="40" t="str">
        <f t="shared" ref="P247:P250" si="6">"Field="""&amp;C247&amp;""","""&amp;D247&amp;""",""" &amp;E247&amp;"""," &amp;IF(LEFTB(F247,3)="Yes","""NOT NULL""","") &amp;",,""" &amp;G247&amp;""",""" &amp; H247 &amp; """,$FFFFFFFF,"""""</f>
        <v>Field="","","",,,"","",$FFFFFFFF,""</v>
      </c>
    </row>
    <row r="248" spans="16:16">
      <c r="P248" s="40" t="str">
        <f t="shared" si="6"/>
        <v>Field="","","",,,"","",$FFFFFFFF,""</v>
      </c>
    </row>
    <row r="249" spans="16:16">
      <c r="P249" s="40" t="str">
        <f t="shared" si="6"/>
        <v>Field="","","",,,"","",$FFFFFFFF,""</v>
      </c>
    </row>
    <row r="250" spans="16:16">
      <c r="P250" s="40" t="str">
        <f t="shared" si="6"/>
        <v>Field="","","",,,"","",$FFFFFFFF,""</v>
      </c>
    </row>
  </sheetData>
  <autoFilter ref="B1:M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稟議書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jin-qk</dc:creator>
  <cp:lastModifiedBy>jin-qk</cp:lastModifiedBy>
  <dcterms:created xsi:type="dcterms:W3CDTF">2017-03-13T08:10:16Z</dcterms:created>
  <dcterms:modified xsi:type="dcterms:W3CDTF">2017-04-07T12:09:55Z</dcterms:modified>
</cp:coreProperties>
</file>