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章鱼" sheetId="2" r:id="rId1"/>
    <sheet name="喵老师" sheetId="3" r:id="rId2"/>
    <sheet name="杂鱼A" sheetId="4" r:id="rId3"/>
  </sheets>
  <calcPr calcId="144525"/>
</workbook>
</file>

<file path=xl/sharedStrings.xml><?xml version="1.0" encoding="utf-8"?>
<sst xmlns="http://schemas.openxmlformats.org/spreadsheetml/2006/main" count="408" uniqueCount="160">
  <si>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</si>
  <si>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</si>
  <si>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</si>
  <si>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</si>
  <si>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</si>
  <si>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</si>
  <si>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</si>
  <si>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</si>
  <si>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</si>
  <si>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</si>
  <si>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</si>
  <si>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</si>
  <si>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</si>
  <si>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</si>
  <si>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</si>
  <si>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</si>
  <si>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</si>
  <si>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</si>
  <si>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</si>
  <si>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</si>
  <si>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</si>
  <si>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</si>
  <si>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</si>
  <si>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</si>
  <si>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</si>
  <si>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</si>
  <si>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</si>
  <si>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</si>
  <si>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</si>
  <si>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</si>
  <si>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</si>
  <si>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</si>
  <si>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</si>
  <si>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</si>
  <si>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</si>
  <si>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</si>
  <si>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</si>
  <si>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</si>
  <si>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</si>
  <si>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</si>
  <si>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</si>
  <si>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</si>
  <si>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</si>
  <si>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</si>
  <si>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</si>
  <si>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</si>
  <si>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</si>
  <si>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</si>
  <si>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</si>
  <si>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</si>
  <si>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</si>
  <si>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</si>
  <si>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</si>
  <si>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</si>
  <si>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</si>
  <si>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</si>
  <si>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</si>
  <si>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</si>
  <si>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</si>
  <si>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</si>
  <si>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</si>
  <si>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</si>
  <si>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</si>
  <si>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</si>
  <si>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</si>
  <si>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</si>
  <si>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</si>
  <si>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</si>
  <si>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</si>
  <si>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</si>
  <si>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</si>
  <si>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</si>
  <si>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</si>
  <si>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</si>
  <si>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</si>
  <si>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</si>
  <si>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</si>
  <si>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周一,周二</t>
  </si>
  <si>
    <t>10:99999</t>
  </si>
  <si>
    <t>模糊订单</t>
  </si>
  <si>
    <t>甜,酸,清凉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</si>
  <si>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</si>
  <si>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</si>
  <si>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</si>
  <si>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</si>
  <si>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</si>
  <si>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</si>
  <si>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</si>
  <si>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</si>
  <si>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</si>
  <si>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</si>
  <si>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</si>
  <si>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</si>
  <si>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</si>
  <si>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</si>
  <si>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</si>
  <si>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</si>
  <si>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</si>
  <si>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</si>
  <si>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</si>
  <si>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</si>
  <si>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</si>
  <si>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</si>
  <si>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</si>
  <si>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</si>
  <si>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</si>
  <si>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</si>
  <si>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</si>
  <si>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</si>
  <si>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</si>
  <si>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</si>
  <si>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</si>
  <si>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</si>
  <si>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</si>
  <si>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</si>
  <si>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</si>
  <si>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</si>
  <si>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</si>
  <si>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</si>
  <si>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</si>
  <si>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</si>
  <si>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</si>
  <si>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</si>
  <si>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</si>
  <si>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</si>
  <si>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</si>
  <si>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</si>
  <si>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</si>
  <si>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</si>
  <si>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</si>
  <si>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</si>
  <si>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</si>
  <si>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</si>
  <si>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</si>
  <si>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</si>
  <si>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</si>
  <si>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</si>
  <si>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</si>
  <si>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</si>
  <si>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</si>
  <si>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</si>
  <si>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</si>
  <si>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</si>
  <si>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</si>
  <si>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</si>
  <si>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</si>
  <si>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</si>
  <si>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</si>
  <si>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</si>
  <si>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</si>
  <si>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</si>
  <si>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</si>
  <si>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</si>
  <si>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</si>
  <si>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100:500</t>
  </si>
  <si>
    <t>辣,咸</t>
  </si>
  <si>
    <t>羊肉串来点反差</t>
  </si>
  <si>
    <t>甜,素</t>
  </si>
  <si>
    <t>中和下炒花蛤</t>
  </si>
  <si>
    <t>酸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</si>
</sst>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7">
    <xf numFmtId="0" fontId="0" fillId="0" borderId="0" xfId="0"/>
    <xf numFmtId="49" fontId="0" fillId="0" borderId="0" xfId="0" applyNumberFormat="1" applyFill="1"/>
    <xf numFmtId="0" fontId="1" fillId="2" borderId="1" xfId="22" applyBorder="1" applyAlignment="1"/>
    <xf numFmtId="0" fontId="1" fillId="2" borderId="1" xfId="22" applyFont="1" applyFill="1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0" fontId="2" fillId="3" borderId="1" xfId="23" applyFont="1" applyFill="1" applyBorder="1" applyAlignment="1"/>
    <xf numFmtId="49" fontId="2" fillId="3" borderId="1" xfId="23" applyNumberFormat="1" applyBorder="1" applyAlignment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49" fontId="0" fillId="0" borderId="0" xfId="0" applyNumberFormat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0" fillId="7" borderId="0" xfId="0" applyFill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zoomScale="160" zoomScaleNormal="160" workbookViewId="0">
      <selection activeCell="E7" sqref="E7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5" t="s">
        <v>12</v>
      </c>
    </row>
    <row r="2" spans="1:13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5" t="s">
        <v>20</v>
      </c>
      <c r="I2" s="5" t="s">
        <v>21</v>
      </c>
      <c r="J2" s="5" t="s">
        <v>14</v>
      </c>
      <c r="K2" s="5" t="s">
        <v>15</v>
      </c>
      <c r="L2" s="5" t="s">
        <v>22</v>
      </c>
      <c r="M2" s="25" t="s">
        <v>22</v>
      </c>
    </row>
    <row r="3" spans="1:1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2"/>
      <c r="I3" s="2" t="s">
        <v>29</v>
      </c>
      <c r="J3" s="2" t="s">
        <v>30</v>
      </c>
      <c r="K3" s="2" t="s">
        <v>31</v>
      </c>
      <c r="L3" s="2" t="s">
        <v>32</v>
      </c>
      <c r="M3" s="25" t="s">
        <v>33</v>
      </c>
    </row>
    <row r="4" spans="2:13">
      <c r="B4">
        <f>$D4*1000+1</f>
        <v>10001001</v>
      </c>
      <c r="C4" t="s">
        <v>34</v>
      </c>
      <c r="D4">
        <v>10001</v>
      </c>
      <c r="E4" s="19" t="b">
        <v>0</v>
      </c>
      <c r="F4" s="19" t="s">
        <v>35</v>
      </c>
      <c r="G4" s="19" t="s">
        <v>36</v>
      </c>
      <c r="H4" s="19" t="s">
        <v>37</v>
      </c>
      <c r="I4" s="19" t="s">
        <v>38</v>
      </c>
      <c r="J4" s="21">
        <v>0</v>
      </c>
      <c r="K4" t="s">
        <v>39</v>
      </c>
      <c r="L4" t="s">
        <v>40</v>
      </c>
      <c r="M4" t="s">
        <v>41</v>
      </c>
    </row>
    <row r="5" spans="2:13">
      <c r="B5">
        <f>$D5*1000+2</f>
        <v>10001002</v>
      </c>
      <c r="C5" t="s">
        <v>42</v>
      </c>
      <c r="D5">
        <v>10001</v>
      </c>
      <c r="E5" s="19" t="b">
        <v>0</v>
      </c>
      <c r="F5" s="19">
        <f>$D5*1000+1</f>
        <v>10001001</v>
      </c>
      <c r="G5" s="19" t="s">
        <v>36</v>
      </c>
      <c r="H5" s="19" t="s">
        <v>43</v>
      </c>
      <c r="I5" s="19" t="s">
        <v>38</v>
      </c>
      <c r="J5" s="21">
        <v>0</v>
      </c>
      <c r="K5" t="s">
        <v>39</v>
      </c>
      <c r="L5" t="s">
        <v>40</v>
      </c>
      <c r="M5" t="s">
        <v>44</v>
      </c>
    </row>
    <row r="6" customFormat="1" ht="16.5" spans="2:11">
      <c r="B6">
        <f>$D6*1000+3</f>
        <v>10001003</v>
      </c>
      <c r="C6" t="s">
        <v>45</v>
      </c>
      <c r="D6">
        <v>10001</v>
      </c>
      <c r="E6" s="19" t="s">
        <v>46</v>
      </c>
      <c r="F6" s="19" t="s">
        <v>35</v>
      </c>
      <c r="G6" s="19" t="s">
        <v>36</v>
      </c>
      <c r="H6" s="19" t="s">
        <v>47</v>
      </c>
      <c r="I6" s="19" t="s">
        <v>30</v>
      </c>
      <c r="J6" s="26">
        <v>10002</v>
      </c>
      <c r="K6" t="s">
        <v>39</v>
      </c>
    </row>
    <row r="7" ht="16.5" spans="2:11">
      <c r="B7">
        <f>$D7*1000+4</f>
        <v>10001004</v>
      </c>
      <c r="C7" t="s">
        <v>48</v>
      </c>
      <c r="D7">
        <v>10001</v>
      </c>
      <c r="E7" s="19" t="s">
        <v>46</v>
      </c>
      <c r="F7" s="19" t="s">
        <v>35</v>
      </c>
      <c r="G7" s="19" t="s">
        <v>36</v>
      </c>
      <c r="H7" s="19" t="s">
        <v>49</v>
      </c>
      <c r="I7" s="19" t="s">
        <v>30</v>
      </c>
      <c r="J7" s="26">
        <v>10002</v>
      </c>
      <c r="K7" t="s">
        <v>39</v>
      </c>
    </row>
    <row r="8" spans="2:13">
      <c r="B8">
        <f>$D8*1000+5</f>
        <v>10001005</v>
      </c>
      <c r="C8" s="22" t="s">
        <v>50</v>
      </c>
      <c r="D8">
        <v>10001</v>
      </c>
      <c r="E8" s="22" t="b">
        <v>1</v>
      </c>
      <c r="F8" s="19" t="s">
        <v>35</v>
      </c>
      <c r="G8" s="19" t="s">
        <v>36</v>
      </c>
      <c r="H8" s="19" t="s">
        <v>47</v>
      </c>
      <c r="I8" s="19" t="s">
        <v>51</v>
      </c>
      <c r="J8" s="21">
        <v>0</v>
      </c>
      <c r="K8" t="s">
        <v>39</v>
      </c>
      <c r="L8" t="s">
        <v>40</v>
      </c>
      <c r="M8" t="s">
        <v>52</v>
      </c>
    </row>
    <row r="9" spans="2:13">
      <c r="B9">
        <f>$D9*1000+6</f>
        <v>10001006</v>
      </c>
      <c r="C9" t="s">
        <v>53</v>
      </c>
      <c r="D9">
        <v>10001</v>
      </c>
      <c r="E9" t="b">
        <v>1</v>
      </c>
      <c r="F9" s="19" t="s">
        <v>35</v>
      </c>
      <c r="G9" s="19" t="s">
        <v>36</v>
      </c>
      <c r="H9" s="19" t="s">
        <v>47</v>
      </c>
      <c r="I9" s="19" t="s">
        <v>51</v>
      </c>
      <c r="J9" s="21">
        <v>0</v>
      </c>
      <c r="K9" t="s">
        <v>39</v>
      </c>
      <c r="L9" t="s">
        <v>40</v>
      </c>
      <c r="M9" t="s">
        <v>54</v>
      </c>
    </row>
    <row r="10" spans="2:13">
      <c r="B10">
        <f>$D10*1000+7</f>
        <v>10001007</v>
      </c>
      <c r="C10" t="s">
        <v>55</v>
      </c>
      <c r="D10">
        <v>10001</v>
      </c>
      <c r="E10" t="b">
        <v>1</v>
      </c>
      <c r="F10" s="19">
        <v>0</v>
      </c>
      <c r="G10" s="19" t="s">
        <v>36</v>
      </c>
      <c r="H10" s="19" t="s">
        <v>56</v>
      </c>
      <c r="I10" s="19" t="s">
        <v>57</v>
      </c>
      <c r="J10" s="19">
        <v>0</v>
      </c>
      <c r="K10" t="s">
        <v>39</v>
      </c>
      <c r="L10" t="s">
        <v>40</v>
      </c>
      <c r="M10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145" zoomScaleNormal="145" workbookViewId="0">
      <selection activeCell="D26" sqref="D26"/>
    </sheetView>
  </sheetViews>
  <sheetFormatPr defaultColWidth="9" defaultRowHeight="14.25"/>
  <cols>
    <col min="2" max="2" width="11.4666666666667" customWidth="1"/>
    <col min="3" max="3" width="16.375" customWidth="1"/>
    <col min="4" max="4" width="21.025" customWidth="1"/>
    <col min="5" max="5" width="14.3" style="17" customWidth="1"/>
    <col min="6" max="6" width="19.6" style="17" customWidth="1"/>
    <col min="7" max="7" width="25.8583333333333" style="17" customWidth="1"/>
    <col min="8" max="8" width="16.6333333333333" style="17" customWidth="1"/>
    <col min="9" max="9" width="11.25" customWidth="1"/>
    <col min="10" max="10" width="15.2583333333333" customWidth="1"/>
    <col min="11" max="11" width="29.65" customWidth="1"/>
    <col min="12" max="12" width="33.9583333333333" customWidth="1"/>
    <col min="13" max="13" width="42.6666666666667" customWidth="1"/>
    <col min="14" max="14" width="19.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59</v>
      </c>
      <c r="L1" s="2" t="s">
        <v>10</v>
      </c>
      <c r="M1" s="2" t="s">
        <v>11</v>
      </c>
      <c r="N1" s="2" t="s">
        <v>12</v>
      </c>
    </row>
    <row r="2" spans="1:14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7" t="s">
        <v>20</v>
      </c>
      <c r="I2" s="5" t="s">
        <v>60</v>
      </c>
      <c r="J2" s="5" t="s">
        <v>14</v>
      </c>
      <c r="K2" s="5" t="s">
        <v>61</v>
      </c>
      <c r="L2" s="5" t="s">
        <v>15</v>
      </c>
      <c r="M2" s="5" t="s">
        <v>22</v>
      </c>
      <c r="N2" s="5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4"/>
      <c r="I3" s="2" t="s">
        <v>29</v>
      </c>
      <c r="J3" s="2" t="s">
        <v>62</v>
      </c>
      <c r="K3" s="2" t="s">
        <v>63</v>
      </c>
      <c r="L3" s="2" t="s">
        <v>31</v>
      </c>
      <c r="M3" s="2" t="s">
        <v>32</v>
      </c>
      <c r="N3" s="2" t="s">
        <v>33</v>
      </c>
    </row>
    <row r="4" ht="28.5" spans="2:14">
      <c r="B4">
        <f>$D$4*1000+1</f>
        <v>10002001</v>
      </c>
      <c r="C4" t="s">
        <v>64</v>
      </c>
      <c r="D4">
        <v>10002</v>
      </c>
      <c r="E4" s="19" t="s">
        <v>65</v>
      </c>
      <c r="F4" s="20" t="s">
        <v>35</v>
      </c>
      <c r="G4" s="19" t="s">
        <v>36</v>
      </c>
      <c r="H4" s="19" t="s">
        <v>37</v>
      </c>
      <c r="I4" s="19" t="s">
        <v>38</v>
      </c>
      <c r="J4" s="19">
        <v>0</v>
      </c>
      <c r="K4" s="19"/>
      <c r="L4" s="23" t="s">
        <v>39</v>
      </c>
      <c r="M4" s="23" t="s">
        <v>66</v>
      </c>
      <c r="N4" t="s">
        <v>67</v>
      </c>
    </row>
    <row r="5" ht="28.5" spans="2:14">
      <c r="B5">
        <f>$D$4*1000+2</f>
        <v>10002002</v>
      </c>
      <c r="C5" t="s">
        <v>68</v>
      </c>
      <c r="D5">
        <v>10002</v>
      </c>
      <c r="E5" s="19" t="s">
        <v>65</v>
      </c>
      <c r="F5" s="19" t="s">
        <v>69</v>
      </c>
      <c r="G5" s="19" t="s">
        <v>36</v>
      </c>
      <c r="H5" s="19" t="s">
        <v>70</v>
      </c>
      <c r="I5" s="19" t="s">
        <v>38</v>
      </c>
      <c r="J5" s="19" t="s">
        <v>35</v>
      </c>
      <c r="K5" s="19"/>
      <c r="L5" s="23" t="s">
        <v>39</v>
      </c>
      <c r="M5" s="23" t="s">
        <v>71</v>
      </c>
      <c r="N5" t="s">
        <v>72</v>
      </c>
    </row>
    <row r="6" ht="28.5" spans="2:13">
      <c r="B6">
        <f>$D$4*1000+3</f>
        <v>10002003</v>
      </c>
      <c r="C6" t="s">
        <v>73</v>
      </c>
      <c r="D6">
        <v>10002</v>
      </c>
      <c r="E6" s="19" t="s">
        <v>46</v>
      </c>
      <c r="F6" s="19" t="s">
        <v>74</v>
      </c>
      <c r="G6" s="19" t="s">
        <v>36</v>
      </c>
      <c r="H6" s="19" t="s">
        <v>75</v>
      </c>
      <c r="I6" s="19" t="s">
        <v>30</v>
      </c>
      <c r="J6" s="19">
        <v>10002</v>
      </c>
      <c r="K6" s="19"/>
      <c r="L6" s="23" t="s">
        <v>39</v>
      </c>
      <c r="M6" s="23"/>
    </row>
    <row r="7" ht="28.5" spans="2:13">
      <c r="B7">
        <f>$D$4*1000+4</f>
        <v>10002004</v>
      </c>
      <c r="C7" t="s">
        <v>76</v>
      </c>
      <c r="D7">
        <v>10002</v>
      </c>
      <c r="E7" s="19" t="s">
        <v>46</v>
      </c>
      <c r="F7" s="21">
        <v>10002001</v>
      </c>
      <c r="G7" s="19" t="s">
        <v>77</v>
      </c>
      <c r="H7" s="19" t="s">
        <v>78</v>
      </c>
      <c r="I7" s="19" t="s">
        <v>79</v>
      </c>
      <c r="J7" s="24" t="s">
        <v>35</v>
      </c>
      <c r="K7" s="24" t="s">
        <v>80</v>
      </c>
      <c r="L7" s="23" t="s">
        <v>39</v>
      </c>
      <c r="M7" s="23"/>
    </row>
    <row r="8" ht="28.5" spans="2:13">
      <c r="B8">
        <f>$D$4*1000+5</f>
        <v>10002005</v>
      </c>
      <c r="C8" t="s">
        <v>81</v>
      </c>
      <c r="D8">
        <v>10002</v>
      </c>
      <c r="E8" s="19" t="s">
        <v>46</v>
      </c>
      <c r="F8" s="19" t="s">
        <v>82</v>
      </c>
      <c r="G8" s="19" t="s">
        <v>36</v>
      </c>
      <c r="H8" s="19" t="s">
        <v>83</v>
      </c>
      <c r="I8" s="19" t="s">
        <v>84</v>
      </c>
      <c r="J8" s="24" t="s">
        <v>85</v>
      </c>
      <c r="K8" s="24" t="s">
        <v>86</v>
      </c>
      <c r="L8" s="23" t="s">
        <v>39</v>
      </c>
      <c r="M8" s="23"/>
    </row>
    <row r="9" ht="28.5" spans="2:14">
      <c r="B9">
        <f>$D$4*1000+6</f>
        <v>10002006</v>
      </c>
      <c r="C9" t="s">
        <v>87</v>
      </c>
      <c r="D9">
        <v>10002</v>
      </c>
      <c r="E9" s="19" t="s">
        <v>65</v>
      </c>
      <c r="F9" s="21">
        <v>10002002</v>
      </c>
      <c r="G9" s="19" t="s">
        <v>36</v>
      </c>
      <c r="H9" s="19" t="s">
        <v>88</v>
      </c>
      <c r="I9" s="19" t="s">
        <v>38</v>
      </c>
      <c r="J9" s="24">
        <v>0</v>
      </c>
      <c r="K9" s="24"/>
      <c r="L9" s="23" t="s">
        <v>39</v>
      </c>
      <c r="M9" s="23" t="s">
        <v>71</v>
      </c>
      <c r="N9" t="s">
        <v>89</v>
      </c>
    </row>
    <row r="10" ht="28.5" spans="2:14">
      <c r="B10">
        <f>$D$4*1000+7</f>
        <v>10002007</v>
      </c>
      <c r="C10" t="s">
        <v>90</v>
      </c>
      <c r="D10">
        <v>10002</v>
      </c>
      <c r="E10" s="19" t="s">
        <v>46</v>
      </c>
      <c r="F10" s="19" t="s">
        <v>35</v>
      </c>
      <c r="G10" s="19" t="s">
        <v>36</v>
      </c>
      <c r="H10" s="19" t="s">
        <v>91</v>
      </c>
      <c r="I10" s="19" t="s">
        <v>51</v>
      </c>
      <c r="J10" s="24">
        <v>0</v>
      </c>
      <c r="K10" s="24"/>
      <c r="L10" s="23" t="s">
        <v>39</v>
      </c>
      <c r="M10" s="23" t="s">
        <v>71</v>
      </c>
      <c r="N10" t="s">
        <v>92</v>
      </c>
    </row>
    <row r="11" spans="5:11">
      <c r="E11" s="19"/>
      <c r="F11" s="19"/>
      <c r="G11" s="19"/>
      <c r="H11" s="19"/>
      <c r="I11" s="19"/>
      <c r="J11" s="19"/>
      <c r="K11" s="19"/>
    </row>
    <row r="12" spans="3:7">
      <c r="C12" s="22"/>
      <c r="G12" s="19"/>
    </row>
    <row r="13" spans="7:7">
      <c r="G13" s="1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zoomScale="145" zoomScaleNormal="145" topLeftCell="A11" workbookViewId="0">
      <selection activeCell="J35" sqref="J35"/>
    </sheetView>
  </sheetViews>
  <sheetFormatPr defaultColWidth="9" defaultRowHeight="14.25"/>
  <cols>
    <col min="2" max="2" width="12.5" customWidth="1"/>
    <col min="3" max="3" width="12.8833333333333" customWidth="1"/>
    <col min="4" max="4" width="12.5916666666667" customWidth="1"/>
    <col min="5" max="5" width="14.875" customWidth="1"/>
    <col min="6" max="6" width="14.25" customWidth="1"/>
    <col min="7" max="7" width="13.175" customWidth="1"/>
    <col min="8" max="8" width="10.675" customWidth="1"/>
    <col min="9" max="9" width="9.51666666666667" customWidth="1"/>
    <col min="10" max="10" width="16.75" customWidth="1"/>
    <col min="11" max="11" width="17.5916666666667" customWidth="1"/>
    <col min="12" max="12" width="26.725" style="1" customWidth="1"/>
    <col min="13" max="13" width="23.8416666666667" customWidth="1"/>
    <col min="14" max="14" width="18.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59</v>
      </c>
      <c r="L1" s="2" t="s">
        <v>10</v>
      </c>
      <c r="M1" s="2" t="s">
        <v>11</v>
      </c>
      <c r="N1" s="2" t="s">
        <v>12</v>
      </c>
    </row>
    <row r="2" spans="1:14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7" t="s">
        <v>20</v>
      </c>
      <c r="I2" s="5" t="s">
        <v>60</v>
      </c>
      <c r="J2" s="5" t="s">
        <v>14</v>
      </c>
      <c r="K2" s="5" t="s">
        <v>61</v>
      </c>
      <c r="L2" s="5" t="s">
        <v>15</v>
      </c>
      <c r="M2" s="5" t="s">
        <v>22</v>
      </c>
      <c r="N2" s="5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4"/>
      <c r="I3" s="2" t="s">
        <v>29</v>
      </c>
      <c r="J3" s="2" t="s">
        <v>62</v>
      </c>
      <c r="K3" s="2" t="s">
        <v>63</v>
      </c>
      <c r="L3" s="2" t="s">
        <v>31</v>
      </c>
      <c r="M3" s="2" t="s">
        <v>32</v>
      </c>
      <c r="N3" s="2" t="s">
        <v>33</v>
      </c>
    </row>
    <row r="4" ht="28.5" spans="1:14">
      <c r="A4" s="8"/>
      <c r="B4" s="8">
        <v>20001001</v>
      </c>
      <c r="C4" s="8" t="s">
        <v>93</v>
      </c>
      <c r="D4" s="8">
        <v>20001</v>
      </c>
      <c r="E4" s="8" t="b">
        <v>0</v>
      </c>
      <c r="F4" s="8"/>
      <c r="G4" s="8" t="s">
        <v>94</v>
      </c>
      <c r="H4" s="9" t="s">
        <v>47</v>
      </c>
      <c r="I4" s="8" t="s">
        <v>38</v>
      </c>
      <c r="J4" s="8">
        <v>0</v>
      </c>
      <c r="K4" s="8"/>
      <c r="L4" s="8" t="s">
        <v>39</v>
      </c>
      <c r="M4" s="8" t="s">
        <v>95</v>
      </c>
      <c r="N4" s="8" t="s">
        <v>96</v>
      </c>
    </row>
    <row r="5" ht="28.5" spans="1:14">
      <c r="A5" s="8"/>
      <c r="B5" s="8">
        <v>20001002</v>
      </c>
      <c r="C5" s="8" t="s">
        <v>97</v>
      </c>
      <c r="D5" s="8">
        <v>20001</v>
      </c>
      <c r="E5" s="8" t="b">
        <v>0</v>
      </c>
      <c r="F5" s="8">
        <v>20001001</v>
      </c>
      <c r="G5" s="8" t="s">
        <v>98</v>
      </c>
      <c r="H5" s="9" t="s">
        <v>99</v>
      </c>
      <c r="I5" s="8" t="s">
        <v>38</v>
      </c>
      <c r="J5" s="8">
        <v>0</v>
      </c>
      <c r="K5" s="8"/>
      <c r="L5" s="8" t="s">
        <v>39</v>
      </c>
      <c r="M5" s="8" t="s">
        <v>95</v>
      </c>
      <c r="N5" s="8" t="s">
        <v>100</v>
      </c>
    </row>
    <row r="6" ht="28.5" spans="1:14">
      <c r="A6" s="8"/>
      <c r="B6" s="8">
        <v>20001003</v>
      </c>
      <c r="C6" s="8" t="s">
        <v>101</v>
      </c>
      <c r="D6" s="8">
        <v>20001</v>
      </c>
      <c r="E6" s="8" t="b">
        <v>0</v>
      </c>
      <c r="F6" s="8">
        <v>20001002</v>
      </c>
      <c r="G6" s="8" t="s">
        <v>102</v>
      </c>
      <c r="H6" s="9" t="s">
        <v>103</v>
      </c>
      <c r="I6" s="8" t="s">
        <v>38</v>
      </c>
      <c r="J6" s="8">
        <v>0</v>
      </c>
      <c r="K6" s="8"/>
      <c r="L6" s="8" t="s">
        <v>39</v>
      </c>
      <c r="M6" s="8" t="s">
        <v>95</v>
      </c>
      <c r="N6" s="8" t="s">
        <v>104</v>
      </c>
    </row>
    <row r="7" ht="28.5" spans="1:14">
      <c r="A7" s="8"/>
      <c r="B7" s="8">
        <v>20001004</v>
      </c>
      <c r="C7" s="8" t="s">
        <v>105</v>
      </c>
      <c r="D7" s="8">
        <v>20001</v>
      </c>
      <c r="E7" s="8" t="b">
        <v>0</v>
      </c>
      <c r="F7" s="8">
        <v>20001003</v>
      </c>
      <c r="G7" s="8" t="s">
        <v>106</v>
      </c>
      <c r="H7" s="9" t="s">
        <v>107</v>
      </c>
      <c r="I7" s="8" t="s">
        <v>38</v>
      </c>
      <c r="J7" s="8">
        <v>0</v>
      </c>
      <c r="K7" s="8"/>
      <c r="L7" s="8" t="s">
        <v>39</v>
      </c>
      <c r="M7" s="8" t="s">
        <v>95</v>
      </c>
      <c r="N7" s="8" t="s">
        <v>108</v>
      </c>
    </row>
    <row r="8" ht="28.5" spans="1:14">
      <c r="A8" s="8"/>
      <c r="B8" s="8">
        <v>20001005</v>
      </c>
      <c r="C8" s="8" t="s">
        <v>109</v>
      </c>
      <c r="D8" s="8">
        <v>20001</v>
      </c>
      <c r="E8" s="8" t="b">
        <v>0</v>
      </c>
      <c r="F8" s="8">
        <v>20001004</v>
      </c>
      <c r="G8" s="8" t="s">
        <v>98</v>
      </c>
      <c r="H8" s="9" t="s">
        <v>110</v>
      </c>
      <c r="I8" s="8" t="s">
        <v>38</v>
      </c>
      <c r="J8" s="8">
        <v>0</v>
      </c>
      <c r="K8" s="8"/>
      <c r="L8" s="8" t="s">
        <v>39</v>
      </c>
      <c r="M8" s="8" t="s">
        <v>95</v>
      </c>
      <c r="N8" s="8" t="s">
        <v>111</v>
      </c>
    </row>
    <row r="9" ht="28.5" spans="1:14">
      <c r="A9" s="8"/>
      <c r="B9" s="8">
        <v>20001006</v>
      </c>
      <c r="C9" s="8" t="s">
        <v>112</v>
      </c>
      <c r="D9" s="8">
        <v>20001</v>
      </c>
      <c r="E9" s="8" t="b">
        <v>0</v>
      </c>
      <c r="F9" s="8">
        <v>20001005</v>
      </c>
      <c r="G9" s="8" t="s">
        <v>94</v>
      </c>
      <c r="H9" s="9" t="s">
        <v>113</v>
      </c>
      <c r="I9" s="8" t="s">
        <v>38</v>
      </c>
      <c r="J9" s="8">
        <v>0</v>
      </c>
      <c r="K9" s="8"/>
      <c r="L9" s="8" t="s">
        <v>39</v>
      </c>
      <c r="M9" s="8" t="s">
        <v>95</v>
      </c>
      <c r="N9" s="8" t="s">
        <v>114</v>
      </c>
    </row>
    <row r="10" ht="28.5" spans="1:14">
      <c r="A10" s="10"/>
      <c r="B10" s="8">
        <v>20001007</v>
      </c>
      <c r="C10" s="10" t="s">
        <v>115</v>
      </c>
      <c r="D10" s="8">
        <v>20001</v>
      </c>
      <c r="E10" s="10" t="b">
        <v>0</v>
      </c>
      <c r="F10" s="8">
        <v>20001006</v>
      </c>
      <c r="G10" s="10" t="s">
        <v>102</v>
      </c>
      <c r="H10" s="11" t="s">
        <v>116</v>
      </c>
      <c r="I10" s="10" t="s">
        <v>38</v>
      </c>
      <c r="J10" s="10">
        <v>0</v>
      </c>
      <c r="K10" s="10"/>
      <c r="L10" s="8" t="s">
        <v>39</v>
      </c>
      <c r="M10" s="8" t="s">
        <v>95</v>
      </c>
      <c r="N10" s="8" t="s">
        <v>117</v>
      </c>
    </row>
    <row r="11" ht="28.5" spans="1:14">
      <c r="A11" s="10"/>
      <c r="B11" s="8">
        <v>20001008</v>
      </c>
      <c r="C11" s="10" t="s">
        <v>118</v>
      </c>
      <c r="D11" s="8">
        <v>20001</v>
      </c>
      <c r="E11" s="10" t="b">
        <v>0</v>
      </c>
      <c r="F11" s="8">
        <v>20001007</v>
      </c>
      <c r="G11" s="10" t="s">
        <v>102</v>
      </c>
      <c r="H11" s="11" t="s">
        <v>119</v>
      </c>
      <c r="I11" s="10" t="s">
        <v>38</v>
      </c>
      <c r="J11" s="10">
        <v>0</v>
      </c>
      <c r="K11" s="10"/>
      <c r="L11" s="8" t="s">
        <v>39</v>
      </c>
      <c r="M11" s="8" t="s">
        <v>95</v>
      </c>
      <c r="N11" s="10" t="s">
        <v>120</v>
      </c>
    </row>
    <row r="12" ht="28.5" spans="1:14">
      <c r="A12" s="10"/>
      <c r="B12" s="8">
        <v>20001009</v>
      </c>
      <c r="C12" s="10" t="s">
        <v>121</v>
      </c>
      <c r="D12" s="8">
        <v>20001</v>
      </c>
      <c r="E12" s="8" t="b">
        <v>0</v>
      </c>
      <c r="F12" s="8">
        <v>20001008</v>
      </c>
      <c r="G12" s="10" t="s">
        <v>98</v>
      </c>
      <c r="H12" s="11" t="s">
        <v>122</v>
      </c>
      <c r="I12" s="10" t="s">
        <v>38</v>
      </c>
      <c r="J12" s="10">
        <v>0</v>
      </c>
      <c r="K12" s="10"/>
      <c r="L12" s="8" t="s">
        <v>39</v>
      </c>
      <c r="M12" s="8" t="s">
        <v>95</v>
      </c>
      <c r="N12" s="10" t="s">
        <v>123</v>
      </c>
    </row>
    <row r="13" ht="28.5" spans="1:14">
      <c r="A13" s="10"/>
      <c r="B13" s="8">
        <v>20001010</v>
      </c>
      <c r="C13" s="10" t="s">
        <v>124</v>
      </c>
      <c r="D13" s="8">
        <v>20001</v>
      </c>
      <c r="E13" s="10" t="b">
        <v>0</v>
      </c>
      <c r="F13" s="8">
        <v>20001009</v>
      </c>
      <c r="G13" s="10" t="s">
        <v>106</v>
      </c>
      <c r="H13" s="11" t="s">
        <v>125</v>
      </c>
      <c r="I13" s="10" t="s">
        <v>38</v>
      </c>
      <c r="J13" s="10">
        <v>0</v>
      </c>
      <c r="K13" s="10"/>
      <c r="L13" s="8" t="s">
        <v>39</v>
      </c>
      <c r="M13" s="8" t="s">
        <v>95</v>
      </c>
      <c r="N13" s="10" t="s">
        <v>126</v>
      </c>
    </row>
    <row r="14" ht="28.5" spans="1:14">
      <c r="A14" s="12"/>
      <c r="B14" s="13">
        <v>20002001</v>
      </c>
      <c r="C14" s="12" t="s">
        <v>127</v>
      </c>
      <c r="D14" s="13">
        <v>20001</v>
      </c>
      <c r="E14" s="12" t="b">
        <v>1</v>
      </c>
      <c r="F14" s="12"/>
      <c r="G14" s="12" t="s">
        <v>36</v>
      </c>
      <c r="H14" s="14" t="s">
        <v>47</v>
      </c>
      <c r="I14" s="12" t="s">
        <v>51</v>
      </c>
      <c r="J14" s="12">
        <v>0</v>
      </c>
      <c r="K14" s="12"/>
      <c r="L14" s="13" t="s">
        <v>39</v>
      </c>
      <c r="M14" s="13" t="s">
        <v>95</v>
      </c>
      <c r="N14" s="12" t="s">
        <v>128</v>
      </c>
    </row>
    <row r="15" ht="28.5" spans="1:14">
      <c r="A15" s="12"/>
      <c r="B15" s="13">
        <v>20002002</v>
      </c>
      <c r="C15" s="12" t="s">
        <v>129</v>
      </c>
      <c r="D15" s="12">
        <v>20001</v>
      </c>
      <c r="E15" s="12" t="b">
        <v>1</v>
      </c>
      <c r="F15" s="12">
        <v>20001002</v>
      </c>
      <c r="G15" s="12" t="s">
        <v>36</v>
      </c>
      <c r="H15" s="14" t="s">
        <v>99</v>
      </c>
      <c r="I15" s="12" t="s">
        <v>51</v>
      </c>
      <c r="J15" s="12">
        <v>0</v>
      </c>
      <c r="K15" s="12"/>
      <c r="L15" s="13" t="s">
        <v>39</v>
      </c>
      <c r="M15" s="13" t="s">
        <v>95</v>
      </c>
      <c r="N15" s="12" t="s">
        <v>130</v>
      </c>
    </row>
    <row r="16" ht="28.5" spans="1:14">
      <c r="A16" s="12"/>
      <c r="B16" s="13">
        <v>20002003</v>
      </c>
      <c r="C16" s="12" t="s">
        <v>131</v>
      </c>
      <c r="D16" s="13">
        <v>20001</v>
      </c>
      <c r="E16" s="12" t="b">
        <v>1</v>
      </c>
      <c r="F16" s="12">
        <v>20001003</v>
      </c>
      <c r="G16" s="12" t="s">
        <v>36</v>
      </c>
      <c r="H16" s="14" t="s">
        <v>103</v>
      </c>
      <c r="I16" s="12" t="s">
        <v>51</v>
      </c>
      <c r="J16" s="12">
        <v>0</v>
      </c>
      <c r="K16" s="12"/>
      <c r="L16" s="13" t="s">
        <v>39</v>
      </c>
      <c r="M16" s="13" t="s">
        <v>95</v>
      </c>
      <c r="N16" s="12" t="s">
        <v>132</v>
      </c>
    </row>
    <row r="17" ht="28.5" spans="1:14">
      <c r="A17" s="12"/>
      <c r="B17" s="13">
        <v>20002004</v>
      </c>
      <c r="C17" s="12" t="s">
        <v>133</v>
      </c>
      <c r="D17" s="12">
        <v>20001</v>
      </c>
      <c r="E17" s="12" t="b">
        <v>1</v>
      </c>
      <c r="F17" s="12">
        <v>20001004</v>
      </c>
      <c r="G17" s="12" t="s">
        <v>102</v>
      </c>
      <c r="H17" s="14" t="s">
        <v>107</v>
      </c>
      <c r="I17" s="12" t="s">
        <v>51</v>
      </c>
      <c r="J17" s="12">
        <v>0</v>
      </c>
      <c r="K17" s="12"/>
      <c r="L17" s="13" t="s">
        <v>39</v>
      </c>
      <c r="M17" s="13" t="s">
        <v>95</v>
      </c>
      <c r="N17" s="12" t="s">
        <v>134</v>
      </c>
    </row>
    <row r="18" ht="28.5" spans="1:14">
      <c r="A18" s="12"/>
      <c r="B18" s="13">
        <v>20002005</v>
      </c>
      <c r="C18" s="12" t="s">
        <v>135</v>
      </c>
      <c r="D18" s="13">
        <v>20001</v>
      </c>
      <c r="E18" s="12" t="b">
        <v>1</v>
      </c>
      <c r="F18" s="12">
        <v>20001004</v>
      </c>
      <c r="G18" s="12" t="s">
        <v>94</v>
      </c>
      <c r="H18" s="14" t="s">
        <v>107</v>
      </c>
      <c r="I18" s="12" t="s">
        <v>51</v>
      </c>
      <c r="J18" s="12">
        <v>0</v>
      </c>
      <c r="K18" s="12"/>
      <c r="L18" s="13" t="s">
        <v>39</v>
      </c>
      <c r="M18" s="13" t="s">
        <v>95</v>
      </c>
      <c r="N18" s="12" t="s">
        <v>136</v>
      </c>
    </row>
    <row r="19" ht="28.5" spans="1:14">
      <c r="A19" s="12"/>
      <c r="B19" s="13">
        <v>20002006</v>
      </c>
      <c r="C19" s="12" t="s">
        <v>137</v>
      </c>
      <c r="D19" s="12">
        <v>20001</v>
      </c>
      <c r="E19" s="12" t="b">
        <v>1</v>
      </c>
      <c r="F19" s="12">
        <v>20001005</v>
      </c>
      <c r="G19" s="12" t="s">
        <v>36</v>
      </c>
      <c r="H19" s="14" t="s">
        <v>110</v>
      </c>
      <c r="I19" s="12" t="s">
        <v>51</v>
      </c>
      <c r="J19" s="12">
        <v>0</v>
      </c>
      <c r="K19" s="12"/>
      <c r="L19" s="13" t="s">
        <v>39</v>
      </c>
      <c r="M19" s="13" t="s">
        <v>95</v>
      </c>
      <c r="N19" s="12" t="s">
        <v>138</v>
      </c>
    </row>
    <row r="20" ht="28.5" spans="1:14">
      <c r="A20" s="12"/>
      <c r="B20" s="13">
        <v>20002007</v>
      </c>
      <c r="C20" s="12" t="s">
        <v>139</v>
      </c>
      <c r="D20" s="13">
        <v>20001</v>
      </c>
      <c r="E20" s="12" t="b">
        <v>1</v>
      </c>
      <c r="F20" s="12">
        <v>20001006</v>
      </c>
      <c r="G20" s="12" t="s">
        <v>36</v>
      </c>
      <c r="H20" s="14" t="s">
        <v>110</v>
      </c>
      <c r="I20" s="12" t="s">
        <v>51</v>
      </c>
      <c r="J20" s="12">
        <v>0</v>
      </c>
      <c r="K20" s="12"/>
      <c r="L20" s="13" t="s">
        <v>39</v>
      </c>
      <c r="M20" s="13" t="s">
        <v>95</v>
      </c>
      <c r="N20" s="12" t="s">
        <v>140</v>
      </c>
    </row>
    <row r="21" ht="28.5" spans="1:14">
      <c r="A21" s="12"/>
      <c r="B21" s="13">
        <v>20002008</v>
      </c>
      <c r="C21" s="12" t="s">
        <v>141</v>
      </c>
      <c r="D21" s="12">
        <v>20001</v>
      </c>
      <c r="E21" s="12" t="b">
        <v>1</v>
      </c>
      <c r="F21" s="12">
        <v>20001006</v>
      </c>
      <c r="G21" s="12" t="s">
        <v>36</v>
      </c>
      <c r="H21" s="14" t="s">
        <v>113</v>
      </c>
      <c r="I21" s="12" t="s">
        <v>51</v>
      </c>
      <c r="J21" s="12">
        <v>0</v>
      </c>
      <c r="K21" s="12"/>
      <c r="L21" s="13" t="s">
        <v>39</v>
      </c>
      <c r="M21" s="13" t="s">
        <v>95</v>
      </c>
      <c r="N21" s="12" t="s">
        <v>142</v>
      </c>
    </row>
    <row r="22" ht="28.5" spans="1:14">
      <c r="A22" s="12"/>
      <c r="B22" s="13">
        <v>20002009</v>
      </c>
      <c r="C22" s="12" t="s">
        <v>143</v>
      </c>
      <c r="D22" s="13">
        <v>20001</v>
      </c>
      <c r="E22" s="12" t="b">
        <v>1</v>
      </c>
      <c r="F22" s="12">
        <v>20001007</v>
      </c>
      <c r="G22" s="12" t="s">
        <v>36</v>
      </c>
      <c r="H22" s="14" t="s">
        <v>116</v>
      </c>
      <c r="I22" s="12" t="s">
        <v>51</v>
      </c>
      <c r="J22" s="12">
        <v>0</v>
      </c>
      <c r="K22" s="12"/>
      <c r="L22" s="13" t="s">
        <v>39</v>
      </c>
      <c r="M22" s="13" t="s">
        <v>95</v>
      </c>
      <c r="N22" s="12" t="s">
        <v>144</v>
      </c>
    </row>
    <row r="23" ht="28.5" spans="1:14">
      <c r="A23" s="12"/>
      <c r="B23" s="13">
        <v>20002010</v>
      </c>
      <c r="C23" s="12" t="s">
        <v>145</v>
      </c>
      <c r="D23" s="12">
        <v>20001</v>
      </c>
      <c r="E23" s="12" t="b">
        <v>1</v>
      </c>
      <c r="F23" s="12">
        <v>20001008</v>
      </c>
      <c r="G23" s="12" t="s">
        <v>36</v>
      </c>
      <c r="H23" s="14" t="s">
        <v>119</v>
      </c>
      <c r="I23" s="12" t="s">
        <v>51</v>
      </c>
      <c r="J23" s="12">
        <v>0</v>
      </c>
      <c r="K23" s="12"/>
      <c r="L23" s="13" t="s">
        <v>39</v>
      </c>
      <c r="M23" s="13" t="s">
        <v>95</v>
      </c>
      <c r="N23" s="12" t="s">
        <v>146</v>
      </c>
    </row>
    <row r="24" ht="28.5" spans="1:14">
      <c r="A24" s="12"/>
      <c r="B24" s="13">
        <v>20002011</v>
      </c>
      <c r="C24" s="12" t="s">
        <v>147</v>
      </c>
      <c r="D24" s="13">
        <v>20001</v>
      </c>
      <c r="E24" s="12" t="b">
        <v>1</v>
      </c>
      <c r="F24" s="12">
        <v>20001008</v>
      </c>
      <c r="G24" s="12"/>
      <c r="H24" s="14" t="s">
        <v>122</v>
      </c>
      <c r="I24" s="12" t="s">
        <v>51</v>
      </c>
      <c r="J24" s="12">
        <v>0</v>
      </c>
      <c r="K24" s="12"/>
      <c r="L24" s="13" t="s">
        <v>39</v>
      </c>
      <c r="M24" s="13" t="s">
        <v>95</v>
      </c>
      <c r="N24" s="12" t="s">
        <v>148</v>
      </c>
    </row>
    <row r="25" ht="28.5" spans="1:14">
      <c r="A25" s="15"/>
      <c r="B25" s="15">
        <v>20003001</v>
      </c>
      <c r="C25" s="15" t="s">
        <v>149</v>
      </c>
      <c r="D25" s="15">
        <v>20001</v>
      </c>
      <c r="E25" s="15" t="b">
        <v>1</v>
      </c>
      <c r="F25" s="15">
        <v>0</v>
      </c>
      <c r="G25" s="15" t="s">
        <v>36</v>
      </c>
      <c r="H25" s="16" t="s">
        <v>150</v>
      </c>
      <c r="I25" s="15" t="s">
        <v>30</v>
      </c>
      <c r="J25" s="15">
        <v>10002</v>
      </c>
      <c r="K25" s="15"/>
      <c r="L25" s="18" t="s">
        <v>39</v>
      </c>
      <c r="M25" s="15"/>
      <c r="N25" s="15"/>
    </row>
    <row r="26" ht="28.5" spans="1:14">
      <c r="A26" s="15"/>
      <c r="B26" s="15">
        <v>20003002</v>
      </c>
      <c r="C26" s="15" t="s">
        <v>151</v>
      </c>
      <c r="D26" s="15">
        <v>20001</v>
      </c>
      <c r="E26" s="15" t="b">
        <v>1</v>
      </c>
      <c r="F26" s="15">
        <v>0</v>
      </c>
      <c r="G26" s="15" t="s">
        <v>36</v>
      </c>
      <c r="H26" s="16" t="s">
        <v>150</v>
      </c>
      <c r="I26" s="15" t="s">
        <v>30</v>
      </c>
      <c r="J26" s="15">
        <v>10002</v>
      </c>
      <c r="K26" s="15"/>
      <c r="L26" s="18" t="s">
        <v>39</v>
      </c>
      <c r="M26" s="15"/>
      <c r="N26" s="15"/>
    </row>
    <row r="27" ht="28.5" spans="1:14">
      <c r="A27" s="15"/>
      <c r="B27" s="15">
        <v>20003003</v>
      </c>
      <c r="C27" s="15" t="s">
        <v>152</v>
      </c>
      <c r="D27" s="15">
        <v>20001</v>
      </c>
      <c r="E27" s="15" t="b">
        <v>1</v>
      </c>
      <c r="F27" s="15">
        <v>0</v>
      </c>
      <c r="G27" s="15" t="s">
        <v>36</v>
      </c>
      <c r="H27" s="16" t="s">
        <v>150</v>
      </c>
      <c r="I27" s="15" t="s">
        <v>30</v>
      </c>
      <c r="J27" s="15">
        <v>10002</v>
      </c>
      <c r="K27" s="15"/>
      <c r="L27" s="18" t="s">
        <v>39</v>
      </c>
      <c r="M27" s="15"/>
      <c r="N27" s="15"/>
    </row>
    <row r="28" ht="28.5" spans="1:14">
      <c r="A28" s="15"/>
      <c r="B28" s="15">
        <v>20003004</v>
      </c>
      <c r="C28" s="15" t="s">
        <v>153</v>
      </c>
      <c r="D28" s="15">
        <v>20001</v>
      </c>
      <c r="E28" s="15" t="b">
        <v>1</v>
      </c>
      <c r="F28" s="15">
        <v>0</v>
      </c>
      <c r="G28" s="15" t="s">
        <v>36</v>
      </c>
      <c r="H28" s="16" t="s">
        <v>154</v>
      </c>
      <c r="I28" s="15" t="s">
        <v>84</v>
      </c>
      <c r="J28" s="15">
        <v>10002</v>
      </c>
      <c r="K28" s="15" t="s">
        <v>155</v>
      </c>
      <c r="L28" s="18" t="s">
        <v>39</v>
      </c>
      <c r="M28" s="15"/>
      <c r="N28" s="15"/>
    </row>
    <row r="29" ht="28.5" spans="1:14">
      <c r="A29" s="15"/>
      <c r="B29" s="15">
        <v>20003005</v>
      </c>
      <c r="C29" s="15" t="s">
        <v>156</v>
      </c>
      <c r="D29" s="15">
        <v>20001</v>
      </c>
      <c r="E29" s="15" t="b">
        <v>1</v>
      </c>
      <c r="F29" s="15">
        <v>0</v>
      </c>
      <c r="G29" s="15" t="s">
        <v>36</v>
      </c>
      <c r="H29" s="16" t="s">
        <v>154</v>
      </c>
      <c r="I29" s="15" t="s">
        <v>84</v>
      </c>
      <c r="J29" s="15">
        <v>10005</v>
      </c>
      <c r="K29" s="15" t="s">
        <v>157</v>
      </c>
      <c r="L29" s="18" t="s">
        <v>39</v>
      </c>
      <c r="M29" s="15"/>
      <c r="N29" s="15"/>
    </row>
    <row r="30" ht="28.5" spans="1:14">
      <c r="A30" s="15"/>
      <c r="B30" s="15">
        <v>20003006</v>
      </c>
      <c r="C30" s="15" t="s">
        <v>158</v>
      </c>
      <c r="D30" s="15">
        <v>20001</v>
      </c>
      <c r="E30" s="15" t="b">
        <v>1</v>
      </c>
      <c r="F30" s="15">
        <v>0</v>
      </c>
      <c r="G30" s="15" t="s">
        <v>36</v>
      </c>
      <c r="H30" s="16" t="s">
        <v>154</v>
      </c>
      <c r="I30" s="15" t="s">
        <v>84</v>
      </c>
      <c r="J30" s="15">
        <v>10002</v>
      </c>
      <c r="K30" s="15" t="s">
        <v>159</v>
      </c>
      <c r="L30" s="18" t="s">
        <v>39</v>
      </c>
      <c r="M30" s="15"/>
      <c r="N30" s="15"/>
    </row>
    <row r="31" spans="8:8">
      <c r="H31" s="17"/>
    </row>
    <row r="32" spans="8:8">
      <c r="H32" s="17"/>
    </row>
    <row r="33" spans="8:8">
      <c r="H33" s="17"/>
    </row>
    <row r="34" spans="8:8">
      <c r="H34" s="17"/>
    </row>
    <row r="35" spans="8:8">
      <c r="H35" s="17"/>
    </row>
    <row r="36" spans="8:8">
      <c r="H36" s="17"/>
    </row>
    <row r="37" spans="8:8">
      <c r="H37" s="17"/>
    </row>
    <row r="38" spans="8:8">
      <c r="H3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2023-08-28T12:59:35Z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