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章鱼" sheetId="2" r:id="rId1"/>
    <sheet name="喵老师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<sst xmlns="http://schemas.openxmlformats.org/spreadsheetml/2006/main" count="194" uniqueCount="105">
  <si>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</si>
  <si>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</si>
  <si>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</si>
  <si>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</si>
  <si>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</si>
  <si>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</si>
  <si>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</si>
  <si>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</si>
  <si>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</si>
  <si>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</si>
  <si>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</si>
  <si>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</si>
  <si>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</si>
  <si>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</si>
  <si>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</si>
  <si>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</si>
  <si>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</si>
  <si>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</si>
  <si>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</si>
  <si>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</si>
  <si>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</si>
  <si>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</si>
  <si>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</si>
  <si>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</si>
  <si>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</si>
  <si>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</si>
  <si>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</si>
  <si>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</si>
  <si>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</si>
  <si>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</si>
  <si>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</si>
  <si>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</si>
  <si>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</si>
  <si>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</si>
  <si>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</si>
  <si>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</si>
  <si>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</si>
  <si>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</si>
  <si>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</si>
  <si>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Assets/GameRes/Picture/UI/wish_bubble1.png</t>
  </si>
  <si>
    <t>Assets/GameRes/Story/ZhangyuProject.yarnproject</t>
  </si>
  <si>
    <t>FirstTalk</t>
  </si>
  <si>
    <t>老板我又来了</t>
  </si>
  <si>
    <t>20:30</t>
  </si>
  <si>
    <t>Assets/GameRes/Picture/UI/wish_bubble2.png</t>
  </si>
  <si>
    <t>SecondTalk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</si>
  <si>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</si>
  <si>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</si>
  <si>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</si>
  <si>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</si>
  <si>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</si>
  <si>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</si>
  <si>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</si>
  <si>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</si>
  <si>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</si>
  <si>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</si>
  <si>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</si>
  <si>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</si>
  <si>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</si>
  <si>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</si>
  <si>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</si>
  <si>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</si>
  <si>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</si>
  <si>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</si>
  <si>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</si>
  <si>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</si>
  <si>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</si>
  <si>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</si>
  <si>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</si>
  <si>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</si>
  <si>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</si>
  <si>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</si>
  <si>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-9999:10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</si>
  <si>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</si>
  <si>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</si>
  <si>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</si>
  <si>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</si>
  <si>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</si>
  <si>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</si>
  <si>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</si>
  <si>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</si>
  <si>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</si>
  <si>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</si>
  <si>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</si>
  <si>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10:99999</t>
  </si>
  <si>
    <t>模糊订单</t>
  </si>
  <si>
    <t>甜,酸,清凉</t>
  </si>
  <si>
    <t>Assets/GameRes/Picture/UI/wish_bubble3.png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</si>
  <si>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</si>
  <si>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</si>
  <si>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</si>
  <si>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</si>
  <si>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</si>
  <si>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</si>
  <si>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</si>
  <si>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</si>
  <si>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</si>
  <si>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</si>
  <si>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</si>
  <si>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</si>
  <si>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list,int</t>
  </si>
  <si>
    <t>10002001,0</t>
  </si>
  <si>
    <t>10002002,1</t>
  </si>
  <si>
    <t>10002001,1</t>
  </si>
  <si>
    <t>10001,10002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</si>
</sst>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/>
    <xf numFmtId="49" fontId="0" fillId="0" borderId="0" xfId="0" applyNumberFormat="1"/>
    <xf numFmtId="0" fontId="1" fillId="2" borderId="1" xfId="22" applyFont="1" applyFill="1" applyBorder="1" applyAlignment="1"/>
    <xf numFmtId="0" fontId="2" fillId="3" borderId="1" xfId="23" applyFont="1" applyFill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22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49" fontId="2" fillId="3" borderId="1" xfId="23" applyNumberFormat="1" applyBorder="1" applyAlignment="1"/>
    <xf numFmtId="49" fontId="0" fillId="0" borderId="0" xfId="0" applyNumberFormat="1" applyAlignment="1">
      <alignment horizontal="center"/>
    </xf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zoomScale="160" zoomScaleNormal="160" workbookViewId="0">
      <selection activeCell="E7" sqref="E7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</row>
    <row r="2" spans="1:13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3" t="s">
        <v>18</v>
      </c>
      <c r="G2" s="8" t="s">
        <v>19</v>
      </c>
      <c r="H2" s="8" t="s">
        <v>20</v>
      </c>
      <c r="I2" s="8" t="s">
        <v>21</v>
      </c>
      <c r="J2" s="8" t="s">
        <v>14</v>
      </c>
      <c r="K2" s="8" t="s">
        <v>15</v>
      </c>
      <c r="L2" s="8" t="s">
        <v>22</v>
      </c>
      <c r="M2" s="13" t="s">
        <v>22</v>
      </c>
    </row>
    <row r="3" spans="1:13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2" t="s">
        <v>28</v>
      </c>
      <c r="G3" s="6"/>
      <c r="H3" s="6"/>
      <c r="I3" s="6" t="s">
        <v>29</v>
      </c>
      <c r="J3" s="6" t="s">
        <v>30</v>
      </c>
      <c r="K3" s="6" t="s">
        <v>31</v>
      </c>
      <c r="L3" s="6" t="s">
        <v>32</v>
      </c>
      <c r="M3" s="13" t="s">
        <v>33</v>
      </c>
    </row>
    <row r="4" spans="2:13">
      <c r="B4">
        <f>$D4*1000+1</f>
        <v>10001001</v>
      </c>
      <c r="C4" t="s">
        <v>34</v>
      </c>
      <c r="D4">
        <v>10001</v>
      </c>
      <c r="E4" s="4" t="b">
        <v>0</v>
      </c>
      <c r="F4" s="4" t="s">
        <v>35</v>
      </c>
      <c r="G4" s="4" t="s">
        <v>36</v>
      </c>
      <c r="H4" s="4" t="s">
        <v>37</v>
      </c>
      <c r="I4" s="4" t="s">
        <v>38</v>
      </c>
      <c r="J4" s="5">
        <v>0</v>
      </c>
      <c r="K4" t="s">
        <v>39</v>
      </c>
      <c r="L4" t="s">
        <v>40</v>
      </c>
      <c r="M4" t="s">
        <v>41</v>
      </c>
    </row>
    <row r="5" spans="2:13">
      <c r="B5">
        <f>$D5*1000+2</f>
        <v>10001002</v>
      </c>
      <c r="C5" t="s">
        <v>42</v>
      </c>
      <c r="D5">
        <v>10001</v>
      </c>
      <c r="E5" s="4" t="b">
        <v>0</v>
      </c>
      <c r="F5" s="4">
        <f>$D5*1000+1</f>
        <v>10001001</v>
      </c>
      <c r="G5" s="4" t="s">
        <v>36</v>
      </c>
      <c r="H5" s="4" t="s">
        <v>43</v>
      </c>
      <c r="I5" s="4" t="s">
        <v>38</v>
      </c>
      <c r="J5" s="5">
        <v>0</v>
      </c>
      <c r="K5" t="s">
        <v>44</v>
      </c>
      <c r="L5" t="s">
        <v>40</v>
      </c>
      <c r="M5" t="s">
        <v>45</v>
      </c>
    </row>
    <row r="6" customFormat="1" ht="16.5" spans="2:11">
      <c r="B6">
        <f>$D6*1000+3</f>
        <v>10001003</v>
      </c>
      <c r="C6" t="s">
        <v>46</v>
      </c>
      <c r="D6">
        <v>10001</v>
      </c>
      <c r="E6" s="4" t="s">
        <v>47</v>
      </c>
      <c r="F6" s="4">
        <f>$D6*1000+1</f>
        <v>10001001</v>
      </c>
      <c r="G6" s="4" t="s">
        <v>48</v>
      </c>
      <c r="H6" s="4" t="s">
        <v>49</v>
      </c>
      <c r="I6" s="4" t="s">
        <v>30</v>
      </c>
      <c r="J6" s="14">
        <v>10002</v>
      </c>
      <c r="K6" t="s">
        <v>44</v>
      </c>
    </row>
    <row r="7" ht="16.5" spans="2:11">
      <c r="B7">
        <f>$D7*1000+4</f>
        <v>10001004</v>
      </c>
      <c r="C7" t="s">
        <v>50</v>
      </c>
      <c r="D7">
        <v>10001</v>
      </c>
      <c r="E7" s="4" t="s">
        <v>47</v>
      </c>
      <c r="F7" s="4">
        <v>10001002</v>
      </c>
      <c r="G7" s="4" t="s">
        <v>51</v>
      </c>
      <c r="H7" s="4" t="s">
        <v>49</v>
      </c>
      <c r="I7" s="4" t="s">
        <v>30</v>
      </c>
      <c r="J7" s="14">
        <v>10002</v>
      </c>
      <c r="K7" t="s">
        <v>44</v>
      </c>
    </row>
    <row r="8" spans="2:13">
      <c r="B8">
        <f>$D8*1000+5</f>
        <v>10001005</v>
      </c>
      <c r="C8" s="11" t="s">
        <v>52</v>
      </c>
      <c r="D8">
        <v>10001</v>
      </c>
      <c r="E8" s="11" t="b">
        <v>1</v>
      </c>
      <c r="F8" s="4">
        <v>10001002</v>
      </c>
      <c r="G8" s="4" t="s">
        <v>53</v>
      </c>
      <c r="H8" s="4" t="s">
        <v>54</v>
      </c>
      <c r="I8" s="4" t="s">
        <v>55</v>
      </c>
      <c r="J8" s="5">
        <v>0</v>
      </c>
      <c r="K8" t="s">
        <v>39</v>
      </c>
      <c r="L8" t="s">
        <v>40</v>
      </c>
      <c r="M8" t="s">
        <v>56</v>
      </c>
    </row>
    <row r="9" spans="2:13">
      <c r="B9">
        <f>$D9*1000+6</f>
        <v>10001006</v>
      </c>
      <c r="C9" t="s">
        <v>57</v>
      </c>
      <c r="D9">
        <v>10001</v>
      </c>
      <c r="E9" t="b">
        <v>1</v>
      </c>
      <c r="F9" s="4">
        <v>10001002</v>
      </c>
      <c r="G9" s="4" t="s">
        <v>58</v>
      </c>
      <c r="H9" s="4" t="s">
        <v>59</v>
      </c>
      <c r="I9" s="4" t="s">
        <v>55</v>
      </c>
      <c r="J9" s="5">
        <v>0</v>
      </c>
      <c r="K9" t="s">
        <v>44</v>
      </c>
      <c r="L9" t="s">
        <v>40</v>
      </c>
      <c r="M9" t="s">
        <v>60</v>
      </c>
    </row>
    <row r="10" spans="2:13">
      <c r="B10">
        <f>$D10*1000+7</f>
        <v>10001007</v>
      </c>
      <c r="C10" t="s">
        <v>61</v>
      </c>
      <c r="D10">
        <v>10001</v>
      </c>
      <c r="E10" t="b">
        <v>1</v>
      </c>
      <c r="F10" s="4">
        <v>0</v>
      </c>
      <c r="G10" s="4" t="s">
        <v>36</v>
      </c>
      <c r="H10" s="4" t="s">
        <v>62</v>
      </c>
      <c r="I10" s="4" t="s">
        <v>63</v>
      </c>
      <c r="J10" s="4">
        <v>0</v>
      </c>
      <c r="K10" t="s">
        <v>44</v>
      </c>
      <c r="L10" t="s">
        <v>40</v>
      </c>
      <c r="M10" t="s">
        <v>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160" zoomScaleNormal="160" workbookViewId="0">
      <selection activeCell="B7" sqref="B7"/>
    </sheetView>
  </sheetViews>
  <sheetFormatPr defaultColWidth="9" defaultRowHeight="14.25"/>
  <cols>
    <col min="2" max="2" width="11.4666666666667" customWidth="1"/>
    <col min="3" max="3" width="16.375" customWidth="1"/>
    <col min="4" max="4" width="21.025" customWidth="1"/>
    <col min="5" max="5" width="14.3" style="1" customWidth="1"/>
    <col min="6" max="6" width="19.6" style="1" customWidth="1"/>
    <col min="7" max="7" width="25.8583333333333" style="1" customWidth="1"/>
    <col min="8" max="8" width="16.6333333333333" style="1" customWidth="1"/>
    <col min="9" max="9" width="11.25" customWidth="1"/>
    <col min="10" max="10" width="15.2583333333333" customWidth="1"/>
    <col min="11" max="11" width="29.65" customWidth="1"/>
    <col min="12" max="12" width="39.5" customWidth="1"/>
    <col min="13" max="13" width="42.6666666666667" customWidth="1"/>
    <col min="14" max="14" width="19.75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65</v>
      </c>
      <c r="L1" s="6" t="s">
        <v>10</v>
      </c>
      <c r="M1" s="6" t="s">
        <v>11</v>
      </c>
      <c r="N1" t="s">
        <v>12</v>
      </c>
    </row>
    <row r="2" spans="1:14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3" t="s">
        <v>18</v>
      </c>
      <c r="G2" s="8" t="s">
        <v>19</v>
      </c>
      <c r="H2" s="9" t="s">
        <v>20</v>
      </c>
      <c r="I2" s="8" t="s">
        <v>66</v>
      </c>
      <c r="J2" s="8" t="s">
        <v>14</v>
      </c>
      <c r="K2" s="8" t="s">
        <v>67</v>
      </c>
      <c r="L2" s="8" t="s">
        <v>15</v>
      </c>
      <c r="M2" s="8" t="s">
        <v>22</v>
      </c>
      <c r="N2" t="s">
        <v>22</v>
      </c>
    </row>
    <row r="3" spans="1:14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2" t="s">
        <v>28</v>
      </c>
      <c r="G3" s="6"/>
      <c r="H3" s="7"/>
      <c r="I3" s="6" t="s">
        <v>29</v>
      </c>
      <c r="J3" s="6" t="s">
        <v>68</v>
      </c>
      <c r="K3" s="6" t="s">
        <v>69</v>
      </c>
      <c r="L3" s="6" t="s">
        <v>31</v>
      </c>
      <c r="M3" s="6" t="s">
        <v>32</v>
      </c>
      <c r="N3" t="s">
        <v>33</v>
      </c>
    </row>
    <row r="4" spans="2:14">
      <c r="B4">
        <f>$D$4*1000+1</f>
        <v>10002001</v>
      </c>
      <c r="C4" t="s">
        <v>70</v>
      </c>
      <c r="D4">
        <v>10002</v>
      </c>
      <c r="E4" s="4" t="s">
        <v>71</v>
      </c>
      <c r="F4" s="10" t="s">
        <v>35</v>
      </c>
      <c r="G4" s="4" t="s">
        <v>36</v>
      </c>
      <c r="H4" s="4" t="s">
        <v>72</v>
      </c>
      <c r="I4" s="4" t="s">
        <v>38</v>
      </c>
      <c r="J4" s="4">
        <v>0</v>
      </c>
      <c r="K4" s="4"/>
      <c r="L4" t="s">
        <v>39</v>
      </c>
      <c r="M4" t="s">
        <v>73</v>
      </c>
      <c r="N4" t="s">
        <v>74</v>
      </c>
    </row>
    <row r="5" spans="2:14">
      <c r="B5">
        <f>$D$4*1000+2</f>
        <v>10002002</v>
      </c>
      <c r="C5" t="s">
        <v>75</v>
      </c>
      <c r="D5">
        <v>10002</v>
      </c>
      <c r="E5" s="4" t="s">
        <v>71</v>
      </c>
      <c r="F5" s="4" t="s">
        <v>76</v>
      </c>
      <c r="G5" s="4" t="s">
        <v>36</v>
      </c>
      <c r="H5" s="4" t="s">
        <v>77</v>
      </c>
      <c r="I5" s="4" t="s">
        <v>38</v>
      </c>
      <c r="J5" s="4" t="s">
        <v>35</v>
      </c>
      <c r="K5" s="4"/>
      <c r="L5" t="s">
        <v>39</v>
      </c>
      <c r="M5" t="s">
        <v>78</v>
      </c>
      <c r="N5" t="s">
        <v>79</v>
      </c>
    </row>
    <row r="6" spans="2:12">
      <c r="B6">
        <f>$D$4*1000+3</f>
        <v>10002003</v>
      </c>
      <c r="C6" t="s">
        <v>80</v>
      </c>
      <c r="D6">
        <v>10002</v>
      </c>
      <c r="E6" s="4" t="s">
        <v>47</v>
      </c>
      <c r="F6" s="4" t="s">
        <v>81</v>
      </c>
      <c r="G6" s="4" t="s">
        <v>36</v>
      </c>
      <c r="H6" s="4" t="s">
        <v>82</v>
      </c>
      <c r="I6" s="4" t="s">
        <v>30</v>
      </c>
      <c r="J6" s="4">
        <v>10002</v>
      </c>
      <c r="K6" s="4"/>
      <c r="L6" t="s">
        <v>44</v>
      </c>
    </row>
    <row r="7" ht="16.5" spans="2:12">
      <c r="B7">
        <f>$D$4*1000+4</f>
        <v>10002004</v>
      </c>
      <c r="C7" t="s">
        <v>83</v>
      </c>
      <c r="D7">
        <v>10002</v>
      </c>
      <c r="E7" s="4" t="s">
        <v>47</v>
      </c>
      <c r="F7" s="5">
        <v>10002001</v>
      </c>
      <c r="G7" s="4" t="s">
        <v>58</v>
      </c>
      <c r="H7" s="4" t="s">
        <v>84</v>
      </c>
      <c r="I7" s="4" t="s">
        <v>85</v>
      </c>
      <c r="J7" s="12" t="s">
        <v>35</v>
      </c>
      <c r="K7" s="12" t="s">
        <v>86</v>
      </c>
      <c r="L7" t="s">
        <v>87</v>
      </c>
    </row>
    <row r="8" ht="16.5" spans="2:12">
      <c r="B8">
        <f>$D$4*1000+5</f>
        <v>10002005</v>
      </c>
      <c r="C8" t="s">
        <v>88</v>
      </c>
      <c r="D8">
        <v>10002</v>
      </c>
      <c r="E8" s="4" t="s">
        <v>47</v>
      </c>
      <c r="F8" s="4" t="s">
        <v>89</v>
      </c>
      <c r="G8" s="4" t="s">
        <v>36</v>
      </c>
      <c r="H8" s="4" t="s">
        <v>90</v>
      </c>
      <c r="I8" s="4" t="s">
        <v>91</v>
      </c>
      <c r="J8" s="12" t="s">
        <v>92</v>
      </c>
      <c r="K8" s="12" t="s">
        <v>93</v>
      </c>
      <c r="L8" t="s">
        <v>87</v>
      </c>
    </row>
    <row r="9" ht="16.5" spans="2:14">
      <c r="B9">
        <f>$D$4*1000+6</f>
        <v>10002006</v>
      </c>
      <c r="C9" t="s">
        <v>94</v>
      </c>
      <c r="D9">
        <v>10002</v>
      </c>
      <c r="E9" s="4" t="s">
        <v>71</v>
      </c>
      <c r="F9" s="5">
        <v>10002002</v>
      </c>
      <c r="G9" s="4" t="s">
        <v>36</v>
      </c>
      <c r="H9" s="4" t="s">
        <v>95</v>
      </c>
      <c r="I9" s="4" t="s">
        <v>38</v>
      </c>
      <c r="J9" s="12">
        <v>0</v>
      </c>
      <c r="K9" s="12"/>
      <c r="L9" t="s">
        <v>87</v>
      </c>
      <c r="M9" t="s">
        <v>78</v>
      </c>
      <c r="N9" t="s">
        <v>96</v>
      </c>
    </row>
    <row r="10" ht="16.5" spans="2:14">
      <c r="B10">
        <f>$D$4*1000+7</f>
        <v>10002007</v>
      </c>
      <c r="C10" t="s">
        <v>97</v>
      </c>
      <c r="D10">
        <v>10002</v>
      </c>
      <c r="E10" s="4" t="s">
        <v>47</v>
      </c>
      <c r="F10" s="4" t="s">
        <v>35</v>
      </c>
      <c r="G10" s="4" t="s">
        <v>36</v>
      </c>
      <c r="H10" s="4" t="s">
        <v>98</v>
      </c>
      <c r="I10" s="4" t="s">
        <v>55</v>
      </c>
      <c r="J10" s="12">
        <v>0</v>
      </c>
      <c r="K10" s="12"/>
      <c r="L10" t="s">
        <v>87</v>
      </c>
      <c r="M10" t="s">
        <v>78</v>
      </c>
      <c r="N10" t="s">
        <v>99</v>
      </c>
    </row>
    <row r="11" spans="5:11">
      <c r="E11" s="4"/>
      <c r="F11" s="4"/>
      <c r="G11" s="4"/>
      <c r="H11" s="4"/>
      <c r="I11" s="4"/>
      <c r="J11" s="4"/>
      <c r="K11" s="4"/>
    </row>
    <row r="12" spans="3:7">
      <c r="C12" s="11"/>
      <c r="G12" s="4"/>
    </row>
    <row r="13" spans="7:7">
      <c r="G13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1:L12"/>
  <sheetViews>
    <sheetView workbookViewId="0">
      <selection activeCell="L1" sqref="L1:L10"/>
    </sheetView>
  </sheetViews>
  <sheetFormatPr defaultColWidth="9" defaultRowHeight="14.25"/>
  <cols>
    <col min="12" max="12" width="23.2666666666667" style="1" customWidth="1"/>
  </cols>
  <sheetData>
    <row r="1" spans="12:12">
      <c r="L1" s="2" t="s">
        <v>5</v>
      </c>
    </row>
    <row r="2" spans="12:12">
      <c r="L2" s="3" t="s">
        <v>100</v>
      </c>
    </row>
    <row r="3" spans="12:12">
      <c r="L3" s="2" t="s">
        <v>28</v>
      </c>
    </row>
    <row r="4" spans="12:12">
      <c r="L4" s="4" t="s">
        <v>35</v>
      </c>
    </row>
    <row r="5" spans="12:12">
      <c r="L5" s="4" t="s">
        <v>101</v>
      </c>
    </row>
    <row r="6" spans="12:12">
      <c r="L6" s="4" t="s">
        <v>102</v>
      </c>
    </row>
    <row r="7" spans="12:12">
      <c r="L7" s="5" t="s">
        <v>103</v>
      </c>
    </row>
    <row r="8" spans="12:12">
      <c r="L8" s="4" t="s">
        <v>104</v>
      </c>
    </row>
    <row r="9" spans="12:12">
      <c r="L9" s="5">
        <v>10001</v>
      </c>
    </row>
    <row r="10" spans="12:12">
      <c r="L10" s="4" t="s">
        <v>35</v>
      </c>
    </row>
    <row r="11" spans="12:12">
      <c r="L11" s="4"/>
    </row>
    <row r="12" spans="12:12">
      <c r="L12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2023-08-22T13:36:27Z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