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3"/>
  </bookViews>
  <sheets>
    <sheet name="章鱼" sheetId="2" r:id="rId1"/>
    <sheet name="喵老师" sheetId="3" r:id="rId2"/>
    <sheet name="伊万" sheetId="5" r:id="rId3"/>
    <sheet name="杂鱼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<sst xmlns="http://schemas.openxmlformats.org/spreadsheetml/2006/main" count="611" uniqueCount="192">
  <si>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</si>
  <si>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</si>
  <si>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</si>
  <si>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comment</t>
  </si>
  <si>
    <t>npc_id</t>
  </si>
  <si>
    <t>repeated</t>
  </si>
  <si>
    <t>pre_condition</t>
  </si>
  <si>
    <t>week_day</t>
  </si>
  <si>
    <t>friend_value</t>
  </si>
  <si>
    <t>bubble_type</t>
  </si>
  <si>
    <t>menu_id</t>
  </si>
  <si>
    <t>bubble_bg</t>
  </si>
  <si>
    <t>dialogue_content_res</t>
  </si>
  <si>
    <t>dialogue_start_node</t>
  </si>
  <si>
    <t>##type</t>
  </si>
  <si>
    <t>int</t>
  </si>
  <si>
    <t>string</t>
  </si>
  <si>
    <t>int#ref=character.TbBaseInfo</t>
  </si>
  <si>
    <t>bool</t>
  </si>
  <si>
    <t>(list#sep=,),int</t>
  </si>
  <si>
    <t>(list#sep=,),common.WeekDay</t>
  </si>
  <si>
    <t>common.value_region</t>
  </si>
  <si>
    <t>common.bubbleType</t>
  </si>
  <si>
    <t>string?</t>
  </si>
  <si>
    <t>##</t>
  </si>
  <si>
    <t>自增id</t>
  </si>
  <si>
    <t>标题</t>
  </si>
  <si>
    <t>注释(方便规划)</t>
  </si>
  <si>
    <t>关联id</t>
  </si>
  <si>
    <t>是否反复阅读</t>
  </si>
  <si>
    <t>前置条件</t>
  </si>
  <si>
    <t>气泡类型</t>
  </si>
  <si>
    <t>下单</t>
  </si>
  <si>
    <t>气泡背景图</t>
  </si>
  <si>
    <t>剧本路径</t>
  </si>
  <si>
    <t>剧本开始对话节点</t>
  </si>
  <si>
    <t>老板，没打烊吧？</t>
  </si>
  <si>
    <t>0</t>
  </si>
  <si>
    <t>全部</t>
  </si>
  <si>
    <t>0:10</t>
  </si>
  <si>
    <t>主线</t>
  </si>
  <si>
    <t>Assets/GameRes/Picture/UI/Dialogue/think_common.png</t>
  </si>
  <si>
    <t>Assets/GameRes/Story/ZhangyuProject.yarnproject</t>
  </si>
  <si>
    <t>FirstTalk</t>
  </si>
  <si>
    <t>老板我又来了</t>
  </si>
  <si>
    <t>20:30</t>
  </si>
  <si>
    <t>SecondTalk</t>
  </si>
  <si>
    <t>来个蛋炒饭</t>
  </si>
  <si>
    <t>TRUE</t>
  </si>
  <si>
    <t>0:100</t>
  </si>
  <si>
    <t>精准下单</t>
  </si>
  <si>
    <t>来个炒虾</t>
  </si>
  <si>
    <t>0:200</t>
  </si>
  <si>
    <t>魔王又半夜找我</t>
  </si>
  <si>
    <t>对话</t>
  </si>
  <si>
    <t>complaintA</t>
  </si>
  <si>
    <t>山梨又发布了新的电脑了</t>
  </si>
  <si>
    <t>complaintB</t>
  </si>
  <si>
    <t>这个菜的味道.....</t>
  </si>
  <si>
    <t>0:0</t>
  </si>
  <si>
    <t>精准评论</t>
  </si>
  <si>
    <t>ZhangyuComment</t>
  </si>
  <si>
    <t>flavor_tags</t>
  </si>
  <si>
    <t>common_bubbleType</t>
  </si>
  <si>
    <t>(list#sep=,),food.flavorTag</t>
  </si>
  <si>
    <t>气泡类型=下单</t>
  </si>
  <si>
    <t>气泡类型=模糊订单</t>
  </si>
  <si>
    <t>现在是营业时间吗</t>
  </si>
  <si>
    <t>FALSE</t>
  </si>
  <si>
    <t>0:99999</t>
  </si>
  <si>
    <t>Assets/GameRes/Story/Miao/Miao.yarnproject</t>
  </si>
  <si>
    <t>MiaoMainFirst</t>
  </si>
  <si>
    <t>您有什么推荐吗</t>
  </si>
  <si>
    <t>MiaoFirst</t>
  </si>
  <si>
    <t>等了好久呢</t>
  </si>
  <si>
    <r>
      <rPr>
        <sz val="10.5"/>
        <color rgb="FFC586C0"/>
        <rFont val="Consolas"/>
        <charset val="134"/>
      </rPr>
      <t>MiaoSecond</t>
    </r>
  </si>
  <si>
    <t>老板晚上好呀</t>
  </si>
  <si>
    <r>
      <rPr>
        <sz val="10.5"/>
        <color rgb="FFC586C0"/>
        <rFont val="Consolas"/>
        <charset val="134"/>
      </rPr>
      <t>MiaoThird</t>
    </r>
  </si>
  <si>
    <t>喵喵第一次加班呢</t>
  </si>
  <si>
    <t>辣,甜,清凉</t>
  </si>
  <si>
    <t>MiaoFourth</t>
  </si>
  <si>
    <t>一只胖胖的三花猫</t>
  </si>
  <si>
    <t>甜</t>
  </si>
  <si>
    <r>
      <rPr>
        <sz val="10.5"/>
        <color rgb="FFC586C0"/>
        <rFont val="Consolas"/>
        <charset val="134"/>
      </rPr>
      <t>MiaoFifth</t>
    </r>
  </si>
  <si>
    <t>Miaosixth</t>
  </si>
  <si>
    <t>生命体征维持餐</t>
  </si>
  <si>
    <t>Miao_tsugumi1</t>
  </si>
  <si>
    <t>妈咪又开发黑暗料理了</t>
  </si>
  <si>
    <t>Miao_tsugumi2</t>
  </si>
  <si>
    <t>妈咪说喵喵做的菜难吃</t>
  </si>
  <si>
    <t>Miao_tsugumi3</t>
  </si>
  <si>
    <t>妈咪又对喵喵生气了</t>
  </si>
  <si>
    <t>Miao_tsugumi4</t>
  </si>
  <si>
    <t>妈咪不让喵喵再做菜了</t>
  </si>
  <si>
    <t>Miao_tsugumi5</t>
  </si>
  <si>
    <t>很可怕的猫饭</t>
  </si>
  <si>
    <t>Miao_tsugumi6</t>
  </si>
  <si>
    <t>东西都被妈咪动过了</t>
  </si>
  <si>
    <t>Miao_tsugumi7</t>
  </si>
  <si>
    <t>意式茄汁焗饭</t>
  </si>
  <si>
    <t>100021001</t>
  </si>
  <si>
    <t>0:9999</t>
  </si>
  <si>
    <t>10004</t>
  </si>
  <si>
    <t>想吃甜的</t>
  </si>
  <si>
    <t>周一,周二</t>
  </si>
  <si>
    <t>模糊订单</t>
  </si>
  <si>
    <t>甜,酸,清凉</t>
  </si>
  <si>
    <t>今天来点带劲的</t>
  </si>
  <si>
    <t>100021001,100021002</t>
  </si>
  <si>
    <t>模棱两可</t>
  </si>
  <si>
    <t>10005</t>
  </si>
  <si>
    <t>确定的订单评论</t>
  </si>
  <si>
    <t>0:999999</t>
  </si>
  <si>
    <t>miao_comment_specify</t>
  </si>
  <si>
    <t>模棱两可的订单评论</t>
  </si>
  <si>
    <t>模棱两可评论</t>
  </si>
  <si>
    <t>miao_comment_blur</t>
  </si>
  <si>
    <t>omakase评论</t>
  </si>
  <si>
    <t>模糊评论</t>
  </si>
  <si>
    <t>miao_comment_omakase</t>
  </si>
  <si>
    <t>还能点单吗</t>
  </si>
  <si>
    <t>周一</t>
  </si>
  <si>
    <t>999:9999</t>
  </si>
  <si>
    <t>Assets/GameRes/Story/young/young.yarnproject</t>
  </si>
  <si>
    <t>young_main_a</t>
  </si>
  <si>
    <t>大城市</t>
  </si>
  <si>
    <t>young_talk_a</t>
  </si>
  <si>
    <t>来份蛋炒饭</t>
  </si>
  <si>
    <t>young_comment_specify</t>
  </si>
  <si>
    <t>老板晚上好</t>
  </si>
  <si>
    <t>周三</t>
  </si>
  <si>
    <t>101:200</t>
  </si>
  <si>
    <t>young_main_b</t>
  </si>
  <si>
    <t>肚子有点饿了</t>
  </si>
  <si>
    <t>周五</t>
  </si>
  <si>
    <t>201:300</t>
  </si>
  <si>
    <t>young_main_c</t>
  </si>
  <si>
    <t>又要重写了</t>
  </si>
  <si>
    <t>周六</t>
  </si>
  <si>
    <t>301:400</t>
  </si>
  <si>
    <t>young_main_d</t>
  </si>
  <si>
    <t>每时每刻都好紧张</t>
  </si>
  <si>
    <t>401:500</t>
  </si>
  <si>
    <t>young_main_e</t>
  </si>
  <si>
    <t>什么时候加班</t>
  </si>
  <si>
    <t>501:600</t>
  </si>
  <si>
    <t>young_main_f</t>
  </si>
  <si>
    <t>累死了</t>
  </si>
  <si>
    <t>601:700</t>
  </si>
  <si>
    <t>young_main_g</t>
  </si>
  <si>
    <t>又要团建</t>
  </si>
  <si>
    <t>701:800</t>
  </si>
  <si>
    <t>young_main_h</t>
  </si>
  <si>
    <t>老板啊,好羡慕</t>
  </si>
  <si>
    <t>801:900</t>
  </si>
  <si>
    <t>young_main_l</t>
  </si>
  <si>
    <t>你有什么梦想</t>
  </si>
  <si>
    <t>901:1000</t>
  </si>
  <si>
    <t>young_main_m</t>
  </si>
  <si>
    <t>剧还没来得及看</t>
  </si>
  <si>
    <t>young_talk_b</t>
  </si>
  <si>
    <t>一定能通过的</t>
  </si>
  <si>
    <t>young_talk_c</t>
  </si>
  <si>
    <t>睡个懒觉</t>
  </si>
  <si>
    <t>young_talk_d_1</t>
  </si>
  <si>
    <t>教教我</t>
  </si>
  <si>
    <t>young_talk_d_2</t>
  </si>
  <si>
    <t>做卵做啊</t>
  </si>
  <si>
    <t>young_talk_e_1</t>
  </si>
  <si>
    <t>好羡慕</t>
  </si>
  <si>
    <t>young_talk_e_2</t>
  </si>
  <si>
    <t>放假啦</t>
  </si>
  <si>
    <t>young_talk_f_1</t>
  </si>
  <si>
    <t>去哪玩呢</t>
  </si>
  <si>
    <t>young_talk_f_2</t>
  </si>
  <si>
    <t>租的房子</t>
  </si>
  <si>
    <t>young_talk_g_1</t>
  </si>
  <si>
    <t>看到一个广告</t>
  </si>
  <si>
    <t>young_talk_g_2</t>
  </si>
  <si>
    <t>0:500</t>
  </si>
  <si>
    <t>来份羊肉串</t>
  </si>
  <si>
    <t>炒花蛤</t>
  </si>
  <si>
    <t>蛋炒饭加点刺激的</t>
  </si>
  <si>
    <t>400:500</t>
  </si>
  <si>
    <t>辣,咸</t>
  </si>
  <si>
    <t>羊肉串来点反差</t>
  </si>
  <si>
    <t>甜,素</t>
  </si>
  <si>
    <t>中和下炒花蛤</t>
  </si>
  <si>
    <t>酸,辣</t>
  </si>
  <si>
    <t>9998:9999</t>
  </si>
  <si>
    <t>young_comment_blur</t>
  </si>
  <si>
    <t>young_comment_omakase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</si>
</sst>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微软雅黑 Light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.5"/>
      <color rgb="FFC586C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5" fillId="1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</cellStyleXfs>
  <cellXfs count="48">
    <xf numFmtId="0" fontId="0" fillId="0" borderId="0" xfId="0"/>
    <xf numFmtId="49" fontId="0" fillId="0" borderId="0" xfId="0" applyNumberFormat="1"/>
    <xf numFmtId="0" fontId="1" fillId="2" borderId="1" xfId="22" applyBorder="1" applyAlignment="1"/>
    <xf numFmtId="0" fontId="2" fillId="3" borderId="1" xfId="23" applyBorder="1" applyAlignment="1"/>
    <xf numFmtId="0" fontId="0" fillId="4" borderId="0" xfId="0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49" fontId="1" fillId="2" borderId="1" xfId="22" applyNumberFormat="1" applyBorder="1" applyAlignment="1"/>
    <xf numFmtId="49" fontId="2" fillId="3" borderId="1" xfId="23" applyNumberFormat="1" applyBorder="1" applyAlignment="1"/>
    <xf numFmtId="49" fontId="0" fillId="4" borderId="0" xfId="0" applyNumberFormat="1" applyFill="1" applyAlignment="1">
      <alignment wrapText="1"/>
    </xf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49" fontId="0" fillId="6" borderId="0" xfId="0" applyNumberFormat="1" applyFill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9" borderId="2" xfId="0" applyFill="1" applyBorder="1"/>
    <xf numFmtId="0" fontId="0" fillId="10" borderId="2" xfId="0" applyFill="1" applyBorder="1"/>
    <xf numFmtId="49" fontId="0" fillId="10" borderId="2" xfId="0" applyNumberFormat="1" applyFill="1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49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9" fontId="0" fillId="10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49" fontId="0" fillId="10" borderId="2" xfId="0" applyNumberFormat="1" applyFont="1" applyFill="1" applyBorder="1" applyAlignment="1">
      <alignment horizontal="center" vertical="center"/>
    </xf>
    <xf numFmtId="0" fontId="0" fillId="10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49" fontId="3" fillId="10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49" fontId="3" fillId="7" borderId="1" xfId="0" applyNumberFormat="1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wrapText="1"/>
    </xf>
    <xf numFmtId="0" fontId="0" fillId="8" borderId="1" xfId="0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0" fontId="0" fillId="11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zoomScale="160" zoomScaleNormal="160" workbookViewId="0">
      <selection activeCell="C9" sqref="C9"/>
    </sheetView>
  </sheetViews>
  <sheetFormatPr defaultColWidth="9" defaultRowHeight="14.25"/>
  <cols>
    <col min="2" max="2" width="9.875" customWidth="1"/>
    <col min="3" max="3" width="23.05" customWidth="1"/>
    <col min="4" max="4" width="12.975" customWidth="1"/>
    <col min="5" max="5" width="11.25" customWidth="1"/>
    <col min="6" max="7" width="14" customWidth="1"/>
    <col min="8" max="8" width="19.75" customWidth="1"/>
    <col min="9" max="9" width="18.75" customWidth="1"/>
    <col min="10" max="10" width="15.875" customWidth="1"/>
    <col min="11" max="11" width="11.5" customWidth="1"/>
    <col min="12" max="12" width="37" customWidth="1"/>
    <col min="13" max="13" width="23.25" customWidth="1"/>
    <col min="14" max="14" width="18.5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5" t="s">
        <v>13</v>
      </c>
    </row>
    <row r="2" spans="1:14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15</v>
      </c>
      <c r="L2" s="3" t="s">
        <v>16</v>
      </c>
      <c r="M2" s="3" t="s">
        <v>23</v>
      </c>
      <c r="N2" s="45" t="s">
        <v>23</v>
      </c>
    </row>
    <row r="3" spans="1:14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2"/>
      <c r="J3" s="2" t="s">
        <v>31</v>
      </c>
      <c r="K3" s="2" t="s">
        <v>32</v>
      </c>
      <c r="L3" s="2" t="s">
        <v>33</v>
      </c>
      <c r="M3" s="2" t="s">
        <v>34</v>
      </c>
      <c r="N3" s="45" t="s">
        <v>35</v>
      </c>
    </row>
    <row r="4" spans="2:14">
      <c r="B4">
        <f>$E4*1000+1</f>
        <v>10001001</v>
      </c>
      <c r="C4" t="s">
        <v>36</v>
      </c>
      <c r="E4">
        <v>10001</v>
      </c>
      <c r="F4" s="44" t="b">
        <v>0</v>
      </c>
      <c r="G4" s="44" t="s">
        <v>37</v>
      </c>
      <c r="H4" s="44" t="s">
        <v>38</v>
      </c>
      <c r="I4" s="44" t="s">
        <v>39</v>
      </c>
      <c r="J4" s="44" t="s">
        <v>40</v>
      </c>
      <c r="K4" s="46">
        <v>0</v>
      </c>
      <c r="L4" t="s">
        <v>41</v>
      </c>
      <c r="M4" t="s">
        <v>42</v>
      </c>
      <c r="N4" t="s">
        <v>43</v>
      </c>
    </row>
    <row r="5" spans="2:14">
      <c r="B5">
        <f>$E5*1000+2</f>
        <v>10001002</v>
      </c>
      <c r="C5" t="s">
        <v>44</v>
      </c>
      <c r="E5">
        <v>10001</v>
      </c>
      <c r="F5" s="44" t="b">
        <v>0</v>
      </c>
      <c r="G5" s="44">
        <f>$E5*1000+1</f>
        <v>10001001</v>
      </c>
      <c r="H5" s="44" t="s">
        <v>38</v>
      </c>
      <c r="I5" s="44" t="s">
        <v>45</v>
      </c>
      <c r="J5" s="44" t="s">
        <v>40</v>
      </c>
      <c r="K5" s="46">
        <v>0</v>
      </c>
      <c r="L5" t="s">
        <v>41</v>
      </c>
      <c r="M5" t="s">
        <v>42</v>
      </c>
      <c r="N5" t="s">
        <v>46</v>
      </c>
    </row>
    <row r="6" ht="16.5" spans="2:12">
      <c r="B6">
        <f>$E6*1000+3</f>
        <v>10001003</v>
      </c>
      <c r="C6" t="s">
        <v>47</v>
      </c>
      <c r="E6">
        <v>10001</v>
      </c>
      <c r="F6" s="44" t="s">
        <v>48</v>
      </c>
      <c r="G6" s="44" t="s">
        <v>37</v>
      </c>
      <c r="H6" s="44" t="s">
        <v>38</v>
      </c>
      <c r="I6" s="44" t="s">
        <v>49</v>
      </c>
      <c r="J6" s="44" t="s">
        <v>50</v>
      </c>
      <c r="K6" s="47">
        <v>10002</v>
      </c>
      <c r="L6" t="s">
        <v>41</v>
      </c>
    </row>
    <row r="7" ht="16.5" spans="2:12">
      <c r="B7">
        <f>$E7*1000+4</f>
        <v>10001004</v>
      </c>
      <c r="C7" t="s">
        <v>51</v>
      </c>
      <c r="E7">
        <v>10001</v>
      </c>
      <c r="F7" s="44" t="s">
        <v>48</v>
      </c>
      <c r="G7" s="44" t="s">
        <v>37</v>
      </c>
      <c r="H7" s="44" t="s">
        <v>38</v>
      </c>
      <c r="I7" s="44" t="s">
        <v>52</v>
      </c>
      <c r="J7" s="44" t="s">
        <v>50</v>
      </c>
      <c r="K7" s="47">
        <v>10002</v>
      </c>
      <c r="L7" t="s">
        <v>41</v>
      </c>
    </row>
    <row r="8" spans="2:14">
      <c r="B8">
        <f>$E8*1000+5</f>
        <v>10001005</v>
      </c>
      <c r="C8" t="s">
        <v>53</v>
      </c>
      <c r="E8">
        <v>10001</v>
      </c>
      <c r="F8" t="b">
        <v>1</v>
      </c>
      <c r="G8" s="44" t="s">
        <v>37</v>
      </c>
      <c r="H8" s="44" t="s">
        <v>38</v>
      </c>
      <c r="I8" s="44" t="s">
        <v>49</v>
      </c>
      <c r="J8" s="44" t="s">
        <v>54</v>
      </c>
      <c r="K8" s="46">
        <v>0</v>
      </c>
      <c r="L8" t="s">
        <v>41</v>
      </c>
      <c r="M8" t="s">
        <v>42</v>
      </c>
      <c r="N8" t="s">
        <v>55</v>
      </c>
    </row>
    <row r="9" spans="2:14">
      <c r="B9">
        <f>$E9*1000+6</f>
        <v>10001006</v>
      </c>
      <c r="C9" t="s">
        <v>56</v>
      </c>
      <c r="E9">
        <v>10001</v>
      </c>
      <c r="F9" t="b">
        <v>1</v>
      </c>
      <c r="G9" s="44" t="s">
        <v>37</v>
      </c>
      <c r="H9" s="44" t="s">
        <v>38</v>
      </c>
      <c r="I9" s="44" t="s">
        <v>49</v>
      </c>
      <c r="J9" s="44" t="s">
        <v>54</v>
      </c>
      <c r="K9" s="46">
        <v>0</v>
      </c>
      <c r="L9" t="s">
        <v>41</v>
      </c>
      <c r="M9" t="s">
        <v>42</v>
      </c>
      <c r="N9" t="s">
        <v>57</v>
      </c>
    </row>
    <row r="10" spans="2:14">
      <c r="B10">
        <f>$E10*1000+7</f>
        <v>10001007</v>
      </c>
      <c r="C10" t="s">
        <v>58</v>
      </c>
      <c r="E10">
        <v>10001</v>
      </c>
      <c r="F10" t="b">
        <v>1</v>
      </c>
      <c r="G10" s="44">
        <v>0</v>
      </c>
      <c r="H10" s="44" t="s">
        <v>38</v>
      </c>
      <c r="I10" s="44" t="s">
        <v>59</v>
      </c>
      <c r="J10" s="44" t="s">
        <v>60</v>
      </c>
      <c r="K10" s="44">
        <v>0</v>
      </c>
      <c r="L10" t="s">
        <v>41</v>
      </c>
      <c r="M10" t="s">
        <v>42</v>
      </c>
      <c r="N10" t="s">
        <v>61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zoomScale="115" zoomScaleNormal="115" workbookViewId="0">
      <selection activeCell="G17" sqref="G17"/>
    </sheetView>
  </sheetViews>
  <sheetFormatPr defaultColWidth="9" defaultRowHeight="14.25"/>
  <cols>
    <col min="2" max="2" width="11.5" customWidth="1"/>
    <col min="3" max="3" width="21.375" customWidth="1"/>
    <col min="4" max="4" width="21" customWidth="1"/>
    <col min="5" max="5" width="24.2333333333333" customWidth="1"/>
    <col min="6" max="6" width="14.25" style="1" customWidth="1"/>
    <col min="7" max="7" width="19.625" style="1" customWidth="1"/>
    <col min="8" max="8" width="25.875" style="1" customWidth="1"/>
    <col min="9" max="9" width="16.625" style="1" customWidth="1"/>
    <col min="10" max="10" width="17.1666666666667" customWidth="1"/>
    <col min="11" max="11" width="15.25" customWidth="1"/>
    <col min="12" max="12" width="29.625" customWidth="1"/>
    <col min="13" max="13" width="34" customWidth="1"/>
    <col min="14" max="14" width="42.625" customWidth="1"/>
    <col min="15" max="15" width="19.7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0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9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ht="28.5" spans="1:15">
      <c r="A4" s="20"/>
      <c r="B4" s="20">
        <v>100021001</v>
      </c>
      <c r="C4" s="20" t="s">
        <v>67</v>
      </c>
      <c r="D4" s="21"/>
      <c r="E4" s="21">
        <v>10002</v>
      </c>
      <c r="F4" s="22" t="s">
        <v>68</v>
      </c>
      <c r="G4" s="22"/>
      <c r="H4" s="22" t="s">
        <v>38</v>
      </c>
      <c r="I4" s="22" t="s">
        <v>69</v>
      </c>
      <c r="J4" s="22" t="s">
        <v>40</v>
      </c>
      <c r="K4" s="33" t="s">
        <v>37</v>
      </c>
      <c r="L4" s="22"/>
      <c r="M4" s="34" t="s">
        <v>41</v>
      </c>
      <c r="N4" s="35" t="s">
        <v>70</v>
      </c>
      <c r="O4" s="20" t="s">
        <v>71</v>
      </c>
    </row>
    <row r="5" ht="28.5" spans="1:15">
      <c r="A5" s="23"/>
      <c r="B5" s="23">
        <v>100021002</v>
      </c>
      <c r="C5" s="23" t="s">
        <v>72</v>
      </c>
      <c r="D5" s="24"/>
      <c r="E5" s="24">
        <v>10002</v>
      </c>
      <c r="F5" s="25" t="s">
        <v>68</v>
      </c>
      <c r="G5" s="26">
        <v>10002009</v>
      </c>
      <c r="H5" s="25" t="s">
        <v>38</v>
      </c>
      <c r="I5" s="25" t="s">
        <v>69</v>
      </c>
      <c r="J5" s="25" t="s">
        <v>40</v>
      </c>
      <c r="K5" s="27">
        <v>0</v>
      </c>
      <c r="L5" s="24"/>
      <c r="M5" s="36" t="s">
        <v>41</v>
      </c>
      <c r="N5" s="37" t="s">
        <v>70</v>
      </c>
      <c r="O5" s="23" t="s">
        <v>73</v>
      </c>
    </row>
    <row r="6" ht="28.5" spans="1:15">
      <c r="A6" s="23"/>
      <c r="B6" s="23">
        <v>100021003</v>
      </c>
      <c r="C6" s="23" t="s">
        <v>74</v>
      </c>
      <c r="D6" s="24"/>
      <c r="E6" s="24">
        <v>10002</v>
      </c>
      <c r="F6" s="25" t="s">
        <v>68</v>
      </c>
      <c r="G6" s="25"/>
      <c r="H6" s="25" t="s">
        <v>38</v>
      </c>
      <c r="I6" s="25" t="s">
        <v>69</v>
      </c>
      <c r="J6" s="25" t="s">
        <v>40</v>
      </c>
      <c r="K6" s="27">
        <v>0</v>
      </c>
      <c r="L6" s="24"/>
      <c r="M6" s="36" t="s">
        <v>41</v>
      </c>
      <c r="N6" s="37" t="s">
        <v>70</v>
      </c>
      <c r="O6" s="23" t="s">
        <v>75</v>
      </c>
    </row>
    <row r="7" ht="28.5" spans="1:15">
      <c r="A7" s="23"/>
      <c r="B7" s="23">
        <v>100021004</v>
      </c>
      <c r="C7" s="23" t="s">
        <v>76</v>
      </c>
      <c r="D7" s="24"/>
      <c r="E7" s="24">
        <v>10002</v>
      </c>
      <c r="F7" s="25" t="s">
        <v>68</v>
      </c>
      <c r="G7" s="25"/>
      <c r="H7" s="25" t="s">
        <v>38</v>
      </c>
      <c r="I7" s="25" t="s">
        <v>69</v>
      </c>
      <c r="J7" s="25" t="s">
        <v>40</v>
      </c>
      <c r="K7" s="27">
        <v>0</v>
      </c>
      <c r="L7" s="24"/>
      <c r="M7" s="36" t="s">
        <v>41</v>
      </c>
      <c r="N7" s="37" t="s">
        <v>70</v>
      </c>
      <c r="O7" s="23" t="s">
        <v>77</v>
      </c>
    </row>
    <row r="8" ht="28.5" spans="1:15">
      <c r="A8" s="23"/>
      <c r="B8" s="23">
        <v>100021005</v>
      </c>
      <c r="C8" s="23" t="s">
        <v>78</v>
      </c>
      <c r="D8" s="24"/>
      <c r="E8" s="24">
        <v>10002</v>
      </c>
      <c r="F8" s="25" t="s">
        <v>68</v>
      </c>
      <c r="G8" s="25"/>
      <c r="H8" s="25" t="s">
        <v>38</v>
      </c>
      <c r="I8" s="25" t="s">
        <v>69</v>
      </c>
      <c r="J8" s="25" t="s">
        <v>40</v>
      </c>
      <c r="K8" s="27">
        <v>0</v>
      </c>
      <c r="L8" s="38" t="s">
        <v>79</v>
      </c>
      <c r="M8" s="36" t="s">
        <v>41</v>
      </c>
      <c r="N8" s="37" t="s">
        <v>70</v>
      </c>
      <c r="O8" s="23" t="s">
        <v>80</v>
      </c>
    </row>
    <row r="9" ht="28.5" spans="1:15">
      <c r="A9" s="23"/>
      <c r="B9" s="20">
        <v>100021006</v>
      </c>
      <c r="C9" s="23" t="s">
        <v>81</v>
      </c>
      <c r="D9" s="24"/>
      <c r="E9" s="24">
        <v>10002</v>
      </c>
      <c r="F9" s="25" t="s">
        <v>68</v>
      </c>
      <c r="G9" s="25"/>
      <c r="H9" s="25" t="s">
        <v>38</v>
      </c>
      <c r="I9" s="25" t="s">
        <v>69</v>
      </c>
      <c r="J9" s="25" t="s">
        <v>40</v>
      </c>
      <c r="K9" s="27" t="s">
        <v>37</v>
      </c>
      <c r="L9" s="38" t="s">
        <v>82</v>
      </c>
      <c r="M9" s="36" t="s">
        <v>41</v>
      </c>
      <c r="N9" s="37" t="s">
        <v>70</v>
      </c>
      <c r="O9" s="23" t="s">
        <v>83</v>
      </c>
    </row>
    <row r="10" ht="28.5" spans="1:15">
      <c r="A10" s="23"/>
      <c r="B10" s="23">
        <v>100021007</v>
      </c>
      <c r="C10" s="23"/>
      <c r="D10" s="24"/>
      <c r="E10" s="24">
        <v>10002</v>
      </c>
      <c r="F10" s="25" t="s">
        <v>68</v>
      </c>
      <c r="G10" s="25"/>
      <c r="H10" s="25" t="s">
        <v>38</v>
      </c>
      <c r="I10" s="25" t="s">
        <v>69</v>
      </c>
      <c r="J10" s="25" t="s">
        <v>40</v>
      </c>
      <c r="K10" s="27">
        <v>0</v>
      </c>
      <c r="L10" s="24"/>
      <c r="M10" s="36" t="s">
        <v>41</v>
      </c>
      <c r="N10" s="37" t="s">
        <v>70</v>
      </c>
      <c r="O10" s="23" t="s">
        <v>84</v>
      </c>
    </row>
    <row r="11" ht="28.5" spans="1:15">
      <c r="A11" s="23"/>
      <c r="B11" s="23">
        <v>100021008</v>
      </c>
      <c r="C11" s="23" t="s">
        <v>85</v>
      </c>
      <c r="D11" s="24"/>
      <c r="E11" s="24">
        <v>10002</v>
      </c>
      <c r="F11" s="27" t="s">
        <v>48</v>
      </c>
      <c r="G11" s="25"/>
      <c r="H11" s="25" t="s">
        <v>38</v>
      </c>
      <c r="I11" s="25" t="s">
        <v>69</v>
      </c>
      <c r="J11" s="27" t="s">
        <v>54</v>
      </c>
      <c r="K11" s="27">
        <v>0</v>
      </c>
      <c r="L11" s="24"/>
      <c r="M11" s="36" t="s">
        <v>41</v>
      </c>
      <c r="N11" s="37" t="s">
        <v>70</v>
      </c>
      <c r="O11" s="23" t="s">
        <v>86</v>
      </c>
    </row>
    <row r="12" ht="28.5" spans="1:15">
      <c r="A12" s="23"/>
      <c r="B12" s="23">
        <v>100021009</v>
      </c>
      <c r="C12" s="23" t="s">
        <v>87</v>
      </c>
      <c r="D12" s="24"/>
      <c r="E12" s="24">
        <v>10002</v>
      </c>
      <c r="F12" s="27" t="s">
        <v>48</v>
      </c>
      <c r="G12" s="26">
        <v>10002015</v>
      </c>
      <c r="H12" s="25" t="s">
        <v>38</v>
      </c>
      <c r="I12" s="25" t="s">
        <v>69</v>
      </c>
      <c r="J12" s="27" t="s">
        <v>54</v>
      </c>
      <c r="K12" s="27">
        <v>0</v>
      </c>
      <c r="L12" s="24"/>
      <c r="M12" s="36" t="s">
        <v>41</v>
      </c>
      <c r="N12" s="37" t="s">
        <v>70</v>
      </c>
      <c r="O12" s="23" t="s">
        <v>88</v>
      </c>
    </row>
    <row r="13" ht="28.5" spans="1:15">
      <c r="A13" s="23"/>
      <c r="B13" s="23">
        <v>100021010</v>
      </c>
      <c r="C13" s="23" t="s">
        <v>89</v>
      </c>
      <c r="D13" s="24"/>
      <c r="E13" s="24">
        <v>10002</v>
      </c>
      <c r="F13" s="27" t="s">
        <v>48</v>
      </c>
      <c r="G13" s="26">
        <v>10002016</v>
      </c>
      <c r="H13" s="25" t="s">
        <v>38</v>
      </c>
      <c r="I13" s="25" t="s">
        <v>69</v>
      </c>
      <c r="J13" s="27" t="s">
        <v>54</v>
      </c>
      <c r="K13" s="27">
        <v>0</v>
      </c>
      <c r="L13" s="24"/>
      <c r="M13" s="36" t="s">
        <v>41</v>
      </c>
      <c r="N13" s="37" t="s">
        <v>70</v>
      </c>
      <c r="O13" s="23" t="s">
        <v>90</v>
      </c>
    </row>
    <row r="14" ht="28.5" spans="1:15">
      <c r="A14" s="23"/>
      <c r="B14" s="20">
        <v>100021011</v>
      </c>
      <c r="C14" s="23" t="s">
        <v>91</v>
      </c>
      <c r="D14" s="24"/>
      <c r="E14" s="24">
        <v>10002</v>
      </c>
      <c r="F14" s="27" t="s">
        <v>48</v>
      </c>
      <c r="G14" s="26">
        <v>10002017</v>
      </c>
      <c r="H14" s="25" t="s">
        <v>38</v>
      </c>
      <c r="I14" s="25" t="s">
        <v>69</v>
      </c>
      <c r="J14" s="27" t="s">
        <v>54</v>
      </c>
      <c r="K14" s="27">
        <v>0</v>
      </c>
      <c r="L14" s="24"/>
      <c r="M14" s="36" t="s">
        <v>41</v>
      </c>
      <c r="N14" s="37" t="s">
        <v>70</v>
      </c>
      <c r="O14" s="23" t="s">
        <v>92</v>
      </c>
    </row>
    <row r="15" ht="28.5" spans="1:15">
      <c r="A15" s="23"/>
      <c r="B15" s="23">
        <v>100021012</v>
      </c>
      <c r="C15" s="23" t="s">
        <v>93</v>
      </c>
      <c r="D15" s="24"/>
      <c r="E15" s="24">
        <v>10002</v>
      </c>
      <c r="F15" s="27" t="s">
        <v>48</v>
      </c>
      <c r="G15" s="26">
        <v>10002018</v>
      </c>
      <c r="H15" s="25" t="s">
        <v>38</v>
      </c>
      <c r="I15" s="25" t="s">
        <v>69</v>
      </c>
      <c r="J15" s="27" t="s">
        <v>54</v>
      </c>
      <c r="K15" s="27">
        <v>0</v>
      </c>
      <c r="L15" s="24"/>
      <c r="M15" s="36" t="s">
        <v>41</v>
      </c>
      <c r="N15" s="37" t="s">
        <v>70</v>
      </c>
      <c r="O15" s="23" t="s">
        <v>94</v>
      </c>
    </row>
    <row r="16" ht="28.5" spans="1:15">
      <c r="A16" s="23"/>
      <c r="B16" s="23">
        <v>100021013</v>
      </c>
      <c r="C16" s="23" t="s">
        <v>95</v>
      </c>
      <c r="D16" s="24"/>
      <c r="E16" s="24">
        <v>10002</v>
      </c>
      <c r="F16" s="27" t="s">
        <v>48</v>
      </c>
      <c r="G16" s="26">
        <v>10002019</v>
      </c>
      <c r="H16" s="25" t="s">
        <v>38</v>
      </c>
      <c r="I16" s="25" t="s">
        <v>69</v>
      </c>
      <c r="J16" s="27" t="s">
        <v>54</v>
      </c>
      <c r="K16" s="27">
        <v>0</v>
      </c>
      <c r="L16" s="24"/>
      <c r="M16" s="36" t="s">
        <v>41</v>
      </c>
      <c r="N16" s="37" t="s">
        <v>70</v>
      </c>
      <c r="O16" s="23" t="s">
        <v>96</v>
      </c>
    </row>
    <row r="17" ht="28.5" spans="1:15">
      <c r="A17" s="23"/>
      <c r="B17" s="23">
        <v>100021014</v>
      </c>
      <c r="C17" s="23" t="s">
        <v>97</v>
      </c>
      <c r="D17" s="24"/>
      <c r="E17" s="24">
        <v>10002</v>
      </c>
      <c r="F17" s="27" t="s">
        <v>48</v>
      </c>
      <c r="G17" s="26">
        <v>10002020</v>
      </c>
      <c r="H17" s="25" t="s">
        <v>38</v>
      </c>
      <c r="I17" s="25" t="s">
        <v>69</v>
      </c>
      <c r="J17" s="27" t="s">
        <v>54</v>
      </c>
      <c r="K17" s="27">
        <v>0</v>
      </c>
      <c r="L17" s="24"/>
      <c r="M17" s="36" t="s">
        <v>41</v>
      </c>
      <c r="N17" s="37" t="s">
        <v>70</v>
      </c>
      <c r="O17" s="23" t="s">
        <v>98</v>
      </c>
    </row>
    <row r="18" s="18" customFormat="1" ht="28.5" spans="1:15">
      <c r="A18" s="28"/>
      <c r="B18" s="28">
        <v>100022001</v>
      </c>
      <c r="C18" s="28" t="s">
        <v>99</v>
      </c>
      <c r="D18" s="28"/>
      <c r="E18" s="28">
        <v>10002</v>
      </c>
      <c r="F18" s="29" t="s">
        <v>48</v>
      </c>
      <c r="G18" s="29" t="s">
        <v>100</v>
      </c>
      <c r="H18" s="29" t="s">
        <v>38</v>
      </c>
      <c r="I18" s="29" t="s">
        <v>101</v>
      </c>
      <c r="J18" s="29" t="s">
        <v>50</v>
      </c>
      <c r="K18" s="29" t="s">
        <v>102</v>
      </c>
      <c r="L18" s="29"/>
      <c r="M18" s="39" t="s">
        <v>41</v>
      </c>
      <c r="N18" s="39" t="s">
        <v>70</v>
      </c>
      <c r="O18" s="28"/>
    </row>
    <row r="19" s="18" customFormat="1" ht="28.5" spans="1:15">
      <c r="A19" s="28"/>
      <c r="B19" s="28">
        <v>100022002</v>
      </c>
      <c r="C19" s="28" t="s">
        <v>103</v>
      </c>
      <c r="D19" s="28"/>
      <c r="E19" s="28">
        <v>10002</v>
      </c>
      <c r="F19" s="29" t="s">
        <v>48</v>
      </c>
      <c r="G19" s="30">
        <v>100021002</v>
      </c>
      <c r="H19" s="29" t="s">
        <v>104</v>
      </c>
      <c r="I19" s="29" t="s">
        <v>69</v>
      </c>
      <c r="J19" s="29" t="s">
        <v>105</v>
      </c>
      <c r="K19" s="40" t="s">
        <v>37</v>
      </c>
      <c r="L19" s="40" t="s">
        <v>106</v>
      </c>
      <c r="M19" s="39" t="s">
        <v>41</v>
      </c>
      <c r="N19" s="39" t="s">
        <v>70</v>
      </c>
      <c r="O19" s="28"/>
    </row>
    <row r="20" s="18" customFormat="1" ht="28.5" spans="1:15">
      <c r="A20" s="28"/>
      <c r="B20" s="28">
        <v>100022003</v>
      </c>
      <c r="C20" s="28" t="s">
        <v>107</v>
      </c>
      <c r="D20" s="28"/>
      <c r="E20" s="28">
        <v>10002</v>
      </c>
      <c r="F20" s="29" t="s">
        <v>48</v>
      </c>
      <c r="G20" s="29" t="s">
        <v>108</v>
      </c>
      <c r="H20" s="29" t="s">
        <v>38</v>
      </c>
      <c r="I20" s="29" t="s">
        <v>69</v>
      </c>
      <c r="J20" s="29" t="s">
        <v>109</v>
      </c>
      <c r="K20" s="40" t="s">
        <v>110</v>
      </c>
      <c r="L20" s="40" t="s">
        <v>79</v>
      </c>
      <c r="M20" s="39" t="s">
        <v>41</v>
      </c>
      <c r="N20" s="39" t="s">
        <v>70</v>
      </c>
      <c r="O20" s="28"/>
    </row>
    <row r="21" s="19" customFormat="1" ht="28.5" spans="1:15">
      <c r="A21" s="31"/>
      <c r="B21" s="31">
        <v>100023001</v>
      </c>
      <c r="C21" s="31" t="s">
        <v>111</v>
      </c>
      <c r="D21" s="31"/>
      <c r="E21" s="31">
        <v>10002</v>
      </c>
      <c r="F21" s="31" t="b">
        <v>1</v>
      </c>
      <c r="G21" s="32">
        <v>0</v>
      </c>
      <c r="H21" s="32" t="s">
        <v>38</v>
      </c>
      <c r="I21" s="41" t="s">
        <v>112</v>
      </c>
      <c r="J21" s="32" t="s">
        <v>60</v>
      </c>
      <c r="K21" s="32">
        <v>0</v>
      </c>
      <c r="L21" s="31"/>
      <c r="M21" s="42" t="s">
        <v>41</v>
      </c>
      <c r="N21" s="43" t="s">
        <v>70</v>
      </c>
      <c r="O21" s="43" t="s">
        <v>113</v>
      </c>
    </row>
    <row r="22" s="19" customFormat="1" ht="28.5" spans="1:15">
      <c r="A22" s="31"/>
      <c r="B22" s="31">
        <v>100023002</v>
      </c>
      <c r="C22" s="31" t="s">
        <v>114</v>
      </c>
      <c r="D22" s="31"/>
      <c r="E22" s="31">
        <v>10002</v>
      </c>
      <c r="F22" s="31" t="b">
        <v>1</v>
      </c>
      <c r="G22" s="32">
        <v>0</v>
      </c>
      <c r="H22" s="32" t="s">
        <v>38</v>
      </c>
      <c r="I22" s="41" t="s">
        <v>101</v>
      </c>
      <c r="J22" s="32" t="s">
        <v>115</v>
      </c>
      <c r="K22" s="32">
        <v>0</v>
      </c>
      <c r="L22" s="31"/>
      <c r="M22" s="42" t="s">
        <v>41</v>
      </c>
      <c r="N22" s="43" t="s">
        <v>70</v>
      </c>
      <c r="O22" s="43" t="s">
        <v>116</v>
      </c>
    </row>
    <row r="23" s="19" customFormat="1" ht="28.5" spans="1:15">
      <c r="A23" s="31"/>
      <c r="B23" s="31">
        <v>100023003</v>
      </c>
      <c r="C23" s="31" t="s">
        <v>117</v>
      </c>
      <c r="D23" s="31"/>
      <c r="E23" s="31">
        <v>10002</v>
      </c>
      <c r="F23" s="31" t="b">
        <v>1</v>
      </c>
      <c r="G23" s="32">
        <v>0</v>
      </c>
      <c r="H23" s="32" t="s">
        <v>38</v>
      </c>
      <c r="I23" s="41" t="s">
        <v>101</v>
      </c>
      <c r="J23" s="32" t="s">
        <v>118</v>
      </c>
      <c r="K23" s="32">
        <v>0</v>
      </c>
      <c r="L23" s="31"/>
      <c r="M23" s="42" t="s">
        <v>41</v>
      </c>
      <c r="N23" s="43" t="s">
        <v>70</v>
      </c>
      <c r="O23" s="43" t="s">
        <v>119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zoomScale="130" zoomScaleNormal="130" workbookViewId="0">
      <selection activeCell="G4" sqref="G4"/>
    </sheetView>
  </sheetViews>
  <sheetFormatPr defaultColWidth="9" defaultRowHeight="14.25" outlineLevelRow="6"/>
  <cols>
    <col min="2" max="2" width="9.375"/>
    <col min="4" max="4" width="11.95" customWidth="1"/>
    <col min="5" max="5" width="13.9083333333333" customWidth="1"/>
    <col min="6" max="6" width="16.25" customWidth="1"/>
    <col min="7" max="7" width="12.5" customWidth="1"/>
    <col min="8" max="8" width="13.75" customWidth="1"/>
    <col min="9" max="9" width="15.5" customWidth="1"/>
    <col min="10" max="10" width="19.5" customWidth="1"/>
    <col min="12" max="12" width="21.625" customWidth="1"/>
    <col min="13" max="14" width="14.5" customWidth="1"/>
    <col min="15" max="15" width="16.7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0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9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ht="57" spans="1:15">
      <c r="A4" s="4"/>
      <c r="B4" s="4">
        <v>30001001</v>
      </c>
      <c r="C4" s="4" t="s">
        <v>120</v>
      </c>
      <c r="D4" s="4"/>
      <c r="E4" s="4">
        <v>10003</v>
      </c>
      <c r="F4" s="4" t="b">
        <v>0</v>
      </c>
      <c r="G4" s="4"/>
      <c r="H4" s="4" t="s">
        <v>121</v>
      </c>
      <c r="I4" s="11" t="s">
        <v>122</v>
      </c>
      <c r="J4" s="4" t="s">
        <v>40</v>
      </c>
      <c r="K4" s="4">
        <v>0</v>
      </c>
      <c r="L4" s="4"/>
      <c r="M4" s="4" t="s">
        <v>41</v>
      </c>
      <c r="N4" s="4" t="s">
        <v>123</v>
      </c>
      <c r="O4" s="4" t="s">
        <v>124</v>
      </c>
    </row>
    <row r="5" ht="57" spans="1:15">
      <c r="A5" s="6"/>
      <c r="B5" s="7">
        <v>30002001</v>
      </c>
      <c r="C5" s="6" t="s">
        <v>125</v>
      </c>
      <c r="D5" s="7"/>
      <c r="E5" s="7">
        <v>10003</v>
      </c>
      <c r="F5" s="6" t="b">
        <v>1</v>
      </c>
      <c r="G5" s="6"/>
      <c r="H5" s="6" t="s">
        <v>38</v>
      </c>
      <c r="I5" s="13" t="s">
        <v>122</v>
      </c>
      <c r="J5" s="6" t="s">
        <v>54</v>
      </c>
      <c r="K5" s="6">
        <v>0</v>
      </c>
      <c r="L5" s="6"/>
      <c r="M5" s="7" t="s">
        <v>41</v>
      </c>
      <c r="N5" s="7" t="s">
        <v>123</v>
      </c>
      <c r="O5" s="6" t="s">
        <v>126</v>
      </c>
    </row>
    <row r="6" ht="57" spans="1:15">
      <c r="A6" s="8"/>
      <c r="B6" s="8">
        <v>30003001</v>
      </c>
      <c r="C6" s="8" t="s">
        <v>127</v>
      </c>
      <c r="D6" s="8"/>
      <c r="E6" s="8">
        <v>10003</v>
      </c>
      <c r="F6" s="8" t="b">
        <v>1</v>
      </c>
      <c r="G6" s="8">
        <v>0</v>
      </c>
      <c r="H6" s="8" t="s">
        <v>38</v>
      </c>
      <c r="I6" s="14" t="s">
        <v>122</v>
      </c>
      <c r="J6" s="8" t="s">
        <v>50</v>
      </c>
      <c r="K6" s="8">
        <v>10002</v>
      </c>
      <c r="L6" s="8"/>
      <c r="M6" s="15" t="s">
        <v>41</v>
      </c>
      <c r="N6" s="8"/>
      <c r="O6" s="8"/>
    </row>
    <row r="7" ht="57" spans="2:15">
      <c r="B7">
        <v>40004001</v>
      </c>
      <c r="C7" t="s">
        <v>111</v>
      </c>
      <c r="E7">
        <v>10003</v>
      </c>
      <c r="F7" t="b">
        <v>1</v>
      </c>
      <c r="G7">
        <v>0</v>
      </c>
      <c r="H7" t="s">
        <v>38</v>
      </c>
      <c r="I7" s="1" t="s">
        <v>122</v>
      </c>
      <c r="J7" t="s">
        <v>60</v>
      </c>
      <c r="K7">
        <v>0</v>
      </c>
      <c r="M7" s="16" t="s">
        <v>41</v>
      </c>
      <c r="N7" s="17" t="s">
        <v>123</v>
      </c>
      <c r="O7" s="17" t="s">
        <v>128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workbookViewId="0">
      <selection activeCell="N14" sqref="N14"/>
    </sheetView>
  </sheetViews>
  <sheetFormatPr defaultColWidth="9" defaultRowHeight="14.25"/>
  <cols>
    <col min="2" max="2" width="12.5" customWidth="1"/>
    <col min="3" max="3" width="16.4416666666667" customWidth="1"/>
    <col min="4" max="4" width="16.125" customWidth="1"/>
    <col min="5" max="5" width="12.625" customWidth="1"/>
    <col min="6" max="6" width="14.875" customWidth="1"/>
    <col min="7" max="7" width="14.25" customWidth="1"/>
    <col min="8" max="8" width="26.625" customWidth="1"/>
    <col min="9" max="9" width="19.375" customWidth="1"/>
    <col min="10" max="10" width="22.4916666666667" customWidth="1"/>
    <col min="11" max="11" width="16.75" customWidth="1"/>
    <col min="12" max="12" width="24.75" customWidth="1"/>
    <col min="13" max="13" width="26.75" style="1" customWidth="1"/>
    <col min="14" max="14" width="23.875" customWidth="1"/>
    <col min="15" max="15" width="18.125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9" t="s">
        <v>8</v>
      </c>
      <c r="J1" s="2" t="s">
        <v>9</v>
      </c>
      <c r="K1" s="2" t="s">
        <v>10</v>
      </c>
      <c r="L1" s="2" t="s">
        <v>62</v>
      </c>
      <c r="M1" s="2" t="s">
        <v>11</v>
      </c>
      <c r="N1" s="2" t="s">
        <v>12</v>
      </c>
      <c r="O1" s="2" t="s">
        <v>13</v>
      </c>
    </row>
    <row r="2" spans="1:15">
      <c r="A2" s="3" t="s">
        <v>14</v>
      </c>
      <c r="B2" s="3" t="s">
        <v>15</v>
      </c>
      <c r="C2" s="3" t="s">
        <v>16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10" t="s">
        <v>21</v>
      </c>
      <c r="J2" s="3" t="s">
        <v>63</v>
      </c>
      <c r="K2" s="3" t="s">
        <v>15</v>
      </c>
      <c r="L2" s="3" t="s">
        <v>64</v>
      </c>
      <c r="M2" s="3" t="s">
        <v>16</v>
      </c>
      <c r="N2" s="3" t="s">
        <v>23</v>
      </c>
      <c r="O2" s="3" t="s">
        <v>23</v>
      </c>
    </row>
    <row r="3" spans="1:1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/>
      <c r="I3" s="9"/>
      <c r="J3" s="2" t="s">
        <v>31</v>
      </c>
      <c r="K3" s="2" t="s">
        <v>65</v>
      </c>
      <c r="L3" s="2" t="s">
        <v>66</v>
      </c>
      <c r="M3" s="2" t="s">
        <v>33</v>
      </c>
      <c r="N3" s="2" t="s">
        <v>34</v>
      </c>
      <c r="O3" s="2" t="s">
        <v>35</v>
      </c>
    </row>
    <row r="4" ht="28.5" spans="1:15">
      <c r="A4" s="4"/>
      <c r="B4" s="4">
        <v>20001001</v>
      </c>
      <c r="C4" s="4" t="s">
        <v>120</v>
      </c>
      <c r="D4" s="4"/>
      <c r="E4" s="4">
        <v>20001</v>
      </c>
      <c r="F4" s="4" t="b">
        <v>0</v>
      </c>
      <c r="G4" s="4"/>
      <c r="H4" s="4" t="s">
        <v>121</v>
      </c>
      <c r="I4" s="11" t="s">
        <v>49</v>
      </c>
      <c r="J4" s="4" t="s">
        <v>40</v>
      </c>
      <c r="K4" s="4">
        <v>0</v>
      </c>
      <c r="L4" s="4"/>
      <c r="M4" s="4" t="s">
        <v>41</v>
      </c>
      <c r="N4" s="4" t="s">
        <v>123</v>
      </c>
      <c r="O4" s="4" t="s">
        <v>124</v>
      </c>
    </row>
    <row r="5" ht="28.5" spans="1:15">
      <c r="A5" s="4"/>
      <c r="B5" s="4">
        <v>20001002</v>
      </c>
      <c r="C5" s="4" t="s">
        <v>129</v>
      </c>
      <c r="D5" s="4"/>
      <c r="E5" s="4">
        <v>20001</v>
      </c>
      <c r="F5" s="4" t="b">
        <v>0</v>
      </c>
      <c r="G5" s="4">
        <v>20001001</v>
      </c>
      <c r="H5" s="4" t="s">
        <v>130</v>
      </c>
      <c r="I5" s="11" t="s">
        <v>131</v>
      </c>
      <c r="J5" s="4" t="s">
        <v>40</v>
      </c>
      <c r="K5" s="4">
        <v>0</v>
      </c>
      <c r="L5" s="4"/>
      <c r="M5" s="4" t="s">
        <v>41</v>
      </c>
      <c r="N5" s="4" t="s">
        <v>123</v>
      </c>
      <c r="O5" s="4" t="s">
        <v>132</v>
      </c>
    </row>
    <row r="6" ht="28.5" spans="1:15">
      <c r="A6" s="4"/>
      <c r="B6" s="4">
        <v>20001003</v>
      </c>
      <c r="C6" s="4" t="s">
        <v>133</v>
      </c>
      <c r="D6" s="4"/>
      <c r="E6" s="4">
        <v>20001</v>
      </c>
      <c r="F6" s="4" t="b">
        <v>0</v>
      </c>
      <c r="G6" s="4">
        <v>20001002</v>
      </c>
      <c r="H6" s="4" t="s">
        <v>134</v>
      </c>
      <c r="I6" s="11" t="s">
        <v>135</v>
      </c>
      <c r="J6" s="4" t="s">
        <v>40</v>
      </c>
      <c r="K6" s="4">
        <v>0</v>
      </c>
      <c r="L6" s="4"/>
      <c r="M6" s="4" t="s">
        <v>41</v>
      </c>
      <c r="N6" s="4" t="s">
        <v>123</v>
      </c>
      <c r="O6" s="4" t="s">
        <v>136</v>
      </c>
    </row>
    <row r="7" ht="28.5" spans="1:15">
      <c r="A7" s="4"/>
      <c r="B7" s="4">
        <v>20001004</v>
      </c>
      <c r="C7" s="4" t="s">
        <v>137</v>
      </c>
      <c r="D7" s="4"/>
      <c r="E7" s="4">
        <v>20001</v>
      </c>
      <c r="F7" s="4" t="b">
        <v>0</v>
      </c>
      <c r="G7" s="4">
        <v>20001003</v>
      </c>
      <c r="H7" s="4" t="s">
        <v>138</v>
      </c>
      <c r="I7" s="11" t="s">
        <v>139</v>
      </c>
      <c r="J7" s="4" t="s">
        <v>40</v>
      </c>
      <c r="K7" s="4">
        <v>0</v>
      </c>
      <c r="L7" s="4"/>
      <c r="M7" s="4" t="s">
        <v>41</v>
      </c>
      <c r="N7" s="4" t="s">
        <v>123</v>
      </c>
      <c r="O7" s="4" t="s">
        <v>140</v>
      </c>
    </row>
    <row r="8" ht="28.5" spans="1:15">
      <c r="A8" s="4"/>
      <c r="B8" s="4">
        <v>20001005</v>
      </c>
      <c r="C8" s="4" t="s">
        <v>141</v>
      </c>
      <c r="D8" s="4"/>
      <c r="E8" s="4">
        <v>20001</v>
      </c>
      <c r="F8" s="4" t="b">
        <v>0</v>
      </c>
      <c r="G8" s="4">
        <v>20001004</v>
      </c>
      <c r="H8" s="4" t="s">
        <v>130</v>
      </c>
      <c r="I8" s="11" t="s">
        <v>142</v>
      </c>
      <c r="J8" s="4" t="s">
        <v>40</v>
      </c>
      <c r="K8" s="4">
        <v>0</v>
      </c>
      <c r="L8" s="4"/>
      <c r="M8" s="4" t="s">
        <v>41</v>
      </c>
      <c r="N8" s="4" t="s">
        <v>123</v>
      </c>
      <c r="O8" s="4" t="s">
        <v>143</v>
      </c>
    </row>
    <row r="9" ht="28.5" spans="1:15">
      <c r="A9" s="4"/>
      <c r="B9" s="4">
        <v>20001006</v>
      </c>
      <c r="C9" s="4" t="s">
        <v>144</v>
      </c>
      <c r="D9" s="4"/>
      <c r="E9" s="4">
        <v>20001</v>
      </c>
      <c r="F9" s="4" t="b">
        <v>0</v>
      </c>
      <c r="G9" s="4">
        <v>20001005</v>
      </c>
      <c r="H9" s="4" t="s">
        <v>121</v>
      </c>
      <c r="I9" s="11" t="s">
        <v>145</v>
      </c>
      <c r="J9" s="4" t="s">
        <v>40</v>
      </c>
      <c r="K9" s="4">
        <v>0</v>
      </c>
      <c r="L9" s="4"/>
      <c r="M9" s="4" t="s">
        <v>41</v>
      </c>
      <c r="N9" s="4" t="s">
        <v>123</v>
      </c>
      <c r="O9" s="4" t="s">
        <v>146</v>
      </c>
    </row>
    <row r="10" ht="28.5" spans="1:15">
      <c r="A10" s="5"/>
      <c r="B10" s="4">
        <v>20001007</v>
      </c>
      <c r="C10" s="5" t="s">
        <v>147</v>
      </c>
      <c r="D10" s="4"/>
      <c r="E10" s="4">
        <v>20001</v>
      </c>
      <c r="F10" s="5" t="b">
        <v>0</v>
      </c>
      <c r="G10" s="4">
        <v>20001006</v>
      </c>
      <c r="H10" s="5" t="s">
        <v>134</v>
      </c>
      <c r="I10" s="12" t="s">
        <v>148</v>
      </c>
      <c r="J10" s="5" t="s">
        <v>40</v>
      </c>
      <c r="K10" s="5">
        <v>0</v>
      </c>
      <c r="L10" s="5"/>
      <c r="M10" s="4" t="s">
        <v>41</v>
      </c>
      <c r="N10" s="4" t="s">
        <v>123</v>
      </c>
      <c r="O10" s="4" t="s">
        <v>149</v>
      </c>
    </row>
    <row r="11" ht="28.5" spans="1:15">
      <c r="A11" s="5"/>
      <c r="B11" s="4">
        <v>20001008</v>
      </c>
      <c r="C11" s="5" t="s">
        <v>150</v>
      </c>
      <c r="D11" s="4"/>
      <c r="E11" s="4">
        <v>20001</v>
      </c>
      <c r="F11" s="5" t="b">
        <v>0</v>
      </c>
      <c r="G11" s="4">
        <v>20001007</v>
      </c>
      <c r="H11" s="5" t="s">
        <v>134</v>
      </c>
      <c r="I11" s="12" t="s">
        <v>151</v>
      </c>
      <c r="J11" s="5" t="s">
        <v>40</v>
      </c>
      <c r="K11" s="5">
        <v>0</v>
      </c>
      <c r="L11" s="5"/>
      <c r="M11" s="4" t="s">
        <v>41</v>
      </c>
      <c r="N11" s="4" t="s">
        <v>123</v>
      </c>
      <c r="O11" s="5" t="s">
        <v>152</v>
      </c>
    </row>
    <row r="12" ht="28.5" spans="1:15">
      <c r="A12" s="5"/>
      <c r="B12" s="4">
        <v>20001009</v>
      </c>
      <c r="C12" s="5" t="s">
        <v>153</v>
      </c>
      <c r="D12" s="4"/>
      <c r="E12" s="4">
        <v>20001</v>
      </c>
      <c r="F12" s="4" t="b">
        <v>0</v>
      </c>
      <c r="G12" s="4">
        <v>20001008</v>
      </c>
      <c r="H12" s="5" t="s">
        <v>130</v>
      </c>
      <c r="I12" s="12" t="s">
        <v>154</v>
      </c>
      <c r="J12" s="5" t="s">
        <v>40</v>
      </c>
      <c r="K12" s="5">
        <v>0</v>
      </c>
      <c r="L12" s="5"/>
      <c r="M12" s="4" t="s">
        <v>41</v>
      </c>
      <c r="N12" s="4" t="s">
        <v>123</v>
      </c>
      <c r="O12" s="5" t="s">
        <v>155</v>
      </c>
    </row>
    <row r="13" ht="28.5" spans="1:15">
      <c r="A13" s="5"/>
      <c r="B13" s="4">
        <v>20001010</v>
      </c>
      <c r="C13" s="5" t="s">
        <v>156</v>
      </c>
      <c r="D13" s="4"/>
      <c r="E13" s="4">
        <v>20001</v>
      </c>
      <c r="F13" s="5" t="b">
        <v>0</v>
      </c>
      <c r="G13" s="4">
        <v>20001009</v>
      </c>
      <c r="H13" s="5" t="s">
        <v>138</v>
      </c>
      <c r="I13" s="12" t="s">
        <v>157</v>
      </c>
      <c r="J13" s="5" t="s">
        <v>40</v>
      </c>
      <c r="K13" s="5">
        <v>0</v>
      </c>
      <c r="L13" s="5"/>
      <c r="M13" s="4" t="s">
        <v>41</v>
      </c>
      <c r="N13" s="4" t="s">
        <v>123</v>
      </c>
      <c r="O13" s="5" t="s">
        <v>158</v>
      </c>
    </row>
    <row r="14" ht="28.5" spans="1:15">
      <c r="A14" s="6"/>
      <c r="B14" s="7">
        <v>20002001</v>
      </c>
      <c r="C14" s="6" t="s">
        <v>125</v>
      </c>
      <c r="D14" s="7"/>
      <c r="E14" s="7">
        <v>20001</v>
      </c>
      <c r="F14" s="6" t="b">
        <v>1</v>
      </c>
      <c r="G14" s="6"/>
      <c r="H14" s="6" t="s">
        <v>38</v>
      </c>
      <c r="I14" s="13" t="s">
        <v>49</v>
      </c>
      <c r="J14" s="6" t="s">
        <v>54</v>
      </c>
      <c r="K14" s="6">
        <v>0</v>
      </c>
      <c r="L14" s="6"/>
      <c r="M14" s="7" t="s">
        <v>41</v>
      </c>
      <c r="N14" s="7" t="s">
        <v>123</v>
      </c>
      <c r="O14" s="6" t="s">
        <v>126</v>
      </c>
    </row>
    <row r="15" ht="28.5" spans="1:15">
      <c r="A15" s="6"/>
      <c r="B15" s="7">
        <v>20002002</v>
      </c>
      <c r="C15" s="6" t="s">
        <v>159</v>
      </c>
      <c r="D15" s="6"/>
      <c r="E15" s="6">
        <v>20001</v>
      </c>
      <c r="F15" s="6" t="b">
        <v>1</v>
      </c>
      <c r="G15" s="6">
        <v>20001002</v>
      </c>
      <c r="H15" s="6" t="s">
        <v>38</v>
      </c>
      <c r="I15" s="13" t="s">
        <v>131</v>
      </c>
      <c r="J15" s="6" t="s">
        <v>54</v>
      </c>
      <c r="K15" s="6">
        <v>0</v>
      </c>
      <c r="L15" s="6"/>
      <c r="M15" s="7" t="s">
        <v>41</v>
      </c>
      <c r="N15" s="7" t="s">
        <v>123</v>
      </c>
      <c r="O15" s="6" t="s">
        <v>160</v>
      </c>
    </row>
    <row r="16" ht="28.5" spans="1:15">
      <c r="A16" s="6"/>
      <c r="B16" s="7">
        <v>20002003</v>
      </c>
      <c r="C16" s="6" t="s">
        <v>161</v>
      </c>
      <c r="D16" s="7"/>
      <c r="E16" s="7">
        <v>20001</v>
      </c>
      <c r="F16" s="6" t="b">
        <v>1</v>
      </c>
      <c r="G16" s="6">
        <v>20001003</v>
      </c>
      <c r="H16" s="6" t="s">
        <v>38</v>
      </c>
      <c r="I16" s="13" t="s">
        <v>135</v>
      </c>
      <c r="J16" s="6" t="s">
        <v>54</v>
      </c>
      <c r="K16" s="6">
        <v>0</v>
      </c>
      <c r="L16" s="6"/>
      <c r="M16" s="7" t="s">
        <v>41</v>
      </c>
      <c r="N16" s="7" t="s">
        <v>123</v>
      </c>
      <c r="O16" s="6" t="s">
        <v>162</v>
      </c>
    </row>
    <row r="17" ht="28.5" spans="1:15">
      <c r="A17" s="6"/>
      <c r="B17" s="7">
        <v>20002004</v>
      </c>
      <c r="C17" s="6" t="s">
        <v>163</v>
      </c>
      <c r="D17" s="6"/>
      <c r="E17" s="6">
        <v>20001</v>
      </c>
      <c r="F17" s="6" t="b">
        <v>1</v>
      </c>
      <c r="G17" s="6">
        <v>20001004</v>
      </c>
      <c r="H17" s="6" t="s">
        <v>134</v>
      </c>
      <c r="I17" s="13" t="s">
        <v>139</v>
      </c>
      <c r="J17" s="6" t="s">
        <v>54</v>
      </c>
      <c r="K17" s="6">
        <v>0</v>
      </c>
      <c r="L17" s="6"/>
      <c r="M17" s="7" t="s">
        <v>41</v>
      </c>
      <c r="N17" s="7" t="s">
        <v>123</v>
      </c>
      <c r="O17" s="6" t="s">
        <v>164</v>
      </c>
    </row>
    <row r="18" ht="28.5" spans="1:15">
      <c r="A18" s="6"/>
      <c r="B18" s="7">
        <v>20002005</v>
      </c>
      <c r="C18" s="6" t="s">
        <v>165</v>
      </c>
      <c r="D18" s="7"/>
      <c r="E18" s="7">
        <v>20001</v>
      </c>
      <c r="F18" s="6" t="b">
        <v>1</v>
      </c>
      <c r="G18" s="6">
        <v>20001004</v>
      </c>
      <c r="H18" s="6" t="s">
        <v>121</v>
      </c>
      <c r="I18" s="13" t="s">
        <v>139</v>
      </c>
      <c r="J18" s="6" t="s">
        <v>54</v>
      </c>
      <c r="K18" s="6">
        <v>0</v>
      </c>
      <c r="L18" s="6"/>
      <c r="M18" s="7" t="s">
        <v>41</v>
      </c>
      <c r="N18" s="7" t="s">
        <v>123</v>
      </c>
      <c r="O18" s="6" t="s">
        <v>166</v>
      </c>
    </row>
    <row r="19" ht="28.5" spans="1:15">
      <c r="A19" s="6"/>
      <c r="B19" s="7">
        <v>20002006</v>
      </c>
      <c r="C19" s="6" t="s">
        <v>167</v>
      </c>
      <c r="D19" s="6"/>
      <c r="E19" s="6">
        <v>20001</v>
      </c>
      <c r="F19" s="6" t="b">
        <v>1</v>
      </c>
      <c r="G19" s="6">
        <v>20001005</v>
      </c>
      <c r="H19" s="6" t="s">
        <v>38</v>
      </c>
      <c r="I19" s="13" t="s">
        <v>142</v>
      </c>
      <c r="J19" s="6" t="s">
        <v>54</v>
      </c>
      <c r="K19" s="6">
        <v>0</v>
      </c>
      <c r="L19" s="6"/>
      <c r="M19" s="7" t="s">
        <v>41</v>
      </c>
      <c r="N19" s="7" t="s">
        <v>123</v>
      </c>
      <c r="O19" s="6" t="s">
        <v>168</v>
      </c>
    </row>
    <row r="20" ht="28.5" spans="1:15">
      <c r="A20" s="6"/>
      <c r="B20" s="7">
        <v>20002007</v>
      </c>
      <c r="C20" s="6" t="s">
        <v>169</v>
      </c>
      <c r="D20" s="7"/>
      <c r="E20" s="7">
        <v>20001</v>
      </c>
      <c r="F20" s="6" t="b">
        <v>1</v>
      </c>
      <c r="G20" s="6">
        <v>20001006</v>
      </c>
      <c r="H20" s="6" t="s">
        <v>38</v>
      </c>
      <c r="I20" s="13" t="s">
        <v>142</v>
      </c>
      <c r="J20" s="6" t="s">
        <v>54</v>
      </c>
      <c r="K20" s="6">
        <v>0</v>
      </c>
      <c r="L20" s="6"/>
      <c r="M20" s="7" t="s">
        <v>41</v>
      </c>
      <c r="N20" s="7" t="s">
        <v>123</v>
      </c>
      <c r="O20" s="6" t="s">
        <v>170</v>
      </c>
    </row>
    <row r="21" ht="28.5" spans="1:15">
      <c r="A21" s="6"/>
      <c r="B21" s="7">
        <v>20002008</v>
      </c>
      <c r="C21" s="6" t="s">
        <v>171</v>
      </c>
      <c r="D21" s="6"/>
      <c r="E21" s="6">
        <v>20001</v>
      </c>
      <c r="F21" s="6" t="b">
        <v>1</v>
      </c>
      <c r="G21" s="6">
        <v>20001006</v>
      </c>
      <c r="H21" s="6" t="s">
        <v>38</v>
      </c>
      <c r="I21" s="13" t="s">
        <v>145</v>
      </c>
      <c r="J21" s="6" t="s">
        <v>54</v>
      </c>
      <c r="K21" s="6">
        <v>0</v>
      </c>
      <c r="L21" s="6"/>
      <c r="M21" s="7" t="s">
        <v>41</v>
      </c>
      <c r="N21" s="7" t="s">
        <v>123</v>
      </c>
      <c r="O21" s="6" t="s">
        <v>172</v>
      </c>
    </row>
    <row r="22" ht="28.5" spans="1:15">
      <c r="A22" s="6"/>
      <c r="B22" s="7">
        <v>20002009</v>
      </c>
      <c r="C22" s="6" t="s">
        <v>173</v>
      </c>
      <c r="D22" s="7"/>
      <c r="E22" s="7">
        <v>20001</v>
      </c>
      <c r="F22" s="6" t="b">
        <v>1</v>
      </c>
      <c r="G22" s="6">
        <v>20001007</v>
      </c>
      <c r="H22" s="6" t="s">
        <v>38</v>
      </c>
      <c r="I22" s="13" t="s">
        <v>148</v>
      </c>
      <c r="J22" s="6" t="s">
        <v>54</v>
      </c>
      <c r="K22" s="6">
        <v>0</v>
      </c>
      <c r="L22" s="6"/>
      <c r="M22" s="7" t="s">
        <v>41</v>
      </c>
      <c r="N22" s="7" t="s">
        <v>123</v>
      </c>
      <c r="O22" s="6" t="s">
        <v>174</v>
      </c>
    </row>
    <row r="23" ht="28.5" spans="1:15">
      <c r="A23" s="6"/>
      <c r="B23" s="7">
        <v>20002010</v>
      </c>
      <c r="C23" s="6" t="s">
        <v>175</v>
      </c>
      <c r="D23" s="6"/>
      <c r="E23" s="6">
        <v>20001</v>
      </c>
      <c r="F23" s="6" t="b">
        <v>1</v>
      </c>
      <c r="G23" s="6">
        <v>20001008</v>
      </c>
      <c r="H23" s="6" t="s">
        <v>38</v>
      </c>
      <c r="I23" s="13" t="s">
        <v>151</v>
      </c>
      <c r="J23" s="6" t="s">
        <v>54</v>
      </c>
      <c r="K23" s="6">
        <v>0</v>
      </c>
      <c r="L23" s="6"/>
      <c r="M23" s="7" t="s">
        <v>41</v>
      </c>
      <c r="N23" s="7" t="s">
        <v>123</v>
      </c>
      <c r="O23" s="6" t="s">
        <v>176</v>
      </c>
    </row>
    <row r="24" ht="28.5" spans="1:15">
      <c r="A24" s="6"/>
      <c r="B24" s="7">
        <v>20002011</v>
      </c>
      <c r="C24" s="6" t="s">
        <v>177</v>
      </c>
      <c r="D24" s="7"/>
      <c r="E24" s="7">
        <v>20001</v>
      </c>
      <c r="F24" s="6" t="b">
        <v>1</v>
      </c>
      <c r="G24" s="6">
        <v>20001008</v>
      </c>
      <c r="H24" s="6"/>
      <c r="I24" s="13" t="s">
        <v>154</v>
      </c>
      <c r="J24" s="6" t="s">
        <v>54</v>
      </c>
      <c r="K24" s="6">
        <v>0</v>
      </c>
      <c r="L24" s="6"/>
      <c r="M24" s="7" t="s">
        <v>41</v>
      </c>
      <c r="N24" s="7" t="s">
        <v>123</v>
      </c>
      <c r="O24" s="6" t="s">
        <v>178</v>
      </c>
    </row>
    <row r="25" ht="28.5" spans="1:15">
      <c r="A25" s="8"/>
      <c r="B25" s="8">
        <v>20003001</v>
      </c>
      <c r="C25" s="8" t="s">
        <v>127</v>
      </c>
      <c r="D25" s="8"/>
      <c r="E25" s="8">
        <v>20001</v>
      </c>
      <c r="F25" s="8" t="b">
        <v>1</v>
      </c>
      <c r="G25" s="8">
        <v>0</v>
      </c>
      <c r="H25" s="8" t="s">
        <v>38</v>
      </c>
      <c r="I25" s="14" t="s">
        <v>179</v>
      </c>
      <c r="J25" s="8" t="s">
        <v>50</v>
      </c>
      <c r="K25" s="8">
        <v>10002</v>
      </c>
      <c r="L25" s="8"/>
      <c r="M25" s="15" t="s">
        <v>41</v>
      </c>
      <c r="N25" s="8"/>
      <c r="O25" s="8"/>
    </row>
    <row r="26" ht="28.5" spans="1:15">
      <c r="A26" s="8"/>
      <c r="B26" s="8">
        <v>20003002</v>
      </c>
      <c r="C26" s="8" t="s">
        <v>180</v>
      </c>
      <c r="D26" s="8"/>
      <c r="E26" s="8">
        <v>20001</v>
      </c>
      <c r="F26" s="8" t="b">
        <v>1</v>
      </c>
      <c r="G26" s="8">
        <v>0</v>
      </c>
      <c r="H26" s="8" t="s">
        <v>38</v>
      </c>
      <c r="I26" s="14" t="s">
        <v>179</v>
      </c>
      <c r="J26" s="8" t="s">
        <v>50</v>
      </c>
      <c r="K26" s="8">
        <v>10002</v>
      </c>
      <c r="L26" s="8"/>
      <c r="M26" s="15" t="s">
        <v>41</v>
      </c>
      <c r="N26" s="8"/>
      <c r="O26" s="8"/>
    </row>
    <row r="27" ht="28.5" spans="1:15">
      <c r="A27" s="8"/>
      <c r="B27" s="8">
        <v>20003003</v>
      </c>
      <c r="C27" s="8" t="s">
        <v>181</v>
      </c>
      <c r="D27" s="8"/>
      <c r="E27" s="8">
        <v>20001</v>
      </c>
      <c r="F27" s="8" t="b">
        <v>1</v>
      </c>
      <c r="G27" s="8">
        <v>0</v>
      </c>
      <c r="H27" s="8" t="s">
        <v>38</v>
      </c>
      <c r="I27" s="14" t="s">
        <v>179</v>
      </c>
      <c r="J27" s="8" t="s">
        <v>50</v>
      </c>
      <c r="K27" s="8">
        <v>10002</v>
      </c>
      <c r="L27" s="8"/>
      <c r="M27" s="15" t="s">
        <v>41</v>
      </c>
      <c r="N27" s="8"/>
      <c r="O27" s="8"/>
    </row>
    <row r="28" ht="28.5" spans="1:15">
      <c r="A28" s="8"/>
      <c r="B28" s="8">
        <v>20003004</v>
      </c>
      <c r="C28" s="8" t="s">
        <v>182</v>
      </c>
      <c r="D28" s="8"/>
      <c r="E28" s="8">
        <v>20001</v>
      </c>
      <c r="F28" s="8" t="b">
        <v>1</v>
      </c>
      <c r="G28" s="8">
        <v>0</v>
      </c>
      <c r="H28" s="8" t="s">
        <v>38</v>
      </c>
      <c r="I28" s="14" t="s">
        <v>183</v>
      </c>
      <c r="J28" s="8" t="s">
        <v>109</v>
      </c>
      <c r="K28" s="8">
        <v>10002</v>
      </c>
      <c r="L28" s="8" t="s">
        <v>184</v>
      </c>
      <c r="M28" s="15" t="s">
        <v>41</v>
      </c>
      <c r="N28" s="8"/>
      <c r="O28" s="8"/>
    </row>
    <row r="29" ht="28.5" spans="1:15">
      <c r="A29" s="8"/>
      <c r="B29" s="8">
        <v>20003005</v>
      </c>
      <c r="C29" s="8" t="s">
        <v>185</v>
      </c>
      <c r="D29" s="8"/>
      <c r="E29" s="8">
        <v>20001</v>
      </c>
      <c r="F29" s="8" t="b">
        <v>1</v>
      </c>
      <c r="G29" s="8">
        <v>0</v>
      </c>
      <c r="H29" s="8" t="s">
        <v>38</v>
      </c>
      <c r="I29" s="14" t="s">
        <v>183</v>
      </c>
      <c r="J29" s="8" t="s">
        <v>109</v>
      </c>
      <c r="K29" s="8">
        <v>10005</v>
      </c>
      <c r="L29" s="8" t="s">
        <v>186</v>
      </c>
      <c r="M29" s="15" t="s">
        <v>41</v>
      </c>
      <c r="N29" s="8"/>
      <c r="O29" s="8"/>
    </row>
    <row r="30" ht="28.5" spans="1:15">
      <c r="A30" s="8"/>
      <c r="B30" s="8">
        <v>20003006</v>
      </c>
      <c r="C30" s="8" t="s">
        <v>187</v>
      </c>
      <c r="D30" s="8"/>
      <c r="E30" s="8">
        <v>20001</v>
      </c>
      <c r="F30" s="8" t="b">
        <v>1</v>
      </c>
      <c r="G30" s="8">
        <v>0</v>
      </c>
      <c r="H30" s="8" t="s">
        <v>38</v>
      </c>
      <c r="I30" s="14" t="s">
        <v>183</v>
      </c>
      <c r="J30" s="8" t="s">
        <v>105</v>
      </c>
      <c r="K30" s="8">
        <v>10002</v>
      </c>
      <c r="L30" s="8" t="s">
        <v>188</v>
      </c>
      <c r="M30" s="15" t="s">
        <v>41</v>
      </c>
      <c r="N30" s="8"/>
      <c r="O30" s="8"/>
    </row>
    <row r="31" ht="28.5" spans="2:15">
      <c r="B31">
        <v>20004001</v>
      </c>
      <c r="C31" t="s">
        <v>111</v>
      </c>
      <c r="E31">
        <v>20001</v>
      </c>
      <c r="F31" t="b">
        <v>1</v>
      </c>
      <c r="G31">
        <v>0</v>
      </c>
      <c r="H31" t="s">
        <v>38</v>
      </c>
      <c r="I31" s="1" t="s">
        <v>112</v>
      </c>
      <c r="J31" t="s">
        <v>60</v>
      </c>
      <c r="K31">
        <v>0</v>
      </c>
      <c r="M31" s="16" t="s">
        <v>41</v>
      </c>
      <c r="N31" s="17" t="s">
        <v>123</v>
      </c>
      <c r="O31" s="17" t="s">
        <v>128</v>
      </c>
    </row>
    <row r="32" ht="28.5" spans="2:15">
      <c r="B32">
        <v>20004002</v>
      </c>
      <c r="C32" t="s">
        <v>114</v>
      </c>
      <c r="E32">
        <v>20001</v>
      </c>
      <c r="F32" t="b">
        <v>1</v>
      </c>
      <c r="G32">
        <v>0</v>
      </c>
      <c r="H32" t="s">
        <v>38</v>
      </c>
      <c r="I32" s="1" t="s">
        <v>189</v>
      </c>
      <c r="J32" t="s">
        <v>115</v>
      </c>
      <c r="K32">
        <v>0</v>
      </c>
      <c r="M32" s="16" t="s">
        <v>41</v>
      </c>
      <c r="N32" s="17" t="s">
        <v>123</v>
      </c>
      <c r="O32" s="17" t="s">
        <v>190</v>
      </c>
    </row>
    <row r="33" ht="28.5" spans="2:15">
      <c r="B33">
        <v>20004003</v>
      </c>
      <c r="C33" t="s">
        <v>117</v>
      </c>
      <c r="E33">
        <v>20001</v>
      </c>
      <c r="F33" t="b">
        <v>1</v>
      </c>
      <c r="G33">
        <v>0</v>
      </c>
      <c r="H33" t="s">
        <v>38</v>
      </c>
      <c r="I33" s="1" t="s">
        <v>189</v>
      </c>
      <c r="J33" t="s">
        <v>118</v>
      </c>
      <c r="K33">
        <v>0</v>
      </c>
      <c r="M33" s="16" t="s">
        <v>41</v>
      </c>
      <c r="N33" s="17" t="s">
        <v>123</v>
      </c>
      <c r="O33" s="17" t="s">
        <v>191</v>
      </c>
    </row>
    <row r="34" spans="9:9">
      <c r="I34" s="1"/>
    </row>
    <row r="35" spans="9:9">
      <c r="I35" s="1"/>
    </row>
    <row r="36" spans="9:9">
      <c r="I36" s="1"/>
    </row>
    <row r="37" spans="9:9">
      <c r="I37" s="1"/>
    </row>
    <row r="38" spans="9:9">
      <c r="I38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章鱼</vt:lpstr>
      <vt:lpstr>喵老师</vt:lpstr>
      <vt:lpstr>伊万</vt:lpstr>
      <vt:lpstr>杂鱼A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2023-12-08T15:04:28Z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