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  <sheet name="Sheet4" sheetId="3" state="visible" r:id="rId4"/>
    <sheet name="Sheet5" sheetId="4" state="visible" r:id="rId5"/>
    <sheet name="Sheet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<sst xmlns="http://schemas.openxmlformats.org/spreadsheetml/2006/main" count="6" uniqueCount="5">
  <si>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hello World World World</t>
  </si>
  <si>
    <t xml:space="preserve">John</t>
  </si>
  <si>
    <t xml:space="preserve">Tony</t>
  </si>
  <si>
    <t xml:space="preserve">Benny</t>
  </si>
  <si>
    <t xml:space="preserve">Will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</si>
</sst>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MM/DD/YY"/>
    <numFmt numFmtId="167" formatCode="0.00%"/>
    <numFmt numFmtId="168" formatCode="General"/>
    <numFmt numFmtId="169" formatCode="#,##0.00000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8.52"/>
    <col collapsed="false" customWidth="true" hidden="false" outlineLevel="0" max="3" min="3" style="0" width="19.31"/>
    <col collapsed="false" customWidth="true" hidden="false" outlineLevel="0" max="4" min="4" style="0" width="16.57"/>
    <col collapsed="false" customWidth="true" hidden="false" outlineLevel="0" max="1025" min="5" style="0" width="8.52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tr">
        <f aca="false">SUBSTITUTE(A1,"World","Earth",3)</f>
        <v>hello World World Earth</v>
      </c>
    </row>
    <row r="4" customFormat="false" ht="12.75" hidden="false" customHeight="false" outlineLevel="0" collapsed="false">
      <c r="A4" s="0" t="n">
        <v>3</v>
      </c>
      <c r="B4" s="0" t="n">
        <v>6</v>
      </c>
    </row>
    <row r="5" customFormat="false" ht="12.75" hidden="false" customHeight="false" outlineLevel="0" collapsed="false">
      <c r="A5" s="0" t="n">
        <v>4</v>
      </c>
      <c r="B5" s="0" t="n">
        <v>7</v>
      </c>
    </row>
    <row r="6" customFormat="false" ht="12.75" hidden="false" customHeight="false" outlineLevel="0" collapsed="false">
      <c r="A6" s="0" t="n">
        <v>5</v>
      </c>
      <c r="B6" s="0" t="n">
        <v>8</v>
      </c>
    </row>
    <row r="7" customFormat="false" ht="12.75" hidden="false" customHeight="false" outlineLevel="0" collapsed="false">
      <c r="B7" s="0" t="n">
        <f aca="false" t="array" ref="B7:B7">MIN(IF(A4:A6&gt;3,B4:B6))</f>
        <v>7</v>
      </c>
    </row>
    <row r="8" customFormat="false" ht="12.8" hidden="false" customHeight="false" outlineLevel="0" collapsed="false">
      <c r="B8" s="1" t="n">
        <f aca="false" t="array" ref="B8:B10">IF(A4:A6&gt;4,B4:B6)</f>
        <v>0</v>
      </c>
      <c r="C8" s="1" t="n">
        <f aca="false">7=B6</f>
        <v>0</v>
      </c>
    </row>
    <row r="9" customFormat="false" ht="12.8" hidden="false" customHeight="false" outlineLevel="0" collapsed="false">
      <c r="B9" s="1" t="n">
        <v>0</v>
      </c>
      <c r="C9" s="1" t="n">
        <f aca="false">FALSE()</f>
        <v>0</v>
      </c>
    </row>
    <row r="10" customFormat="false" ht="12.8" hidden="false" customHeight="false" outlineLevel="0" collapsed="false">
      <c r="B10" s="0" t="n">
        <v>8</v>
      </c>
      <c r="C10" s="1" t="n">
        <f aca="false">TRUE()</f>
        <v>1</v>
      </c>
    </row>
    <row r="11" customFormat="false" ht="12.8" hidden="false" customHeight="false" outlineLevel="0" collapsed="false">
      <c r="A11" s="1" t="n">
        <f aca="false" t="array" ref="A11:B11">IF(A4:B4&gt;5,TRUE())</f>
        <v>0</v>
      </c>
      <c r="B11" s="1" t="n">
        <v>1</v>
      </c>
    </row>
    <row r="12" customFormat="false" ht="12.75" hidden="false" customHeight="false" outlineLevel="0" collapsed="false">
      <c r="A12" s="0" t="n">
        <f aca="false">SUM(Sheet4!C1:C6)</f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025" min="1" style="0" width="8.52"/>
  </cols>
  <sheetData>
    <row r="1" customFormat="false" ht="12.75" hidden="false" customHeight="false" outlineLevel="0" collapsed="false">
      <c r="A1" s="2" t="n">
        <v>39508</v>
      </c>
      <c r="D1" s="2" t="n">
        <v>2400</v>
      </c>
      <c r="E1" s="3" t="n">
        <v>40599</v>
      </c>
      <c r="F1" s="3" t="n">
        <f aca="false">E1</f>
        <v>40599</v>
      </c>
    </row>
    <row r="2" customFormat="false" ht="12.75" hidden="false" customHeight="false" outlineLevel="0" collapsed="false">
      <c r="A2" s="2" t="n">
        <v>39691</v>
      </c>
      <c r="D2" s="2" t="n">
        <v>39679</v>
      </c>
      <c r="E2" s="0" t="n">
        <v>40862</v>
      </c>
      <c r="F2" s="3" t="n">
        <f aca="false">E2</f>
        <v>40862</v>
      </c>
    </row>
    <row r="3" customFormat="false" ht="12.75" hidden="false" customHeight="false" outlineLevel="0" collapsed="false">
      <c r="A3" s="2" t="n">
        <v>39569</v>
      </c>
      <c r="D3" s="2" t="n">
        <v>39813</v>
      </c>
      <c r="E3" s="0" t="n">
        <v>2</v>
      </c>
    </row>
    <row r="4" customFormat="false" ht="12.75" hidden="false" customHeight="false" outlineLevel="0" collapsed="false">
      <c r="A4" s="2" t="n">
        <v>0.1</v>
      </c>
      <c r="D4" s="2" t="n">
        <v>300</v>
      </c>
      <c r="E4" s="0" t="n">
        <v>0</v>
      </c>
    </row>
    <row r="5" customFormat="false" ht="12.75" hidden="false" customHeight="false" outlineLevel="0" collapsed="false">
      <c r="A5" s="2" t="n">
        <v>1000</v>
      </c>
      <c r="D5" s="2" t="n">
        <v>1</v>
      </c>
      <c r="E5" s="0" t="n">
        <f aca="false">COUPDAYBS(E1,E2,E3,E4)</f>
        <v>100</v>
      </c>
      <c r="F5" s="0" t="n">
        <f aca="false">COUPPCD(E1,E2,E3,E4)</f>
        <v>40497</v>
      </c>
      <c r="G5" s="3" t="n">
        <f aca="false">E1-F5</f>
        <v>102</v>
      </c>
    </row>
    <row r="6" customFormat="false" ht="12.75" hidden="false" customHeight="false" outlineLevel="0" collapsed="false">
      <c r="A6" s="2" t="n">
        <v>2</v>
      </c>
      <c r="D6" s="2" t="n">
        <v>0.15</v>
      </c>
    </row>
    <row r="7" customFormat="false" ht="12.75" hidden="false" customHeight="false" outlineLevel="0" collapsed="false">
      <c r="A7" s="2" t="n">
        <v>1</v>
      </c>
      <c r="D7" s="2" t="n">
        <v>1</v>
      </c>
    </row>
    <row r="8" customFormat="false" ht="12.75" hidden="false" customHeight="false" outlineLevel="0" collapsed="false">
      <c r="A8" s="0" t="n">
        <f aca="false">ACCRINTM(A1,A3,A4,A5,A7)</f>
        <v>16.6666666666667</v>
      </c>
      <c r="D8" s="0" t="n">
        <f aca="false">AMORDEGRC(D1,D2,D3,D4,D5,D6,D7)</f>
        <v>776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025" min="1" style="0" width="8.52"/>
  </cols>
  <sheetData>
    <row r="1" customFormat="false" ht="12.75" hidden="false" customHeight="false" outlineLevel="0" collapsed="false">
      <c r="A1" s="0" t="s">
        <v>1</v>
      </c>
      <c r="B1" s="0" t="n">
        <v>2</v>
      </c>
      <c r="C1" s="0" t="n">
        <v>10</v>
      </c>
    </row>
    <row r="2" customFormat="false" ht="12.75" hidden="false" customHeight="false" outlineLevel="0" collapsed="false">
      <c r="A2" s="0" t="s">
        <v>2</v>
      </c>
      <c r="B2" s="0" t="n">
        <v>4</v>
      </c>
      <c r="C2" s="0" t="n">
        <v>8</v>
      </c>
    </row>
    <row r="3" customFormat="false" ht="12.75" hidden="false" customHeight="false" outlineLevel="0" collapsed="false">
      <c r="A3" s="0" t="s">
        <v>2</v>
      </c>
      <c r="B3" s="0" t="n">
        <v>6</v>
      </c>
      <c r="C3" s="0" t="n">
        <v>6</v>
      </c>
    </row>
    <row r="4" customFormat="false" ht="12.75" hidden="false" customHeight="false" outlineLevel="0" collapsed="false">
      <c r="A4" s="0" t="s">
        <v>3</v>
      </c>
      <c r="B4" s="0" t="n">
        <v>8</v>
      </c>
      <c r="C4" s="0" t="n">
        <v>4</v>
      </c>
    </row>
    <row r="5" customFormat="false" ht="12.75" hidden="false" customHeight="false" outlineLevel="0" collapsed="false">
      <c r="A5" s="0" t="s">
        <v>4</v>
      </c>
      <c r="B5" s="0" t="n">
        <v>10</v>
      </c>
      <c r="C5" s="0" t="n">
        <v>2</v>
      </c>
    </row>
    <row r="6" customFormat="false" ht="12.75" hidden="false" customHeight="false" outlineLevel="0" collapsed="false">
      <c r="A6" s="0" t="n">
        <f aca="false">MATCH("??ny",A1:A5,0)</f>
        <v>2</v>
      </c>
      <c r="B6" s="0" t="n">
        <f aca="false">MATCH(5,B1:B5,1)</f>
        <v>2</v>
      </c>
      <c r="C6" s="0" t="n">
        <f aca="false">MATCH(5,C1:C5,-1)</f>
        <v>3</v>
      </c>
    </row>
    <row r="7" customFormat="false" ht="12.75" hidden="false" customHeight="false" outlineLevel="0" collapsed="false">
      <c r="A7" s="0" t="n">
        <f aca="false">MATCH("Tony",A1:A5,0)</f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D7" activeCellId="0" sqref="D7"/>
    </sheetView>
  </sheetViews>
  <sheetFormatPr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2.86"/>
    <col collapsed="false" customWidth="true" hidden="false" outlineLevel="0" max="3" min="3" style="0" width="18.51"/>
    <col collapsed="false" customWidth="true" hidden="false" outlineLevel="0" max="1025" min="4" style="0" width="8.52"/>
  </cols>
  <sheetData>
    <row r="1" customFormat="false" ht="12.75" hidden="false" customHeight="false" outlineLevel="0" collapsed="false">
      <c r="C1" s="4" t="n">
        <v>39493</v>
      </c>
    </row>
    <row r="2" customFormat="false" ht="12.75" hidden="false" customHeight="false" outlineLevel="0" collapsed="false">
      <c r="C2" s="4" t="n">
        <v>39551</v>
      </c>
    </row>
    <row r="3" customFormat="false" ht="12.75" hidden="false" customHeight="false" outlineLevel="0" collapsed="false">
      <c r="C3" s="4" t="n">
        <v>39397</v>
      </c>
    </row>
    <row r="4" customFormat="false" ht="12.75" hidden="false" customHeight="false" outlineLevel="0" collapsed="false">
      <c r="C4" s="5" t="n">
        <v>0.061</v>
      </c>
    </row>
    <row r="5" customFormat="false" ht="12.8" hidden="false" customHeight="false" outlineLevel="0" collapsed="false">
      <c r="C5" s="2" t="n">
        <v>100</v>
      </c>
    </row>
    <row r="6" customFormat="false" ht="12.8" hidden="false" customHeight="false" outlineLevel="0" collapsed="false">
      <c r="C6" s="2" t="n">
        <v>2</v>
      </c>
      <c r="D6" s="0" t="n">
        <f aca="false">PRICEDISC(C1,C2,C4,C5,C6)</f>
        <v>99.0172222222222</v>
      </c>
    </row>
    <row r="7" customFormat="false" ht="12.75" hidden="false" customHeight="false" outlineLevel="0" collapsed="false">
      <c r="A7" s="0" t="n">
        <v>0</v>
      </c>
      <c r="B7" s="0" t="n">
        <f aca="false">YEARFRAC($C$1,$C$2,A7)</f>
        <v>0.161111111111111</v>
      </c>
      <c r="C7" s="6" t="n">
        <f aca="false">YEARFRAC($C$3,$C$1,A7)</f>
        <v>0.261111111111111</v>
      </c>
      <c r="D7" s="6" t="n">
        <f aca="false">YEARFRAC($C$3,$C$2,A7)</f>
        <v>0.422222222222222</v>
      </c>
    </row>
    <row r="8" customFormat="false" ht="12.75" hidden="false" customHeight="false" outlineLevel="0" collapsed="false">
      <c r="A8" s="0" t="n">
        <v>1</v>
      </c>
      <c r="B8" s="0" t="n">
        <f aca="false">YEARFRAC($C$1,$C$2,A8)</f>
        <v>0.158469945355191</v>
      </c>
      <c r="C8" s="6" t="n">
        <f aca="false">YEARFRAC($C$3,$C$1,A8)</f>
        <v>0.263013698630137</v>
      </c>
      <c r="D8" s="6" t="n">
        <f aca="false">YEARFRAC($C$3,$C$2,A8)</f>
        <v>0.420765027322404</v>
      </c>
    </row>
    <row r="9" customFormat="false" ht="12.75" hidden="false" customHeight="false" outlineLevel="0" collapsed="false">
      <c r="A9" s="0" t="n">
        <v>2</v>
      </c>
      <c r="B9" s="0" t="n">
        <f aca="false">YEARFRAC($C$1,$C$2,A9)</f>
        <v>0.161111111111111</v>
      </c>
      <c r="C9" s="6" t="n">
        <f aca="false">YEARFRAC($C$3,$C$1,A9)</f>
        <v>0.266666666666667</v>
      </c>
      <c r="D9" s="6" t="n">
        <f aca="false">YEARFRAC($C$3,$C$2,A9)</f>
        <v>0.427777777777778</v>
      </c>
    </row>
    <row r="10" customFormat="false" ht="12.75" hidden="false" customHeight="false" outlineLevel="0" collapsed="false">
      <c r="A10" s="0" t="n">
        <v>3</v>
      </c>
      <c r="B10" s="0" t="n">
        <f aca="false">YEARFRAC($C$1,$C$2,A10)</f>
        <v>0.158904109589041</v>
      </c>
      <c r="C10" s="6" t="n">
        <f aca="false">YEARFRAC($C$3,$C$1,A10)</f>
        <v>0.263013698630137</v>
      </c>
      <c r="D10" s="6" t="n">
        <f aca="false">YEARFRAC($C$3,$C$2,A10)</f>
        <v>0.421917808219178</v>
      </c>
    </row>
    <row r="11" customFormat="false" ht="12.75" hidden="false" customHeight="false" outlineLevel="0" collapsed="false">
      <c r="A11" s="0" t="n">
        <v>4</v>
      </c>
      <c r="B11" s="0" t="n">
        <f aca="false">YEARFRAC($C$1,$C$2,A11)</f>
        <v>0.161111111111111</v>
      </c>
      <c r="C11" s="6" t="n">
        <f aca="false">YEARFRAC($C$3,$C$1,A11)</f>
        <v>0.261111111111111</v>
      </c>
      <c r="D11" s="6" t="n">
        <f aca="false">YEARFRAC($C$3,$C$2,A11)</f>
        <v>0.422222222222222</v>
      </c>
    </row>
    <row r="14" customFormat="false" ht="12.75" hidden="false" customHeight="false" outlineLevel="0" collapsed="false">
      <c r="A14" s="6"/>
      <c r="B14" s="4" t="n">
        <v>43282</v>
      </c>
      <c r="D14" s="4" t="n">
        <v>54240</v>
      </c>
    </row>
    <row r="15" customFormat="false" ht="12.75" hidden="false" customHeight="false" outlineLevel="0" collapsed="false">
      <c r="A15" s="6"/>
      <c r="B15" s="4" t="n">
        <v>54058</v>
      </c>
      <c r="D15" s="4" t="n">
        <v>43282</v>
      </c>
    </row>
    <row r="16" customFormat="false" ht="12.75" hidden="false" customHeight="false" outlineLevel="0" collapsed="false">
      <c r="A16" s="6"/>
      <c r="B16" s="2" t="n">
        <v>97.975</v>
      </c>
      <c r="D16" s="4" t="n">
        <v>54058</v>
      </c>
    </row>
    <row r="17" customFormat="false" ht="12.75" hidden="false" customHeight="false" outlineLevel="0" collapsed="false">
      <c r="A17" s="6"/>
      <c r="B17" s="2" t="n">
        <v>100</v>
      </c>
      <c r="D17" s="2" t="n">
        <v>97.975</v>
      </c>
    </row>
    <row r="18" customFormat="false" ht="12.75" hidden="false" customHeight="false" outlineLevel="0" collapsed="false">
      <c r="A18" s="2" t="n">
        <v>0</v>
      </c>
      <c r="B18" s="2" t="n">
        <f aca="false">DISC($B$14,$B$15,$B$16,$B$17,A18)</f>
        <v>0.000686440677966105</v>
      </c>
      <c r="C18" s="7" t="n">
        <f aca="false">YEARFRAC($B$14,$B$15,A18)</f>
        <v>29.5</v>
      </c>
      <c r="D18" s="2" t="n">
        <v>100</v>
      </c>
    </row>
    <row r="19" customFormat="false" ht="12.75" hidden="false" customHeight="false" outlineLevel="0" collapsed="false">
      <c r="A19" s="2" t="n">
        <v>1</v>
      </c>
      <c r="B19" s="2" t="n">
        <f aca="false">DISC($B$14,$B$15,$B$16,$B$17,A19)</f>
        <v>0.000686384169121348</v>
      </c>
      <c r="C19" s="7" t="n">
        <f aca="false">YEARFRAC($B$14,$B$15,A19)</f>
        <v>29.5024286849775</v>
      </c>
      <c r="D19" s="0" t="n">
        <f aca="false">YEARFRAC(D15,D16,1)</f>
        <v>29.5024286849775</v>
      </c>
    </row>
    <row r="20" customFormat="false" ht="12.75" hidden="false" customHeight="false" outlineLevel="0" collapsed="false">
      <c r="A20" s="2" t="n">
        <v>2</v>
      </c>
      <c r="B20" s="2" t="n">
        <f aca="false">DISC($B$14,$B$15,$B$16,$B$17,A20)</f>
        <v>0.000676503340757242</v>
      </c>
      <c r="C20" s="7" t="n">
        <f aca="false">YEARFRAC($B$14,$B$15,A20)</f>
        <v>29.9333333333333</v>
      </c>
      <c r="D20" s="0" t="n">
        <f aca="false">D19-29</f>
        <v>0.502428684977481</v>
      </c>
    </row>
    <row r="21" customFormat="false" ht="12.75" hidden="false" customHeight="false" outlineLevel="0" collapsed="false">
      <c r="A21" s="2" t="n">
        <v>3</v>
      </c>
      <c r="B21" s="2" t="n">
        <f aca="false">DISC($B$14,$B$15,$B$16,$B$17,A21)</f>
        <v>0.000685899220489981</v>
      </c>
      <c r="C21" s="7" t="n">
        <f aca="false">YEARFRAC($B$14,$B$15,A21)</f>
        <v>29.5232876712329</v>
      </c>
      <c r="D21" s="0" t="n">
        <f aca="false">366*D20</f>
        <v>183.888898701758</v>
      </c>
    </row>
    <row r="22" customFormat="false" ht="12.75" hidden="false" customHeight="false" outlineLevel="0" collapsed="false">
      <c r="A22" s="2" t="n">
        <v>4</v>
      </c>
      <c r="B22" s="2" t="n">
        <f aca="false">DISC($B$14,$B$15,$B$16,$B$17,A22)</f>
        <v>0.000686440677966105</v>
      </c>
      <c r="C22" s="7" t="n">
        <f aca="false">YEARFRAC($B$14,$B$15,A22)</f>
        <v>29.5</v>
      </c>
      <c r="D22" s="0" t="n">
        <f aca="false">365*D20</f>
        <v>183.386470016781</v>
      </c>
    </row>
    <row r="23" customFormat="false" ht="12.75" hidden="false" customHeight="false" outlineLevel="0" collapsed="false">
      <c r="D23" s="0" t="n">
        <f aca="false">365.258064516129*D20</f>
        <v>183.516129032259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75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0" t="n">
        <v>3</v>
      </c>
      <c r="B1" s="0" t="n">
        <v>6</v>
      </c>
      <c r="D1" s="0" t="n">
        <v>3</v>
      </c>
      <c r="E1" s="1" t="n">
        <f aca="false" t="array" ref="E1:E2">IF(D1:D2&gt;5,TRUE())</f>
        <v>0</v>
      </c>
    </row>
    <row r="2" customFormat="false" ht="12.8" hidden="false" customHeight="false" outlineLevel="0" collapsed="false">
      <c r="A2" s="1" t="n">
        <f aca="false" t="array" ref="A2:B2">IF(A1:B1&gt;5,TRUE())</f>
        <v>0</v>
      </c>
      <c r="B2" s="1" t="n">
        <v>1</v>
      </c>
      <c r="D2" s="0" t="n">
        <v>6</v>
      </c>
      <c r="E2" s="1" t="n">
        <v>1</v>
      </c>
    </row>
    <row r="6" customFormat="false" ht="12.75" hidden="false" customHeight="false" outlineLevel="0" collapsed="false">
      <c r="B6" s="0" t="n">
        <v>1</v>
      </c>
      <c r="C6" s="0" t="n">
        <v>2</v>
      </c>
      <c r="D6" s="0" t="n">
        <v>3</v>
      </c>
      <c r="E6" s="0" t="n">
        <v>4</v>
      </c>
    </row>
    <row r="7" customFormat="false" ht="12.75" hidden="false" customHeight="false" outlineLevel="0" collapsed="false">
      <c r="B7" s="0" t="n">
        <v>5</v>
      </c>
      <c r="C7" s="0" t="n">
        <v>6</v>
      </c>
      <c r="D7" s="0" t="n">
        <v>7</v>
      </c>
      <c r="E7" s="0" t="n">
        <v>8</v>
      </c>
      <c r="F7" s="0" t="n">
        <f aca="false">22</f>
        <v>22</v>
      </c>
      <c r="G7" s="0" t="n">
        <f aca="false">F7+33</f>
        <v>55</v>
      </c>
      <c r="H7" s="0" t="n">
        <f aca="false">G7+33</f>
        <v>88</v>
      </c>
      <c r="I7" s="0" t="n">
        <f aca="false">H7+33</f>
        <v>121</v>
      </c>
    </row>
    <row r="8" customFormat="false" ht="12.75" hidden="false" customHeight="false" outlineLevel="0" collapsed="false">
      <c r="B8" s="0" t="n">
        <f aca="false">10+B6</f>
        <v>11</v>
      </c>
      <c r="C8" s="0" t="n">
        <f aca="false">10+C6</f>
        <v>12</v>
      </c>
      <c r="D8" s="0" t="n">
        <f aca="false">10+D6</f>
        <v>13</v>
      </c>
      <c r="E8" s="0" t="n">
        <f aca="false">10+E6</f>
        <v>14</v>
      </c>
      <c r="F8" s="0" t="n">
        <f aca="false">33</f>
        <v>33</v>
      </c>
      <c r="G8" s="0" t="n">
        <f aca="false">F8+33</f>
        <v>66</v>
      </c>
      <c r="H8" s="0" t="n">
        <f aca="false">G8+33</f>
        <v>99</v>
      </c>
      <c r="I8" s="0" t="n">
        <f aca="false">H8+33</f>
        <v>132</v>
      </c>
    </row>
    <row r="9" customFormat="false" ht="12.75" hidden="false" customHeight="false" outlineLevel="0" collapsed="false">
      <c r="B9" s="0" t="n">
        <f aca="false">10+B7</f>
        <v>15</v>
      </c>
      <c r="C9" s="0" t="n">
        <f aca="false">10+C7</f>
        <v>16</v>
      </c>
      <c r="D9" s="0" t="n">
        <f aca="false">10+D7</f>
        <v>17</v>
      </c>
      <c r="E9" s="0" t="n">
        <f aca="false">10+E7</f>
        <v>18</v>
      </c>
      <c r="F9" s="0" t="n">
        <v>44</v>
      </c>
      <c r="G9" s="0" t="n">
        <f aca="false">F9+33</f>
        <v>77</v>
      </c>
      <c r="H9" s="0" t="n">
        <f aca="false">G9+33</f>
        <v>110</v>
      </c>
      <c r="I9" s="0" t="n">
        <f aca="false">H9+33</f>
        <v>143</v>
      </c>
    </row>
    <row r="10" customFormat="false" ht="12.75" hidden="false" customHeight="false" outlineLevel="0" collapsed="false">
      <c r="B10" s="0" t="n">
        <v>19</v>
      </c>
      <c r="C10" s="0" t="n">
        <v>20</v>
      </c>
      <c r="D10" s="0" t="n">
        <v>21</v>
      </c>
      <c r="E10" s="0" t="n">
        <v>22</v>
      </c>
      <c r="F10" s="0" t="n">
        <v>55</v>
      </c>
      <c r="G10" s="0" t="n">
        <f aca="false">F10+33</f>
        <v>88</v>
      </c>
      <c r="H10" s="0" t="n">
        <f aca="false">G10+33</f>
        <v>121</v>
      </c>
      <c r="I10" s="0" t="n">
        <f aca="false">H10+33</f>
        <v>154</v>
      </c>
    </row>
    <row r="11" customFormat="false" ht="12.75" hidden="false" customHeight="false" outlineLevel="0" collapsed="false">
      <c r="F11" s="0" t="n">
        <v>66</v>
      </c>
      <c r="G11" s="0" t="n">
        <f aca="false">F11+33</f>
        <v>99</v>
      </c>
      <c r="H11" s="0" t="n">
        <f aca="false">G11+33</f>
        <v>132</v>
      </c>
      <c r="I11" s="0" t="n">
        <f aca="false">H11+33</f>
        <v>165</v>
      </c>
    </row>
    <row r="12" customFormat="false" ht="12.8" hidden="false" customHeight="false" outlineLevel="0" collapsed="false">
      <c r="B12" s="1" t="n">
        <f aca="false" t="array" ref="B12:E14">IF(B6:E6&gt;2,B8:D10)</f>
        <v>0</v>
      </c>
      <c r="C12" s="1" t="n">
        <v>0</v>
      </c>
      <c r="D12" s="0" t="n">
        <v>13</v>
      </c>
      <c r="E12" s="0" t="e">
        <v>#N/A</v>
      </c>
    </row>
    <row r="13" customFormat="false" ht="12.8" hidden="false" customHeight="false" outlineLevel="0" collapsed="false">
      <c r="B13" s="1" t="n">
        <v>0</v>
      </c>
      <c r="C13" s="1" t="n">
        <v>0</v>
      </c>
      <c r="D13" s="0" t="n">
        <v>17</v>
      </c>
      <c r="E13" s="0" t="e">
        <v>#N/A</v>
      </c>
    </row>
    <row r="14" customFormat="false" ht="12.8" hidden="false" customHeight="false" outlineLevel="0" collapsed="false">
      <c r="B14" s="1" t="n">
        <v>0</v>
      </c>
      <c r="C14" s="1" t="n">
        <v>0</v>
      </c>
      <c r="D14" s="0" t="n">
        <v>21</v>
      </c>
      <c r="E14" s="0" t="e">
        <v>#N/A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73609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2019-10-24T13:26:29Z</dcterms:created>
  <dc:creator/>
  <dc:description/>
  <dc:language>en-US</dc:language>
  <cp:lastModifiedBy/>
  <dcterms:modified xsi:type="dcterms:W3CDTF">2020-02-04T09:41:54Z</dcterms:modified>
  <cp:revision>864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  <property pid="9" fmtid="{D5CDD505-2E9C-101B-9397-08002B2CF9AE}" name="CWMffd68b01be8c4e318c540fb8017704b2">
    <vt:lpwstr>CWMApyvh9InvRpGJGKXCacYOp1SSMYYsBmyJ0/gtqRJqufB6DkOQm4L7QmTVQ5MyiENhZz92wHaKx+B+edNZfRUCA==</vt:lpwstr>
  </property>
</Properties>
</file>