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MNSPP5XUX201\Box\Manuscripts\alfalfa\Bruna_RootData\"/>
    </mc:Choice>
  </mc:AlternateContent>
  <xr:revisionPtr revIDLastSave="0" documentId="13_ncr:1_{8AC6264E-F211-439B-92C9-E3500D044640}" xr6:coauthVersionLast="45" xr6:coauthVersionMax="45" xr10:uidLastSave="{00000000-0000-0000-0000-000000000000}"/>
  <bookViews>
    <workbookView xWindow="-120" yWindow="-120" windowWidth="29040" windowHeight="15840" activeTab="3" xr2:uid="{CE26B6A0-E9A8-4915-9F76-2A443B28C76E}"/>
  </bookViews>
  <sheets>
    <sheet name="1rt - June 3233_3234" sheetId="10" r:id="rId1"/>
    <sheet name="1rt - July 3233_3234" sheetId="11" r:id="rId2"/>
    <sheet name="1rt - Aug 3233_3234" sheetId="12" r:id="rId3"/>
    <sheet name="1rt - Feb 3233_323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13" l="1"/>
  <c r="O13" i="13" l="1"/>
  <c r="N13" i="13" l="1"/>
  <c r="M13" i="13" l="1"/>
  <c r="L13" i="13" l="1"/>
  <c r="I13" i="13" l="1"/>
  <c r="H13" i="13" l="1"/>
  <c r="G13" i="13" l="1"/>
  <c r="F13" i="13" l="1"/>
  <c r="E13" i="13" l="1"/>
  <c r="D13" i="13" l="1"/>
  <c r="C13" i="13" l="1"/>
  <c r="P13" i="12" l="1"/>
  <c r="O13" i="12" l="1"/>
  <c r="N13" i="12" l="1"/>
  <c r="M13" i="12" l="1"/>
  <c r="L13" i="12" l="1"/>
  <c r="H13" i="12" l="1"/>
  <c r="G13" i="12" l="1"/>
  <c r="F13" i="12" l="1"/>
  <c r="E13" i="12" l="1"/>
  <c r="D13" i="12" l="1"/>
  <c r="C13" i="12" l="1"/>
  <c r="R13" i="11" l="1"/>
  <c r="Q13" i="11" l="1"/>
  <c r="P13" i="11" l="1"/>
  <c r="O13" i="11" l="1"/>
  <c r="N13" i="11" l="1"/>
  <c r="M13" i="11" l="1"/>
  <c r="L13" i="11" l="1"/>
  <c r="I13" i="11" l="1"/>
  <c r="H13" i="11" l="1"/>
  <c r="G13" i="11" l="1"/>
  <c r="F13" i="11" l="1"/>
  <c r="E13" i="11" l="1"/>
  <c r="D13" i="11" l="1"/>
  <c r="C13" i="11" l="1"/>
  <c r="Q13" i="10" l="1"/>
  <c r="P13" i="10" l="1"/>
  <c r="O13" i="10" l="1"/>
  <c r="N13" i="10" l="1"/>
  <c r="M13" i="10" l="1"/>
  <c r="L13" i="10" l="1"/>
  <c r="J13" i="10" l="1"/>
  <c r="I13" i="10" l="1"/>
  <c r="H13" i="10" l="1"/>
  <c r="G13" i="10" l="1"/>
  <c r="F13" i="10" l="1"/>
  <c r="E13" i="10" l="1"/>
  <c r="C13" i="10" l="1"/>
</calcChain>
</file>

<file path=xl/sharedStrings.xml><?xml version="1.0" encoding="utf-8"?>
<sst xmlns="http://schemas.openxmlformats.org/spreadsheetml/2006/main" count="142" uniqueCount="50">
  <si>
    <t>Tap</t>
  </si>
  <si>
    <t>Branch</t>
  </si>
  <si>
    <t>TB</t>
  </si>
  <si>
    <t>UMN3233 = Branch rooted cultivar</t>
  </si>
  <si>
    <t>3233-1-B</t>
  </si>
  <si>
    <t>3233-2-T</t>
  </si>
  <si>
    <t>3233-3-TB</t>
  </si>
  <si>
    <t>3233-4-B</t>
  </si>
  <si>
    <t>3233-5-T</t>
  </si>
  <si>
    <t>3233-6-B</t>
  </si>
  <si>
    <t>3233-7-B</t>
  </si>
  <si>
    <t>3233-8-TB</t>
  </si>
  <si>
    <t>UMN3234 = Tap rooted cultivar</t>
  </si>
  <si>
    <t>Exp #1: June 2015 Data</t>
  </si>
  <si>
    <t>3234-1-TB</t>
  </si>
  <si>
    <t>3234-2-TB</t>
  </si>
  <si>
    <t>3234-3-T</t>
  </si>
  <si>
    <t>3234-4-T</t>
  </si>
  <si>
    <t>3234-5-T</t>
  </si>
  <si>
    <t>3234-6-T</t>
  </si>
  <si>
    <t>3234-7-B</t>
  </si>
  <si>
    <t>Length Primary rt comprising &gt; 3 cm 2nd rt</t>
  </si>
  <si>
    <t>% Primary rt comprising &gt; 3 cm 2nd rt</t>
  </si>
  <si>
    <t>Primary rt comprising &gt; 3 cm 2nd rt</t>
  </si>
  <si>
    <t>primary rt total length (cm)</t>
  </si>
  <si>
    <t>3233-2-B</t>
  </si>
  <si>
    <t>3233-3-B</t>
  </si>
  <si>
    <t>3233-4-TB</t>
  </si>
  <si>
    <t>3233-5-B</t>
  </si>
  <si>
    <t>3233-7-T</t>
  </si>
  <si>
    <t>3234-1-T</t>
  </si>
  <si>
    <t>3234-2-B</t>
  </si>
  <si>
    <t>3234-3-B</t>
  </si>
  <si>
    <t>3234-4-TB</t>
  </si>
  <si>
    <t>3234-5-B</t>
  </si>
  <si>
    <t>3234-8-B</t>
  </si>
  <si>
    <t>Exp #2: July 2015 Data</t>
  </si>
  <si>
    <t>Exp #3: Aug 2015 Data</t>
  </si>
  <si>
    <t>3233-2-TB</t>
  </si>
  <si>
    <t>3233-6-TB</t>
  </si>
  <si>
    <t>3234-1-B</t>
  </si>
  <si>
    <t>3234-2-T</t>
  </si>
  <si>
    <t>3234-4-B</t>
  </si>
  <si>
    <t>3234-6-B</t>
  </si>
  <si>
    <t>Exp #4: Feb 2016 Data</t>
  </si>
  <si>
    <t>3233-6-T</t>
  </si>
  <si>
    <t>3233-20-B</t>
  </si>
  <si>
    <t>3234-6-TB</t>
  </si>
  <si>
    <t>3234-10-T</t>
  </si>
  <si>
    <t>visual 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</si>
</sst>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3</xdr:row>
      <xdr:rowOff>0</xdr:rowOff>
    </xdr:from>
    <xdr:to>
      <xdr:col>30</xdr:col>
      <xdr:colOff>228600</xdr:colOff>
      <xdr:row>38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2E65D2-E110-47A9-83C2-451A591D6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3325" y="619125"/>
          <a:ext cx="6934200" cy="668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4FA3-8EE8-41A7-8564-3B7BE9F6F6B6}">
  <dimension ref="B2:R17"/>
  <sheetViews>
    <sheetView zoomScale="120" zoomScaleNormal="120" workbookViewId="0">
      <selection activeCell="Q21" sqref="Q21"/>
    </sheetView>
  </sheetViews>
  <sheetFormatPr defaultRowHeight="15" x14ac:dyDescent="0.25"/>
  <cols>
    <col min="1" max="1" width="3.140625" customWidth="1"/>
    <col min="2" max="2" width="35.5703125" customWidth="1"/>
    <col min="3" max="3" width="9.140625" customWidth="1"/>
    <col min="4" max="4" width="11.28515625" customWidth="1"/>
    <col min="5" max="5" width="12.85546875" customWidth="1"/>
    <col min="6" max="6" width="9" bestFit="1" customWidth="1"/>
    <col min="7" max="7" width="8.85546875" bestFit="1" customWidth="1"/>
    <col min="8" max="9" width="9" bestFit="1" customWidth="1"/>
    <col min="10" max="10" width="9.85546875" bestFit="1" customWidth="1"/>
    <col min="11" max="11" width="3.7109375" customWidth="1"/>
    <col min="12" max="12" width="8.42578125" customWidth="1"/>
    <col min="13" max="13" width="9.85546875" customWidth="1"/>
    <col min="14" max="14" width="10.7109375" customWidth="1"/>
    <col min="15" max="15" width="10.28515625" customWidth="1"/>
    <col min="16" max="16" width="10.5703125" customWidth="1"/>
    <col min="17" max="18" width="12.28515625" customWidth="1"/>
  </cols>
  <sheetData>
    <row r="2" spans="2:18" ht="18.75" x14ac:dyDescent="0.3">
      <c r="B2" s="6" t="s">
        <v>13</v>
      </c>
    </row>
    <row r="3" spans="2:18" ht="18.75" x14ac:dyDescent="0.3">
      <c r="B3" s="7"/>
    </row>
    <row r="4" spans="2:18" ht="18.75" x14ac:dyDescent="0.3">
      <c r="B4" s="7"/>
      <c r="C4" s="4" t="s">
        <v>3</v>
      </c>
      <c r="L4" s="3" t="s">
        <v>12</v>
      </c>
    </row>
    <row r="5" spans="2:18" ht="15.75" x14ac:dyDescent="0.25">
      <c r="E5" s="3" t="s">
        <v>23</v>
      </c>
      <c r="N5" s="3" t="s">
        <v>23</v>
      </c>
    </row>
    <row r="7" spans="2:18" x14ac:dyDescent="0.25">
      <c r="B7" t="s">
        <v>49</v>
      </c>
      <c r="C7" s="12" t="s">
        <v>1</v>
      </c>
      <c r="D7" s="1" t="s">
        <v>0</v>
      </c>
      <c r="E7" s="1" t="s">
        <v>2</v>
      </c>
      <c r="F7" s="12" t="s">
        <v>1</v>
      </c>
      <c r="G7" s="1" t="s">
        <v>0</v>
      </c>
      <c r="H7" s="12" t="s">
        <v>1</v>
      </c>
      <c r="I7" s="12" t="s">
        <v>1</v>
      </c>
      <c r="J7" s="1" t="s">
        <v>2</v>
      </c>
      <c r="L7" s="1" t="s">
        <v>2</v>
      </c>
      <c r="M7" s="1" t="s">
        <v>2</v>
      </c>
      <c r="N7" s="1" t="s">
        <v>0</v>
      </c>
      <c r="O7" s="1" t="s">
        <v>0</v>
      </c>
      <c r="P7" s="1" t="s">
        <v>0</v>
      </c>
      <c r="Q7" s="1" t="s">
        <v>0</v>
      </c>
    </row>
    <row r="8" spans="2:18" x14ac:dyDescent="0.25"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L8" s="1" t="s">
        <v>14</v>
      </c>
      <c r="M8" s="1" t="s">
        <v>15</v>
      </c>
      <c r="N8" s="1" t="s">
        <v>16</v>
      </c>
      <c r="O8" s="1" t="s">
        <v>17</v>
      </c>
      <c r="P8" s="1" t="s">
        <v>18</v>
      </c>
      <c r="Q8" s="1" t="s">
        <v>19</v>
      </c>
      <c r="R8" s="1"/>
    </row>
    <row r="10" spans="2:18" x14ac:dyDescent="0.25">
      <c r="B10" s="5" t="s">
        <v>24</v>
      </c>
      <c r="C10" s="1">
        <v>13.3147</v>
      </c>
      <c r="D10" s="11">
        <v>15.412100000000001</v>
      </c>
      <c r="E10" s="1">
        <v>14.721000000000004</v>
      </c>
      <c r="F10" s="1">
        <v>11.2121</v>
      </c>
      <c r="G10" s="11">
        <v>13.510300000000001</v>
      </c>
      <c r="H10" s="1">
        <v>13.033099999999999</v>
      </c>
      <c r="I10" s="1">
        <v>8.8969000000000005</v>
      </c>
      <c r="J10" s="1">
        <v>12.394</v>
      </c>
      <c r="L10" s="1">
        <v>13.465400000000001</v>
      </c>
      <c r="M10" s="1">
        <v>11.9095</v>
      </c>
      <c r="N10" s="1">
        <v>14.3803</v>
      </c>
      <c r="O10" s="1">
        <v>11.836</v>
      </c>
      <c r="P10" s="1">
        <v>11.953099999999999</v>
      </c>
      <c r="Q10" s="1">
        <v>11.745699999999999</v>
      </c>
      <c r="R10" s="1"/>
    </row>
    <row r="11" spans="2:18" x14ac:dyDescent="0.25">
      <c r="B11" s="5" t="s">
        <v>21</v>
      </c>
      <c r="C11" s="1">
        <v>6.131899999999999</v>
      </c>
      <c r="D11" s="1">
        <v>5.9873000000000003</v>
      </c>
      <c r="E11" s="1">
        <v>5.4587000000000003</v>
      </c>
      <c r="F11" s="1">
        <v>6.4958000000000009</v>
      </c>
      <c r="G11" s="1">
        <v>4.0041000000000002</v>
      </c>
      <c r="H11" s="1">
        <v>5.3769</v>
      </c>
      <c r="I11" s="1">
        <v>4.7996000000000008</v>
      </c>
      <c r="J11" s="1">
        <v>5.7727000000000004</v>
      </c>
      <c r="L11" s="1">
        <v>7.2347999999999999</v>
      </c>
      <c r="M11" s="1">
        <v>5.754900000000001</v>
      </c>
      <c r="N11" s="1">
        <v>5.4820000000000002</v>
      </c>
      <c r="O11" s="1">
        <v>5.2860000000000005</v>
      </c>
      <c r="P11" s="1">
        <v>3.6783000000000001</v>
      </c>
      <c r="Q11" s="1">
        <v>4.1237000000000004</v>
      </c>
      <c r="R11" s="1"/>
    </row>
    <row r="12" spans="2:18" x14ac:dyDescent="0.25">
      <c r="B12" s="5"/>
      <c r="C12" s="1"/>
      <c r="D12" s="1"/>
      <c r="E12" s="1"/>
      <c r="F12" s="14"/>
      <c r="G12" s="1"/>
      <c r="H12" s="1"/>
      <c r="I12" s="1"/>
      <c r="J12" s="1"/>
    </row>
    <row r="13" spans="2:18" x14ac:dyDescent="0.25">
      <c r="B13" s="5" t="s">
        <v>22</v>
      </c>
      <c r="C13" s="2">
        <f>(C11/C10)*100</f>
        <v>46.053609919863</v>
      </c>
      <c r="D13" s="2">
        <v>38.848047962315327</v>
      </c>
      <c r="E13" s="2">
        <f t="shared" ref="E13:J13" si="0">(E11/E10)*100</f>
        <v>37.081040690170497</v>
      </c>
      <c r="F13" s="2">
        <f t="shared" si="0"/>
        <v>57.935623121449161</v>
      </c>
      <c r="G13" s="2">
        <f t="shared" si="0"/>
        <v>29.637387770811895</v>
      </c>
      <c r="H13" s="2">
        <f t="shared" si="0"/>
        <v>41.255725805832846</v>
      </c>
      <c r="I13" s="2">
        <f t="shared" si="0"/>
        <v>53.946880374062879</v>
      </c>
      <c r="J13" s="2">
        <f t="shared" si="0"/>
        <v>46.57656930772955</v>
      </c>
      <c r="L13" s="2">
        <f t="shared" ref="L13:Q13" si="1">(L11/L10)*100</f>
        <v>53.728816076759692</v>
      </c>
      <c r="M13" s="2">
        <f t="shared" si="1"/>
        <v>48.321927872706674</v>
      </c>
      <c r="N13" s="2">
        <f t="shared" si="1"/>
        <v>38.121596906879553</v>
      </c>
      <c r="O13" s="2">
        <f t="shared" si="1"/>
        <v>44.660358229131461</v>
      </c>
      <c r="P13" s="2">
        <f t="shared" si="1"/>
        <v>30.772770243702475</v>
      </c>
      <c r="Q13" s="2">
        <f t="shared" si="1"/>
        <v>35.10816724418298</v>
      </c>
      <c r="R13" s="2"/>
    </row>
    <row r="17" spans="8:8" x14ac:dyDescent="0.25">
      <c r="H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74F6-4CBE-4733-ABC5-B6CD78D0EB31}">
  <dimension ref="B2:R13"/>
  <sheetViews>
    <sheetView zoomScaleNormal="100" workbookViewId="0">
      <selection activeCell="G9" sqref="G9"/>
    </sheetView>
  </sheetViews>
  <sheetFormatPr defaultRowHeight="15" x14ac:dyDescent="0.25"/>
  <cols>
    <col min="2" max="2" width="37" customWidth="1"/>
    <col min="3" max="9" width="10.7109375" customWidth="1"/>
    <col min="12" max="18" width="11.28515625" customWidth="1"/>
  </cols>
  <sheetData>
    <row r="2" spans="2:18" ht="18.75" x14ac:dyDescent="0.3">
      <c r="B2" s="6" t="s">
        <v>36</v>
      </c>
    </row>
    <row r="4" spans="2:18" ht="15.75" x14ac:dyDescent="0.25">
      <c r="C4" s="4" t="s">
        <v>3</v>
      </c>
      <c r="J4">
        <v>1</v>
      </c>
      <c r="K4">
        <v>2</v>
      </c>
      <c r="L4" s="3" t="s">
        <v>12</v>
      </c>
    </row>
    <row r="5" spans="2:18" ht="15.75" x14ac:dyDescent="0.25">
      <c r="E5" s="3" t="s">
        <v>23</v>
      </c>
      <c r="N5" s="3" t="s">
        <v>23</v>
      </c>
    </row>
    <row r="7" spans="2:18" x14ac:dyDescent="0.25">
      <c r="B7" t="s">
        <v>49</v>
      </c>
      <c r="C7" s="1" t="s">
        <v>1</v>
      </c>
      <c r="D7" s="1" t="s">
        <v>1</v>
      </c>
      <c r="E7" s="1" t="s">
        <v>1</v>
      </c>
      <c r="F7" s="1" t="s">
        <v>2</v>
      </c>
      <c r="G7" s="1" t="s">
        <v>1</v>
      </c>
      <c r="H7" s="1" t="s">
        <v>1</v>
      </c>
      <c r="I7" s="1" t="s">
        <v>0</v>
      </c>
      <c r="L7" s="12" t="s">
        <v>0</v>
      </c>
      <c r="M7" s="1" t="s">
        <v>1</v>
      </c>
      <c r="N7" s="1" t="s">
        <v>1</v>
      </c>
      <c r="O7" s="1" t="s">
        <v>2</v>
      </c>
      <c r="P7" s="1" t="s">
        <v>1</v>
      </c>
      <c r="Q7" s="1" t="s">
        <v>1</v>
      </c>
      <c r="R7" s="1" t="s">
        <v>1</v>
      </c>
    </row>
    <row r="8" spans="2:18" x14ac:dyDescent="0.25">
      <c r="C8" s="1" t="s">
        <v>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9</v>
      </c>
      <c r="I8" s="1" t="s">
        <v>29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s="1" t="s">
        <v>20</v>
      </c>
      <c r="R8" s="1" t="s">
        <v>35</v>
      </c>
    </row>
    <row r="10" spans="2:18" x14ac:dyDescent="0.25">
      <c r="B10" s="5" t="s">
        <v>24</v>
      </c>
      <c r="C10" s="1">
        <v>12.5547</v>
      </c>
      <c r="D10" s="1">
        <v>8.4478000000000009</v>
      </c>
      <c r="E10" s="1">
        <v>14.638500000000001</v>
      </c>
      <c r="F10" s="1">
        <v>10.459199999999999</v>
      </c>
      <c r="G10" s="1">
        <v>10.53</v>
      </c>
      <c r="H10" s="1">
        <v>11.5984</v>
      </c>
      <c r="I10" s="1">
        <v>19.8386</v>
      </c>
      <c r="J10" s="1"/>
      <c r="K10" s="1"/>
      <c r="L10" s="1">
        <v>11.497299999999999</v>
      </c>
      <c r="M10" s="1">
        <v>11.420400000000001</v>
      </c>
      <c r="N10" s="1">
        <v>11.1366</v>
      </c>
      <c r="O10" s="1">
        <v>12.5022</v>
      </c>
      <c r="P10" s="1">
        <v>9.7863000000000007</v>
      </c>
      <c r="Q10" s="1">
        <v>9.1644000000000005</v>
      </c>
      <c r="R10" s="1">
        <v>12.1073</v>
      </c>
    </row>
    <row r="11" spans="2:18" x14ac:dyDescent="0.25">
      <c r="B11" s="5" t="s">
        <v>21</v>
      </c>
      <c r="C11" s="1">
        <v>5.9646999999999997</v>
      </c>
      <c r="D11" s="1">
        <v>2.2027999999999999</v>
      </c>
      <c r="E11" s="1">
        <v>8.6384000000000007</v>
      </c>
      <c r="F11" s="1">
        <v>4.5811999999999999</v>
      </c>
      <c r="G11" s="1">
        <v>5.1518999999999995</v>
      </c>
      <c r="H11" s="1">
        <v>5.708800000000001</v>
      </c>
      <c r="I11" s="1">
        <v>7.2763</v>
      </c>
      <c r="J11" s="1"/>
      <c r="K11" s="1"/>
      <c r="L11" s="1">
        <v>4.7078999999999995</v>
      </c>
      <c r="M11" s="1">
        <v>5.0089999999999995</v>
      </c>
      <c r="N11" s="1">
        <v>5.7950000000000008</v>
      </c>
      <c r="O11" s="1">
        <v>6.2737000000000007</v>
      </c>
      <c r="P11" s="1">
        <v>4.5490000000000004</v>
      </c>
      <c r="Q11" s="1">
        <v>6.9285999999999994</v>
      </c>
      <c r="R11" s="1">
        <v>6.2119999999999997</v>
      </c>
    </row>
    <row r="12" spans="2:18" x14ac:dyDescent="0.25">
      <c r="B12" s="5"/>
    </row>
    <row r="13" spans="2:18" x14ac:dyDescent="0.25">
      <c r="B13" s="5" t="s">
        <v>22</v>
      </c>
      <c r="C13" s="2">
        <f t="shared" ref="C13:I13" si="0">(C11/C10)*100</f>
        <v>47.509697563462282</v>
      </c>
      <c r="D13" s="2">
        <f t="shared" si="0"/>
        <v>26.075427922062545</v>
      </c>
      <c r="E13" s="2">
        <f t="shared" si="0"/>
        <v>59.011510742220864</v>
      </c>
      <c r="F13" s="2">
        <f t="shared" si="0"/>
        <v>43.800673091632255</v>
      </c>
      <c r="G13" s="2">
        <f t="shared" si="0"/>
        <v>48.925925925925924</v>
      </c>
      <c r="H13" s="2">
        <f t="shared" si="0"/>
        <v>49.220582149261979</v>
      </c>
      <c r="I13" s="2">
        <f t="shared" si="0"/>
        <v>36.677487322694141</v>
      </c>
      <c r="J13" s="2"/>
      <c r="K13" s="2"/>
      <c r="L13" s="2">
        <f t="shared" ref="L13:R13" si="1">(L11/L10)*100</f>
        <v>40.947874718412145</v>
      </c>
      <c r="M13" s="2">
        <f t="shared" si="1"/>
        <v>43.860109978634718</v>
      </c>
      <c r="N13" s="2">
        <f t="shared" si="1"/>
        <v>52.035630264173996</v>
      </c>
      <c r="O13" s="2">
        <f t="shared" si="1"/>
        <v>50.180768184799483</v>
      </c>
      <c r="P13" s="2">
        <f t="shared" si="1"/>
        <v>46.4833491718014</v>
      </c>
      <c r="Q13" s="2">
        <f t="shared" si="1"/>
        <v>75.603421937060787</v>
      </c>
      <c r="R13" s="2">
        <f t="shared" si="1"/>
        <v>51.307888629174123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BF95-E48D-4B8C-96A9-D6D149C02715}">
  <dimension ref="B2:P13"/>
  <sheetViews>
    <sheetView zoomScale="80" zoomScaleNormal="80" workbookViewId="0">
      <selection activeCell="C13" sqref="C13"/>
    </sheetView>
  </sheetViews>
  <sheetFormatPr defaultRowHeight="15" x14ac:dyDescent="0.25"/>
  <cols>
    <col min="2" max="2" width="37.5703125" customWidth="1"/>
    <col min="3" max="8" width="13.28515625" customWidth="1"/>
    <col min="12" max="16" width="12" customWidth="1"/>
  </cols>
  <sheetData>
    <row r="2" spans="2:16" ht="18.75" x14ac:dyDescent="0.3">
      <c r="B2" s="8" t="s">
        <v>37</v>
      </c>
    </row>
    <row r="4" spans="2:16" ht="15.75" x14ac:dyDescent="0.25">
      <c r="C4" s="4" t="s">
        <v>3</v>
      </c>
      <c r="I4">
        <v>1</v>
      </c>
      <c r="J4">
        <v>3</v>
      </c>
      <c r="K4">
        <v>4</v>
      </c>
      <c r="L4" s="3" t="s">
        <v>12</v>
      </c>
    </row>
    <row r="5" spans="2:16" ht="15.75" x14ac:dyDescent="0.25">
      <c r="E5" s="3" t="s">
        <v>23</v>
      </c>
      <c r="N5" s="3" t="s">
        <v>23</v>
      </c>
    </row>
    <row r="7" spans="2:16" x14ac:dyDescent="0.25">
      <c r="B7" t="s">
        <v>49</v>
      </c>
      <c r="C7" s="1" t="s">
        <v>1</v>
      </c>
      <c r="D7" s="1" t="s">
        <v>2</v>
      </c>
      <c r="E7" s="1" t="s">
        <v>1</v>
      </c>
      <c r="F7" s="1" t="s">
        <v>2</v>
      </c>
      <c r="G7" s="1" t="s">
        <v>1</v>
      </c>
      <c r="H7" s="1" t="s">
        <v>2</v>
      </c>
      <c r="L7" s="1" t="s">
        <v>1</v>
      </c>
      <c r="M7" s="12" t="s">
        <v>0</v>
      </c>
      <c r="N7" s="12" t="s">
        <v>0</v>
      </c>
      <c r="O7" s="1" t="s">
        <v>1</v>
      </c>
      <c r="P7" s="1" t="s">
        <v>1</v>
      </c>
    </row>
    <row r="8" spans="2:16" x14ac:dyDescent="0.25">
      <c r="C8" s="1" t="s">
        <v>4</v>
      </c>
      <c r="D8" s="1" t="s">
        <v>38</v>
      </c>
      <c r="E8" s="1" t="s">
        <v>26</v>
      </c>
      <c r="F8" s="1" t="s">
        <v>27</v>
      </c>
      <c r="G8" s="1" t="s">
        <v>28</v>
      </c>
      <c r="H8" s="1" t="s">
        <v>39</v>
      </c>
      <c r="L8" s="1" t="s">
        <v>40</v>
      </c>
      <c r="M8" s="1" t="s">
        <v>41</v>
      </c>
      <c r="N8" s="1" t="s">
        <v>16</v>
      </c>
      <c r="O8" s="1" t="s">
        <v>42</v>
      </c>
      <c r="P8" s="1" t="s">
        <v>43</v>
      </c>
    </row>
    <row r="10" spans="2:16" x14ac:dyDescent="0.25">
      <c r="B10" s="5" t="s">
        <v>24</v>
      </c>
      <c r="C10" s="1">
        <v>9.2015999999999991</v>
      </c>
      <c r="D10" s="1">
        <v>10.1183</v>
      </c>
      <c r="E10" s="1">
        <v>7.548</v>
      </c>
      <c r="F10" s="1">
        <v>12.0162</v>
      </c>
      <c r="G10" s="1">
        <v>9.0480999999999998</v>
      </c>
      <c r="H10" s="1">
        <v>15.708500000000001</v>
      </c>
      <c r="I10" s="1"/>
      <c r="J10" s="1"/>
      <c r="K10" s="1"/>
      <c r="L10" s="1">
        <v>9.1354000000000006</v>
      </c>
      <c r="M10" s="1">
        <v>15.953200000000001</v>
      </c>
      <c r="N10" s="1">
        <v>15.5587</v>
      </c>
      <c r="O10" s="1">
        <v>8.9491999999999994</v>
      </c>
      <c r="P10" s="1">
        <v>6.9889999999999999</v>
      </c>
    </row>
    <row r="11" spans="2:16" x14ac:dyDescent="0.25">
      <c r="B11" s="5" t="s">
        <v>21</v>
      </c>
      <c r="C11" s="1">
        <v>3.9483999999999999</v>
      </c>
      <c r="D11" s="1">
        <v>4.8492999999999995</v>
      </c>
      <c r="E11" s="1">
        <v>3.8322999999999992</v>
      </c>
      <c r="F11" s="1">
        <v>4.6836999999999991</v>
      </c>
      <c r="G11" s="1">
        <v>4.6425999999999998</v>
      </c>
      <c r="H11" s="1">
        <v>6.2044999999999995</v>
      </c>
      <c r="I11" s="1"/>
      <c r="J11" s="1"/>
      <c r="K11" s="1"/>
      <c r="L11" s="1">
        <v>4.7406000000000006</v>
      </c>
      <c r="M11" s="1">
        <v>6.2973999999999997</v>
      </c>
      <c r="N11" s="1">
        <v>5.2866</v>
      </c>
      <c r="O11" s="1">
        <v>5.8026999999999997</v>
      </c>
      <c r="P11" s="1">
        <v>4.7801</v>
      </c>
    </row>
    <row r="12" spans="2:16" x14ac:dyDescent="0.25">
      <c r="B12" s="5"/>
    </row>
    <row r="13" spans="2:16" x14ac:dyDescent="0.25">
      <c r="B13" s="5" t="s">
        <v>22</v>
      </c>
      <c r="C13" s="2">
        <f t="shared" ref="C13:H13" si="0">(C11/C10)*100</f>
        <v>42.909928708050778</v>
      </c>
      <c r="D13" s="2">
        <f t="shared" si="0"/>
        <v>47.926035005880429</v>
      </c>
      <c r="E13" s="2">
        <f t="shared" si="0"/>
        <v>50.772390037095903</v>
      </c>
      <c r="F13" s="2">
        <f t="shared" si="0"/>
        <v>38.978212746126054</v>
      </c>
      <c r="G13" s="2">
        <f t="shared" si="0"/>
        <v>51.310219825156665</v>
      </c>
      <c r="H13" s="2">
        <f t="shared" si="0"/>
        <v>39.497724162077851</v>
      </c>
      <c r="I13" s="2"/>
      <c r="J13" s="2"/>
      <c r="K13" s="2"/>
      <c r="L13" s="2">
        <f t="shared" ref="L13:P13" si="1">(L11/L10)*100</f>
        <v>51.892637432405806</v>
      </c>
      <c r="M13" s="2">
        <f t="shared" si="1"/>
        <v>39.47421207030564</v>
      </c>
      <c r="N13" s="2">
        <f t="shared" si="1"/>
        <v>33.97841721994768</v>
      </c>
      <c r="O13" s="2">
        <f t="shared" si="1"/>
        <v>64.840432664372244</v>
      </c>
      <c r="P13" s="2">
        <f t="shared" si="1"/>
        <v>68.394620117327236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B2E5-3651-4EC9-8F5D-9AC993149313}">
  <dimension ref="B2:R13"/>
  <sheetViews>
    <sheetView tabSelected="1" zoomScale="110" zoomScaleNormal="110" workbookViewId="0">
      <selection activeCell="G8" sqref="G8"/>
    </sheetView>
  </sheetViews>
  <sheetFormatPr defaultRowHeight="15" x14ac:dyDescent="0.25"/>
  <cols>
    <col min="2" max="2" width="37.7109375" customWidth="1"/>
    <col min="3" max="9" width="12.28515625" customWidth="1"/>
    <col min="12" max="18" width="11.28515625" customWidth="1"/>
  </cols>
  <sheetData>
    <row r="2" spans="2:18" ht="18.75" x14ac:dyDescent="0.3">
      <c r="B2" s="6" t="s">
        <v>44</v>
      </c>
    </row>
    <row r="4" spans="2:18" ht="15.75" x14ac:dyDescent="0.25">
      <c r="C4" s="4" t="s">
        <v>3</v>
      </c>
      <c r="J4">
        <v>1</v>
      </c>
      <c r="K4">
        <v>2</v>
      </c>
      <c r="L4" s="3" t="s">
        <v>12</v>
      </c>
    </row>
    <row r="5" spans="2:18" ht="15.75" x14ac:dyDescent="0.25">
      <c r="E5" s="3" t="s">
        <v>23</v>
      </c>
      <c r="N5" s="3" t="s">
        <v>23</v>
      </c>
    </row>
    <row r="7" spans="2:18" x14ac:dyDescent="0.25">
      <c r="B7" t="s">
        <v>49</v>
      </c>
      <c r="C7" s="1" t="s">
        <v>1</v>
      </c>
      <c r="D7" s="1" t="s">
        <v>1</v>
      </c>
      <c r="E7" s="1" t="s">
        <v>2</v>
      </c>
      <c r="F7" s="1" t="s">
        <v>1</v>
      </c>
      <c r="G7" s="1" t="s">
        <v>0</v>
      </c>
      <c r="H7" s="1" t="s">
        <v>0</v>
      </c>
      <c r="I7" s="1" t="s">
        <v>1</v>
      </c>
      <c r="L7" s="1" t="s">
        <v>0</v>
      </c>
      <c r="M7" s="1" t="s">
        <v>2</v>
      </c>
      <c r="N7" s="1" t="s">
        <v>0</v>
      </c>
      <c r="O7" s="1" t="s">
        <v>0</v>
      </c>
      <c r="P7" s="1" t="s">
        <v>0</v>
      </c>
      <c r="Q7" s="1" t="s">
        <v>2</v>
      </c>
      <c r="R7" s="1" t="s">
        <v>0</v>
      </c>
    </row>
    <row r="8" spans="2:18" x14ac:dyDescent="0.25">
      <c r="C8" s="1" t="s">
        <v>4</v>
      </c>
      <c r="D8" s="1" t="s">
        <v>25</v>
      </c>
      <c r="E8" s="1" t="s">
        <v>6</v>
      </c>
      <c r="F8" s="1" t="s">
        <v>7</v>
      </c>
      <c r="G8" s="1" t="s">
        <v>8</v>
      </c>
      <c r="H8" s="1" t="s">
        <v>45</v>
      </c>
      <c r="I8" s="1" t="s">
        <v>46</v>
      </c>
      <c r="L8" s="1" t="s">
        <v>30</v>
      </c>
      <c r="M8" s="1" t="s">
        <v>15</v>
      </c>
      <c r="N8" s="1" t="s">
        <v>16</v>
      </c>
      <c r="O8" s="1" t="s">
        <v>17</v>
      </c>
      <c r="P8" s="1" t="s">
        <v>18</v>
      </c>
      <c r="Q8" s="1" t="s">
        <v>47</v>
      </c>
      <c r="R8" s="1" t="s">
        <v>48</v>
      </c>
    </row>
    <row r="10" spans="2:18" x14ac:dyDescent="0.25">
      <c r="B10" s="5" t="s">
        <v>24</v>
      </c>
      <c r="C10" s="11">
        <v>9.5154999999999994</v>
      </c>
      <c r="D10" s="1">
        <v>10.5505</v>
      </c>
      <c r="E10" s="1">
        <v>12.585800000000001</v>
      </c>
      <c r="F10" s="1">
        <v>10.267200000000001</v>
      </c>
      <c r="G10" s="1">
        <v>14.1378</v>
      </c>
      <c r="H10" s="1">
        <v>17.787700000000001</v>
      </c>
      <c r="I10" s="1">
        <v>10.933199999999999</v>
      </c>
      <c r="J10" s="1"/>
      <c r="K10" s="1"/>
      <c r="L10" s="12">
        <v>16.8278</v>
      </c>
      <c r="M10" s="9">
        <v>14.499700000000001</v>
      </c>
      <c r="N10" s="13">
        <v>14.6158</v>
      </c>
      <c r="O10" s="13">
        <v>15.568300000000001</v>
      </c>
      <c r="P10" s="12">
        <v>16.0062</v>
      </c>
      <c r="Q10" s="1">
        <v>9.5425000000000004</v>
      </c>
      <c r="R10" s="1">
        <v>16.418299999999999</v>
      </c>
    </row>
    <row r="11" spans="2:18" x14ac:dyDescent="0.25">
      <c r="B11" s="5" t="s">
        <v>21</v>
      </c>
      <c r="C11" s="1">
        <v>4.2045000000000003</v>
      </c>
      <c r="D11" s="1">
        <v>4.0419000000000009</v>
      </c>
      <c r="E11" s="1">
        <v>6.3488000000000007</v>
      </c>
      <c r="F11" s="1">
        <v>4.5600999999999994</v>
      </c>
      <c r="G11" s="1">
        <v>4.7489999999999997</v>
      </c>
      <c r="H11" s="1">
        <v>5.9169999999999998</v>
      </c>
      <c r="I11" s="1">
        <v>6.3727</v>
      </c>
      <c r="J11" s="1"/>
      <c r="K11" s="1"/>
      <c r="L11" s="1">
        <v>6.6830000000000007</v>
      </c>
      <c r="M11" s="9">
        <v>6.3637999999999995</v>
      </c>
      <c r="N11" s="9">
        <v>5.4038999999999993</v>
      </c>
      <c r="O11" s="9">
        <v>4.5187999999999997</v>
      </c>
      <c r="P11" s="1">
        <v>4.8271000000000015</v>
      </c>
      <c r="Q11" s="1">
        <v>3.9029999999999996</v>
      </c>
      <c r="R11" s="1">
        <v>4.4157999999999999</v>
      </c>
    </row>
    <row r="12" spans="2:18" x14ac:dyDescent="0.25">
      <c r="B12" s="5"/>
      <c r="M12" s="2"/>
      <c r="N12" s="10"/>
      <c r="O12" s="9"/>
    </row>
    <row r="13" spans="2:18" x14ac:dyDescent="0.25">
      <c r="B13" s="5" t="s">
        <v>22</v>
      </c>
      <c r="C13" s="2">
        <f t="shared" ref="C13:I13" si="0">(C11/C10)*100</f>
        <v>44.185802112343026</v>
      </c>
      <c r="D13" s="2">
        <f t="shared" si="0"/>
        <v>38.310032699872053</v>
      </c>
      <c r="E13" s="2">
        <f t="shared" si="0"/>
        <v>50.444151345166773</v>
      </c>
      <c r="F13" s="2">
        <f t="shared" si="0"/>
        <v>44.414251207729464</v>
      </c>
      <c r="G13" s="2">
        <f t="shared" si="0"/>
        <v>33.59079913423588</v>
      </c>
      <c r="H13" s="2">
        <f t="shared" si="0"/>
        <v>33.264559217886514</v>
      </c>
      <c r="I13" s="2">
        <f t="shared" si="0"/>
        <v>58.287601068305719</v>
      </c>
      <c r="J13" s="2"/>
      <c r="K13" s="2"/>
      <c r="L13" s="2">
        <f>(L11/L10)*100</f>
        <v>39.714044616646262</v>
      </c>
      <c r="M13" s="2">
        <f>(M11/M10)*100</f>
        <v>43.889183914149946</v>
      </c>
      <c r="N13" s="2">
        <f>(N11/N10)*100</f>
        <v>36.973001819948273</v>
      </c>
      <c r="O13" s="2">
        <f>(O11/O10)*100</f>
        <v>29.025648272451065</v>
      </c>
      <c r="P13" s="2">
        <v>30.15768889555298</v>
      </c>
      <c r="Q13" s="2">
        <v>40.901231333507987</v>
      </c>
      <c r="R13" s="2">
        <f>(R11/R10)*100</f>
        <v>26.895598204442607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1rt - June 3233_3234</vt:lpstr>
      <vt:lpstr>1rt - July 3233_3234</vt:lpstr>
      <vt:lpstr>1rt - Aug 3233_3234</vt:lpstr>
      <vt:lpstr>1rt - Feb 3233_3234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</dc:creator>
  <cp:lastModifiedBy>Zhanyou Xu</cp:lastModifiedBy>
  <dcterms:created xsi:type="dcterms:W3CDTF">2020-05-21T20:30:35Z</dcterms:created>
  <dcterms:modified xsi:type="dcterms:W3CDTF">2020-09-02T23:33:27Z</dcterms:modified>
</cp:coreProperties>
</file>