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电商销售同比与环比分析\"/>
    </mc:Choice>
  </mc:AlternateContent>
  <xr:revisionPtr revIDLastSave="0" documentId="13_ncr:1_{C740C22E-639F-4C2E-B756-5A704F544B40}" xr6:coauthVersionLast="47" xr6:coauthVersionMax="47" xr10:uidLastSave="{00000000-0000-0000-0000-000000000000}"/>
  <bookViews>
    <workbookView xWindow="-110" yWindow="-110" windowWidth="19420" windowHeight="10300" activeTab="3" xr2:uid="{6B71CE9C-52EA-4968-B8F3-41D5B55A809E}"/>
  </bookViews>
  <sheets>
    <sheet name="品牌表" sheetId="1" r:id="rId1"/>
    <sheet name="产品表" sheetId="2" r:id="rId2"/>
    <sheet name="电商平台表" sheetId="3" r:id="rId3"/>
    <sheet name="销售明细" sheetId="4" r:id="rId4"/>
    <sheet name="客户辅助表" sheetId="5" r:id="rId5"/>
    <sheet name="组织结构" sheetId="6" r:id="rId6"/>
  </sheets>
  <definedNames>
    <definedName name="_xlnm._FilterDatabase" localSheetId="3" hidden="1">销售明细!$A$1:$J$2630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" i="4"/>
  <c r="F2" i="4"/>
  <c r="H2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H1032" i="4" s="1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H1280" i="4" s="1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H1344" i="4" s="1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H1408" i="4" s="1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H1472" i="4" s="1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H1536" i="4" s="1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H1758" i="4" s="1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H1839" i="4" s="1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H1903" i="4" s="1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H1967" i="4" s="1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H2031" i="4" s="1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H2095" i="4" s="1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H2159" i="4" s="1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H2210" i="4" s="1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H2242" i="4" s="1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H2274" i="4" s="1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H2297" i="4" s="1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H2313" i="4" s="1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H2327" i="4" s="1"/>
  <c r="F2328" i="4"/>
  <c r="F2329" i="4"/>
  <c r="F2330" i="4"/>
  <c r="F2331" i="4"/>
  <c r="F2332" i="4"/>
  <c r="F2333" i="4"/>
  <c r="F2334" i="4"/>
  <c r="F2335" i="4"/>
  <c r="F2336" i="4"/>
  <c r="F2337" i="4"/>
  <c r="F2338" i="4"/>
  <c r="H2338" i="4" s="1"/>
  <c r="F2339" i="4"/>
  <c r="F2340" i="4"/>
  <c r="F2341" i="4"/>
  <c r="F2342" i="4"/>
  <c r="F2343" i="4"/>
  <c r="F2344" i="4"/>
  <c r="F2345" i="4"/>
  <c r="F2346" i="4"/>
  <c r="F2347" i="4"/>
  <c r="F2348" i="4"/>
  <c r="F2349" i="4"/>
  <c r="H2349" i="4" s="1"/>
  <c r="F2350" i="4"/>
  <c r="F2351" i="4"/>
  <c r="F2352" i="4"/>
  <c r="F2353" i="4"/>
  <c r="F2354" i="4"/>
  <c r="F2355" i="4"/>
  <c r="F2356" i="4"/>
  <c r="F2357" i="4"/>
  <c r="F2358" i="4"/>
  <c r="F2359" i="4"/>
  <c r="H2359" i="4" s="1"/>
  <c r="F2360" i="4"/>
  <c r="F2361" i="4"/>
  <c r="F2362" i="4"/>
  <c r="F2363" i="4"/>
  <c r="F2364" i="4"/>
  <c r="F2365" i="4"/>
  <c r="F2366" i="4"/>
  <c r="F2367" i="4"/>
  <c r="F2368" i="4"/>
  <c r="F2369" i="4"/>
  <c r="F2370" i="4"/>
  <c r="H2370" i="4" s="1"/>
  <c r="F2371" i="4"/>
  <c r="F2372" i="4"/>
  <c r="F2373" i="4"/>
  <c r="F2374" i="4"/>
  <c r="F2375" i="4"/>
  <c r="F2376" i="4"/>
  <c r="F2377" i="4"/>
  <c r="F2378" i="4"/>
  <c r="F2379" i="4"/>
  <c r="F2380" i="4"/>
  <c r="F2381" i="4"/>
  <c r="H2381" i="4" s="1"/>
  <c r="F2382" i="4"/>
  <c r="F2383" i="4"/>
  <c r="F2384" i="4"/>
  <c r="F2385" i="4"/>
  <c r="F2386" i="4"/>
  <c r="F2387" i="4"/>
  <c r="F2388" i="4"/>
  <c r="F2389" i="4"/>
  <c r="F2390" i="4"/>
  <c r="F2391" i="4"/>
  <c r="H2391" i="4" s="1"/>
  <c r="F2392" i="4"/>
  <c r="F2393" i="4"/>
  <c r="F2394" i="4"/>
  <c r="F2395" i="4"/>
  <c r="F2396" i="4"/>
  <c r="F2397" i="4"/>
  <c r="F2398" i="4"/>
  <c r="F2399" i="4"/>
  <c r="F2400" i="4"/>
  <c r="F2401" i="4"/>
  <c r="F2402" i="4"/>
  <c r="H2402" i="4" s="1"/>
  <c r="F2403" i="4"/>
  <c r="F2404" i="4"/>
  <c r="F2405" i="4"/>
  <c r="F2406" i="4"/>
  <c r="F2407" i="4"/>
  <c r="F2408" i="4"/>
  <c r="F2409" i="4"/>
  <c r="F2410" i="4"/>
  <c r="F2411" i="4"/>
  <c r="F2412" i="4"/>
  <c r="F2413" i="4"/>
  <c r="H2413" i="4" s="1"/>
  <c r="F2414" i="4"/>
  <c r="F2415" i="4"/>
  <c r="F2416" i="4"/>
  <c r="F2417" i="4"/>
  <c r="F2418" i="4"/>
  <c r="F2419" i="4"/>
  <c r="F2420" i="4"/>
  <c r="F2421" i="4"/>
  <c r="F2422" i="4"/>
  <c r="F2423" i="4"/>
  <c r="H2423" i="4" s="1"/>
  <c r="F2424" i="4"/>
  <c r="F2425" i="4"/>
  <c r="F2426" i="4"/>
  <c r="F2427" i="4"/>
  <c r="F2428" i="4"/>
  <c r="F2429" i="4"/>
  <c r="F2430" i="4"/>
  <c r="F2431" i="4"/>
  <c r="F2432" i="4"/>
  <c r="F2433" i="4"/>
  <c r="F2434" i="4"/>
  <c r="H2434" i="4" s="1"/>
  <c r="F2435" i="4"/>
  <c r="F2436" i="4"/>
  <c r="F2437" i="4"/>
  <c r="F2438" i="4"/>
  <c r="F2439" i="4"/>
  <c r="F2440" i="4"/>
  <c r="F2441" i="4"/>
  <c r="F2442" i="4"/>
  <c r="F2443" i="4"/>
  <c r="F2444" i="4"/>
  <c r="F2445" i="4"/>
  <c r="H2445" i="4" s="1"/>
  <c r="F2446" i="4"/>
  <c r="F2447" i="4"/>
  <c r="F2448" i="4"/>
  <c r="F2449" i="4"/>
  <c r="F2450" i="4"/>
  <c r="F2451" i="4"/>
  <c r="F2452" i="4"/>
  <c r="F2453" i="4"/>
  <c r="F2454" i="4"/>
  <c r="F2455" i="4"/>
  <c r="H2455" i="4" s="1"/>
  <c r="F2456" i="4"/>
  <c r="F2457" i="4"/>
  <c r="F2458" i="4"/>
  <c r="F2459" i="4"/>
  <c r="F2460" i="4"/>
  <c r="F2461" i="4"/>
  <c r="F2462" i="4"/>
  <c r="F2463" i="4"/>
  <c r="F2464" i="4"/>
  <c r="F2465" i="4"/>
  <c r="H2465" i="4" s="1"/>
  <c r="F2466" i="4"/>
  <c r="F2467" i="4"/>
  <c r="F2468" i="4"/>
  <c r="F2469" i="4"/>
  <c r="F2470" i="4"/>
  <c r="F2471" i="4"/>
  <c r="F2472" i="4"/>
  <c r="F2473" i="4"/>
  <c r="H2473" i="4" s="1"/>
  <c r="F2474" i="4"/>
  <c r="F2475" i="4"/>
  <c r="F2476" i="4"/>
  <c r="F2477" i="4"/>
  <c r="F2478" i="4"/>
  <c r="F2479" i="4"/>
  <c r="F2480" i="4"/>
  <c r="F2481" i="4"/>
  <c r="H2481" i="4" s="1"/>
  <c r="F2482" i="4"/>
  <c r="F2483" i="4"/>
  <c r="F2484" i="4"/>
  <c r="F2485" i="4"/>
  <c r="F2486" i="4"/>
  <c r="F2487" i="4"/>
  <c r="F2488" i="4"/>
  <c r="F2489" i="4"/>
  <c r="H2489" i="4" s="1"/>
  <c r="F2490" i="4"/>
  <c r="F2491" i="4"/>
  <c r="F2492" i="4"/>
  <c r="F2493" i="4"/>
  <c r="F2494" i="4"/>
  <c r="F2495" i="4"/>
  <c r="F2496" i="4"/>
  <c r="F2497" i="4"/>
  <c r="H2497" i="4" s="1"/>
  <c r="F2498" i="4"/>
  <c r="F2499" i="4"/>
  <c r="F2500" i="4"/>
  <c r="F2501" i="4"/>
  <c r="F2502" i="4"/>
  <c r="F2503" i="4"/>
  <c r="F2504" i="4"/>
  <c r="F2505" i="4"/>
  <c r="H2505" i="4" s="1"/>
  <c r="F2506" i="4"/>
  <c r="F2507" i="4"/>
  <c r="F2508" i="4"/>
  <c r="F2509" i="4"/>
  <c r="F2510" i="4"/>
  <c r="F2511" i="4"/>
  <c r="F2512" i="4"/>
  <c r="F2513" i="4"/>
  <c r="H2513" i="4" s="1"/>
  <c r="F2514" i="4"/>
  <c r="F2515" i="4"/>
  <c r="F2516" i="4"/>
  <c r="F2517" i="4"/>
  <c r="F2518" i="4"/>
  <c r="F2519" i="4"/>
  <c r="F2520" i="4"/>
  <c r="F2521" i="4"/>
  <c r="H2521" i="4" s="1"/>
  <c r="F2522" i="4"/>
  <c r="F2523" i="4"/>
  <c r="F2524" i="4"/>
  <c r="F2525" i="4"/>
  <c r="F2526" i="4"/>
  <c r="F2527" i="4"/>
  <c r="F2528" i="4"/>
  <c r="F2529" i="4"/>
  <c r="H2529" i="4" s="1"/>
  <c r="F2530" i="4"/>
  <c r="F2531" i="4"/>
  <c r="F2532" i="4"/>
  <c r="F2533" i="4"/>
  <c r="F2534" i="4"/>
  <c r="F2535" i="4"/>
  <c r="F2536" i="4"/>
  <c r="F2537" i="4"/>
  <c r="H2537" i="4" s="1"/>
  <c r="F2538" i="4"/>
  <c r="F2539" i="4"/>
  <c r="F2540" i="4"/>
  <c r="F2541" i="4"/>
  <c r="F2542" i="4"/>
  <c r="F2543" i="4"/>
  <c r="F2544" i="4"/>
  <c r="F2545" i="4"/>
  <c r="H2545" i="4" s="1"/>
  <c r="F2546" i="4"/>
  <c r="F2547" i="4"/>
  <c r="F2548" i="4"/>
  <c r="F2549" i="4"/>
  <c r="F2550" i="4"/>
  <c r="F2551" i="4"/>
  <c r="F2552" i="4"/>
  <c r="F2553" i="4"/>
  <c r="H2553" i="4" s="1"/>
  <c r="F2554" i="4"/>
  <c r="F2555" i="4"/>
  <c r="F2556" i="4"/>
  <c r="F2557" i="4"/>
  <c r="F2558" i="4"/>
  <c r="F2559" i="4"/>
  <c r="F2560" i="4"/>
  <c r="F2561" i="4"/>
  <c r="H2561" i="4" s="1"/>
  <c r="F2562" i="4"/>
  <c r="F2563" i="4"/>
  <c r="F2564" i="4"/>
  <c r="F2565" i="4"/>
  <c r="F2566" i="4"/>
  <c r="F2567" i="4"/>
  <c r="F2568" i="4"/>
  <c r="F2569" i="4"/>
  <c r="H2569" i="4" s="1"/>
  <c r="F2570" i="4"/>
  <c r="F2571" i="4"/>
  <c r="F2572" i="4"/>
  <c r="F2573" i="4"/>
  <c r="F2574" i="4"/>
  <c r="F2575" i="4"/>
  <c r="F2576" i="4"/>
  <c r="F2577" i="4"/>
  <c r="H2577" i="4" s="1"/>
  <c r="F2578" i="4"/>
  <c r="F2579" i="4"/>
  <c r="F2580" i="4"/>
  <c r="F2581" i="4"/>
  <c r="F2582" i="4"/>
  <c r="F2583" i="4"/>
  <c r="F2584" i="4"/>
  <c r="F2585" i="4"/>
  <c r="H2585" i="4" s="1"/>
  <c r="F2586" i="4"/>
  <c r="F2587" i="4"/>
  <c r="F2588" i="4"/>
  <c r="F2589" i="4"/>
  <c r="F2590" i="4"/>
  <c r="F2591" i="4"/>
  <c r="F2592" i="4"/>
  <c r="F2593" i="4"/>
  <c r="H2593" i="4" s="1"/>
  <c r="F2594" i="4"/>
  <c r="F2595" i="4"/>
  <c r="F2596" i="4"/>
  <c r="F2597" i="4"/>
  <c r="F2598" i="4"/>
  <c r="F2599" i="4"/>
  <c r="F2600" i="4"/>
  <c r="F2601" i="4"/>
  <c r="H2601" i="4" s="1"/>
  <c r="F2602" i="4"/>
  <c r="F2603" i="4"/>
  <c r="F2604" i="4"/>
  <c r="F2605" i="4"/>
  <c r="F2606" i="4"/>
  <c r="F2607" i="4"/>
  <c r="F2608" i="4"/>
  <c r="F2609" i="4"/>
  <c r="H2609" i="4" s="1"/>
  <c r="F2610" i="4"/>
  <c r="F2611" i="4"/>
  <c r="F2612" i="4"/>
  <c r="F2613" i="4"/>
  <c r="F2614" i="4"/>
  <c r="F2615" i="4"/>
  <c r="F2616" i="4"/>
  <c r="F2617" i="4"/>
  <c r="H2617" i="4" s="1"/>
  <c r="F2618" i="4"/>
  <c r="F2619" i="4"/>
  <c r="F2620" i="4"/>
  <c r="F2621" i="4"/>
  <c r="F2622" i="4"/>
  <c r="F2623" i="4"/>
  <c r="F2624" i="4"/>
  <c r="F2625" i="4"/>
  <c r="H2625" i="4" s="1"/>
  <c r="F2626" i="4"/>
  <c r="F2627" i="4"/>
  <c r="F2628" i="4"/>
  <c r="F2629" i="4"/>
  <c r="F263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106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2" i="4"/>
  <c r="J2569" i="4" l="1"/>
  <c r="J2505" i="4"/>
  <c r="J2434" i="4"/>
  <c r="J2159" i="4"/>
  <c r="J1536" i="4"/>
  <c r="J2349" i="4"/>
  <c r="H2597" i="4"/>
  <c r="J2597" i="4"/>
  <c r="H2573" i="4"/>
  <c r="J2573" i="4"/>
  <c r="H2549" i="4"/>
  <c r="J2549" i="4"/>
  <c r="H2525" i="4"/>
  <c r="J2525" i="4"/>
  <c r="H2501" i="4"/>
  <c r="J2501" i="4"/>
  <c r="H2477" i="4"/>
  <c r="J2477" i="4"/>
  <c r="H2461" i="4"/>
  <c r="J2461" i="4"/>
  <c r="H2325" i="4"/>
  <c r="I2325" i="4" s="1"/>
  <c r="J2325" i="4"/>
  <c r="H2285" i="4"/>
  <c r="J2285" i="4"/>
  <c r="H2253" i="4"/>
  <c r="J2253" i="4"/>
  <c r="H2221" i="4"/>
  <c r="J2221" i="4"/>
  <c r="H2197" i="4"/>
  <c r="I2197" i="4" s="1"/>
  <c r="J2197" i="4"/>
  <c r="H2181" i="4"/>
  <c r="J2181" i="4"/>
  <c r="H2149" i="4"/>
  <c r="J2149" i="4"/>
  <c r="H2117" i="4"/>
  <c r="J2117" i="4"/>
  <c r="H2085" i="4"/>
  <c r="I2085" i="4" s="1"/>
  <c r="J2085" i="4"/>
  <c r="H2053" i="4"/>
  <c r="J2053" i="4"/>
  <c r="H2029" i="4"/>
  <c r="J2029" i="4"/>
  <c r="H1997" i="4"/>
  <c r="J1997" i="4"/>
  <c r="H1965" i="4"/>
  <c r="I1965" i="4" s="1"/>
  <c r="J1965" i="4"/>
  <c r="H1933" i="4"/>
  <c r="J1933" i="4"/>
  <c r="H1901" i="4"/>
  <c r="J1901" i="4"/>
  <c r="H1861" i="4"/>
  <c r="J1861" i="4"/>
  <c r="H1837" i="4"/>
  <c r="I1837" i="4" s="1"/>
  <c r="J1837" i="4"/>
  <c r="H1797" i="4"/>
  <c r="J1797" i="4"/>
  <c r="H1765" i="4"/>
  <c r="J1765" i="4"/>
  <c r="H1741" i="4"/>
  <c r="J1741" i="4"/>
  <c r="H1709" i="4"/>
  <c r="I1709" i="4" s="1"/>
  <c r="J1709" i="4"/>
  <c r="H1669" i="4"/>
  <c r="J1669" i="4"/>
  <c r="H1637" i="4"/>
  <c r="J1637" i="4"/>
  <c r="H1613" i="4"/>
  <c r="J1613" i="4"/>
  <c r="H1589" i="4"/>
  <c r="I1589" i="4" s="1"/>
  <c r="J1589" i="4"/>
  <c r="H1557" i="4"/>
  <c r="J1557" i="4"/>
  <c r="H1517" i="4"/>
  <c r="J1517" i="4"/>
  <c r="H1485" i="4"/>
  <c r="J1485" i="4"/>
  <c r="H1453" i="4"/>
  <c r="I1453" i="4" s="1"/>
  <c r="J1453" i="4"/>
  <c r="H1413" i="4"/>
  <c r="J1413" i="4"/>
  <c r="H1381" i="4"/>
  <c r="J1381" i="4"/>
  <c r="H1357" i="4"/>
  <c r="J1357" i="4"/>
  <c r="H1333" i="4"/>
  <c r="I1333" i="4" s="1"/>
  <c r="J1333" i="4"/>
  <c r="H1309" i="4"/>
  <c r="J1309" i="4"/>
  <c r="H1285" i="4"/>
  <c r="J1285" i="4"/>
  <c r="H1253" i="4"/>
  <c r="J1253" i="4"/>
  <c r="H1221" i="4"/>
  <c r="I1221" i="4" s="1"/>
  <c r="J1221" i="4"/>
  <c r="H1189" i="4"/>
  <c r="J1189" i="4"/>
  <c r="H1149" i="4"/>
  <c r="J1149" i="4"/>
  <c r="H1125" i="4"/>
  <c r="J1125" i="4"/>
  <c r="H1093" i="4"/>
  <c r="I1093" i="4" s="1"/>
  <c r="J1093" i="4"/>
  <c r="H1061" i="4"/>
  <c r="J1061" i="4"/>
  <c r="H1037" i="4"/>
  <c r="J1037" i="4"/>
  <c r="H1005" i="4"/>
  <c r="J1005" i="4"/>
  <c r="H973" i="4"/>
  <c r="I973" i="4" s="1"/>
  <c r="J973" i="4"/>
  <c r="H933" i="4"/>
  <c r="J933" i="4"/>
  <c r="H925" i="4"/>
  <c r="J925" i="4"/>
  <c r="H893" i="4"/>
  <c r="J893" i="4"/>
  <c r="H2628" i="4"/>
  <c r="I2628" i="4" s="1"/>
  <c r="J2628" i="4"/>
  <c r="H2620" i="4"/>
  <c r="J2620" i="4"/>
  <c r="H2612" i="4"/>
  <c r="J2612" i="4"/>
  <c r="H2604" i="4"/>
  <c r="J2604" i="4"/>
  <c r="H2596" i="4"/>
  <c r="I2596" i="4" s="1"/>
  <c r="J2596" i="4"/>
  <c r="H2588" i="4"/>
  <c r="J2588" i="4"/>
  <c r="H2580" i="4"/>
  <c r="J2580" i="4"/>
  <c r="H2572" i="4"/>
  <c r="J2572" i="4"/>
  <c r="H2564" i="4"/>
  <c r="I2564" i="4" s="1"/>
  <c r="J2564" i="4"/>
  <c r="H2556" i="4"/>
  <c r="J2556" i="4"/>
  <c r="H2548" i="4"/>
  <c r="J2548" i="4"/>
  <c r="H2540" i="4"/>
  <c r="J2540" i="4"/>
  <c r="H2532" i="4"/>
  <c r="I2532" i="4" s="1"/>
  <c r="J2532" i="4"/>
  <c r="H2524" i="4"/>
  <c r="J2524" i="4"/>
  <c r="H2516" i="4"/>
  <c r="J2516" i="4"/>
  <c r="H2508" i="4"/>
  <c r="J2508" i="4"/>
  <c r="H2500" i="4"/>
  <c r="I2500" i="4" s="1"/>
  <c r="J2500" i="4"/>
  <c r="H2492" i="4"/>
  <c r="J2492" i="4"/>
  <c r="H2484" i="4"/>
  <c r="J2484" i="4"/>
  <c r="H2476" i="4"/>
  <c r="J2476" i="4"/>
  <c r="H2468" i="4"/>
  <c r="I2468" i="4" s="1"/>
  <c r="J2468" i="4"/>
  <c r="H2460" i="4"/>
  <c r="J2460" i="4"/>
  <c r="H2452" i="4"/>
  <c r="J2452" i="4"/>
  <c r="H2444" i="4"/>
  <c r="J2444" i="4"/>
  <c r="H2436" i="4"/>
  <c r="I2436" i="4" s="1"/>
  <c r="J2436" i="4"/>
  <c r="H2428" i="4"/>
  <c r="J2428" i="4"/>
  <c r="H2420" i="4"/>
  <c r="J2420" i="4"/>
  <c r="H2412" i="4"/>
  <c r="J2412" i="4"/>
  <c r="H2404" i="4"/>
  <c r="I2404" i="4" s="1"/>
  <c r="J2404" i="4"/>
  <c r="H2396" i="4"/>
  <c r="J2396" i="4"/>
  <c r="H2388" i="4"/>
  <c r="J2388" i="4"/>
  <c r="H2380" i="4"/>
  <c r="J2380" i="4"/>
  <c r="H2372" i="4"/>
  <c r="I2372" i="4" s="1"/>
  <c r="J2372" i="4"/>
  <c r="H2364" i="4"/>
  <c r="J2364" i="4"/>
  <c r="H2356" i="4"/>
  <c r="J2356" i="4"/>
  <c r="H2348" i="4"/>
  <c r="J2348" i="4"/>
  <c r="H2340" i="4"/>
  <c r="I2340" i="4" s="1"/>
  <c r="J2340" i="4"/>
  <c r="H2332" i="4"/>
  <c r="J2332" i="4"/>
  <c r="H2324" i="4"/>
  <c r="J2324" i="4"/>
  <c r="H2316" i="4"/>
  <c r="J2316" i="4"/>
  <c r="H2308" i="4"/>
  <c r="I2308" i="4" s="1"/>
  <c r="J2308" i="4"/>
  <c r="H2300" i="4"/>
  <c r="J2300" i="4"/>
  <c r="H2292" i="4"/>
  <c r="J2292" i="4"/>
  <c r="H2284" i="4"/>
  <c r="J2284" i="4"/>
  <c r="H2276" i="4"/>
  <c r="I2276" i="4" s="1"/>
  <c r="J2276" i="4"/>
  <c r="H2268" i="4"/>
  <c r="J2268" i="4"/>
  <c r="H2260" i="4"/>
  <c r="J2260" i="4"/>
  <c r="H2252" i="4"/>
  <c r="J2252" i="4"/>
  <c r="H2244" i="4"/>
  <c r="I2244" i="4" s="1"/>
  <c r="J2244" i="4"/>
  <c r="H2236" i="4"/>
  <c r="J2236" i="4"/>
  <c r="H2228" i="4"/>
  <c r="J2228" i="4"/>
  <c r="H2220" i="4"/>
  <c r="J2220" i="4"/>
  <c r="H2212" i="4"/>
  <c r="I2212" i="4" s="1"/>
  <c r="J2212" i="4"/>
  <c r="H2204" i="4"/>
  <c r="J2204" i="4"/>
  <c r="H2196" i="4"/>
  <c r="J2196" i="4"/>
  <c r="H2188" i="4"/>
  <c r="J2188" i="4"/>
  <c r="H2180" i="4"/>
  <c r="I2180" i="4" s="1"/>
  <c r="J2180" i="4"/>
  <c r="H2172" i="4"/>
  <c r="J2172" i="4"/>
  <c r="H2164" i="4"/>
  <c r="J2164" i="4"/>
  <c r="H2156" i="4"/>
  <c r="J2156" i="4"/>
  <c r="H2148" i="4"/>
  <c r="I2148" i="4" s="1"/>
  <c r="J2148" i="4"/>
  <c r="H2140" i="4"/>
  <c r="J2140" i="4"/>
  <c r="H2132" i="4"/>
  <c r="J2132" i="4"/>
  <c r="H2124" i="4"/>
  <c r="J2124" i="4"/>
  <c r="H2116" i="4"/>
  <c r="I2116" i="4" s="1"/>
  <c r="J2116" i="4"/>
  <c r="H2108" i="4"/>
  <c r="J2108" i="4"/>
  <c r="H2100" i="4"/>
  <c r="J2100" i="4"/>
  <c r="H2092" i="4"/>
  <c r="J2092" i="4"/>
  <c r="H2084" i="4"/>
  <c r="I2084" i="4" s="1"/>
  <c r="J2084" i="4"/>
  <c r="H2076" i="4"/>
  <c r="J2076" i="4"/>
  <c r="H2068" i="4"/>
  <c r="J2068" i="4"/>
  <c r="H2060" i="4"/>
  <c r="J2060" i="4"/>
  <c r="H2052" i="4"/>
  <c r="I2052" i="4" s="1"/>
  <c r="J2052" i="4"/>
  <c r="H2044" i="4"/>
  <c r="J2044" i="4"/>
  <c r="H2036" i="4"/>
  <c r="J2036" i="4"/>
  <c r="H2028" i="4"/>
  <c r="J2028" i="4"/>
  <c r="H2020" i="4"/>
  <c r="I2020" i="4" s="1"/>
  <c r="J2020" i="4"/>
  <c r="H2012" i="4"/>
  <c r="J2012" i="4"/>
  <c r="H2004" i="4"/>
  <c r="J2004" i="4"/>
  <c r="H1996" i="4"/>
  <c r="J1996" i="4"/>
  <c r="H1988" i="4"/>
  <c r="I1988" i="4" s="1"/>
  <c r="J1988" i="4"/>
  <c r="H1980" i="4"/>
  <c r="J1980" i="4"/>
  <c r="H1972" i="4"/>
  <c r="J1972" i="4"/>
  <c r="H1964" i="4"/>
  <c r="J1964" i="4"/>
  <c r="H1956" i="4"/>
  <c r="I1956" i="4" s="1"/>
  <c r="J1956" i="4"/>
  <c r="H1948" i="4"/>
  <c r="J1948" i="4"/>
  <c r="H1940" i="4"/>
  <c r="J1940" i="4"/>
  <c r="H1932" i="4"/>
  <c r="J1932" i="4"/>
  <c r="H1924" i="4"/>
  <c r="I1924" i="4" s="1"/>
  <c r="J1924" i="4"/>
  <c r="H1916" i="4"/>
  <c r="J1916" i="4"/>
  <c r="H1908" i="4"/>
  <c r="J1908" i="4"/>
  <c r="H1900" i="4"/>
  <c r="J1900" i="4"/>
  <c r="H1892" i="4"/>
  <c r="I1892" i="4" s="1"/>
  <c r="J1892" i="4"/>
  <c r="H1884" i="4"/>
  <c r="J1884" i="4"/>
  <c r="H1876" i="4"/>
  <c r="J1876" i="4"/>
  <c r="H1868" i="4"/>
  <c r="J1868" i="4"/>
  <c r="H1860" i="4"/>
  <c r="I1860" i="4" s="1"/>
  <c r="J1860" i="4"/>
  <c r="H1852" i="4"/>
  <c r="J1852" i="4"/>
  <c r="H1844" i="4"/>
  <c r="J1844" i="4"/>
  <c r="H1836" i="4"/>
  <c r="J1836" i="4"/>
  <c r="H1828" i="4"/>
  <c r="I1828" i="4" s="1"/>
  <c r="J1828" i="4"/>
  <c r="H1820" i="4"/>
  <c r="J1820" i="4"/>
  <c r="H1812" i="4"/>
  <c r="J1812" i="4"/>
  <c r="H1804" i="4"/>
  <c r="J1804" i="4"/>
  <c r="H1796" i="4"/>
  <c r="I1796" i="4" s="1"/>
  <c r="J1796" i="4"/>
  <c r="H1788" i="4"/>
  <c r="J1788" i="4"/>
  <c r="H1780" i="4"/>
  <c r="J1780" i="4"/>
  <c r="H1772" i="4"/>
  <c r="J1772" i="4"/>
  <c r="H1764" i="4"/>
  <c r="I1764" i="4" s="1"/>
  <c r="J1764" i="4"/>
  <c r="H1756" i="4"/>
  <c r="J1756" i="4"/>
  <c r="H1748" i="4"/>
  <c r="J1748" i="4"/>
  <c r="H1740" i="4"/>
  <c r="J1740" i="4"/>
  <c r="H1732" i="4"/>
  <c r="I1732" i="4" s="1"/>
  <c r="J1732" i="4"/>
  <c r="H1724" i="4"/>
  <c r="J1724" i="4"/>
  <c r="J2625" i="4"/>
  <c r="J2561" i="4"/>
  <c r="J2497" i="4"/>
  <c r="J2423" i="4"/>
  <c r="J2338" i="4"/>
  <c r="J2095" i="4"/>
  <c r="H2613" i="4"/>
  <c r="J2613" i="4"/>
  <c r="H2581" i="4"/>
  <c r="J2581" i="4"/>
  <c r="H2541" i="4"/>
  <c r="J2541" i="4"/>
  <c r="H2437" i="4"/>
  <c r="I2437" i="4" s="1"/>
  <c r="J2437" i="4"/>
  <c r="H2429" i="4"/>
  <c r="J2429" i="4"/>
  <c r="H2421" i="4"/>
  <c r="J2421" i="4"/>
  <c r="H2405" i="4"/>
  <c r="J2405" i="4"/>
  <c r="H2389" i="4"/>
  <c r="I2389" i="4" s="1"/>
  <c r="J2389" i="4"/>
  <c r="H2365" i="4"/>
  <c r="J2365" i="4"/>
  <c r="H2333" i="4"/>
  <c r="J2333" i="4"/>
  <c r="H2301" i="4"/>
  <c r="J2301" i="4"/>
  <c r="H2261" i="4"/>
  <c r="I2261" i="4" s="1"/>
  <c r="J2261" i="4"/>
  <c r="H2245" i="4"/>
  <c r="J2245" i="4"/>
  <c r="H2213" i="4"/>
  <c r="J2213" i="4"/>
  <c r="H2173" i="4"/>
  <c r="J2173" i="4"/>
  <c r="H2141" i="4"/>
  <c r="J2141" i="4"/>
  <c r="H2109" i="4"/>
  <c r="J2109" i="4"/>
  <c r="H2077" i="4"/>
  <c r="J2077" i="4"/>
  <c r="H2045" i="4"/>
  <c r="J2045" i="4"/>
  <c r="H2005" i="4"/>
  <c r="I2005" i="4" s="1"/>
  <c r="J2005" i="4"/>
  <c r="H1973" i="4"/>
  <c r="J1973" i="4"/>
  <c r="H1941" i="4"/>
  <c r="J1941" i="4"/>
  <c r="H1909" i="4"/>
  <c r="J1909" i="4"/>
  <c r="H1877" i="4"/>
  <c r="I1877" i="4" s="1"/>
  <c r="J1877" i="4"/>
  <c r="H1845" i="4"/>
  <c r="J1845" i="4"/>
  <c r="H1813" i="4"/>
  <c r="J1813" i="4"/>
  <c r="H1781" i="4"/>
  <c r="J1781" i="4"/>
  <c r="H1749" i="4"/>
  <c r="I1749" i="4" s="1"/>
  <c r="J1749" i="4"/>
  <c r="H1717" i="4"/>
  <c r="J1717" i="4"/>
  <c r="H1685" i="4"/>
  <c r="J1685" i="4"/>
  <c r="H1653" i="4"/>
  <c r="J1653" i="4"/>
  <c r="H1621" i="4"/>
  <c r="I1621" i="4" s="1"/>
  <c r="J1621" i="4"/>
  <c r="H1581" i="4"/>
  <c r="J1581" i="4"/>
  <c r="H1541" i="4"/>
  <c r="J1541" i="4"/>
  <c r="H1509" i="4"/>
  <c r="J1509" i="4"/>
  <c r="H1477" i="4"/>
  <c r="I1477" i="4" s="1"/>
  <c r="J1477" i="4"/>
  <c r="H1437" i="4"/>
  <c r="J1437" i="4"/>
  <c r="H1405" i="4"/>
  <c r="J1405" i="4"/>
  <c r="H1373" i="4"/>
  <c r="J1373" i="4"/>
  <c r="H1261" i="4"/>
  <c r="I1261" i="4" s="1"/>
  <c r="J1261" i="4"/>
  <c r="H1229" i="4"/>
  <c r="J1229" i="4"/>
  <c r="H1197" i="4"/>
  <c r="J1197" i="4"/>
  <c r="H1165" i="4"/>
  <c r="J1165" i="4"/>
  <c r="H1133" i="4"/>
  <c r="I1133" i="4" s="1"/>
  <c r="J1133" i="4"/>
  <c r="H1101" i="4"/>
  <c r="J1101" i="4"/>
  <c r="H1069" i="4"/>
  <c r="J1069" i="4"/>
  <c r="H1021" i="4"/>
  <c r="J1021" i="4"/>
  <c r="H989" i="4"/>
  <c r="J989" i="4"/>
  <c r="H965" i="4"/>
  <c r="J965" i="4"/>
  <c r="H941" i="4"/>
  <c r="J941" i="4"/>
  <c r="H917" i="4"/>
  <c r="J917" i="4"/>
  <c r="H885" i="4"/>
  <c r="I885" i="4" s="1"/>
  <c r="J885" i="4"/>
  <c r="H2627" i="4"/>
  <c r="J2627" i="4"/>
  <c r="H2619" i="4"/>
  <c r="J2619" i="4"/>
  <c r="H2611" i="4"/>
  <c r="J2611" i="4"/>
  <c r="H2603" i="4"/>
  <c r="I2603" i="4" s="1"/>
  <c r="J2603" i="4"/>
  <c r="H2595" i="4"/>
  <c r="J2595" i="4"/>
  <c r="H2587" i="4"/>
  <c r="J2587" i="4"/>
  <c r="H2579" i="4"/>
  <c r="J2579" i="4"/>
  <c r="H2571" i="4"/>
  <c r="I2571" i="4" s="1"/>
  <c r="J2571" i="4"/>
  <c r="H2563" i="4"/>
  <c r="J2563" i="4"/>
  <c r="H2555" i="4"/>
  <c r="J2555" i="4"/>
  <c r="H2547" i="4"/>
  <c r="J2547" i="4"/>
  <c r="H2539" i="4"/>
  <c r="I2539" i="4" s="1"/>
  <c r="J2539" i="4"/>
  <c r="H2531" i="4"/>
  <c r="J2531" i="4"/>
  <c r="H2523" i="4"/>
  <c r="J2523" i="4"/>
  <c r="H2515" i="4"/>
  <c r="J2515" i="4"/>
  <c r="H2507" i="4"/>
  <c r="I2507" i="4" s="1"/>
  <c r="J2507" i="4"/>
  <c r="H2499" i="4"/>
  <c r="J2499" i="4"/>
  <c r="H2491" i="4"/>
  <c r="J2491" i="4"/>
  <c r="H2483" i="4"/>
  <c r="J2483" i="4"/>
  <c r="H2475" i="4"/>
  <c r="I2475" i="4" s="1"/>
  <c r="J2475" i="4"/>
  <c r="H2467" i="4"/>
  <c r="J2467" i="4"/>
  <c r="H2459" i="4"/>
  <c r="J2459" i="4"/>
  <c r="H2451" i="4"/>
  <c r="J2451" i="4"/>
  <c r="H2443" i="4"/>
  <c r="I2443" i="4" s="1"/>
  <c r="J2443" i="4"/>
  <c r="H2435" i="4"/>
  <c r="J2435" i="4"/>
  <c r="H2427" i="4"/>
  <c r="J2427" i="4"/>
  <c r="H2419" i="4"/>
  <c r="J2419" i="4"/>
  <c r="H2411" i="4"/>
  <c r="I2411" i="4" s="1"/>
  <c r="J2411" i="4"/>
  <c r="H2403" i="4"/>
  <c r="J2403" i="4"/>
  <c r="H2395" i="4"/>
  <c r="J2395" i="4"/>
  <c r="H2387" i="4"/>
  <c r="J2387" i="4"/>
  <c r="H2379" i="4"/>
  <c r="I2379" i="4" s="1"/>
  <c r="J2379" i="4"/>
  <c r="H2371" i="4"/>
  <c r="J2371" i="4"/>
  <c r="H2363" i="4"/>
  <c r="J2363" i="4"/>
  <c r="H2355" i="4"/>
  <c r="J2355" i="4"/>
  <c r="H2347" i="4"/>
  <c r="I2347" i="4" s="1"/>
  <c r="J2347" i="4"/>
  <c r="H2339" i="4"/>
  <c r="J2339" i="4"/>
  <c r="H2331" i="4"/>
  <c r="J2331" i="4"/>
  <c r="H2323" i="4"/>
  <c r="J2323" i="4"/>
  <c r="H2315" i="4"/>
  <c r="I2315" i="4" s="1"/>
  <c r="J2315" i="4"/>
  <c r="H2307" i="4"/>
  <c r="J2307" i="4"/>
  <c r="H2299" i="4"/>
  <c r="J2299" i="4"/>
  <c r="H2291" i="4"/>
  <c r="J2291" i="4"/>
  <c r="H2283" i="4"/>
  <c r="I2283" i="4" s="1"/>
  <c r="J2283" i="4"/>
  <c r="H2275" i="4"/>
  <c r="J2275" i="4"/>
  <c r="H2267" i="4"/>
  <c r="J2267" i="4"/>
  <c r="H2259" i="4"/>
  <c r="J2259" i="4"/>
  <c r="H2251" i="4"/>
  <c r="I2251" i="4" s="1"/>
  <c r="J2251" i="4"/>
  <c r="H2243" i="4"/>
  <c r="J2243" i="4"/>
  <c r="H2235" i="4"/>
  <c r="J2235" i="4"/>
  <c r="H2227" i="4"/>
  <c r="J2227" i="4"/>
  <c r="H2219" i="4"/>
  <c r="I2219" i="4" s="1"/>
  <c r="J2219" i="4"/>
  <c r="H2211" i="4"/>
  <c r="J2211" i="4"/>
  <c r="H2203" i="4"/>
  <c r="J2203" i="4"/>
  <c r="H2195" i="4"/>
  <c r="J2195" i="4"/>
  <c r="H2187" i="4"/>
  <c r="I2187" i="4" s="1"/>
  <c r="J2187" i="4"/>
  <c r="H2179" i="4"/>
  <c r="J2179" i="4"/>
  <c r="H2171" i="4"/>
  <c r="J2171" i="4"/>
  <c r="H2163" i="4"/>
  <c r="J2163" i="4"/>
  <c r="H2155" i="4"/>
  <c r="I2155" i="4" s="1"/>
  <c r="J2155" i="4"/>
  <c r="H2147" i="4"/>
  <c r="J2147" i="4"/>
  <c r="H2139" i="4"/>
  <c r="J2139" i="4"/>
  <c r="H2131" i="4"/>
  <c r="J2131" i="4"/>
  <c r="H2123" i="4"/>
  <c r="I2123" i="4" s="1"/>
  <c r="J2123" i="4"/>
  <c r="H2115" i="4"/>
  <c r="J2115" i="4"/>
  <c r="H2107" i="4"/>
  <c r="J2107" i="4"/>
  <c r="H2099" i="4"/>
  <c r="J2099" i="4"/>
  <c r="H2091" i="4"/>
  <c r="I2091" i="4" s="1"/>
  <c r="J2091" i="4"/>
  <c r="H2083" i="4"/>
  <c r="J2083" i="4"/>
  <c r="H2075" i="4"/>
  <c r="J2075" i="4"/>
  <c r="H2067" i="4"/>
  <c r="J2067" i="4"/>
  <c r="H2059" i="4"/>
  <c r="I2059" i="4" s="1"/>
  <c r="J2059" i="4"/>
  <c r="H2051" i="4"/>
  <c r="J2051" i="4"/>
  <c r="H2043" i="4"/>
  <c r="J2043" i="4"/>
  <c r="H2035" i="4"/>
  <c r="J2035" i="4"/>
  <c r="H2027" i="4"/>
  <c r="I2027" i="4" s="1"/>
  <c r="J2027" i="4"/>
  <c r="H2019" i="4"/>
  <c r="J2019" i="4"/>
  <c r="H2011" i="4"/>
  <c r="J2011" i="4"/>
  <c r="H2003" i="4"/>
  <c r="J2003" i="4"/>
  <c r="H1995" i="4"/>
  <c r="I1995" i="4" s="1"/>
  <c r="J1995" i="4"/>
  <c r="H1987" i="4"/>
  <c r="J1987" i="4"/>
  <c r="H1979" i="4"/>
  <c r="J1979" i="4"/>
  <c r="H1971" i="4"/>
  <c r="J1971" i="4"/>
  <c r="H1963" i="4"/>
  <c r="I1963" i="4" s="1"/>
  <c r="J1963" i="4"/>
  <c r="H1955" i="4"/>
  <c r="J1955" i="4"/>
  <c r="H1947" i="4"/>
  <c r="J1947" i="4"/>
  <c r="H1939" i="4"/>
  <c r="J1939" i="4"/>
  <c r="H1931" i="4"/>
  <c r="I1931" i="4" s="1"/>
  <c r="J1931" i="4"/>
  <c r="H1923" i="4"/>
  <c r="J1923" i="4"/>
  <c r="H1915" i="4"/>
  <c r="J1915" i="4"/>
  <c r="H1907" i="4"/>
  <c r="J1907" i="4"/>
  <c r="H1899" i="4"/>
  <c r="I1899" i="4" s="1"/>
  <c r="J1899" i="4"/>
  <c r="H1891" i="4"/>
  <c r="J1891" i="4"/>
  <c r="H1883" i="4"/>
  <c r="J1883" i="4"/>
  <c r="H1875" i="4"/>
  <c r="J1875" i="4"/>
  <c r="H1867" i="4"/>
  <c r="I1867" i="4" s="1"/>
  <c r="J1867" i="4"/>
  <c r="H1859" i="4"/>
  <c r="J1859" i="4"/>
  <c r="H1851" i="4"/>
  <c r="J1851" i="4"/>
  <c r="H1843" i="4"/>
  <c r="J1843" i="4"/>
  <c r="H1835" i="4"/>
  <c r="I1835" i="4" s="1"/>
  <c r="J1835" i="4"/>
  <c r="H1827" i="4"/>
  <c r="J1827" i="4"/>
  <c r="H1819" i="4"/>
  <c r="J1819" i="4"/>
  <c r="H1811" i="4"/>
  <c r="J1811" i="4"/>
  <c r="H1803" i="4"/>
  <c r="I1803" i="4" s="1"/>
  <c r="J1803" i="4"/>
  <c r="H1795" i="4"/>
  <c r="J1795" i="4"/>
  <c r="H1787" i="4"/>
  <c r="J1787" i="4"/>
  <c r="H1779" i="4"/>
  <c r="J1779" i="4"/>
  <c r="H1771" i="4"/>
  <c r="I1771" i="4" s="1"/>
  <c r="J1771" i="4"/>
  <c r="H1763" i="4"/>
  <c r="J1763" i="4"/>
  <c r="H1755" i="4"/>
  <c r="J1755" i="4"/>
  <c r="H1747" i="4"/>
  <c r="J1747" i="4"/>
  <c r="H1739" i="4"/>
  <c r="I1739" i="4" s="1"/>
  <c r="J1739" i="4"/>
  <c r="H1731" i="4"/>
  <c r="J1731" i="4"/>
  <c r="H1723" i="4"/>
  <c r="J1723" i="4"/>
  <c r="H1715" i="4"/>
  <c r="J1715" i="4"/>
  <c r="H1707" i="4"/>
  <c r="I1707" i="4" s="1"/>
  <c r="J1707" i="4"/>
  <c r="H1699" i="4"/>
  <c r="J1699" i="4"/>
  <c r="H1691" i="4"/>
  <c r="J1691" i="4"/>
  <c r="H1683" i="4"/>
  <c r="J1683" i="4"/>
  <c r="H1675" i="4"/>
  <c r="I1675" i="4" s="1"/>
  <c r="J1675" i="4"/>
  <c r="H1667" i="4"/>
  <c r="J1667" i="4"/>
  <c r="H1659" i="4"/>
  <c r="J1659" i="4"/>
  <c r="H1651" i="4"/>
  <c r="J1651" i="4"/>
  <c r="H1643" i="4"/>
  <c r="I1643" i="4" s="1"/>
  <c r="J1643" i="4"/>
  <c r="H1635" i="4"/>
  <c r="J1635" i="4"/>
  <c r="H1627" i="4"/>
  <c r="J1627" i="4"/>
  <c r="H1619" i="4"/>
  <c r="J1619" i="4"/>
  <c r="H1611" i="4"/>
  <c r="I1611" i="4" s="1"/>
  <c r="J1611" i="4"/>
  <c r="H1603" i="4"/>
  <c r="J1603" i="4"/>
  <c r="H1595" i="4"/>
  <c r="J1595" i="4"/>
  <c r="H1587" i="4"/>
  <c r="J1587" i="4"/>
  <c r="H1579" i="4"/>
  <c r="I1579" i="4" s="1"/>
  <c r="J1579" i="4"/>
  <c r="H1571" i="4"/>
  <c r="J1571" i="4"/>
  <c r="H1563" i="4"/>
  <c r="J1563" i="4"/>
  <c r="H1555" i="4"/>
  <c r="J1555" i="4"/>
  <c r="H1547" i="4"/>
  <c r="I1547" i="4" s="1"/>
  <c r="J1547" i="4"/>
  <c r="H1539" i="4"/>
  <c r="J1539" i="4"/>
  <c r="H1531" i="4"/>
  <c r="J1531" i="4"/>
  <c r="H1523" i="4"/>
  <c r="J1523" i="4"/>
  <c r="H1515" i="4"/>
  <c r="I1515" i="4" s="1"/>
  <c r="J1515" i="4"/>
  <c r="H1507" i="4"/>
  <c r="J1507" i="4"/>
  <c r="H1499" i="4"/>
  <c r="J1499" i="4"/>
  <c r="H1491" i="4"/>
  <c r="J1491" i="4"/>
  <c r="H1483" i="4"/>
  <c r="I1483" i="4" s="1"/>
  <c r="J1483" i="4"/>
  <c r="J2617" i="4"/>
  <c r="J2553" i="4"/>
  <c r="J2489" i="4"/>
  <c r="J2413" i="4"/>
  <c r="J2327" i="4"/>
  <c r="J2031" i="4"/>
  <c r="H2621" i="4"/>
  <c r="I2621" i="4" s="1"/>
  <c r="J2621" i="4"/>
  <c r="H2589" i="4"/>
  <c r="J2589" i="4"/>
  <c r="H2557" i="4"/>
  <c r="J2557" i="4"/>
  <c r="H2533" i="4"/>
  <c r="J2533" i="4"/>
  <c r="H2509" i="4"/>
  <c r="I2509" i="4" s="1"/>
  <c r="J2509" i="4"/>
  <c r="H2485" i="4"/>
  <c r="J2485" i="4"/>
  <c r="H2453" i="4"/>
  <c r="J2453" i="4"/>
  <c r="H2357" i="4"/>
  <c r="J2357" i="4"/>
  <c r="H2317" i="4"/>
  <c r="I2317" i="4" s="1"/>
  <c r="J2317" i="4"/>
  <c r="H2293" i="4"/>
  <c r="J2293" i="4"/>
  <c r="H2269" i="4"/>
  <c r="J2269" i="4"/>
  <c r="H2237" i="4"/>
  <c r="J2237" i="4"/>
  <c r="H2205" i="4"/>
  <c r="J2205" i="4"/>
  <c r="H2165" i="4"/>
  <c r="J2165" i="4"/>
  <c r="H2133" i="4"/>
  <c r="J2133" i="4"/>
  <c r="H2101" i="4"/>
  <c r="J2101" i="4"/>
  <c r="H2069" i="4"/>
  <c r="I2069" i="4" s="1"/>
  <c r="J2069" i="4"/>
  <c r="H2021" i="4"/>
  <c r="J2021" i="4"/>
  <c r="H1989" i="4"/>
  <c r="J1989" i="4"/>
  <c r="H1957" i="4"/>
  <c r="J1957" i="4"/>
  <c r="H1925" i="4"/>
  <c r="I1925" i="4" s="1"/>
  <c r="J1925" i="4"/>
  <c r="H1893" i="4"/>
  <c r="J1893" i="4"/>
  <c r="H1869" i="4"/>
  <c r="J1869" i="4"/>
  <c r="H1829" i="4"/>
  <c r="J1829" i="4"/>
  <c r="H1805" i="4"/>
  <c r="I1805" i="4" s="1"/>
  <c r="J1805" i="4"/>
  <c r="H1773" i="4"/>
  <c r="J1773" i="4"/>
  <c r="H1733" i="4"/>
  <c r="J1733" i="4"/>
  <c r="H1701" i="4"/>
  <c r="J1701" i="4"/>
  <c r="H1677" i="4"/>
  <c r="I1677" i="4" s="1"/>
  <c r="J1677" i="4"/>
  <c r="H1645" i="4"/>
  <c r="J1645" i="4"/>
  <c r="H1605" i="4"/>
  <c r="J1605" i="4"/>
  <c r="H1573" i="4"/>
  <c r="J1573" i="4"/>
  <c r="H1549" i="4"/>
  <c r="I1549" i="4" s="1"/>
  <c r="J1549" i="4"/>
  <c r="H1525" i="4"/>
  <c r="J1525" i="4"/>
  <c r="H1493" i="4"/>
  <c r="J1493" i="4"/>
  <c r="H1461" i="4"/>
  <c r="J1461" i="4"/>
  <c r="H1429" i="4"/>
  <c r="I1429" i="4" s="1"/>
  <c r="J1429" i="4"/>
  <c r="H1397" i="4"/>
  <c r="J1397" i="4"/>
  <c r="H1365" i="4"/>
  <c r="J1365" i="4"/>
  <c r="H1341" i="4"/>
  <c r="J1341" i="4"/>
  <c r="H1317" i="4"/>
  <c r="I1317" i="4" s="1"/>
  <c r="J1317" i="4"/>
  <c r="H1293" i="4"/>
  <c r="J1293" i="4"/>
  <c r="H1269" i="4"/>
  <c r="J1269" i="4"/>
  <c r="H1245" i="4"/>
  <c r="J1245" i="4"/>
  <c r="H1213" i="4"/>
  <c r="I1213" i="4" s="1"/>
  <c r="J1213" i="4"/>
  <c r="H1181" i="4"/>
  <c r="J1181" i="4"/>
  <c r="H1157" i="4"/>
  <c r="J1157" i="4"/>
  <c r="H1117" i="4"/>
  <c r="J1117" i="4"/>
  <c r="H1085" i="4"/>
  <c r="I1085" i="4" s="1"/>
  <c r="J1085" i="4"/>
  <c r="H1053" i="4"/>
  <c r="J1053" i="4"/>
  <c r="H1029" i="4"/>
  <c r="J1029" i="4"/>
  <c r="H997" i="4"/>
  <c r="J997" i="4"/>
  <c r="H981" i="4"/>
  <c r="I981" i="4" s="1"/>
  <c r="J981" i="4"/>
  <c r="H949" i="4"/>
  <c r="J949" i="4"/>
  <c r="H909" i="4"/>
  <c r="J909" i="4"/>
  <c r="H2626" i="4"/>
  <c r="J2626" i="4"/>
  <c r="H2618" i="4"/>
  <c r="I2618" i="4" s="1"/>
  <c r="J2618" i="4"/>
  <c r="H2610" i="4"/>
  <c r="J2610" i="4"/>
  <c r="H2602" i="4"/>
  <c r="J2602" i="4"/>
  <c r="H2594" i="4"/>
  <c r="J2594" i="4"/>
  <c r="H2586" i="4"/>
  <c r="I2586" i="4" s="1"/>
  <c r="J2586" i="4"/>
  <c r="H2578" i="4"/>
  <c r="J2578" i="4"/>
  <c r="H2570" i="4"/>
  <c r="J2570" i="4"/>
  <c r="H2562" i="4"/>
  <c r="J2562" i="4"/>
  <c r="H2554" i="4"/>
  <c r="I2554" i="4" s="1"/>
  <c r="J2554" i="4"/>
  <c r="H2546" i="4"/>
  <c r="J2546" i="4"/>
  <c r="H2538" i="4"/>
  <c r="J2538" i="4"/>
  <c r="H2530" i="4"/>
  <c r="J2530" i="4"/>
  <c r="H2522" i="4"/>
  <c r="I2522" i="4" s="1"/>
  <c r="J2522" i="4"/>
  <c r="H2514" i="4"/>
  <c r="J2514" i="4"/>
  <c r="H2506" i="4"/>
  <c r="J2506" i="4"/>
  <c r="H2498" i="4"/>
  <c r="J2498" i="4"/>
  <c r="H2490" i="4"/>
  <c r="I2490" i="4" s="1"/>
  <c r="J2490" i="4"/>
  <c r="H2482" i="4"/>
  <c r="J2482" i="4"/>
  <c r="H2474" i="4"/>
  <c r="J2474" i="4"/>
  <c r="H2466" i="4"/>
  <c r="J2466" i="4"/>
  <c r="H2458" i="4"/>
  <c r="I2458" i="4" s="1"/>
  <c r="J2458" i="4"/>
  <c r="H2450" i="4"/>
  <c r="J2450" i="4"/>
  <c r="H2442" i="4"/>
  <c r="J2442" i="4"/>
  <c r="H2426" i="4"/>
  <c r="J2426" i="4"/>
  <c r="H2418" i="4"/>
  <c r="I2418" i="4" s="1"/>
  <c r="J2418" i="4"/>
  <c r="H2410" i="4"/>
  <c r="J2410" i="4"/>
  <c r="H2394" i="4"/>
  <c r="J2394" i="4"/>
  <c r="H2386" i="4"/>
  <c r="J2386" i="4"/>
  <c r="H2378" i="4"/>
  <c r="J2378" i="4"/>
  <c r="H2362" i="4"/>
  <c r="J2362" i="4"/>
  <c r="H2354" i="4"/>
  <c r="J2354" i="4"/>
  <c r="H2346" i="4"/>
  <c r="J2346" i="4"/>
  <c r="H2330" i="4"/>
  <c r="I2330" i="4" s="1"/>
  <c r="J2330" i="4"/>
  <c r="H2322" i="4"/>
  <c r="J2322" i="4"/>
  <c r="H2314" i="4"/>
  <c r="J2314" i="4"/>
  <c r="H2306" i="4"/>
  <c r="J2306" i="4"/>
  <c r="H2298" i="4"/>
  <c r="I2298" i="4" s="1"/>
  <c r="J2298" i="4"/>
  <c r="H2290" i="4"/>
  <c r="J2290" i="4"/>
  <c r="H2282" i="4"/>
  <c r="J2282" i="4"/>
  <c r="H2266" i="4"/>
  <c r="J2266" i="4"/>
  <c r="H2258" i="4"/>
  <c r="I2258" i="4" s="1"/>
  <c r="J2258" i="4"/>
  <c r="H2250" i="4"/>
  <c r="J2250" i="4"/>
  <c r="H2234" i="4"/>
  <c r="J2234" i="4"/>
  <c r="H2226" i="4"/>
  <c r="J2226" i="4"/>
  <c r="H2218" i="4"/>
  <c r="I2218" i="4" s="1"/>
  <c r="J2218" i="4"/>
  <c r="H2202" i="4"/>
  <c r="J2202" i="4"/>
  <c r="H2194" i="4"/>
  <c r="J2194" i="4"/>
  <c r="H2186" i="4"/>
  <c r="J2186" i="4"/>
  <c r="H2178" i="4"/>
  <c r="I2178" i="4" s="1"/>
  <c r="J2178" i="4"/>
  <c r="H2170" i="4"/>
  <c r="J2170" i="4"/>
  <c r="H2162" i="4"/>
  <c r="J2162" i="4"/>
  <c r="H2154" i="4"/>
  <c r="J2154" i="4"/>
  <c r="H2146" i="4"/>
  <c r="I2146" i="4" s="1"/>
  <c r="J2146" i="4"/>
  <c r="H2138" i="4"/>
  <c r="J2138" i="4"/>
  <c r="H2130" i="4"/>
  <c r="J2130" i="4"/>
  <c r="H2122" i="4"/>
  <c r="J2122" i="4"/>
  <c r="H2114" i="4"/>
  <c r="I2114" i="4" s="1"/>
  <c r="J2114" i="4"/>
  <c r="H2106" i="4"/>
  <c r="J2106" i="4"/>
  <c r="H2098" i="4"/>
  <c r="J2098" i="4"/>
  <c r="H2090" i="4"/>
  <c r="J2090" i="4"/>
  <c r="H2082" i="4"/>
  <c r="I2082" i="4" s="1"/>
  <c r="J2082" i="4"/>
  <c r="H2074" i="4"/>
  <c r="J2074" i="4"/>
  <c r="H2066" i="4"/>
  <c r="J2066" i="4"/>
  <c r="H2058" i="4"/>
  <c r="J2058" i="4"/>
  <c r="H2050" i="4"/>
  <c r="I2050" i="4" s="1"/>
  <c r="J2050" i="4"/>
  <c r="H2042" i="4"/>
  <c r="J2042" i="4"/>
  <c r="H2034" i="4"/>
  <c r="J2034" i="4"/>
  <c r="H2026" i="4"/>
  <c r="J2026" i="4"/>
  <c r="H2018" i="4"/>
  <c r="I2018" i="4" s="1"/>
  <c r="J2018" i="4"/>
  <c r="H2010" i="4"/>
  <c r="J2010" i="4"/>
  <c r="H2002" i="4"/>
  <c r="J2002" i="4"/>
  <c r="H1994" i="4"/>
  <c r="J1994" i="4"/>
  <c r="H1986" i="4"/>
  <c r="I1986" i="4" s="1"/>
  <c r="J1986" i="4"/>
  <c r="H1978" i="4"/>
  <c r="J1978" i="4"/>
  <c r="H1970" i="4"/>
  <c r="J1970" i="4"/>
  <c r="H1962" i="4"/>
  <c r="J1962" i="4"/>
  <c r="H1954" i="4"/>
  <c r="I1954" i="4" s="1"/>
  <c r="J1954" i="4"/>
  <c r="H1946" i="4"/>
  <c r="J1946" i="4"/>
  <c r="H1938" i="4"/>
  <c r="J1938" i="4"/>
  <c r="H1930" i="4"/>
  <c r="J1930" i="4"/>
  <c r="H1922" i="4"/>
  <c r="I1922" i="4" s="1"/>
  <c r="J1922" i="4"/>
  <c r="H1914" i="4"/>
  <c r="J1914" i="4"/>
  <c r="H1906" i="4"/>
  <c r="J1906" i="4"/>
  <c r="H1898" i="4"/>
  <c r="J1898" i="4"/>
  <c r="H1890" i="4"/>
  <c r="I1890" i="4" s="1"/>
  <c r="J1890" i="4"/>
  <c r="H1882" i="4"/>
  <c r="J1882" i="4"/>
  <c r="H1874" i="4"/>
  <c r="J1874" i="4"/>
  <c r="H1866" i="4"/>
  <c r="J1866" i="4"/>
  <c r="H1858" i="4"/>
  <c r="I1858" i="4" s="1"/>
  <c r="J1858" i="4"/>
  <c r="H1850" i="4"/>
  <c r="J1850" i="4"/>
  <c r="H1842" i="4"/>
  <c r="J1842" i="4"/>
  <c r="H1834" i="4"/>
  <c r="J1834" i="4"/>
  <c r="H1826" i="4"/>
  <c r="I1826" i="4" s="1"/>
  <c r="J1826" i="4"/>
  <c r="H1818" i="4"/>
  <c r="J1818" i="4"/>
  <c r="H1810" i="4"/>
  <c r="J1810" i="4"/>
  <c r="H1802" i="4"/>
  <c r="J1802" i="4"/>
  <c r="H1794" i="4"/>
  <c r="I1794" i="4" s="1"/>
  <c r="J1794" i="4"/>
  <c r="H1786" i="4"/>
  <c r="J1786" i="4"/>
  <c r="H1778" i="4"/>
  <c r="J1778" i="4"/>
  <c r="H1770" i="4"/>
  <c r="J1770" i="4"/>
  <c r="H1762" i="4"/>
  <c r="I1762" i="4" s="1"/>
  <c r="J1762" i="4"/>
  <c r="H1754" i="4"/>
  <c r="J1754" i="4"/>
  <c r="H1746" i="4"/>
  <c r="J1746" i="4"/>
  <c r="H1738" i="4"/>
  <c r="J1738" i="4"/>
  <c r="H1730" i="4"/>
  <c r="I1730" i="4" s="1"/>
  <c r="J1730" i="4"/>
  <c r="H1722" i="4"/>
  <c r="J1722" i="4"/>
  <c r="H1714" i="4"/>
  <c r="J1714" i="4"/>
  <c r="H1706" i="4"/>
  <c r="J1706" i="4"/>
  <c r="H1698" i="4"/>
  <c r="I1698" i="4" s="1"/>
  <c r="J1698" i="4"/>
  <c r="H1690" i="4"/>
  <c r="J1690" i="4"/>
  <c r="H1682" i="4"/>
  <c r="J1682" i="4"/>
  <c r="H1674" i="4"/>
  <c r="J1674" i="4"/>
  <c r="H1666" i="4"/>
  <c r="I1666" i="4" s="1"/>
  <c r="J1666" i="4"/>
  <c r="H1658" i="4"/>
  <c r="J1658" i="4"/>
  <c r="H1650" i="4"/>
  <c r="J1650" i="4"/>
  <c r="H1642" i="4"/>
  <c r="J1642" i="4"/>
  <c r="H1634" i="4"/>
  <c r="I1634" i="4" s="1"/>
  <c r="J1634" i="4"/>
  <c r="H1626" i="4"/>
  <c r="J1626" i="4"/>
  <c r="H1618" i="4"/>
  <c r="J1618" i="4"/>
  <c r="H1610" i="4"/>
  <c r="J1610" i="4"/>
  <c r="H1602" i="4"/>
  <c r="I1602" i="4" s="1"/>
  <c r="J1602" i="4"/>
  <c r="H1594" i="4"/>
  <c r="J1594" i="4"/>
  <c r="H1586" i="4"/>
  <c r="J1586" i="4"/>
  <c r="H1578" i="4"/>
  <c r="J1578" i="4"/>
  <c r="H1570" i="4"/>
  <c r="I1570" i="4" s="1"/>
  <c r="J1570" i="4"/>
  <c r="H1562" i="4"/>
  <c r="J1562" i="4"/>
  <c r="H1554" i="4"/>
  <c r="J1554" i="4"/>
  <c r="H1546" i="4"/>
  <c r="J1546" i="4"/>
  <c r="H1538" i="4"/>
  <c r="I1538" i="4" s="1"/>
  <c r="J1538" i="4"/>
  <c r="H1530" i="4"/>
  <c r="J1530" i="4"/>
  <c r="H1522" i="4"/>
  <c r="J1522" i="4"/>
  <c r="H1514" i="4"/>
  <c r="J1514" i="4"/>
  <c r="H1506" i="4"/>
  <c r="I1506" i="4" s="1"/>
  <c r="J1506" i="4"/>
  <c r="H1498" i="4"/>
  <c r="J1498" i="4"/>
  <c r="H1490" i="4"/>
  <c r="J1490" i="4"/>
  <c r="H1482" i="4"/>
  <c r="J1482" i="4"/>
  <c r="H1474" i="4"/>
  <c r="I1474" i="4" s="1"/>
  <c r="J1474" i="4"/>
  <c r="H1466" i="4"/>
  <c r="J1466" i="4"/>
  <c r="H1458" i="4"/>
  <c r="J1458" i="4"/>
  <c r="H1450" i="4"/>
  <c r="J1450" i="4"/>
  <c r="H1442" i="4"/>
  <c r="I1442" i="4" s="1"/>
  <c r="J1442" i="4"/>
  <c r="H1434" i="4"/>
  <c r="J1434" i="4"/>
  <c r="H1426" i="4"/>
  <c r="J1426" i="4"/>
  <c r="H1418" i="4"/>
  <c r="J1418" i="4"/>
  <c r="H1410" i="4"/>
  <c r="I1410" i="4" s="1"/>
  <c r="J1410" i="4"/>
  <c r="H1402" i="4"/>
  <c r="J1402" i="4"/>
  <c r="H1394" i="4"/>
  <c r="J1394" i="4"/>
  <c r="H1386" i="4"/>
  <c r="J1386" i="4"/>
  <c r="H1378" i="4"/>
  <c r="I1378" i="4" s="1"/>
  <c r="J1378" i="4"/>
  <c r="H1370" i="4"/>
  <c r="J1370" i="4"/>
  <c r="H1362" i="4"/>
  <c r="J1362" i="4"/>
  <c r="H1354" i="4"/>
  <c r="J1354" i="4"/>
  <c r="H1346" i="4"/>
  <c r="I1346" i="4" s="1"/>
  <c r="J1346" i="4"/>
  <c r="H1338" i="4"/>
  <c r="J1338" i="4"/>
  <c r="H1330" i="4"/>
  <c r="J1330" i="4"/>
  <c r="H1322" i="4"/>
  <c r="J1322" i="4"/>
  <c r="H1314" i="4"/>
  <c r="I1314" i="4" s="1"/>
  <c r="J1314" i="4"/>
  <c r="H1306" i="4"/>
  <c r="J1306" i="4"/>
  <c r="H1298" i="4"/>
  <c r="J1298" i="4"/>
  <c r="H1290" i="4"/>
  <c r="J1290" i="4"/>
  <c r="H1282" i="4"/>
  <c r="I1282" i="4" s="1"/>
  <c r="J1282" i="4"/>
  <c r="H1274" i="4"/>
  <c r="J1274" i="4"/>
  <c r="H1266" i="4"/>
  <c r="J1266" i="4"/>
  <c r="H1258" i="4"/>
  <c r="J1258" i="4"/>
  <c r="H1250" i="4"/>
  <c r="I1250" i="4" s="1"/>
  <c r="J1250" i="4"/>
  <c r="H1242" i="4"/>
  <c r="J1242" i="4"/>
  <c r="H1234" i="4"/>
  <c r="J1234" i="4"/>
  <c r="H1226" i="4"/>
  <c r="J1226" i="4"/>
  <c r="H1218" i="4"/>
  <c r="I1218" i="4" s="1"/>
  <c r="J1218" i="4"/>
  <c r="H1210" i="4"/>
  <c r="J1210" i="4"/>
  <c r="H1202" i="4"/>
  <c r="J1202" i="4"/>
  <c r="H1194" i="4"/>
  <c r="J1194" i="4"/>
  <c r="H1186" i="4"/>
  <c r="I1186" i="4" s="1"/>
  <c r="J1186" i="4"/>
  <c r="H1178" i="4"/>
  <c r="J1178" i="4"/>
  <c r="H1170" i="4"/>
  <c r="J1170" i="4"/>
  <c r="H1162" i="4"/>
  <c r="J1162" i="4"/>
  <c r="H1154" i="4"/>
  <c r="I1154" i="4" s="1"/>
  <c r="J1154" i="4"/>
  <c r="H1146" i="4"/>
  <c r="J1146" i="4"/>
  <c r="H1138" i="4"/>
  <c r="J1138" i="4"/>
  <c r="H1130" i="4"/>
  <c r="J1130" i="4"/>
  <c r="H1122" i="4"/>
  <c r="I1122" i="4" s="1"/>
  <c r="J1122" i="4"/>
  <c r="H1114" i="4"/>
  <c r="J1114" i="4"/>
  <c r="H1106" i="4"/>
  <c r="J1106" i="4"/>
  <c r="H1098" i="4"/>
  <c r="J1098" i="4"/>
  <c r="H1090" i="4"/>
  <c r="I1090" i="4" s="1"/>
  <c r="J1090" i="4"/>
  <c r="H1082" i="4"/>
  <c r="J1082" i="4"/>
  <c r="H1074" i="4"/>
  <c r="J1074" i="4"/>
  <c r="H1066" i="4"/>
  <c r="J1066" i="4"/>
  <c r="H1058" i="4"/>
  <c r="I1058" i="4" s="1"/>
  <c r="J1058" i="4"/>
  <c r="H1050" i="4"/>
  <c r="J1050" i="4"/>
  <c r="H1042" i="4"/>
  <c r="J1042" i="4"/>
  <c r="H1034" i="4"/>
  <c r="J1034" i="4"/>
  <c r="H1026" i="4"/>
  <c r="I1026" i="4" s="1"/>
  <c r="J1026" i="4"/>
  <c r="H1018" i="4"/>
  <c r="J1018" i="4"/>
  <c r="H1010" i="4"/>
  <c r="J1010" i="4"/>
  <c r="H1002" i="4"/>
  <c r="J1002" i="4"/>
  <c r="H994" i="4"/>
  <c r="I994" i="4" s="1"/>
  <c r="J994" i="4"/>
  <c r="H986" i="4"/>
  <c r="J986" i="4"/>
  <c r="H978" i="4"/>
  <c r="J978" i="4"/>
  <c r="H970" i="4"/>
  <c r="J970" i="4"/>
  <c r="H962" i="4"/>
  <c r="I962" i="4" s="1"/>
  <c r="J962" i="4"/>
  <c r="H954" i="4"/>
  <c r="J954" i="4"/>
  <c r="H946" i="4"/>
  <c r="J946" i="4"/>
  <c r="H938" i="4"/>
  <c r="J938" i="4"/>
  <c r="H930" i="4"/>
  <c r="I930" i="4" s="1"/>
  <c r="J930" i="4"/>
  <c r="H922" i="4"/>
  <c r="J922" i="4"/>
  <c r="H914" i="4"/>
  <c r="J914" i="4"/>
  <c r="H906" i="4"/>
  <c r="J906" i="4"/>
  <c r="H898" i="4"/>
  <c r="I898" i="4" s="1"/>
  <c r="J898" i="4"/>
  <c r="H890" i="4"/>
  <c r="J890" i="4"/>
  <c r="H882" i="4"/>
  <c r="J882" i="4"/>
  <c r="H874" i="4"/>
  <c r="J874" i="4"/>
  <c r="H866" i="4"/>
  <c r="I866" i="4" s="1"/>
  <c r="J866" i="4"/>
  <c r="H858" i="4"/>
  <c r="J858" i="4"/>
  <c r="H850" i="4"/>
  <c r="J850" i="4"/>
  <c r="H842" i="4"/>
  <c r="J842" i="4"/>
  <c r="H834" i="4"/>
  <c r="I834" i="4" s="1"/>
  <c r="J834" i="4"/>
  <c r="H826" i="4"/>
  <c r="J826" i="4"/>
  <c r="H818" i="4"/>
  <c r="J818" i="4"/>
  <c r="H810" i="4"/>
  <c r="J810" i="4"/>
  <c r="H802" i="4"/>
  <c r="I802" i="4" s="1"/>
  <c r="J802" i="4"/>
  <c r="H794" i="4"/>
  <c r="J794" i="4"/>
  <c r="H786" i="4"/>
  <c r="J786" i="4"/>
  <c r="H778" i="4"/>
  <c r="J778" i="4"/>
  <c r="H770" i="4"/>
  <c r="I770" i="4" s="1"/>
  <c r="J770" i="4"/>
  <c r="H762" i="4"/>
  <c r="J762" i="4"/>
  <c r="H754" i="4"/>
  <c r="J754" i="4"/>
  <c r="H746" i="4"/>
  <c r="J746" i="4"/>
  <c r="J2609" i="4"/>
  <c r="J2545" i="4"/>
  <c r="J2481" i="4"/>
  <c r="J2402" i="4"/>
  <c r="J2313" i="4"/>
  <c r="J1967" i="4"/>
  <c r="H2629" i="4"/>
  <c r="J2629" i="4"/>
  <c r="H2605" i="4"/>
  <c r="I2605" i="4" s="1"/>
  <c r="J2605" i="4"/>
  <c r="H2565" i="4"/>
  <c r="J2565" i="4"/>
  <c r="H2517" i="4"/>
  <c r="J2517" i="4"/>
  <c r="H2493" i="4"/>
  <c r="J2493" i="4"/>
  <c r="H2469" i="4"/>
  <c r="I2469" i="4" s="1"/>
  <c r="J2469" i="4"/>
  <c r="H2397" i="4"/>
  <c r="J2397" i="4"/>
  <c r="H2373" i="4"/>
  <c r="J2373" i="4"/>
  <c r="H2341" i="4"/>
  <c r="J2341" i="4"/>
  <c r="H2309" i="4"/>
  <c r="I2309" i="4" s="1"/>
  <c r="J2309" i="4"/>
  <c r="H2277" i="4"/>
  <c r="J2277" i="4"/>
  <c r="H2229" i="4"/>
  <c r="J2229" i="4"/>
  <c r="H2189" i="4"/>
  <c r="J2189" i="4"/>
  <c r="H2157" i="4"/>
  <c r="I2157" i="4" s="1"/>
  <c r="J2157" i="4"/>
  <c r="H2125" i="4"/>
  <c r="J2125" i="4"/>
  <c r="H2093" i="4"/>
  <c r="J2093" i="4"/>
  <c r="H2061" i="4"/>
  <c r="J2061" i="4"/>
  <c r="H2037" i="4"/>
  <c r="I2037" i="4" s="1"/>
  <c r="J2037" i="4"/>
  <c r="H2013" i="4"/>
  <c r="J2013" i="4"/>
  <c r="H1981" i="4"/>
  <c r="J1981" i="4"/>
  <c r="H1949" i="4"/>
  <c r="J1949" i="4"/>
  <c r="H1917" i="4"/>
  <c r="I1917" i="4" s="1"/>
  <c r="J1917" i="4"/>
  <c r="H1885" i="4"/>
  <c r="J1885" i="4"/>
  <c r="H1853" i="4"/>
  <c r="J1853" i="4"/>
  <c r="H1821" i="4"/>
  <c r="J1821" i="4"/>
  <c r="H1789" i="4"/>
  <c r="I1789" i="4" s="1"/>
  <c r="J1789" i="4"/>
  <c r="H1757" i="4"/>
  <c r="J1757" i="4"/>
  <c r="H1725" i="4"/>
  <c r="J1725" i="4"/>
  <c r="H1693" i="4"/>
  <c r="J1693" i="4"/>
  <c r="H1661" i="4"/>
  <c r="I1661" i="4" s="1"/>
  <c r="J1661" i="4"/>
  <c r="H1629" i="4"/>
  <c r="J1629" i="4"/>
  <c r="H1597" i="4"/>
  <c r="J1597" i="4"/>
  <c r="H1565" i="4"/>
  <c r="J1565" i="4"/>
  <c r="H1533" i="4"/>
  <c r="I1533" i="4" s="1"/>
  <c r="J1533" i="4"/>
  <c r="H1501" i="4"/>
  <c r="J1501" i="4"/>
  <c r="H1469" i="4"/>
  <c r="J1469" i="4"/>
  <c r="H1445" i="4"/>
  <c r="J1445" i="4"/>
  <c r="H1421" i="4"/>
  <c r="I1421" i="4" s="1"/>
  <c r="J1421" i="4"/>
  <c r="H1389" i="4"/>
  <c r="J1389" i="4"/>
  <c r="H1349" i="4"/>
  <c r="J1349" i="4"/>
  <c r="H1325" i="4"/>
  <c r="J1325" i="4"/>
  <c r="H1301" i="4"/>
  <c r="I1301" i="4" s="1"/>
  <c r="J1301" i="4"/>
  <c r="H1277" i="4"/>
  <c r="J1277" i="4"/>
  <c r="H1237" i="4"/>
  <c r="J1237" i="4"/>
  <c r="H1205" i="4"/>
  <c r="J1205" i="4"/>
  <c r="H1173" i="4"/>
  <c r="I1173" i="4" s="1"/>
  <c r="J1173" i="4"/>
  <c r="H1141" i="4"/>
  <c r="J1141" i="4"/>
  <c r="H1109" i="4"/>
  <c r="J1109" i="4"/>
  <c r="H1077" i="4"/>
  <c r="J1077" i="4"/>
  <c r="H1045" i="4"/>
  <c r="I1045" i="4" s="1"/>
  <c r="J1045" i="4"/>
  <c r="H1013" i="4"/>
  <c r="J1013" i="4"/>
  <c r="H957" i="4"/>
  <c r="J957" i="4"/>
  <c r="H901" i="4"/>
  <c r="J901" i="4"/>
  <c r="H2457" i="4"/>
  <c r="I2457" i="4" s="1"/>
  <c r="J2457" i="4"/>
  <c r="H2449" i="4"/>
  <c r="J2449" i="4"/>
  <c r="H2441" i="4"/>
  <c r="J2441" i="4"/>
  <c r="H2433" i="4"/>
  <c r="J2433" i="4"/>
  <c r="H2425" i="4"/>
  <c r="I2425" i="4" s="1"/>
  <c r="J2425" i="4"/>
  <c r="H2417" i="4"/>
  <c r="J2417" i="4"/>
  <c r="H2409" i="4"/>
  <c r="J2409" i="4"/>
  <c r="H2401" i="4"/>
  <c r="J2401" i="4"/>
  <c r="H2393" i="4"/>
  <c r="I2393" i="4" s="1"/>
  <c r="J2393" i="4"/>
  <c r="H2385" i="4"/>
  <c r="J2385" i="4"/>
  <c r="H2377" i="4"/>
  <c r="J2377" i="4"/>
  <c r="H2369" i="4"/>
  <c r="J2369" i="4"/>
  <c r="H2361" i="4"/>
  <c r="I2361" i="4" s="1"/>
  <c r="J2361" i="4"/>
  <c r="H2353" i="4"/>
  <c r="J2353" i="4"/>
  <c r="H2345" i="4"/>
  <c r="J2345" i="4"/>
  <c r="H2337" i="4"/>
  <c r="J2337" i="4"/>
  <c r="H2329" i="4"/>
  <c r="I2329" i="4" s="1"/>
  <c r="J2329" i="4"/>
  <c r="H2321" i="4"/>
  <c r="J2321" i="4"/>
  <c r="H2305" i="4"/>
  <c r="J2305" i="4"/>
  <c r="H2289" i="4"/>
  <c r="J2289" i="4"/>
  <c r="H2281" i="4"/>
  <c r="I2281" i="4" s="1"/>
  <c r="J2281" i="4"/>
  <c r="H2273" i="4"/>
  <c r="J2273" i="4"/>
  <c r="H2265" i="4"/>
  <c r="J2265" i="4"/>
  <c r="H2257" i="4"/>
  <c r="J2257" i="4"/>
  <c r="H2249" i="4"/>
  <c r="I2249" i="4" s="1"/>
  <c r="J2249" i="4"/>
  <c r="H2241" i="4"/>
  <c r="J2241" i="4"/>
  <c r="H2233" i="4"/>
  <c r="J2233" i="4"/>
  <c r="H2225" i="4"/>
  <c r="J2225" i="4"/>
  <c r="H2217" i="4"/>
  <c r="I2217" i="4" s="1"/>
  <c r="J2217" i="4"/>
  <c r="H2209" i="4"/>
  <c r="J2209" i="4"/>
  <c r="H2201" i="4"/>
  <c r="J2201" i="4"/>
  <c r="H2193" i="4"/>
  <c r="J2193" i="4"/>
  <c r="H2185" i="4"/>
  <c r="I2185" i="4" s="1"/>
  <c r="J2185" i="4"/>
  <c r="H2177" i="4"/>
  <c r="J2177" i="4"/>
  <c r="H2169" i="4"/>
  <c r="J2169" i="4"/>
  <c r="H2161" i="4"/>
  <c r="J2161" i="4"/>
  <c r="H2153" i="4"/>
  <c r="I2153" i="4" s="1"/>
  <c r="J2153" i="4"/>
  <c r="H2145" i="4"/>
  <c r="J2145" i="4"/>
  <c r="H2137" i="4"/>
  <c r="J2137" i="4"/>
  <c r="H2129" i="4"/>
  <c r="J2129" i="4"/>
  <c r="H2121" i="4"/>
  <c r="I2121" i="4" s="1"/>
  <c r="J2121" i="4"/>
  <c r="H2113" i="4"/>
  <c r="J2113" i="4"/>
  <c r="H2105" i="4"/>
  <c r="J2105" i="4"/>
  <c r="H2097" i="4"/>
  <c r="J2097" i="4"/>
  <c r="H2089" i="4"/>
  <c r="I2089" i="4" s="1"/>
  <c r="J2089" i="4"/>
  <c r="H2081" i="4"/>
  <c r="J2081" i="4"/>
  <c r="H2073" i="4"/>
  <c r="J2073" i="4"/>
  <c r="H2065" i="4"/>
  <c r="J2065" i="4"/>
  <c r="H2057" i="4"/>
  <c r="I2057" i="4" s="1"/>
  <c r="J2057" i="4"/>
  <c r="H2049" i="4"/>
  <c r="J2049" i="4"/>
  <c r="H2041" i="4"/>
  <c r="J2041" i="4"/>
  <c r="H2033" i="4"/>
  <c r="J2033" i="4"/>
  <c r="H2025" i="4"/>
  <c r="I2025" i="4" s="1"/>
  <c r="J2025" i="4"/>
  <c r="H2017" i="4"/>
  <c r="J2017" i="4"/>
  <c r="H2009" i="4"/>
  <c r="J2009" i="4"/>
  <c r="H2001" i="4"/>
  <c r="J2001" i="4"/>
  <c r="H1993" i="4"/>
  <c r="I1993" i="4" s="1"/>
  <c r="J1993" i="4"/>
  <c r="H1985" i="4"/>
  <c r="J1985" i="4"/>
  <c r="H1977" i="4"/>
  <c r="J1977" i="4"/>
  <c r="H1969" i="4"/>
  <c r="J1969" i="4"/>
  <c r="H1961" i="4"/>
  <c r="I1961" i="4" s="1"/>
  <c r="J1961" i="4"/>
  <c r="H1953" i="4"/>
  <c r="J1953" i="4"/>
  <c r="H1945" i="4"/>
  <c r="J1945" i="4"/>
  <c r="H1937" i="4"/>
  <c r="J1937" i="4"/>
  <c r="H1929" i="4"/>
  <c r="I1929" i="4" s="1"/>
  <c r="J1929" i="4"/>
  <c r="H1921" i="4"/>
  <c r="J1921" i="4"/>
  <c r="H1913" i="4"/>
  <c r="J1913" i="4"/>
  <c r="H1905" i="4"/>
  <c r="J1905" i="4"/>
  <c r="H1897" i="4"/>
  <c r="I1897" i="4" s="1"/>
  <c r="J1897" i="4"/>
  <c r="H1889" i="4"/>
  <c r="J1889" i="4"/>
  <c r="H1881" i="4"/>
  <c r="J1881" i="4"/>
  <c r="H1873" i="4"/>
  <c r="J1873" i="4"/>
  <c r="H1865" i="4"/>
  <c r="I1865" i="4" s="1"/>
  <c r="J1865" i="4"/>
  <c r="H1857" i="4"/>
  <c r="J1857" i="4"/>
  <c r="H1849" i="4"/>
  <c r="J1849" i="4"/>
  <c r="H1841" i="4"/>
  <c r="J1841" i="4"/>
  <c r="H1833" i="4"/>
  <c r="I1833" i="4" s="1"/>
  <c r="J1833" i="4"/>
  <c r="H1825" i="4"/>
  <c r="J1825" i="4"/>
  <c r="H1817" i="4"/>
  <c r="J1817" i="4"/>
  <c r="H1809" i="4"/>
  <c r="J1809" i="4"/>
  <c r="H1801" i="4"/>
  <c r="I1801" i="4" s="1"/>
  <c r="J1801" i="4"/>
  <c r="H1793" i="4"/>
  <c r="J1793" i="4"/>
  <c r="H1785" i="4"/>
  <c r="J1785" i="4"/>
  <c r="H1777" i="4"/>
  <c r="J1777" i="4"/>
  <c r="H1769" i="4"/>
  <c r="I1769" i="4" s="1"/>
  <c r="J1769" i="4"/>
  <c r="H1761" i="4"/>
  <c r="J1761" i="4"/>
  <c r="H1753" i="4"/>
  <c r="J1753" i="4"/>
  <c r="H1745" i="4"/>
  <c r="J1745" i="4"/>
  <c r="H1737" i="4"/>
  <c r="I1737" i="4" s="1"/>
  <c r="J1737" i="4"/>
  <c r="H1729" i="4"/>
  <c r="J1729" i="4"/>
  <c r="H1721" i="4"/>
  <c r="J1721" i="4"/>
  <c r="H1713" i="4"/>
  <c r="J1713" i="4"/>
  <c r="H1705" i="4"/>
  <c r="I1705" i="4" s="1"/>
  <c r="J1705" i="4"/>
  <c r="H1697" i="4"/>
  <c r="J1697" i="4"/>
  <c r="H1689" i="4"/>
  <c r="J1689" i="4"/>
  <c r="H1681" i="4"/>
  <c r="J1681" i="4"/>
  <c r="H1673" i="4"/>
  <c r="I1673" i="4" s="1"/>
  <c r="J1673" i="4"/>
  <c r="H1665" i="4"/>
  <c r="J1665" i="4"/>
  <c r="H1657" i="4"/>
  <c r="J1657" i="4"/>
  <c r="H1649" i="4"/>
  <c r="J1649" i="4"/>
  <c r="H1641" i="4"/>
  <c r="I1641" i="4" s="1"/>
  <c r="J1641" i="4"/>
  <c r="H1633" i="4"/>
  <c r="J1633" i="4"/>
  <c r="H1625" i="4"/>
  <c r="J1625" i="4"/>
  <c r="H1617" i="4"/>
  <c r="J1617" i="4"/>
  <c r="H1609" i="4"/>
  <c r="I1609" i="4" s="1"/>
  <c r="J1609" i="4"/>
  <c r="H1601" i="4"/>
  <c r="J1601" i="4"/>
  <c r="H1593" i="4"/>
  <c r="J1593" i="4"/>
  <c r="H1585" i="4"/>
  <c r="J1585" i="4"/>
  <c r="H1577" i="4"/>
  <c r="I1577" i="4" s="1"/>
  <c r="J1577" i="4"/>
  <c r="H1569" i="4"/>
  <c r="J1569" i="4"/>
  <c r="H1561" i="4"/>
  <c r="J1561" i="4"/>
  <c r="H1553" i="4"/>
  <c r="J1553" i="4"/>
  <c r="H1545" i="4"/>
  <c r="I1545" i="4" s="1"/>
  <c r="J1545" i="4"/>
  <c r="H1537" i="4"/>
  <c r="J1537" i="4"/>
  <c r="H1529" i="4"/>
  <c r="J1529" i="4"/>
  <c r="H1521" i="4"/>
  <c r="J1521" i="4"/>
  <c r="H1513" i="4"/>
  <c r="I1513" i="4" s="1"/>
  <c r="J1513" i="4"/>
  <c r="H1505" i="4"/>
  <c r="J1505" i="4"/>
  <c r="H1497" i="4"/>
  <c r="J1497" i="4"/>
  <c r="H1489" i="4"/>
  <c r="J1489" i="4"/>
  <c r="H1481" i="4"/>
  <c r="I1481" i="4" s="1"/>
  <c r="J1481" i="4"/>
  <c r="H1473" i="4"/>
  <c r="J1473" i="4"/>
  <c r="H1465" i="4"/>
  <c r="J1465" i="4"/>
  <c r="H1457" i="4"/>
  <c r="J1457" i="4"/>
  <c r="H1449" i="4"/>
  <c r="I1449" i="4" s="1"/>
  <c r="J1449" i="4"/>
  <c r="H1441" i="4"/>
  <c r="J1441" i="4"/>
  <c r="H1433" i="4"/>
  <c r="J1433" i="4"/>
  <c r="H1425" i="4"/>
  <c r="J1425" i="4"/>
  <c r="H1417" i="4"/>
  <c r="I1417" i="4" s="1"/>
  <c r="J1417" i="4"/>
  <c r="H1409" i="4"/>
  <c r="J1409" i="4"/>
  <c r="H1401" i="4"/>
  <c r="J1401" i="4"/>
  <c r="H1393" i="4"/>
  <c r="J1393" i="4"/>
  <c r="H1385" i="4"/>
  <c r="I1385" i="4" s="1"/>
  <c r="J1385" i="4"/>
  <c r="H1377" i="4"/>
  <c r="J1377" i="4"/>
  <c r="H1369" i="4"/>
  <c r="J1369" i="4"/>
  <c r="H1361" i="4"/>
  <c r="J1361" i="4"/>
  <c r="H1353" i="4"/>
  <c r="I1353" i="4" s="1"/>
  <c r="J1353" i="4"/>
  <c r="H1345" i="4"/>
  <c r="J1345" i="4"/>
  <c r="H1337" i="4"/>
  <c r="J1337" i="4"/>
  <c r="H1329" i="4"/>
  <c r="J1329" i="4"/>
  <c r="H1321" i="4"/>
  <c r="I1321" i="4" s="1"/>
  <c r="J1321" i="4"/>
  <c r="H1313" i="4"/>
  <c r="J1313" i="4"/>
  <c r="H1305" i="4"/>
  <c r="J1305" i="4"/>
  <c r="H1297" i="4"/>
  <c r="J1297" i="4"/>
  <c r="H1289" i="4"/>
  <c r="I1289" i="4" s="1"/>
  <c r="J1289" i="4"/>
  <c r="H1281" i="4"/>
  <c r="J1281" i="4"/>
  <c r="H1273" i="4"/>
  <c r="J1273" i="4"/>
  <c r="H1265" i="4"/>
  <c r="J1265" i="4"/>
  <c r="H1257" i="4"/>
  <c r="I1257" i="4" s="1"/>
  <c r="J1257" i="4"/>
  <c r="H1249" i="4"/>
  <c r="J1249" i="4"/>
  <c r="H1241" i="4"/>
  <c r="J1241" i="4"/>
  <c r="H1233" i="4"/>
  <c r="J1233" i="4"/>
  <c r="H1225" i="4"/>
  <c r="I1225" i="4" s="1"/>
  <c r="J1225" i="4"/>
  <c r="H1217" i="4"/>
  <c r="J1217" i="4"/>
  <c r="H1209" i="4"/>
  <c r="J1209" i="4"/>
  <c r="H1201" i="4"/>
  <c r="J1201" i="4"/>
  <c r="H1193" i="4"/>
  <c r="I1193" i="4" s="1"/>
  <c r="J1193" i="4"/>
  <c r="H1185" i="4"/>
  <c r="J1185" i="4"/>
  <c r="H1177" i="4"/>
  <c r="J1177" i="4"/>
  <c r="H1169" i="4"/>
  <c r="J1169" i="4"/>
  <c r="H1161" i="4"/>
  <c r="I1161" i="4" s="1"/>
  <c r="J1161" i="4"/>
  <c r="H1153" i="4"/>
  <c r="J1153" i="4"/>
  <c r="H1145" i="4"/>
  <c r="J1145" i="4"/>
  <c r="H1137" i="4"/>
  <c r="J1137" i="4"/>
  <c r="H1129" i="4"/>
  <c r="I1129" i="4" s="1"/>
  <c r="J1129" i="4"/>
  <c r="H1121" i="4"/>
  <c r="J1121" i="4"/>
  <c r="H1113" i="4"/>
  <c r="J1113" i="4"/>
  <c r="H1105" i="4"/>
  <c r="J1105" i="4"/>
  <c r="H1097" i="4"/>
  <c r="I1097" i="4" s="1"/>
  <c r="J1097" i="4"/>
  <c r="H1089" i="4"/>
  <c r="J1089" i="4"/>
  <c r="H1081" i="4"/>
  <c r="J1081" i="4"/>
  <c r="H1073" i="4"/>
  <c r="J1073" i="4"/>
  <c r="H1065" i="4"/>
  <c r="I1065" i="4" s="1"/>
  <c r="J1065" i="4"/>
  <c r="H1057" i="4"/>
  <c r="J1057" i="4"/>
  <c r="H1049" i="4"/>
  <c r="J1049" i="4"/>
  <c r="H1041" i="4"/>
  <c r="J1041" i="4"/>
  <c r="H1033" i="4"/>
  <c r="I1033" i="4" s="1"/>
  <c r="J1033" i="4"/>
  <c r="H1025" i="4"/>
  <c r="J1025" i="4"/>
  <c r="H1017" i="4"/>
  <c r="J1017" i="4"/>
  <c r="H1009" i="4"/>
  <c r="J1009" i="4"/>
  <c r="H1001" i="4"/>
  <c r="I1001" i="4" s="1"/>
  <c r="J1001" i="4"/>
  <c r="H993" i="4"/>
  <c r="J993" i="4"/>
  <c r="H985" i="4"/>
  <c r="J985" i="4"/>
  <c r="H977" i="4"/>
  <c r="J977" i="4"/>
  <c r="H969" i="4"/>
  <c r="I969" i="4" s="1"/>
  <c r="J969" i="4"/>
  <c r="H961" i="4"/>
  <c r="J961" i="4"/>
  <c r="H953" i="4"/>
  <c r="J953" i="4"/>
  <c r="H945" i="4"/>
  <c r="J945" i="4"/>
  <c r="H937" i="4"/>
  <c r="I937" i="4" s="1"/>
  <c r="J937" i="4"/>
  <c r="H929" i="4"/>
  <c r="J929" i="4"/>
  <c r="H921" i="4"/>
  <c r="J921" i="4"/>
  <c r="H913" i="4"/>
  <c r="J913" i="4"/>
  <c r="H905" i="4"/>
  <c r="I905" i="4" s="1"/>
  <c r="J905" i="4"/>
  <c r="H897" i="4"/>
  <c r="J897" i="4"/>
  <c r="H889" i="4"/>
  <c r="J889" i="4"/>
  <c r="H881" i="4"/>
  <c r="J881" i="4"/>
  <c r="H873" i="4"/>
  <c r="I873" i="4" s="1"/>
  <c r="J873" i="4"/>
  <c r="H865" i="4"/>
  <c r="J865" i="4"/>
  <c r="H857" i="4"/>
  <c r="J857" i="4"/>
  <c r="H849" i="4"/>
  <c r="J849" i="4"/>
  <c r="H841" i="4"/>
  <c r="I841" i="4" s="1"/>
  <c r="J841" i="4"/>
  <c r="H833" i="4"/>
  <c r="J833" i="4"/>
  <c r="H825" i="4"/>
  <c r="J825" i="4"/>
  <c r="H817" i="4"/>
  <c r="J817" i="4"/>
  <c r="H809" i="4"/>
  <c r="I809" i="4" s="1"/>
  <c r="J809" i="4"/>
  <c r="H801" i="4"/>
  <c r="J801" i="4"/>
  <c r="H793" i="4"/>
  <c r="J793" i="4"/>
  <c r="H785" i="4"/>
  <c r="J785" i="4"/>
  <c r="H777" i="4"/>
  <c r="I777" i="4" s="1"/>
  <c r="J777" i="4"/>
  <c r="H769" i="4"/>
  <c r="J769" i="4"/>
  <c r="H761" i="4"/>
  <c r="J761" i="4"/>
  <c r="H753" i="4"/>
  <c r="J753" i="4"/>
  <c r="H745" i="4"/>
  <c r="I745" i="4" s="1"/>
  <c r="J745" i="4"/>
  <c r="H737" i="4"/>
  <c r="J737" i="4"/>
  <c r="H729" i="4"/>
  <c r="J729" i="4"/>
  <c r="H721" i="4"/>
  <c r="J721" i="4"/>
  <c r="J2601" i="4"/>
  <c r="J2537" i="4"/>
  <c r="J2473" i="4"/>
  <c r="J2391" i="4"/>
  <c r="J2297" i="4"/>
  <c r="J1903" i="4"/>
  <c r="H2624" i="4"/>
  <c r="J2624" i="4"/>
  <c r="H2616" i="4"/>
  <c r="I2616" i="4" s="1"/>
  <c r="J2616" i="4"/>
  <c r="H2608" i="4"/>
  <c r="J2608" i="4"/>
  <c r="H2600" i="4"/>
  <c r="J2600" i="4"/>
  <c r="H2592" i="4"/>
  <c r="J2592" i="4"/>
  <c r="H2584" i="4"/>
  <c r="I2584" i="4" s="1"/>
  <c r="J2584" i="4"/>
  <c r="H2576" i="4"/>
  <c r="J2576" i="4"/>
  <c r="H2568" i="4"/>
  <c r="J2568" i="4"/>
  <c r="H2560" i="4"/>
  <c r="J2560" i="4"/>
  <c r="H2552" i="4"/>
  <c r="I2552" i="4" s="1"/>
  <c r="J2552" i="4"/>
  <c r="H2544" i="4"/>
  <c r="J2544" i="4"/>
  <c r="H2536" i="4"/>
  <c r="J2536" i="4"/>
  <c r="H2528" i="4"/>
  <c r="J2528" i="4"/>
  <c r="H2520" i="4"/>
  <c r="I2520" i="4" s="1"/>
  <c r="J2520" i="4"/>
  <c r="H2512" i="4"/>
  <c r="J2512" i="4"/>
  <c r="H2504" i="4"/>
  <c r="J2504" i="4"/>
  <c r="H2496" i="4"/>
  <c r="J2496" i="4"/>
  <c r="H2488" i="4"/>
  <c r="I2488" i="4" s="1"/>
  <c r="J2488" i="4"/>
  <c r="H2480" i="4"/>
  <c r="J2480" i="4"/>
  <c r="H2472" i="4"/>
  <c r="J2472" i="4"/>
  <c r="H2464" i="4"/>
  <c r="J2464" i="4"/>
  <c r="H2456" i="4"/>
  <c r="I2456" i="4" s="1"/>
  <c r="J2456" i="4"/>
  <c r="H2448" i="4"/>
  <c r="J2448" i="4"/>
  <c r="H2440" i="4"/>
  <c r="J2440" i="4"/>
  <c r="H2432" i="4"/>
  <c r="J2432" i="4"/>
  <c r="H2424" i="4"/>
  <c r="I2424" i="4" s="1"/>
  <c r="J2424" i="4"/>
  <c r="H2416" i="4"/>
  <c r="J2416" i="4"/>
  <c r="H2408" i="4"/>
  <c r="J2408" i="4"/>
  <c r="H2400" i="4"/>
  <c r="J2400" i="4"/>
  <c r="H2392" i="4"/>
  <c r="I2392" i="4" s="1"/>
  <c r="J2392" i="4"/>
  <c r="H2384" i="4"/>
  <c r="J2384" i="4"/>
  <c r="H2376" i="4"/>
  <c r="J2376" i="4"/>
  <c r="H2368" i="4"/>
  <c r="J2368" i="4"/>
  <c r="H2360" i="4"/>
  <c r="I2360" i="4" s="1"/>
  <c r="J2360" i="4"/>
  <c r="H2352" i="4"/>
  <c r="J2352" i="4"/>
  <c r="H2344" i="4"/>
  <c r="J2344" i="4"/>
  <c r="H2336" i="4"/>
  <c r="J2336" i="4"/>
  <c r="H2328" i="4"/>
  <c r="I2328" i="4" s="1"/>
  <c r="J2328" i="4"/>
  <c r="H2320" i="4"/>
  <c r="J2320" i="4"/>
  <c r="H2312" i="4"/>
  <c r="J2312" i="4"/>
  <c r="H2304" i="4"/>
  <c r="J2304" i="4"/>
  <c r="H2296" i="4"/>
  <c r="I2296" i="4" s="1"/>
  <c r="J2296" i="4"/>
  <c r="H2288" i="4"/>
  <c r="J2288" i="4"/>
  <c r="H2280" i="4"/>
  <c r="J2280" i="4"/>
  <c r="H2272" i="4"/>
  <c r="J2272" i="4"/>
  <c r="H2264" i="4"/>
  <c r="I2264" i="4" s="1"/>
  <c r="J2264" i="4"/>
  <c r="H2256" i="4"/>
  <c r="J2256" i="4"/>
  <c r="H2248" i="4"/>
  <c r="J2248" i="4"/>
  <c r="H2240" i="4"/>
  <c r="J2240" i="4"/>
  <c r="H2232" i="4"/>
  <c r="I2232" i="4" s="1"/>
  <c r="J2232" i="4"/>
  <c r="H2224" i="4"/>
  <c r="J2224" i="4"/>
  <c r="H2216" i="4"/>
  <c r="J2216" i="4"/>
  <c r="H2208" i="4"/>
  <c r="J2208" i="4"/>
  <c r="H2200" i="4"/>
  <c r="I2200" i="4" s="1"/>
  <c r="J2200" i="4"/>
  <c r="H2192" i="4"/>
  <c r="J2192" i="4"/>
  <c r="H2184" i="4"/>
  <c r="J2184" i="4"/>
  <c r="H2176" i="4"/>
  <c r="J2176" i="4"/>
  <c r="H2168" i="4"/>
  <c r="I2168" i="4" s="1"/>
  <c r="J2168" i="4"/>
  <c r="H2160" i="4"/>
  <c r="J2160" i="4"/>
  <c r="H2152" i="4"/>
  <c r="J2152" i="4"/>
  <c r="H2144" i="4"/>
  <c r="J2144" i="4"/>
  <c r="H2136" i="4"/>
  <c r="I2136" i="4" s="1"/>
  <c r="J2136" i="4"/>
  <c r="H2128" i="4"/>
  <c r="J2128" i="4"/>
  <c r="H2120" i="4"/>
  <c r="J2120" i="4"/>
  <c r="H2112" i="4"/>
  <c r="J2112" i="4"/>
  <c r="H2104" i="4"/>
  <c r="I2104" i="4" s="1"/>
  <c r="J2104" i="4"/>
  <c r="H2096" i="4"/>
  <c r="J2096" i="4"/>
  <c r="H2088" i="4"/>
  <c r="J2088" i="4"/>
  <c r="H2080" i="4"/>
  <c r="J2080" i="4"/>
  <c r="H2072" i="4"/>
  <c r="I2072" i="4" s="1"/>
  <c r="J2072" i="4"/>
  <c r="H2064" i="4"/>
  <c r="J2064" i="4"/>
  <c r="H2056" i="4"/>
  <c r="J2056" i="4"/>
  <c r="H2048" i="4"/>
  <c r="J2048" i="4"/>
  <c r="H2040" i="4"/>
  <c r="I2040" i="4" s="1"/>
  <c r="J2040" i="4"/>
  <c r="H2032" i="4"/>
  <c r="J2032" i="4"/>
  <c r="H2024" i="4"/>
  <c r="J2024" i="4"/>
  <c r="H2016" i="4"/>
  <c r="J2016" i="4"/>
  <c r="H2008" i="4"/>
  <c r="I2008" i="4" s="1"/>
  <c r="J2008" i="4"/>
  <c r="H2000" i="4"/>
  <c r="J2000" i="4"/>
  <c r="H1992" i="4"/>
  <c r="J1992" i="4"/>
  <c r="H1984" i="4"/>
  <c r="J1984" i="4"/>
  <c r="H1976" i="4"/>
  <c r="I1976" i="4" s="1"/>
  <c r="J1976" i="4"/>
  <c r="H1968" i="4"/>
  <c r="J1968" i="4"/>
  <c r="H1960" i="4"/>
  <c r="J1960" i="4"/>
  <c r="H1952" i="4"/>
  <c r="J1952" i="4"/>
  <c r="H1944" i="4"/>
  <c r="I1944" i="4" s="1"/>
  <c r="J1944" i="4"/>
  <c r="H1936" i="4"/>
  <c r="J1936" i="4"/>
  <c r="H1928" i="4"/>
  <c r="J1928" i="4"/>
  <c r="H1920" i="4"/>
  <c r="J1920" i="4"/>
  <c r="H1912" i="4"/>
  <c r="I1912" i="4" s="1"/>
  <c r="J1912" i="4"/>
  <c r="H1904" i="4"/>
  <c r="J1904" i="4"/>
  <c r="H1896" i="4"/>
  <c r="J1896" i="4"/>
  <c r="H1888" i="4"/>
  <c r="J1888" i="4"/>
  <c r="H1880" i="4"/>
  <c r="I1880" i="4" s="1"/>
  <c r="J1880" i="4"/>
  <c r="H1872" i="4"/>
  <c r="J1872" i="4"/>
  <c r="H1864" i="4"/>
  <c r="J1864" i="4"/>
  <c r="H1856" i="4"/>
  <c r="J1856" i="4"/>
  <c r="H1848" i="4"/>
  <c r="I1848" i="4" s="1"/>
  <c r="J1848" i="4"/>
  <c r="H1840" i="4"/>
  <c r="J1840" i="4"/>
  <c r="H1832" i="4"/>
  <c r="J1832" i="4"/>
  <c r="H1824" i="4"/>
  <c r="J1824" i="4"/>
  <c r="H1816" i="4"/>
  <c r="I1816" i="4" s="1"/>
  <c r="J1816" i="4"/>
  <c r="H1808" i="4"/>
  <c r="J1808" i="4"/>
  <c r="H1800" i="4"/>
  <c r="J1800" i="4"/>
  <c r="H1792" i="4"/>
  <c r="J1792" i="4"/>
  <c r="H1784" i="4"/>
  <c r="I1784" i="4" s="1"/>
  <c r="J1784" i="4"/>
  <c r="H1776" i="4"/>
  <c r="J1776" i="4"/>
  <c r="H1768" i="4"/>
  <c r="J1768" i="4"/>
  <c r="H1760" i="4"/>
  <c r="J1760" i="4"/>
  <c r="H1752" i="4"/>
  <c r="I1752" i="4" s="1"/>
  <c r="J1752" i="4"/>
  <c r="H1744" i="4"/>
  <c r="J1744" i="4"/>
  <c r="H1736" i="4"/>
  <c r="J1736" i="4"/>
  <c r="H1728" i="4"/>
  <c r="J1728" i="4"/>
  <c r="H1720" i="4"/>
  <c r="I1720" i="4" s="1"/>
  <c r="J1720" i="4"/>
  <c r="H1712" i="4"/>
  <c r="J1712" i="4"/>
  <c r="H1704" i="4"/>
  <c r="J1704" i="4"/>
  <c r="H1696" i="4"/>
  <c r="J1696" i="4"/>
  <c r="H1688" i="4"/>
  <c r="I1688" i="4" s="1"/>
  <c r="J1688" i="4"/>
  <c r="H1680" i="4"/>
  <c r="J1680" i="4"/>
  <c r="H1672" i="4"/>
  <c r="J1672" i="4"/>
  <c r="H1664" i="4"/>
  <c r="J1664" i="4"/>
  <c r="H1656" i="4"/>
  <c r="I1656" i="4" s="1"/>
  <c r="J1656" i="4"/>
  <c r="H1648" i="4"/>
  <c r="J1648" i="4"/>
  <c r="H1640" i="4"/>
  <c r="J1640" i="4"/>
  <c r="H1632" i="4"/>
  <c r="J1632" i="4"/>
  <c r="H1624" i="4"/>
  <c r="I1624" i="4" s="1"/>
  <c r="J1624" i="4"/>
  <c r="H1616" i="4"/>
  <c r="J1616" i="4"/>
  <c r="H1608" i="4"/>
  <c r="J1608" i="4"/>
  <c r="H1600" i="4"/>
  <c r="J1600" i="4"/>
  <c r="H1592" i="4"/>
  <c r="I1592" i="4" s="1"/>
  <c r="J1592" i="4"/>
  <c r="J2593" i="4"/>
  <c r="J2529" i="4"/>
  <c r="J2465" i="4"/>
  <c r="J2381" i="4"/>
  <c r="J2274" i="4"/>
  <c r="J1839" i="4"/>
  <c r="H2623" i="4"/>
  <c r="I2623" i="4" s="1"/>
  <c r="J2623" i="4"/>
  <c r="H2615" i="4"/>
  <c r="J2615" i="4"/>
  <c r="H2607" i="4"/>
  <c r="J2607" i="4"/>
  <c r="H2599" i="4"/>
  <c r="J2599" i="4"/>
  <c r="H2591" i="4"/>
  <c r="I2591" i="4" s="1"/>
  <c r="J2591" i="4"/>
  <c r="H2583" i="4"/>
  <c r="J2583" i="4"/>
  <c r="H2575" i="4"/>
  <c r="J2575" i="4"/>
  <c r="H2567" i="4"/>
  <c r="J2567" i="4"/>
  <c r="H2559" i="4"/>
  <c r="I2559" i="4" s="1"/>
  <c r="J2559" i="4"/>
  <c r="H2551" i="4"/>
  <c r="J2551" i="4"/>
  <c r="H2543" i="4"/>
  <c r="J2543" i="4"/>
  <c r="H2535" i="4"/>
  <c r="J2535" i="4"/>
  <c r="H2527" i="4"/>
  <c r="I2527" i="4" s="1"/>
  <c r="J2527" i="4"/>
  <c r="H2519" i="4"/>
  <c r="J2519" i="4"/>
  <c r="H2511" i="4"/>
  <c r="J2511" i="4"/>
  <c r="H2503" i="4"/>
  <c r="J2503" i="4"/>
  <c r="H2495" i="4"/>
  <c r="J2495" i="4"/>
  <c r="H2487" i="4"/>
  <c r="J2487" i="4"/>
  <c r="H2479" i="4"/>
  <c r="J2479" i="4"/>
  <c r="H2471" i="4"/>
  <c r="J2471" i="4"/>
  <c r="H2463" i="4"/>
  <c r="I2463" i="4" s="1"/>
  <c r="J2463" i="4"/>
  <c r="H2447" i="4"/>
  <c r="J2447" i="4"/>
  <c r="H2439" i="4"/>
  <c r="J2439" i="4"/>
  <c r="H2431" i="4"/>
  <c r="J2431" i="4"/>
  <c r="H2415" i="4"/>
  <c r="I2415" i="4" s="1"/>
  <c r="J2415" i="4"/>
  <c r="H2407" i="4"/>
  <c r="J2407" i="4"/>
  <c r="H2399" i="4"/>
  <c r="J2399" i="4"/>
  <c r="H2383" i="4"/>
  <c r="J2383" i="4"/>
  <c r="H2375" i="4"/>
  <c r="I2375" i="4" s="1"/>
  <c r="J2375" i="4"/>
  <c r="H2367" i="4"/>
  <c r="J2367" i="4"/>
  <c r="H2351" i="4"/>
  <c r="J2351" i="4"/>
  <c r="H2343" i="4"/>
  <c r="J2343" i="4"/>
  <c r="H2335" i="4"/>
  <c r="I2335" i="4" s="1"/>
  <c r="J2335" i="4"/>
  <c r="H2319" i="4"/>
  <c r="J2319" i="4"/>
  <c r="H2311" i="4"/>
  <c r="J2311" i="4"/>
  <c r="H2303" i="4"/>
  <c r="J2303" i="4"/>
  <c r="H2295" i="4"/>
  <c r="I2295" i="4" s="1"/>
  <c r="J2295" i="4"/>
  <c r="H2287" i="4"/>
  <c r="J2287" i="4"/>
  <c r="H2279" i="4"/>
  <c r="J2279" i="4"/>
  <c r="H2271" i="4"/>
  <c r="J2271" i="4"/>
  <c r="H2263" i="4"/>
  <c r="I2263" i="4" s="1"/>
  <c r="J2263" i="4"/>
  <c r="H2255" i="4"/>
  <c r="J2255" i="4"/>
  <c r="H2247" i="4"/>
  <c r="J2247" i="4"/>
  <c r="H2239" i="4"/>
  <c r="J2239" i="4"/>
  <c r="H2231" i="4"/>
  <c r="I2231" i="4" s="1"/>
  <c r="J2231" i="4"/>
  <c r="H2223" i="4"/>
  <c r="J2223" i="4"/>
  <c r="H2215" i="4"/>
  <c r="J2215" i="4"/>
  <c r="H2207" i="4"/>
  <c r="J2207" i="4"/>
  <c r="H2199" i="4"/>
  <c r="I2199" i="4" s="1"/>
  <c r="J2199" i="4"/>
  <c r="H2191" i="4"/>
  <c r="J2191" i="4"/>
  <c r="H2183" i="4"/>
  <c r="J2183" i="4"/>
  <c r="H2175" i="4"/>
  <c r="J2175" i="4"/>
  <c r="H2167" i="4"/>
  <c r="I2167" i="4" s="1"/>
  <c r="J2167" i="4"/>
  <c r="H2151" i="4"/>
  <c r="J2151" i="4"/>
  <c r="H2143" i="4"/>
  <c r="J2143" i="4"/>
  <c r="H2135" i="4"/>
  <c r="J2135" i="4"/>
  <c r="H2127" i="4"/>
  <c r="I2127" i="4" s="1"/>
  <c r="J2127" i="4"/>
  <c r="H2119" i="4"/>
  <c r="J2119" i="4"/>
  <c r="H2111" i="4"/>
  <c r="J2111" i="4"/>
  <c r="H2103" i="4"/>
  <c r="J2103" i="4"/>
  <c r="H2087" i="4"/>
  <c r="I2087" i="4" s="1"/>
  <c r="J2087" i="4"/>
  <c r="H2079" i="4"/>
  <c r="J2079" i="4"/>
  <c r="H2071" i="4"/>
  <c r="J2071" i="4"/>
  <c r="H2063" i="4"/>
  <c r="J2063" i="4"/>
  <c r="H2055" i="4"/>
  <c r="I2055" i="4" s="1"/>
  <c r="J2055" i="4"/>
  <c r="H2047" i="4"/>
  <c r="J2047" i="4"/>
  <c r="H2039" i="4"/>
  <c r="J2039" i="4"/>
  <c r="H2023" i="4"/>
  <c r="J2023" i="4"/>
  <c r="H2015" i="4"/>
  <c r="I2015" i="4" s="1"/>
  <c r="J2015" i="4"/>
  <c r="H2007" i="4"/>
  <c r="J2007" i="4"/>
  <c r="H1999" i="4"/>
  <c r="J1999" i="4"/>
  <c r="H1991" i="4"/>
  <c r="J1991" i="4"/>
  <c r="H1983" i="4"/>
  <c r="I1983" i="4" s="1"/>
  <c r="J1983" i="4"/>
  <c r="H1975" i="4"/>
  <c r="J1975" i="4"/>
  <c r="H1959" i="4"/>
  <c r="J1959" i="4"/>
  <c r="H1951" i="4"/>
  <c r="J1951" i="4"/>
  <c r="H1943" i="4"/>
  <c r="I1943" i="4" s="1"/>
  <c r="J1943" i="4"/>
  <c r="H1935" i="4"/>
  <c r="J1935" i="4"/>
  <c r="H1927" i="4"/>
  <c r="J1927" i="4"/>
  <c r="H1919" i="4"/>
  <c r="J1919" i="4"/>
  <c r="H1911" i="4"/>
  <c r="I1911" i="4" s="1"/>
  <c r="J1911" i="4"/>
  <c r="H1895" i="4"/>
  <c r="J1895" i="4"/>
  <c r="H1887" i="4"/>
  <c r="J1887" i="4"/>
  <c r="H1879" i="4"/>
  <c r="J1879" i="4"/>
  <c r="H1871" i="4"/>
  <c r="I1871" i="4" s="1"/>
  <c r="J1871" i="4"/>
  <c r="H1863" i="4"/>
  <c r="J1863" i="4"/>
  <c r="H1855" i="4"/>
  <c r="J1855" i="4"/>
  <c r="H1847" i="4"/>
  <c r="J1847" i="4"/>
  <c r="H1831" i="4"/>
  <c r="I1831" i="4" s="1"/>
  <c r="J1831" i="4"/>
  <c r="H1823" i="4"/>
  <c r="J1823" i="4"/>
  <c r="H1815" i="4"/>
  <c r="J1815" i="4"/>
  <c r="H1807" i="4"/>
  <c r="J1807" i="4"/>
  <c r="H1799" i="4"/>
  <c r="I1799" i="4" s="1"/>
  <c r="J1799" i="4"/>
  <c r="H1791" i="4"/>
  <c r="J1791" i="4"/>
  <c r="H1783" i="4"/>
  <c r="J1783" i="4"/>
  <c r="H1775" i="4"/>
  <c r="J1775" i="4"/>
  <c r="H1767" i="4"/>
  <c r="I1767" i="4" s="1"/>
  <c r="J1767" i="4"/>
  <c r="H1759" i="4"/>
  <c r="J1759" i="4"/>
  <c r="H1751" i="4"/>
  <c r="J1751" i="4"/>
  <c r="H1743" i="4"/>
  <c r="J1743" i="4"/>
  <c r="H1735" i="4"/>
  <c r="I1735" i="4" s="1"/>
  <c r="J1735" i="4"/>
  <c r="H1727" i="4"/>
  <c r="J1727" i="4"/>
  <c r="H1719" i="4"/>
  <c r="J1719" i="4"/>
  <c r="H1711" i="4"/>
  <c r="J1711" i="4"/>
  <c r="H1703" i="4"/>
  <c r="I1703" i="4" s="1"/>
  <c r="J1703" i="4"/>
  <c r="H1695" i="4"/>
  <c r="J1695" i="4"/>
  <c r="H1687" i="4"/>
  <c r="J1687" i="4"/>
  <c r="H1679" i="4"/>
  <c r="J1679" i="4"/>
  <c r="H1671" i="4"/>
  <c r="I1671" i="4" s="1"/>
  <c r="J1671" i="4"/>
  <c r="H1663" i="4"/>
  <c r="J1663" i="4"/>
  <c r="H1655" i="4"/>
  <c r="J1655" i="4"/>
  <c r="H1647" i="4"/>
  <c r="J1647" i="4"/>
  <c r="H1639" i="4"/>
  <c r="I1639" i="4" s="1"/>
  <c r="J1639" i="4"/>
  <c r="H1631" i="4"/>
  <c r="J1631" i="4"/>
  <c r="H1623" i="4"/>
  <c r="J1623" i="4"/>
  <c r="H1615" i="4"/>
  <c r="J1615" i="4"/>
  <c r="H1607" i="4"/>
  <c r="I1607" i="4" s="1"/>
  <c r="J1607" i="4"/>
  <c r="H1599" i="4"/>
  <c r="J1599" i="4"/>
  <c r="H1591" i="4"/>
  <c r="J1591" i="4"/>
  <c r="H1583" i="4"/>
  <c r="J1583" i="4"/>
  <c r="H1575" i="4"/>
  <c r="I1575" i="4" s="1"/>
  <c r="J1575" i="4"/>
  <c r="H1567" i="4"/>
  <c r="J1567" i="4"/>
  <c r="H1559" i="4"/>
  <c r="J1559" i="4"/>
  <c r="H1551" i="4"/>
  <c r="J1551" i="4"/>
  <c r="H1543" i="4"/>
  <c r="I1543" i="4" s="1"/>
  <c r="J1543" i="4"/>
  <c r="H1535" i="4"/>
  <c r="J1535" i="4"/>
  <c r="H1527" i="4"/>
  <c r="J1527" i="4"/>
  <c r="H1519" i="4"/>
  <c r="J1519" i="4"/>
  <c r="H1511" i="4"/>
  <c r="I1511" i="4" s="1"/>
  <c r="J1511" i="4"/>
  <c r="H1503" i="4"/>
  <c r="J1503" i="4"/>
  <c r="H1495" i="4"/>
  <c r="J1495" i="4"/>
  <c r="H1487" i="4"/>
  <c r="J1487" i="4"/>
  <c r="H1479" i="4"/>
  <c r="I1479" i="4" s="1"/>
  <c r="J1479" i="4"/>
  <c r="H1471" i="4"/>
  <c r="J1471" i="4"/>
  <c r="H1463" i="4"/>
  <c r="J1463" i="4"/>
  <c r="H1455" i="4"/>
  <c r="J1455" i="4"/>
  <c r="H1447" i="4"/>
  <c r="I1447" i="4" s="1"/>
  <c r="J1447" i="4"/>
  <c r="H1439" i="4"/>
  <c r="J1439" i="4"/>
  <c r="H1431" i="4"/>
  <c r="J1431" i="4"/>
  <c r="H1423" i="4"/>
  <c r="J1423" i="4"/>
  <c r="H1415" i="4"/>
  <c r="I1415" i="4" s="1"/>
  <c r="J1415" i="4"/>
  <c r="H1407" i="4"/>
  <c r="J1407" i="4"/>
  <c r="H1399" i="4"/>
  <c r="J1399" i="4"/>
  <c r="H1391" i="4"/>
  <c r="J1391" i="4"/>
  <c r="H1383" i="4"/>
  <c r="I1383" i="4" s="1"/>
  <c r="J1383" i="4"/>
  <c r="H1375" i="4"/>
  <c r="J1375" i="4"/>
  <c r="H1367" i="4"/>
  <c r="J1367" i="4"/>
  <c r="H1359" i="4"/>
  <c r="J1359" i="4"/>
  <c r="H1351" i="4"/>
  <c r="I1351" i="4" s="1"/>
  <c r="J1351" i="4"/>
  <c r="H1343" i="4"/>
  <c r="J1343" i="4"/>
  <c r="H1335" i="4"/>
  <c r="J1335" i="4"/>
  <c r="H1327" i="4"/>
  <c r="J1327" i="4"/>
  <c r="H1319" i="4"/>
  <c r="I1319" i="4" s="1"/>
  <c r="J1319" i="4"/>
  <c r="H1311" i="4"/>
  <c r="J1311" i="4"/>
  <c r="H1303" i="4"/>
  <c r="J1303" i="4"/>
  <c r="H1295" i="4"/>
  <c r="J1295" i="4"/>
  <c r="H1287" i="4"/>
  <c r="I1287" i="4" s="1"/>
  <c r="J1287" i="4"/>
  <c r="H1279" i="4"/>
  <c r="J1279" i="4"/>
  <c r="H1271" i="4"/>
  <c r="J1271" i="4"/>
  <c r="H1263" i="4"/>
  <c r="J1263" i="4"/>
  <c r="H1255" i="4"/>
  <c r="I1255" i="4" s="1"/>
  <c r="J1255" i="4"/>
  <c r="H1247" i="4"/>
  <c r="J1247" i="4"/>
  <c r="H1239" i="4"/>
  <c r="J1239" i="4"/>
  <c r="H1231" i="4"/>
  <c r="J1231" i="4"/>
  <c r="H1223" i="4"/>
  <c r="I1223" i="4" s="1"/>
  <c r="J1223" i="4"/>
  <c r="H1215" i="4"/>
  <c r="J1215" i="4"/>
  <c r="H1207" i="4"/>
  <c r="J1207" i="4"/>
  <c r="H1199" i="4"/>
  <c r="J1199" i="4"/>
  <c r="H1191" i="4"/>
  <c r="I1191" i="4" s="1"/>
  <c r="J1191" i="4"/>
  <c r="H1183" i="4"/>
  <c r="J1183" i="4"/>
  <c r="H1175" i="4"/>
  <c r="J1175" i="4"/>
  <c r="H1167" i="4"/>
  <c r="J1167" i="4"/>
  <c r="H1159" i="4"/>
  <c r="I1159" i="4" s="1"/>
  <c r="J1159" i="4"/>
  <c r="H1151" i="4"/>
  <c r="J1151" i="4"/>
  <c r="H1143" i="4"/>
  <c r="J1143" i="4"/>
  <c r="H1135" i="4"/>
  <c r="J1135" i="4"/>
  <c r="H1127" i="4"/>
  <c r="I1127" i="4" s="1"/>
  <c r="J1127" i="4"/>
  <c r="H1119" i="4"/>
  <c r="J1119" i="4"/>
  <c r="H1111" i="4"/>
  <c r="J1111" i="4"/>
  <c r="H1103" i="4"/>
  <c r="J1103" i="4"/>
  <c r="H1095" i="4"/>
  <c r="I1095" i="4" s="1"/>
  <c r="J1095" i="4"/>
  <c r="H1087" i="4"/>
  <c r="J1087" i="4"/>
  <c r="H1079" i="4"/>
  <c r="J1079" i="4"/>
  <c r="H1071" i="4"/>
  <c r="J1071" i="4"/>
  <c r="H1063" i="4"/>
  <c r="I1063" i="4" s="1"/>
  <c r="J1063" i="4"/>
  <c r="H1055" i="4"/>
  <c r="J1055" i="4"/>
  <c r="H1047" i="4"/>
  <c r="J1047" i="4"/>
  <c r="H1039" i="4"/>
  <c r="J1039" i="4"/>
  <c r="H1031" i="4"/>
  <c r="I1031" i="4" s="1"/>
  <c r="J1031" i="4"/>
  <c r="H1023" i="4"/>
  <c r="J1023" i="4"/>
  <c r="H1015" i="4"/>
  <c r="J1015" i="4"/>
  <c r="H1007" i="4"/>
  <c r="J1007" i="4"/>
  <c r="H999" i="4"/>
  <c r="I999" i="4" s="1"/>
  <c r="J999" i="4"/>
  <c r="H991" i="4"/>
  <c r="J991" i="4"/>
  <c r="H983" i="4"/>
  <c r="J983" i="4"/>
  <c r="H975" i="4"/>
  <c r="J975" i="4"/>
  <c r="H967" i="4"/>
  <c r="I967" i="4" s="1"/>
  <c r="J967" i="4"/>
  <c r="H959" i="4"/>
  <c r="J959" i="4"/>
  <c r="H951" i="4"/>
  <c r="J951" i="4"/>
  <c r="H943" i="4"/>
  <c r="J943" i="4"/>
  <c r="H935" i="4"/>
  <c r="I935" i="4" s="1"/>
  <c r="J935" i="4"/>
  <c r="H927" i="4"/>
  <c r="J927" i="4"/>
  <c r="H919" i="4"/>
  <c r="J919" i="4"/>
  <c r="H911" i="4"/>
  <c r="J911" i="4"/>
  <c r="H903" i="4"/>
  <c r="I903" i="4" s="1"/>
  <c r="J903" i="4"/>
  <c r="H895" i="4"/>
  <c r="J895" i="4"/>
  <c r="H887" i="4"/>
  <c r="J887" i="4"/>
  <c r="H879" i="4"/>
  <c r="J879" i="4"/>
  <c r="H871" i="4"/>
  <c r="I871" i="4" s="1"/>
  <c r="J871" i="4"/>
  <c r="H863" i="4"/>
  <c r="J863" i="4"/>
  <c r="H855" i="4"/>
  <c r="J855" i="4"/>
  <c r="H847" i="4"/>
  <c r="J847" i="4"/>
  <c r="H839" i="4"/>
  <c r="I839" i="4" s="1"/>
  <c r="J839" i="4"/>
  <c r="H831" i="4"/>
  <c r="J831" i="4"/>
  <c r="H823" i="4"/>
  <c r="J823" i="4"/>
  <c r="H815" i="4"/>
  <c r="J815" i="4"/>
  <c r="H807" i="4"/>
  <c r="I807" i="4" s="1"/>
  <c r="J807" i="4"/>
  <c r="H799" i="4"/>
  <c r="J799" i="4"/>
  <c r="H791" i="4"/>
  <c r="J791" i="4"/>
  <c r="H783" i="4"/>
  <c r="J783" i="4"/>
  <c r="H775" i="4"/>
  <c r="I775" i="4" s="1"/>
  <c r="J775" i="4"/>
  <c r="H767" i="4"/>
  <c r="J767" i="4"/>
  <c r="H759" i="4"/>
  <c r="J759" i="4"/>
  <c r="H751" i="4"/>
  <c r="J751" i="4"/>
  <c r="H743" i="4"/>
  <c r="I743" i="4" s="1"/>
  <c r="J743" i="4"/>
  <c r="H735" i="4"/>
  <c r="J735" i="4"/>
  <c r="H727" i="4"/>
  <c r="J727" i="4"/>
  <c r="H719" i="4"/>
  <c r="J719" i="4"/>
  <c r="H711" i="4"/>
  <c r="I711" i="4" s="1"/>
  <c r="J711" i="4"/>
  <c r="H703" i="4"/>
  <c r="J703" i="4"/>
  <c r="H695" i="4"/>
  <c r="J695" i="4"/>
  <c r="H687" i="4"/>
  <c r="J687" i="4"/>
  <c r="H679" i="4"/>
  <c r="I679" i="4" s="1"/>
  <c r="J679" i="4"/>
  <c r="H671" i="4"/>
  <c r="J671" i="4"/>
  <c r="H663" i="4"/>
  <c r="J663" i="4"/>
  <c r="H655" i="4"/>
  <c r="J655" i="4"/>
  <c r="H647" i="4"/>
  <c r="I647" i="4" s="1"/>
  <c r="J647" i="4"/>
  <c r="H639" i="4"/>
  <c r="J639" i="4"/>
  <c r="H631" i="4"/>
  <c r="J631" i="4"/>
  <c r="H623" i="4"/>
  <c r="J623" i="4"/>
  <c r="H615" i="4"/>
  <c r="I615" i="4" s="1"/>
  <c r="J615" i="4"/>
  <c r="H607" i="4"/>
  <c r="J607" i="4"/>
  <c r="H599" i="4"/>
  <c r="J599" i="4"/>
  <c r="H591" i="4"/>
  <c r="J591" i="4"/>
  <c r="H583" i="4"/>
  <c r="I583" i="4" s="1"/>
  <c r="J583" i="4"/>
  <c r="H575" i="4"/>
  <c r="J575" i="4"/>
  <c r="H567" i="4"/>
  <c r="J567" i="4"/>
  <c r="H559" i="4"/>
  <c r="J559" i="4"/>
  <c r="H551" i="4"/>
  <c r="I551" i="4" s="1"/>
  <c r="J551" i="4"/>
  <c r="H543" i="4"/>
  <c r="J543" i="4"/>
  <c r="H535" i="4"/>
  <c r="J535" i="4"/>
  <c r="H527" i="4"/>
  <c r="J527" i="4"/>
  <c r="H519" i="4"/>
  <c r="I519" i="4" s="1"/>
  <c r="J519" i="4"/>
  <c r="H511" i="4"/>
  <c r="J511" i="4"/>
  <c r="H503" i="4"/>
  <c r="J503" i="4"/>
  <c r="H495" i="4"/>
  <c r="J495" i="4"/>
  <c r="H487" i="4"/>
  <c r="I487" i="4" s="1"/>
  <c r="J487" i="4"/>
  <c r="H479" i="4"/>
  <c r="J479" i="4"/>
  <c r="H471" i="4"/>
  <c r="J471" i="4"/>
  <c r="H463" i="4"/>
  <c r="J463" i="4"/>
  <c r="H455" i="4"/>
  <c r="I455" i="4" s="1"/>
  <c r="J455" i="4"/>
  <c r="H447" i="4"/>
  <c r="J447" i="4"/>
  <c r="H439" i="4"/>
  <c r="J439" i="4"/>
  <c r="H431" i="4"/>
  <c r="J431" i="4"/>
  <c r="H423" i="4"/>
  <c r="I423" i="4" s="1"/>
  <c r="J423" i="4"/>
  <c r="H415" i="4"/>
  <c r="J415" i="4"/>
  <c r="H407" i="4"/>
  <c r="J407" i="4"/>
  <c r="H399" i="4"/>
  <c r="J399" i="4"/>
  <c r="H391" i="4"/>
  <c r="I391" i="4" s="1"/>
  <c r="J391" i="4"/>
  <c r="H383" i="4"/>
  <c r="J383" i="4"/>
  <c r="H375" i="4"/>
  <c r="J375" i="4"/>
  <c r="H367" i="4"/>
  <c r="J367" i="4"/>
  <c r="H359" i="4"/>
  <c r="I359" i="4" s="1"/>
  <c r="J359" i="4"/>
  <c r="H351" i="4"/>
  <c r="J351" i="4"/>
  <c r="H343" i="4"/>
  <c r="J343" i="4"/>
  <c r="H335" i="4"/>
  <c r="J335" i="4"/>
  <c r="H327" i="4"/>
  <c r="I327" i="4" s="1"/>
  <c r="J327" i="4"/>
  <c r="H319" i="4"/>
  <c r="J319" i="4"/>
  <c r="H311" i="4"/>
  <c r="J311" i="4"/>
  <c r="H303" i="4"/>
  <c r="J303" i="4"/>
  <c r="H295" i="4"/>
  <c r="I295" i="4" s="1"/>
  <c r="J295" i="4"/>
  <c r="H287" i="4"/>
  <c r="J287" i="4"/>
  <c r="H279" i="4"/>
  <c r="J279" i="4"/>
  <c r="H271" i="4"/>
  <c r="J271" i="4"/>
  <c r="H263" i="4"/>
  <c r="I263" i="4" s="1"/>
  <c r="J263" i="4"/>
  <c r="H255" i="4"/>
  <c r="J255" i="4"/>
  <c r="H247" i="4"/>
  <c r="J247" i="4"/>
  <c r="H239" i="4"/>
  <c r="J239" i="4"/>
  <c r="H231" i="4"/>
  <c r="I231" i="4" s="1"/>
  <c r="J231" i="4"/>
  <c r="H223" i="4"/>
  <c r="J223" i="4"/>
  <c r="H215" i="4"/>
  <c r="J215" i="4"/>
  <c r="H207" i="4"/>
  <c r="J207" i="4"/>
  <c r="H199" i="4"/>
  <c r="I199" i="4" s="1"/>
  <c r="J199" i="4"/>
  <c r="H191" i="4"/>
  <c r="J191" i="4"/>
  <c r="H183" i="4"/>
  <c r="J183" i="4"/>
  <c r="H175" i="4"/>
  <c r="J175" i="4"/>
  <c r="H167" i="4"/>
  <c r="I167" i="4" s="1"/>
  <c r="J167" i="4"/>
  <c r="H159" i="4"/>
  <c r="J159" i="4"/>
  <c r="H151" i="4"/>
  <c r="J151" i="4"/>
  <c r="H143" i="4"/>
  <c r="J143" i="4"/>
  <c r="H135" i="4"/>
  <c r="I135" i="4" s="1"/>
  <c r="J135" i="4"/>
  <c r="H127" i="4"/>
  <c r="J127" i="4"/>
  <c r="H119" i="4"/>
  <c r="J119" i="4"/>
  <c r="H111" i="4"/>
  <c r="J111" i="4"/>
  <c r="H103" i="4"/>
  <c r="I103" i="4" s="1"/>
  <c r="J103" i="4"/>
  <c r="H95" i="4"/>
  <c r="J95" i="4"/>
  <c r="H87" i="4"/>
  <c r="J87" i="4"/>
  <c r="H79" i="4"/>
  <c r="J79" i="4"/>
  <c r="H71" i="4"/>
  <c r="I71" i="4" s="1"/>
  <c r="J71" i="4"/>
  <c r="H63" i="4"/>
  <c r="J63" i="4"/>
  <c r="H55" i="4"/>
  <c r="J55" i="4"/>
  <c r="H47" i="4"/>
  <c r="J47" i="4"/>
  <c r="H39" i="4"/>
  <c r="I39" i="4" s="1"/>
  <c r="J39" i="4"/>
  <c r="H31" i="4"/>
  <c r="J31" i="4"/>
  <c r="H23" i="4"/>
  <c r="J23" i="4"/>
  <c r="H15" i="4"/>
  <c r="J15" i="4"/>
  <c r="H7" i="4"/>
  <c r="I7" i="4" s="1"/>
  <c r="J7" i="4"/>
  <c r="J2585" i="4"/>
  <c r="J2521" i="4"/>
  <c r="J2455" i="4"/>
  <c r="J2370" i="4"/>
  <c r="J2242" i="4"/>
  <c r="J1758" i="4"/>
  <c r="H2630" i="4"/>
  <c r="I2630" i="4" s="1"/>
  <c r="J2630" i="4"/>
  <c r="H2622" i="4"/>
  <c r="J2622" i="4"/>
  <c r="H2614" i="4"/>
  <c r="J2614" i="4"/>
  <c r="H2606" i="4"/>
  <c r="J2606" i="4"/>
  <c r="H2598" i="4"/>
  <c r="I2598" i="4" s="1"/>
  <c r="J2598" i="4"/>
  <c r="H2590" i="4"/>
  <c r="J2590" i="4"/>
  <c r="H2582" i="4"/>
  <c r="I2582" i="4" s="1"/>
  <c r="J2582" i="4"/>
  <c r="H2574" i="4"/>
  <c r="J2574" i="4"/>
  <c r="H2566" i="4"/>
  <c r="I2566" i="4" s="1"/>
  <c r="J2566" i="4"/>
  <c r="H2558" i="4"/>
  <c r="J2558" i="4"/>
  <c r="H2550" i="4"/>
  <c r="I2550" i="4" s="1"/>
  <c r="J2550" i="4"/>
  <c r="H2542" i="4"/>
  <c r="J2542" i="4"/>
  <c r="H2534" i="4"/>
  <c r="I2534" i="4" s="1"/>
  <c r="J2534" i="4"/>
  <c r="H2526" i="4"/>
  <c r="J2526" i="4"/>
  <c r="H2518" i="4"/>
  <c r="J2518" i="4"/>
  <c r="H2510" i="4"/>
  <c r="J2510" i="4"/>
  <c r="H2502" i="4"/>
  <c r="I2502" i="4" s="1"/>
  <c r="J2502" i="4"/>
  <c r="H2494" i="4"/>
  <c r="J2494" i="4"/>
  <c r="H2486" i="4"/>
  <c r="J2486" i="4"/>
  <c r="H2478" i="4"/>
  <c r="J2478" i="4"/>
  <c r="H2470" i="4"/>
  <c r="I2470" i="4" s="1"/>
  <c r="J2470" i="4"/>
  <c r="H2462" i="4"/>
  <c r="J2462" i="4"/>
  <c r="H2454" i="4"/>
  <c r="I2454" i="4" s="1"/>
  <c r="J2454" i="4"/>
  <c r="H2446" i="4"/>
  <c r="J2446" i="4"/>
  <c r="H2438" i="4"/>
  <c r="I2438" i="4" s="1"/>
  <c r="J2438" i="4"/>
  <c r="H2430" i="4"/>
  <c r="J2430" i="4"/>
  <c r="H2422" i="4"/>
  <c r="J2422" i="4"/>
  <c r="H2414" i="4"/>
  <c r="J2414" i="4"/>
  <c r="H2406" i="4"/>
  <c r="I2406" i="4" s="1"/>
  <c r="J2406" i="4"/>
  <c r="H2398" i="4"/>
  <c r="J2398" i="4"/>
  <c r="H2390" i="4"/>
  <c r="J2390" i="4"/>
  <c r="H2382" i="4"/>
  <c r="J2382" i="4"/>
  <c r="H2374" i="4"/>
  <c r="I2374" i="4" s="1"/>
  <c r="J2374" i="4"/>
  <c r="H2366" i="4"/>
  <c r="J2366" i="4"/>
  <c r="H2358" i="4"/>
  <c r="J2358" i="4"/>
  <c r="H2350" i="4"/>
  <c r="J2350" i="4"/>
  <c r="H2342" i="4"/>
  <c r="I2342" i="4" s="1"/>
  <c r="J2342" i="4"/>
  <c r="H2334" i="4"/>
  <c r="J2334" i="4"/>
  <c r="H2326" i="4"/>
  <c r="I2326" i="4" s="1"/>
  <c r="J2326" i="4"/>
  <c r="H2318" i="4"/>
  <c r="J2318" i="4"/>
  <c r="H2310" i="4"/>
  <c r="I2310" i="4" s="1"/>
  <c r="J2310" i="4"/>
  <c r="H2302" i="4"/>
  <c r="J2302" i="4"/>
  <c r="H2294" i="4"/>
  <c r="I2294" i="4" s="1"/>
  <c r="J2294" i="4"/>
  <c r="H2286" i="4"/>
  <c r="J2286" i="4"/>
  <c r="H2278" i="4"/>
  <c r="I2278" i="4" s="1"/>
  <c r="J2278" i="4"/>
  <c r="H2270" i="4"/>
  <c r="J2270" i="4"/>
  <c r="H2262" i="4"/>
  <c r="J2262" i="4"/>
  <c r="H2254" i="4"/>
  <c r="J2254" i="4"/>
  <c r="H2246" i="4"/>
  <c r="I2246" i="4" s="1"/>
  <c r="J2246" i="4"/>
  <c r="H2238" i="4"/>
  <c r="J2238" i="4"/>
  <c r="H2230" i="4"/>
  <c r="J2230" i="4"/>
  <c r="H2222" i="4"/>
  <c r="J2222" i="4"/>
  <c r="H2214" i="4"/>
  <c r="I2214" i="4" s="1"/>
  <c r="J2214" i="4"/>
  <c r="H2206" i="4"/>
  <c r="J2206" i="4"/>
  <c r="H2198" i="4"/>
  <c r="I2198" i="4" s="1"/>
  <c r="J2198" i="4"/>
  <c r="H2190" i="4"/>
  <c r="J2190" i="4"/>
  <c r="H2182" i="4"/>
  <c r="I2182" i="4" s="1"/>
  <c r="J2182" i="4"/>
  <c r="H2174" i="4"/>
  <c r="J2174" i="4"/>
  <c r="H2166" i="4"/>
  <c r="J2166" i="4"/>
  <c r="H2158" i="4"/>
  <c r="J2158" i="4"/>
  <c r="H2150" i="4"/>
  <c r="I2150" i="4" s="1"/>
  <c r="J2150" i="4"/>
  <c r="H2142" i="4"/>
  <c r="J2142" i="4"/>
  <c r="H2134" i="4"/>
  <c r="J2134" i="4"/>
  <c r="H2126" i="4"/>
  <c r="J2126" i="4"/>
  <c r="H2118" i="4"/>
  <c r="I2118" i="4" s="1"/>
  <c r="J2118" i="4"/>
  <c r="H2110" i="4"/>
  <c r="J2110" i="4"/>
  <c r="H2102" i="4"/>
  <c r="J2102" i="4"/>
  <c r="H2094" i="4"/>
  <c r="J2094" i="4"/>
  <c r="H2086" i="4"/>
  <c r="I2086" i="4" s="1"/>
  <c r="J2086" i="4"/>
  <c r="H2078" i="4"/>
  <c r="J2078" i="4"/>
  <c r="H2070" i="4"/>
  <c r="I2070" i="4" s="1"/>
  <c r="J2070" i="4"/>
  <c r="H2062" i="4"/>
  <c r="J2062" i="4"/>
  <c r="H2054" i="4"/>
  <c r="I2054" i="4" s="1"/>
  <c r="J2054" i="4"/>
  <c r="H2046" i="4"/>
  <c r="J2046" i="4"/>
  <c r="H2038" i="4"/>
  <c r="I2038" i="4" s="1"/>
  <c r="J2038" i="4"/>
  <c r="H2030" i="4"/>
  <c r="J2030" i="4"/>
  <c r="H2022" i="4"/>
  <c r="I2022" i="4" s="1"/>
  <c r="J2022" i="4"/>
  <c r="H2014" i="4"/>
  <c r="J2014" i="4"/>
  <c r="H2006" i="4"/>
  <c r="J2006" i="4"/>
  <c r="H1998" i="4"/>
  <c r="J1998" i="4"/>
  <c r="H1990" i="4"/>
  <c r="I1990" i="4" s="1"/>
  <c r="J1990" i="4"/>
  <c r="H1982" i="4"/>
  <c r="J1982" i="4"/>
  <c r="H1974" i="4"/>
  <c r="J1974" i="4"/>
  <c r="H1966" i="4"/>
  <c r="J1966" i="4"/>
  <c r="H1958" i="4"/>
  <c r="I1958" i="4" s="1"/>
  <c r="J1958" i="4"/>
  <c r="H1950" i="4"/>
  <c r="J1950" i="4"/>
  <c r="H1942" i="4"/>
  <c r="I1942" i="4" s="1"/>
  <c r="J1942" i="4"/>
  <c r="H1934" i="4"/>
  <c r="J1934" i="4"/>
  <c r="H1926" i="4"/>
  <c r="I1926" i="4" s="1"/>
  <c r="J1926" i="4"/>
  <c r="H1918" i="4"/>
  <c r="J1918" i="4"/>
  <c r="H1910" i="4"/>
  <c r="J1910" i="4"/>
  <c r="H1902" i="4"/>
  <c r="J1902" i="4"/>
  <c r="H1894" i="4"/>
  <c r="I1894" i="4" s="1"/>
  <c r="J1894" i="4"/>
  <c r="H1886" i="4"/>
  <c r="J1886" i="4"/>
  <c r="H1878" i="4"/>
  <c r="J1878" i="4"/>
  <c r="H1870" i="4"/>
  <c r="J1870" i="4"/>
  <c r="H1862" i="4"/>
  <c r="I1862" i="4" s="1"/>
  <c r="J1862" i="4"/>
  <c r="H1854" i="4"/>
  <c r="J1854" i="4"/>
  <c r="H1846" i="4"/>
  <c r="I1846" i="4" s="1"/>
  <c r="J1846" i="4"/>
  <c r="H1838" i="4"/>
  <c r="J1838" i="4"/>
  <c r="H1830" i="4"/>
  <c r="I1830" i="4" s="1"/>
  <c r="J1830" i="4"/>
  <c r="H1822" i="4"/>
  <c r="J1822" i="4"/>
  <c r="H1814" i="4"/>
  <c r="I1814" i="4" s="1"/>
  <c r="J1814" i="4"/>
  <c r="H1806" i="4"/>
  <c r="J1806" i="4"/>
  <c r="H1798" i="4"/>
  <c r="I1798" i="4" s="1"/>
  <c r="J1798" i="4"/>
  <c r="H1790" i="4"/>
  <c r="J1790" i="4"/>
  <c r="H1782" i="4"/>
  <c r="J1782" i="4"/>
  <c r="H1774" i="4"/>
  <c r="J1774" i="4"/>
  <c r="H1766" i="4"/>
  <c r="I1766" i="4" s="1"/>
  <c r="J1766" i="4"/>
  <c r="H1750" i="4"/>
  <c r="J1750" i="4"/>
  <c r="H1742" i="4"/>
  <c r="J1742" i="4"/>
  <c r="H1734" i="4"/>
  <c r="J1734" i="4"/>
  <c r="H1726" i="4"/>
  <c r="I1726" i="4" s="1"/>
  <c r="J1726" i="4"/>
  <c r="H1718" i="4"/>
  <c r="J1718" i="4"/>
  <c r="H1710" i="4"/>
  <c r="I1710" i="4" s="1"/>
  <c r="J1710" i="4"/>
  <c r="H1702" i="4"/>
  <c r="J1702" i="4"/>
  <c r="H1694" i="4"/>
  <c r="I1694" i="4" s="1"/>
  <c r="J1694" i="4"/>
  <c r="H1686" i="4"/>
  <c r="J1686" i="4"/>
  <c r="H1678" i="4"/>
  <c r="I1678" i="4" s="1"/>
  <c r="J1678" i="4"/>
  <c r="H1670" i="4"/>
  <c r="J1670" i="4"/>
  <c r="H1662" i="4"/>
  <c r="I1662" i="4" s="1"/>
  <c r="J1662" i="4"/>
  <c r="H1654" i="4"/>
  <c r="J1654" i="4"/>
  <c r="H1646" i="4"/>
  <c r="I1646" i="4" s="1"/>
  <c r="J1646" i="4"/>
  <c r="H1638" i="4"/>
  <c r="J1638" i="4"/>
  <c r="H1630" i="4"/>
  <c r="I1630" i="4" s="1"/>
  <c r="J1630" i="4"/>
  <c r="H1622" i="4"/>
  <c r="J1622" i="4"/>
  <c r="H1614" i="4"/>
  <c r="J1614" i="4"/>
  <c r="H1606" i="4"/>
  <c r="J1606" i="4"/>
  <c r="H1598" i="4"/>
  <c r="I1598" i="4" s="1"/>
  <c r="J1598" i="4"/>
  <c r="H1590" i="4"/>
  <c r="J1590" i="4"/>
  <c r="H1582" i="4"/>
  <c r="J1582" i="4"/>
  <c r="H1574" i="4"/>
  <c r="J1574" i="4"/>
  <c r="H1566" i="4"/>
  <c r="I1566" i="4" s="1"/>
  <c r="J1566" i="4"/>
  <c r="H1558" i="4"/>
  <c r="J1558" i="4"/>
  <c r="H1550" i="4"/>
  <c r="I1550" i="4" s="1"/>
  <c r="J1550" i="4"/>
  <c r="H1542" i="4"/>
  <c r="J1542" i="4"/>
  <c r="H1534" i="4"/>
  <c r="I1534" i="4" s="1"/>
  <c r="J1534" i="4"/>
  <c r="H1526" i="4"/>
  <c r="J1526" i="4"/>
  <c r="H1518" i="4"/>
  <c r="J1518" i="4"/>
  <c r="H1510" i="4"/>
  <c r="J1510" i="4"/>
  <c r="H1502" i="4"/>
  <c r="I1502" i="4" s="1"/>
  <c r="J1502" i="4"/>
  <c r="H1494" i="4"/>
  <c r="J1494" i="4"/>
  <c r="H1486" i="4"/>
  <c r="J1486" i="4"/>
  <c r="H1478" i="4"/>
  <c r="J1478" i="4"/>
  <c r="H1470" i="4"/>
  <c r="I1470" i="4" s="1"/>
  <c r="J1470" i="4"/>
  <c r="H1462" i="4"/>
  <c r="J1462" i="4"/>
  <c r="H1454" i="4"/>
  <c r="I1454" i="4" s="1"/>
  <c r="J1454" i="4"/>
  <c r="H1446" i="4"/>
  <c r="J1446" i="4"/>
  <c r="H1438" i="4"/>
  <c r="I1438" i="4" s="1"/>
  <c r="J1438" i="4"/>
  <c r="H1430" i="4"/>
  <c r="J1430" i="4"/>
  <c r="H1422" i="4"/>
  <c r="I1422" i="4" s="1"/>
  <c r="J1422" i="4"/>
  <c r="H1414" i="4"/>
  <c r="J1414" i="4"/>
  <c r="H1406" i="4"/>
  <c r="I1406" i="4" s="1"/>
  <c r="J1406" i="4"/>
  <c r="H1398" i="4"/>
  <c r="J1398" i="4"/>
  <c r="H1390" i="4"/>
  <c r="I1390" i="4" s="1"/>
  <c r="J1390" i="4"/>
  <c r="H1382" i="4"/>
  <c r="J1382" i="4"/>
  <c r="H1374" i="4"/>
  <c r="I1374" i="4" s="1"/>
  <c r="J1374" i="4"/>
  <c r="H1366" i="4"/>
  <c r="J1366" i="4"/>
  <c r="H1358" i="4"/>
  <c r="J1358" i="4"/>
  <c r="H1350" i="4"/>
  <c r="J1350" i="4"/>
  <c r="H1342" i="4"/>
  <c r="I1342" i="4" s="1"/>
  <c r="J1342" i="4"/>
  <c r="H1334" i="4"/>
  <c r="J1334" i="4"/>
  <c r="H1326" i="4"/>
  <c r="I1326" i="4" s="1"/>
  <c r="J1326" i="4"/>
  <c r="H1318" i="4"/>
  <c r="J1318" i="4"/>
  <c r="H1310" i="4"/>
  <c r="I1310" i="4" s="1"/>
  <c r="J1310" i="4"/>
  <c r="H1302" i="4"/>
  <c r="J1302" i="4"/>
  <c r="H1294" i="4"/>
  <c r="I1294" i="4" s="1"/>
  <c r="J1294" i="4"/>
  <c r="H1286" i="4"/>
  <c r="J1286" i="4"/>
  <c r="H1278" i="4"/>
  <c r="I1278" i="4" s="1"/>
  <c r="J1278" i="4"/>
  <c r="H1270" i="4"/>
  <c r="J1270" i="4"/>
  <c r="H1262" i="4"/>
  <c r="J1262" i="4"/>
  <c r="H1254" i="4"/>
  <c r="J1254" i="4"/>
  <c r="H1246" i="4"/>
  <c r="I1246" i="4" s="1"/>
  <c r="J1246" i="4"/>
  <c r="H1238" i="4"/>
  <c r="J1238" i="4"/>
  <c r="H1230" i="4"/>
  <c r="I1230" i="4" s="1"/>
  <c r="J1230" i="4"/>
  <c r="H1222" i="4"/>
  <c r="J1222" i="4"/>
  <c r="H1214" i="4"/>
  <c r="I1214" i="4" s="1"/>
  <c r="J1214" i="4"/>
  <c r="H1206" i="4"/>
  <c r="J1206" i="4"/>
  <c r="H1198" i="4"/>
  <c r="I1198" i="4" s="1"/>
  <c r="J1198" i="4"/>
  <c r="H1190" i="4"/>
  <c r="J1190" i="4"/>
  <c r="H1182" i="4"/>
  <c r="I1182" i="4" s="1"/>
  <c r="J1182" i="4"/>
  <c r="H1174" i="4"/>
  <c r="J1174" i="4"/>
  <c r="H1166" i="4"/>
  <c r="I1166" i="4" s="1"/>
  <c r="J1166" i="4"/>
  <c r="H1158" i="4"/>
  <c r="J1158" i="4"/>
  <c r="H1150" i="4"/>
  <c r="I1150" i="4" s="1"/>
  <c r="J1150" i="4"/>
  <c r="H1142" i="4"/>
  <c r="J1142" i="4"/>
  <c r="H1134" i="4"/>
  <c r="I1134" i="4" s="1"/>
  <c r="J1134" i="4"/>
  <c r="H1126" i="4"/>
  <c r="J1126" i="4"/>
  <c r="H1118" i="4"/>
  <c r="I1118" i="4" s="1"/>
  <c r="J1118" i="4"/>
  <c r="H1110" i="4"/>
  <c r="J1110" i="4"/>
  <c r="H1102" i="4"/>
  <c r="J1102" i="4"/>
  <c r="H1094" i="4"/>
  <c r="J1094" i="4"/>
  <c r="H1086" i="4"/>
  <c r="I1086" i="4" s="1"/>
  <c r="J1086" i="4"/>
  <c r="H1078" i="4"/>
  <c r="J1078" i="4"/>
  <c r="H1070" i="4"/>
  <c r="I1070" i="4" s="1"/>
  <c r="J1070" i="4"/>
  <c r="H1062" i="4"/>
  <c r="J1062" i="4"/>
  <c r="H1054" i="4"/>
  <c r="I1054" i="4" s="1"/>
  <c r="J1054" i="4"/>
  <c r="H1046" i="4"/>
  <c r="J1046" i="4"/>
  <c r="H1038" i="4"/>
  <c r="I1038" i="4" s="1"/>
  <c r="J1038" i="4"/>
  <c r="H1030" i="4"/>
  <c r="J1030" i="4"/>
  <c r="H1022" i="4"/>
  <c r="I1022" i="4" s="1"/>
  <c r="J1022" i="4"/>
  <c r="H1014" i="4"/>
  <c r="J1014" i="4"/>
  <c r="H1006" i="4"/>
  <c r="J1006" i="4"/>
  <c r="H998" i="4"/>
  <c r="J998" i="4"/>
  <c r="H990" i="4"/>
  <c r="I990" i="4" s="1"/>
  <c r="J990" i="4"/>
  <c r="H982" i="4"/>
  <c r="J982" i="4"/>
  <c r="H974" i="4"/>
  <c r="J974" i="4"/>
  <c r="H966" i="4"/>
  <c r="J966" i="4"/>
  <c r="H958" i="4"/>
  <c r="I958" i="4" s="1"/>
  <c r="J958" i="4"/>
  <c r="H950" i="4"/>
  <c r="J950" i="4"/>
  <c r="H942" i="4"/>
  <c r="I942" i="4" s="1"/>
  <c r="J942" i="4"/>
  <c r="J2577" i="4"/>
  <c r="J2513" i="4"/>
  <c r="J2445" i="4"/>
  <c r="J2359" i="4"/>
  <c r="J2210" i="4"/>
  <c r="H934" i="4"/>
  <c r="I934" i="4" s="1"/>
  <c r="J934" i="4"/>
  <c r="H926" i="4"/>
  <c r="J926" i="4"/>
  <c r="H918" i="4"/>
  <c r="J918" i="4"/>
  <c r="H910" i="4"/>
  <c r="I910" i="4" s="1"/>
  <c r="J910" i="4"/>
  <c r="H902" i="4"/>
  <c r="I902" i="4" s="1"/>
  <c r="J902" i="4"/>
  <c r="H894" i="4"/>
  <c r="J894" i="4"/>
  <c r="H886" i="4"/>
  <c r="J886" i="4"/>
  <c r="H878" i="4"/>
  <c r="I878" i="4" s="1"/>
  <c r="J878" i="4"/>
  <c r="H870" i="4"/>
  <c r="I870" i="4" s="1"/>
  <c r="J870" i="4"/>
  <c r="H862" i="4"/>
  <c r="J862" i="4"/>
  <c r="H854" i="4"/>
  <c r="J854" i="4"/>
  <c r="H846" i="4"/>
  <c r="I846" i="4" s="1"/>
  <c r="J846" i="4"/>
  <c r="H838" i="4"/>
  <c r="I838" i="4" s="1"/>
  <c r="J838" i="4"/>
  <c r="H830" i="4"/>
  <c r="J830" i="4"/>
  <c r="H822" i="4"/>
  <c r="J822" i="4"/>
  <c r="H814" i="4"/>
  <c r="I814" i="4" s="1"/>
  <c r="J814" i="4"/>
  <c r="H806" i="4"/>
  <c r="I806" i="4" s="1"/>
  <c r="J806" i="4"/>
  <c r="H798" i="4"/>
  <c r="J798" i="4"/>
  <c r="H790" i="4"/>
  <c r="J790" i="4"/>
  <c r="H782" i="4"/>
  <c r="I782" i="4" s="1"/>
  <c r="J782" i="4"/>
  <c r="H774" i="4"/>
  <c r="I774" i="4" s="1"/>
  <c r="J774" i="4"/>
  <c r="H766" i="4"/>
  <c r="J766" i="4"/>
  <c r="H758" i="4"/>
  <c r="J758" i="4"/>
  <c r="H750" i="4"/>
  <c r="I750" i="4" s="1"/>
  <c r="J750" i="4"/>
  <c r="H742" i="4"/>
  <c r="I742" i="4" s="1"/>
  <c r="J742" i="4"/>
  <c r="H734" i="4"/>
  <c r="J734" i="4"/>
  <c r="H726" i="4"/>
  <c r="J726" i="4"/>
  <c r="H718" i="4"/>
  <c r="I718" i="4" s="1"/>
  <c r="J718" i="4"/>
  <c r="H710" i="4"/>
  <c r="I710" i="4" s="1"/>
  <c r="J710" i="4"/>
  <c r="H702" i="4"/>
  <c r="J702" i="4"/>
  <c r="H694" i="4"/>
  <c r="J694" i="4"/>
  <c r="H686" i="4"/>
  <c r="I686" i="4" s="1"/>
  <c r="J686" i="4"/>
  <c r="H678" i="4"/>
  <c r="I678" i="4" s="1"/>
  <c r="J678" i="4"/>
  <c r="H670" i="4"/>
  <c r="J670" i="4"/>
  <c r="H662" i="4"/>
  <c r="J662" i="4"/>
  <c r="H654" i="4"/>
  <c r="I654" i="4" s="1"/>
  <c r="J654" i="4"/>
  <c r="H646" i="4"/>
  <c r="I646" i="4" s="1"/>
  <c r="J646" i="4"/>
  <c r="H638" i="4"/>
  <c r="J638" i="4"/>
  <c r="H630" i="4"/>
  <c r="J630" i="4"/>
  <c r="H622" i="4"/>
  <c r="I622" i="4" s="1"/>
  <c r="J622" i="4"/>
  <c r="H614" i="4"/>
  <c r="I614" i="4" s="1"/>
  <c r="J614" i="4"/>
  <c r="H606" i="4"/>
  <c r="J606" i="4"/>
  <c r="H598" i="4"/>
  <c r="J598" i="4"/>
  <c r="H590" i="4"/>
  <c r="I590" i="4" s="1"/>
  <c r="J590" i="4"/>
  <c r="H582" i="4"/>
  <c r="I582" i="4" s="1"/>
  <c r="J582" i="4"/>
  <c r="H574" i="4"/>
  <c r="J574" i="4"/>
  <c r="H566" i="4"/>
  <c r="J566" i="4"/>
  <c r="H558" i="4"/>
  <c r="I558" i="4" s="1"/>
  <c r="J558" i="4"/>
  <c r="H550" i="4"/>
  <c r="I550" i="4" s="1"/>
  <c r="J550" i="4"/>
  <c r="H542" i="4"/>
  <c r="J542" i="4"/>
  <c r="H534" i="4"/>
  <c r="J534" i="4"/>
  <c r="H526" i="4"/>
  <c r="I526" i="4" s="1"/>
  <c r="J526" i="4"/>
  <c r="H518" i="4"/>
  <c r="I518" i="4" s="1"/>
  <c r="J518" i="4"/>
  <c r="H510" i="4"/>
  <c r="J510" i="4"/>
  <c r="H502" i="4"/>
  <c r="J502" i="4"/>
  <c r="H494" i="4"/>
  <c r="I494" i="4" s="1"/>
  <c r="J494" i="4"/>
  <c r="H486" i="4"/>
  <c r="I486" i="4" s="1"/>
  <c r="J486" i="4"/>
  <c r="H478" i="4"/>
  <c r="J478" i="4"/>
  <c r="H470" i="4"/>
  <c r="J470" i="4"/>
  <c r="H462" i="4"/>
  <c r="I462" i="4" s="1"/>
  <c r="J462" i="4"/>
  <c r="H454" i="4"/>
  <c r="I454" i="4" s="1"/>
  <c r="J454" i="4"/>
  <c r="H446" i="4"/>
  <c r="J446" i="4"/>
  <c r="H438" i="4"/>
  <c r="J438" i="4"/>
  <c r="H430" i="4"/>
  <c r="I430" i="4" s="1"/>
  <c r="J430" i="4"/>
  <c r="H422" i="4"/>
  <c r="I422" i="4" s="1"/>
  <c r="J422" i="4"/>
  <c r="H414" i="4"/>
  <c r="J414" i="4"/>
  <c r="H406" i="4"/>
  <c r="J406" i="4"/>
  <c r="H398" i="4"/>
  <c r="I398" i="4" s="1"/>
  <c r="J398" i="4"/>
  <c r="H390" i="4"/>
  <c r="I390" i="4" s="1"/>
  <c r="J390" i="4"/>
  <c r="H382" i="4"/>
  <c r="J382" i="4"/>
  <c r="H374" i="4"/>
  <c r="J374" i="4"/>
  <c r="H366" i="4"/>
  <c r="I366" i="4" s="1"/>
  <c r="J366" i="4"/>
  <c r="H358" i="4"/>
  <c r="I358" i="4" s="1"/>
  <c r="J358" i="4"/>
  <c r="H350" i="4"/>
  <c r="J350" i="4"/>
  <c r="H342" i="4"/>
  <c r="J342" i="4"/>
  <c r="H334" i="4"/>
  <c r="I334" i="4" s="1"/>
  <c r="J334" i="4"/>
  <c r="H326" i="4"/>
  <c r="I326" i="4" s="1"/>
  <c r="J326" i="4"/>
  <c r="H318" i="4"/>
  <c r="J318" i="4"/>
  <c r="H310" i="4"/>
  <c r="J310" i="4"/>
  <c r="H302" i="4"/>
  <c r="I302" i="4" s="1"/>
  <c r="J302" i="4"/>
  <c r="H294" i="4"/>
  <c r="I294" i="4" s="1"/>
  <c r="J294" i="4"/>
  <c r="H286" i="4"/>
  <c r="J286" i="4"/>
  <c r="H278" i="4"/>
  <c r="J278" i="4"/>
  <c r="H270" i="4"/>
  <c r="I270" i="4" s="1"/>
  <c r="J270" i="4"/>
  <c r="H262" i="4"/>
  <c r="I262" i="4" s="1"/>
  <c r="J262" i="4"/>
  <c r="H254" i="4"/>
  <c r="J254" i="4"/>
  <c r="H246" i="4"/>
  <c r="J246" i="4"/>
  <c r="H238" i="4"/>
  <c r="I238" i="4" s="1"/>
  <c r="J238" i="4"/>
  <c r="H230" i="4"/>
  <c r="I230" i="4" s="1"/>
  <c r="J230" i="4"/>
  <c r="H222" i="4"/>
  <c r="J222" i="4"/>
  <c r="H214" i="4"/>
  <c r="J214" i="4"/>
  <c r="H206" i="4"/>
  <c r="I206" i="4" s="1"/>
  <c r="J206" i="4"/>
  <c r="H198" i="4"/>
  <c r="I198" i="4" s="1"/>
  <c r="J198" i="4"/>
  <c r="H190" i="4"/>
  <c r="J190" i="4"/>
  <c r="H182" i="4"/>
  <c r="J182" i="4"/>
  <c r="H174" i="4"/>
  <c r="I174" i="4" s="1"/>
  <c r="J174" i="4"/>
  <c r="H166" i="4"/>
  <c r="I166" i="4" s="1"/>
  <c r="J166" i="4"/>
  <c r="H158" i="4"/>
  <c r="J158" i="4"/>
  <c r="H150" i="4"/>
  <c r="J150" i="4"/>
  <c r="H142" i="4"/>
  <c r="I142" i="4" s="1"/>
  <c r="J142" i="4"/>
  <c r="H134" i="4"/>
  <c r="I134" i="4" s="1"/>
  <c r="J134" i="4"/>
  <c r="H126" i="4"/>
  <c r="J126" i="4"/>
  <c r="H118" i="4"/>
  <c r="J118" i="4"/>
  <c r="H110" i="4"/>
  <c r="I110" i="4" s="1"/>
  <c r="J110" i="4"/>
  <c r="H102" i="4"/>
  <c r="I102" i="4" s="1"/>
  <c r="J102" i="4"/>
  <c r="H94" i="4"/>
  <c r="J94" i="4"/>
  <c r="H86" i="4"/>
  <c r="J86" i="4"/>
  <c r="H78" i="4"/>
  <c r="I78" i="4" s="1"/>
  <c r="J78" i="4"/>
  <c r="H70" i="4"/>
  <c r="I70" i="4" s="1"/>
  <c r="J70" i="4"/>
  <c r="H62" i="4"/>
  <c r="J62" i="4"/>
  <c r="H54" i="4"/>
  <c r="J54" i="4"/>
  <c r="H46" i="4"/>
  <c r="I46" i="4" s="1"/>
  <c r="J46" i="4"/>
  <c r="H38" i="4"/>
  <c r="I38" i="4" s="1"/>
  <c r="J38" i="4"/>
  <c r="H30" i="4"/>
  <c r="J30" i="4"/>
  <c r="H22" i="4"/>
  <c r="J22" i="4"/>
  <c r="H14" i="4"/>
  <c r="I14" i="4" s="1"/>
  <c r="J14" i="4"/>
  <c r="H6" i="4"/>
  <c r="I6" i="4" s="1"/>
  <c r="J6" i="4"/>
  <c r="J1472" i="4"/>
  <c r="H877" i="4"/>
  <c r="J877" i="4"/>
  <c r="H869" i="4"/>
  <c r="I869" i="4" s="1"/>
  <c r="J869" i="4"/>
  <c r="H861" i="4"/>
  <c r="J861" i="4"/>
  <c r="H853" i="4"/>
  <c r="I853" i="4" s="1"/>
  <c r="J853" i="4"/>
  <c r="H845" i="4"/>
  <c r="J845" i="4"/>
  <c r="H837" i="4"/>
  <c r="I837" i="4" s="1"/>
  <c r="J837" i="4"/>
  <c r="H829" i="4"/>
  <c r="J829" i="4"/>
  <c r="H821" i="4"/>
  <c r="I821" i="4" s="1"/>
  <c r="J821" i="4"/>
  <c r="H813" i="4"/>
  <c r="J813" i="4"/>
  <c r="H805" i="4"/>
  <c r="I805" i="4" s="1"/>
  <c r="J805" i="4"/>
  <c r="H797" i="4"/>
  <c r="J797" i="4"/>
  <c r="H789" i="4"/>
  <c r="J789" i="4"/>
  <c r="H781" i="4"/>
  <c r="J781" i="4"/>
  <c r="H773" i="4"/>
  <c r="I773" i="4" s="1"/>
  <c r="J773" i="4"/>
  <c r="H765" i="4"/>
  <c r="J765" i="4"/>
  <c r="H757" i="4"/>
  <c r="I757" i="4" s="1"/>
  <c r="J757" i="4"/>
  <c r="H749" i="4"/>
  <c r="J749" i="4"/>
  <c r="H741" i="4"/>
  <c r="I741" i="4" s="1"/>
  <c r="J741" i="4"/>
  <c r="H733" i="4"/>
  <c r="J733" i="4"/>
  <c r="H725" i="4"/>
  <c r="J725" i="4"/>
  <c r="H717" i="4"/>
  <c r="J717" i="4"/>
  <c r="H709" i="4"/>
  <c r="I709" i="4" s="1"/>
  <c r="J709" i="4"/>
  <c r="H701" i="4"/>
  <c r="J701" i="4"/>
  <c r="H693" i="4"/>
  <c r="I693" i="4" s="1"/>
  <c r="J693" i="4"/>
  <c r="H685" i="4"/>
  <c r="J685" i="4"/>
  <c r="H677" i="4"/>
  <c r="I677" i="4" s="1"/>
  <c r="J677" i="4"/>
  <c r="H669" i="4"/>
  <c r="I669" i="4" s="1"/>
  <c r="J669" i="4"/>
  <c r="H661" i="4"/>
  <c r="I661" i="4" s="1"/>
  <c r="J661" i="4"/>
  <c r="H653" i="4"/>
  <c r="J653" i="4"/>
  <c r="H645" i="4"/>
  <c r="I645" i="4" s="1"/>
  <c r="J645" i="4"/>
  <c r="H637" i="4"/>
  <c r="J637" i="4"/>
  <c r="H629" i="4"/>
  <c r="I629" i="4" s="1"/>
  <c r="J629" i="4"/>
  <c r="H621" i="4"/>
  <c r="J621" i="4"/>
  <c r="H613" i="4"/>
  <c r="I613" i="4" s="1"/>
  <c r="J613" i="4"/>
  <c r="H605" i="4"/>
  <c r="J605" i="4"/>
  <c r="H597" i="4"/>
  <c r="I597" i="4" s="1"/>
  <c r="J597" i="4"/>
  <c r="H589" i="4"/>
  <c r="J589" i="4"/>
  <c r="H581" i="4"/>
  <c r="I581" i="4" s="1"/>
  <c r="J581" i="4"/>
  <c r="H573" i="4"/>
  <c r="J573" i="4"/>
  <c r="H565" i="4"/>
  <c r="I565" i="4" s="1"/>
  <c r="J565" i="4"/>
  <c r="H557" i="4"/>
  <c r="J557" i="4"/>
  <c r="H549" i="4"/>
  <c r="I549" i="4" s="1"/>
  <c r="J549" i="4"/>
  <c r="H541" i="4"/>
  <c r="I541" i="4" s="1"/>
  <c r="J541" i="4"/>
  <c r="H533" i="4"/>
  <c r="I533" i="4" s="1"/>
  <c r="J533" i="4"/>
  <c r="H525" i="4"/>
  <c r="J525" i="4"/>
  <c r="H517" i="4"/>
  <c r="I517" i="4" s="1"/>
  <c r="J517" i="4"/>
  <c r="H509" i="4"/>
  <c r="J509" i="4"/>
  <c r="H501" i="4"/>
  <c r="J501" i="4"/>
  <c r="H493" i="4"/>
  <c r="J493" i="4"/>
  <c r="H485" i="4"/>
  <c r="I485" i="4" s="1"/>
  <c r="J485" i="4"/>
  <c r="H477" i="4"/>
  <c r="I477" i="4" s="1"/>
  <c r="J477" i="4"/>
  <c r="H469" i="4"/>
  <c r="I469" i="4" s="1"/>
  <c r="J469" i="4"/>
  <c r="H461" i="4"/>
  <c r="J461" i="4"/>
  <c r="H453" i="4"/>
  <c r="I453" i="4" s="1"/>
  <c r="J453" i="4"/>
  <c r="H445" i="4"/>
  <c r="J445" i="4"/>
  <c r="H437" i="4"/>
  <c r="J437" i="4"/>
  <c r="H429" i="4"/>
  <c r="J429" i="4"/>
  <c r="H421" i="4"/>
  <c r="I421" i="4" s="1"/>
  <c r="J421" i="4"/>
  <c r="H413" i="4"/>
  <c r="J413" i="4"/>
  <c r="H405" i="4"/>
  <c r="I405" i="4" s="1"/>
  <c r="J405" i="4"/>
  <c r="H397" i="4"/>
  <c r="J397" i="4"/>
  <c r="H389" i="4"/>
  <c r="I389" i="4" s="1"/>
  <c r="J389" i="4"/>
  <c r="H381" i="4"/>
  <c r="J381" i="4"/>
  <c r="H373" i="4"/>
  <c r="I373" i="4" s="1"/>
  <c r="J373" i="4"/>
  <c r="H365" i="4"/>
  <c r="J365" i="4"/>
  <c r="H357" i="4"/>
  <c r="I357" i="4" s="1"/>
  <c r="J357" i="4"/>
  <c r="H349" i="4"/>
  <c r="J349" i="4"/>
  <c r="H341" i="4"/>
  <c r="I341" i="4" s="1"/>
  <c r="J341" i="4"/>
  <c r="H333" i="4"/>
  <c r="J333" i="4"/>
  <c r="H325" i="4"/>
  <c r="I325" i="4" s="1"/>
  <c r="J325" i="4"/>
  <c r="H317" i="4"/>
  <c r="I317" i="4" s="1"/>
  <c r="J317" i="4"/>
  <c r="H309" i="4"/>
  <c r="I309" i="4" s="1"/>
  <c r="J309" i="4"/>
  <c r="H301" i="4"/>
  <c r="J301" i="4"/>
  <c r="H293" i="4"/>
  <c r="I293" i="4" s="1"/>
  <c r="J293" i="4"/>
  <c r="H285" i="4"/>
  <c r="J285" i="4"/>
  <c r="H277" i="4"/>
  <c r="I277" i="4" s="1"/>
  <c r="J277" i="4"/>
  <c r="H269" i="4"/>
  <c r="J269" i="4"/>
  <c r="H261" i="4"/>
  <c r="I261" i="4" s="1"/>
  <c r="J261" i="4"/>
  <c r="H253" i="4"/>
  <c r="J253" i="4"/>
  <c r="H245" i="4"/>
  <c r="I245" i="4" s="1"/>
  <c r="J245" i="4"/>
  <c r="H237" i="4"/>
  <c r="J237" i="4"/>
  <c r="H229" i="4"/>
  <c r="I229" i="4" s="1"/>
  <c r="J229" i="4"/>
  <c r="H221" i="4"/>
  <c r="J221" i="4"/>
  <c r="H213" i="4"/>
  <c r="I213" i="4" s="1"/>
  <c r="J213" i="4"/>
  <c r="H205" i="4"/>
  <c r="J205" i="4"/>
  <c r="H197" i="4"/>
  <c r="I197" i="4" s="1"/>
  <c r="J197" i="4"/>
  <c r="H189" i="4"/>
  <c r="I189" i="4" s="1"/>
  <c r="J189" i="4"/>
  <c r="H181" i="4"/>
  <c r="I181" i="4" s="1"/>
  <c r="J181" i="4"/>
  <c r="H173" i="4"/>
  <c r="J173" i="4"/>
  <c r="H165" i="4"/>
  <c r="I165" i="4" s="1"/>
  <c r="J165" i="4"/>
  <c r="H157" i="4"/>
  <c r="I157" i="4" s="1"/>
  <c r="J157" i="4"/>
  <c r="H149" i="4"/>
  <c r="I149" i="4" s="1"/>
  <c r="J149" i="4"/>
  <c r="H141" i="4"/>
  <c r="J141" i="4"/>
  <c r="H133" i="4"/>
  <c r="I133" i="4" s="1"/>
  <c r="J133" i="4"/>
  <c r="H125" i="4"/>
  <c r="J125" i="4"/>
  <c r="H117" i="4"/>
  <c r="J117" i="4"/>
  <c r="H109" i="4"/>
  <c r="J109" i="4"/>
  <c r="H101" i="4"/>
  <c r="I101" i="4" s="1"/>
  <c r="J101" i="4"/>
  <c r="H93" i="4"/>
  <c r="I93" i="4" s="1"/>
  <c r="J93" i="4"/>
  <c r="H85" i="4"/>
  <c r="I85" i="4" s="1"/>
  <c r="J85" i="4"/>
  <c r="H77" i="4"/>
  <c r="J77" i="4"/>
  <c r="H69" i="4"/>
  <c r="I69" i="4" s="1"/>
  <c r="J69" i="4"/>
  <c r="H61" i="4"/>
  <c r="J61" i="4"/>
  <c r="H53" i="4"/>
  <c r="I53" i="4" s="1"/>
  <c r="J53" i="4"/>
  <c r="H45" i="4"/>
  <c r="J45" i="4"/>
  <c r="H37" i="4"/>
  <c r="I37" i="4" s="1"/>
  <c r="J37" i="4"/>
  <c r="H29" i="4"/>
  <c r="J29" i="4"/>
  <c r="H21" i="4"/>
  <c r="I21" i="4" s="1"/>
  <c r="J21" i="4"/>
  <c r="H13" i="4"/>
  <c r="J13" i="4"/>
  <c r="H5" i="4"/>
  <c r="I5" i="4" s="1"/>
  <c r="J5" i="4"/>
  <c r="J2" i="4"/>
  <c r="J1408" i="4"/>
  <c r="H1716" i="4"/>
  <c r="I1716" i="4" s="1"/>
  <c r="J1716" i="4"/>
  <c r="H1708" i="4"/>
  <c r="J1708" i="4"/>
  <c r="H1700" i="4"/>
  <c r="I1700" i="4" s="1"/>
  <c r="J1700" i="4"/>
  <c r="H1692" i="4"/>
  <c r="J1692" i="4"/>
  <c r="H1684" i="4"/>
  <c r="J1684" i="4"/>
  <c r="H1676" i="4"/>
  <c r="J1676" i="4"/>
  <c r="H1668" i="4"/>
  <c r="I1668" i="4" s="1"/>
  <c r="J1668" i="4"/>
  <c r="H1660" i="4"/>
  <c r="J1660" i="4"/>
  <c r="H1652" i="4"/>
  <c r="I1652" i="4" s="1"/>
  <c r="J1652" i="4"/>
  <c r="H1644" i="4"/>
  <c r="J1644" i="4"/>
  <c r="H1636" i="4"/>
  <c r="I1636" i="4" s="1"/>
  <c r="J1636" i="4"/>
  <c r="H1628" i="4"/>
  <c r="J1628" i="4"/>
  <c r="H1620" i="4"/>
  <c r="I1620" i="4" s="1"/>
  <c r="J1620" i="4"/>
  <c r="H1612" i="4"/>
  <c r="J1612" i="4"/>
  <c r="H1604" i="4"/>
  <c r="I1604" i="4" s="1"/>
  <c r="J1604" i="4"/>
  <c r="H1596" i="4"/>
  <c r="J1596" i="4"/>
  <c r="H1588" i="4"/>
  <c r="I1588" i="4" s="1"/>
  <c r="J1588" i="4"/>
  <c r="H1580" i="4"/>
  <c r="J1580" i="4"/>
  <c r="H1572" i="4"/>
  <c r="I1572" i="4" s="1"/>
  <c r="J1572" i="4"/>
  <c r="H1564" i="4"/>
  <c r="I1564" i="4" s="1"/>
  <c r="J1564" i="4"/>
  <c r="H1556" i="4"/>
  <c r="I1556" i="4" s="1"/>
  <c r="J1556" i="4"/>
  <c r="H1548" i="4"/>
  <c r="J1548" i="4"/>
  <c r="H1540" i="4"/>
  <c r="I1540" i="4" s="1"/>
  <c r="J1540" i="4"/>
  <c r="H1532" i="4"/>
  <c r="J1532" i="4"/>
  <c r="H1524" i="4"/>
  <c r="J1524" i="4"/>
  <c r="H1516" i="4"/>
  <c r="J1516" i="4"/>
  <c r="H1508" i="4"/>
  <c r="I1508" i="4" s="1"/>
  <c r="J1508" i="4"/>
  <c r="H1500" i="4"/>
  <c r="I1500" i="4" s="1"/>
  <c r="J1500" i="4"/>
  <c r="H1492" i="4"/>
  <c r="I1492" i="4" s="1"/>
  <c r="J1492" i="4"/>
  <c r="H1484" i="4"/>
  <c r="J1484" i="4"/>
  <c r="H1476" i="4"/>
  <c r="I1476" i="4" s="1"/>
  <c r="J1476" i="4"/>
  <c r="H1468" i="4"/>
  <c r="I1468" i="4" s="1"/>
  <c r="J1468" i="4"/>
  <c r="H1460" i="4"/>
  <c r="I1460" i="4" s="1"/>
  <c r="J1460" i="4"/>
  <c r="H1452" i="4"/>
  <c r="J1452" i="4"/>
  <c r="H1444" i="4"/>
  <c r="I1444" i="4" s="1"/>
  <c r="J1444" i="4"/>
  <c r="H1436" i="4"/>
  <c r="J1436" i="4"/>
  <c r="H1428" i="4"/>
  <c r="I1428" i="4" s="1"/>
  <c r="J1428" i="4"/>
  <c r="H1420" i="4"/>
  <c r="J1420" i="4"/>
  <c r="H1412" i="4"/>
  <c r="I1412" i="4" s="1"/>
  <c r="J1412" i="4"/>
  <c r="H1404" i="4"/>
  <c r="I1404" i="4" s="1"/>
  <c r="J1404" i="4"/>
  <c r="H1396" i="4"/>
  <c r="I1396" i="4" s="1"/>
  <c r="J1396" i="4"/>
  <c r="H1388" i="4"/>
  <c r="J1388" i="4"/>
  <c r="H1380" i="4"/>
  <c r="I1380" i="4" s="1"/>
  <c r="J1380" i="4"/>
  <c r="H1372" i="4"/>
  <c r="J1372" i="4"/>
  <c r="H1364" i="4"/>
  <c r="I1364" i="4" s="1"/>
  <c r="J1364" i="4"/>
  <c r="H1356" i="4"/>
  <c r="J1356" i="4"/>
  <c r="H1348" i="4"/>
  <c r="I1348" i="4" s="1"/>
  <c r="J1348" i="4"/>
  <c r="H1340" i="4"/>
  <c r="J1340" i="4"/>
  <c r="H1332" i="4"/>
  <c r="I1332" i="4" s="1"/>
  <c r="J1332" i="4"/>
  <c r="H1324" i="4"/>
  <c r="J1324" i="4"/>
  <c r="H1316" i="4"/>
  <c r="I1316" i="4" s="1"/>
  <c r="J1316" i="4"/>
  <c r="H1308" i="4"/>
  <c r="J1308" i="4"/>
  <c r="H1300" i="4"/>
  <c r="I1300" i="4" s="1"/>
  <c r="J1300" i="4"/>
  <c r="H1292" i="4"/>
  <c r="J1292" i="4"/>
  <c r="H1284" i="4"/>
  <c r="I1284" i="4" s="1"/>
  <c r="J1284" i="4"/>
  <c r="H1276" i="4"/>
  <c r="I1276" i="4" s="1"/>
  <c r="J1276" i="4"/>
  <c r="H1268" i="4"/>
  <c r="I1268" i="4" s="1"/>
  <c r="J1268" i="4"/>
  <c r="H1260" i="4"/>
  <c r="J1260" i="4"/>
  <c r="H1252" i="4"/>
  <c r="I1252" i="4" s="1"/>
  <c r="J1252" i="4"/>
  <c r="H1244" i="4"/>
  <c r="I1244" i="4" s="1"/>
  <c r="J1244" i="4"/>
  <c r="H1236" i="4"/>
  <c r="J1236" i="4"/>
  <c r="H1228" i="4"/>
  <c r="J1228" i="4"/>
  <c r="H1220" i="4"/>
  <c r="I1220" i="4" s="1"/>
  <c r="J1220" i="4"/>
  <c r="H1212" i="4"/>
  <c r="J1212" i="4"/>
  <c r="H1204" i="4"/>
  <c r="I1204" i="4" s="1"/>
  <c r="J1204" i="4"/>
  <c r="H1196" i="4"/>
  <c r="J1196" i="4"/>
  <c r="H1188" i="4"/>
  <c r="I1188" i="4" s="1"/>
  <c r="J1188" i="4"/>
  <c r="H1180" i="4"/>
  <c r="I1180" i="4" s="1"/>
  <c r="J1180" i="4"/>
  <c r="H1172" i="4"/>
  <c r="I1172" i="4" s="1"/>
  <c r="J1172" i="4"/>
  <c r="H1164" i="4"/>
  <c r="J1164" i="4"/>
  <c r="H1156" i="4"/>
  <c r="I1156" i="4" s="1"/>
  <c r="J1156" i="4"/>
  <c r="H1148" i="4"/>
  <c r="I1148" i="4" s="1"/>
  <c r="J1148" i="4"/>
  <c r="H1140" i="4"/>
  <c r="I1140" i="4" s="1"/>
  <c r="J1140" i="4"/>
  <c r="H1132" i="4"/>
  <c r="J1132" i="4"/>
  <c r="H1124" i="4"/>
  <c r="I1124" i="4" s="1"/>
  <c r="J1124" i="4"/>
  <c r="H1116" i="4"/>
  <c r="J1116" i="4"/>
  <c r="H1108" i="4"/>
  <c r="I1108" i="4" s="1"/>
  <c r="J1108" i="4"/>
  <c r="H1100" i="4"/>
  <c r="J1100" i="4"/>
  <c r="H1092" i="4"/>
  <c r="I1092" i="4" s="1"/>
  <c r="J1092" i="4"/>
  <c r="H1084" i="4"/>
  <c r="J1084" i="4"/>
  <c r="H1076" i="4"/>
  <c r="I1076" i="4" s="1"/>
  <c r="J1076" i="4"/>
  <c r="H1068" i="4"/>
  <c r="J1068" i="4"/>
  <c r="H1060" i="4"/>
  <c r="I1060" i="4" s="1"/>
  <c r="J1060" i="4"/>
  <c r="H1052" i="4"/>
  <c r="I1052" i="4" s="1"/>
  <c r="J1052" i="4"/>
  <c r="H1044" i="4"/>
  <c r="I1044" i="4" s="1"/>
  <c r="J1044" i="4"/>
  <c r="H1036" i="4"/>
  <c r="J1036" i="4"/>
  <c r="H1028" i="4"/>
  <c r="I1028" i="4" s="1"/>
  <c r="J1028" i="4"/>
  <c r="H1020" i="4"/>
  <c r="I1020" i="4" s="1"/>
  <c r="J1020" i="4"/>
  <c r="H1012" i="4"/>
  <c r="I1012" i="4" s="1"/>
  <c r="J1012" i="4"/>
  <c r="H1004" i="4"/>
  <c r="J1004" i="4"/>
  <c r="H996" i="4"/>
  <c r="I996" i="4" s="1"/>
  <c r="J996" i="4"/>
  <c r="H988" i="4"/>
  <c r="J988" i="4"/>
  <c r="H980" i="4"/>
  <c r="I980" i="4" s="1"/>
  <c r="J980" i="4"/>
  <c r="H972" i="4"/>
  <c r="J972" i="4"/>
  <c r="H964" i="4"/>
  <c r="I964" i="4" s="1"/>
  <c r="J964" i="4"/>
  <c r="H956" i="4"/>
  <c r="I956" i="4" s="1"/>
  <c r="J956" i="4"/>
  <c r="H948" i="4"/>
  <c r="J948" i="4"/>
  <c r="H940" i="4"/>
  <c r="J940" i="4"/>
  <c r="H932" i="4"/>
  <c r="I932" i="4" s="1"/>
  <c r="J932" i="4"/>
  <c r="H924" i="4"/>
  <c r="I924" i="4" s="1"/>
  <c r="J924" i="4"/>
  <c r="H916" i="4"/>
  <c r="I916" i="4" s="1"/>
  <c r="J916" i="4"/>
  <c r="H908" i="4"/>
  <c r="J908" i="4"/>
  <c r="H900" i="4"/>
  <c r="I900" i="4" s="1"/>
  <c r="J900" i="4"/>
  <c r="H892" i="4"/>
  <c r="J892" i="4"/>
  <c r="H884" i="4"/>
  <c r="I884" i="4" s="1"/>
  <c r="J884" i="4"/>
  <c r="H876" i="4"/>
  <c r="J876" i="4"/>
  <c r="H868" i="4"/>
  <c r="I868" i="4" s="1"/>
  <c r="J868" i="4"/>
  <c r="H860" i="4"/>
  <c r="J860" i="4"/>
  <c r="H852" i="4"/>
  <c r="I852" i="4" s="1"/>
  <c r="J852" i="4"/>
  <c r="H844" i="4"/>
  <c r="J844" i="4"/>
  <c r="H836" i="4"/>
  <c r="I836" i="4" s="1"/>
  <c r="J836" i="4"/>
  <c r="H828" i="4"/>
  <c r="I828" i="4" s="1"/>
  <c r="J828" i="4"/>
  <c r="H820" i="4"/>
  <c r="I820" i="4" s="1"/>
  <c r="J820" i="4"/>
  <c r="H812" i="4"/>
  <c r="J812" i="4"/>
  <c r="H804" i="4"/>
  <c r="I804" i="4" s="1"/>
  <c r="J804" i="4"/>
  <c r="H796" i="4"/>
  <c r="I796" i="4" s="1"/>
  <c r="J796" i="4"/>
  <c r="H788" i="4"/>
  <c r="I788" i="4" s="1"/>
  <c r="J788" i="4"/>
  <c r="H780" i="4"/>
  <c r="J780" i="4"/>
  <c r="H772" i="4"/>
  <c r="I772" i="4" s="1"/>
  <c r="J772" i="4"/>
  <c r="H764" i="4"/>
  <c r="J764" i="4"/>
  <c r="H756" i="4"/>
  <c r="I756" i="4" s="1"/>
  <c r="J756" i="4"/>
  <c r="H748" i="4"/>
  <c r="J748" i="4"/>
  <c r="H740" i="4"/>
  <c r="I740" i="4" s="1"/>
  <c r="J740" i="4"/>
  <c r="H732" i="4"/>
  <c r="J732" i="4"/>
  <c r="H724" i="4"/>
  <c r="I724" i="4" s="1"/>
  <c r="J724" i="4"/>
  <c r="H716" i="4"/>
  <c r="J716" i="4"/>
  <c r="H708" i="4"/>
  <c r="I708" i="4" s="1"/>
  <c r="J708" i="4"/>
  <c r="H700" i="4"/>
  <c r="I700" i="4" s="1"/>
  <c r="J700" i="4"/>
  <c r="H692" i="4"/>
  <c r="I692" i="4" s="1"/>
  <c r="J692" i="4"/>
  <c r="H684" i="4"/>
  <c r="J684" i="4"/>
  <c r="H676" i="4"/>
  <c r="I676" i="4" s="1"/>
  <c r="J676" i="4"/>
  <c r="H668" i="4"/>
  <c r="J668" i="4"/>
  <c r="H660" i="4"/>
  <c r="J660" i="4"/>
  <c r="H652" i="4"/>
  <c r="J652" i="4"/>
  <c r="H644" i="4"/>
  <c r="I644" i="4" s="1"/>
  <c r="J644" i="4"/>
  <c r="H636" i="4"/>
  <c r="J636" i="4"/>
  <c r="H628" i="4"/>
  <c r="I628" i="4" s="1"/>
  <c r="J628" i="4"/>
  <c r="H620" i="4"/>
  <c r="J620" i="4"/>
  <c r="H612" i="4"/>
  <c r="I612" i="4" s="1"/>
  <c r="J612" i="4"/>
  <c r="H604" i="4"/>
  <c r="I604" i="4" s="1"/>
  <c r="J604" i="4"/>
  <c r="H596" i="4"/>
  <c r="I596" i="4" s="1"/>
  <c r="J596" i="4"/>
  <c r="H588" i="4"/>
  <c r="J588" i="4"/>
  <c r="H580" i="4"/>
  <c r="I580" i="4" s="1"/>
  <c r="J580" i="4"/>
  <c r="H572" i="4"/>
  <c r="I572" i="4" s="1"/>
  <c r="J572" i="4"/>
  <c r="H564" i="4"/>
  <c r="I564" i="4" s="1"/>
  <c r="J564" i="4"/>
  <c r="H556" i="4"/>
  <c r="J556" i="4"/>
  <c r="H548" i="4"/>
  <c r="I548" i="4" s="1"/>
  <c r="J548" i="4"/>
  <c r="H540" i="4"/>
  <c r="J540" i="4"/>
  <c r="H532" i="4"/>
  <c r="I532" i="4" s="1"/>
  <c r="J532" i="4"/>
  <c r="H524" i="4"/>
  <c r="J524" i="4"/>
  <c r="H516" i="4"/>
  <c r="I516" i="4" s="1"/>
  <c r="J516" i="4"/>
  <c r="H508" i="4"/>
  <c r="J508" i="4"/>
  <c r="H500" i="4"/>
  <c r="J500" i="4"/>
  <c r="H492" i="4"/>
  <c r="J492" i="4"/>
  <c r="H484" i="4"/>
  <c r="I484" i="4" s="1"/>
  <c r="J484" i="4"/>
  <c r="H476" i="4"/>
  <c r="I476" i="4" s="1"/>
  <c r="J476" i="4"/>
  <c r="H468" i="4"/>
  <c r="I468" i="4" s="1"/>
  <c r="J468" i="4"/>
  <c r="H460" i="4"/>
  <c r="J460" i="4"/>
  <c r="H452" i="4"/>
  <c r="I452" i="4" s="1"/>
  <c r="J452" i="4"/>
  <c r="H444" i="4"/>
  <c r="J444" i="4"/>
  <c r="H436" i="4"/>
  <c r="I436" i="4" s="1"/>
  <c r="J436" i="4"/>
  <c r="H428" i="4"/>
  <c r="J428" i="4"/>
  <c r="H420" i="4"/>
  <c r="I420" i="4" s="1"/>
  <c r="J420" i="4"/>
  <c r="H412" i="4"/>
  <c r="I412" i="4" s="1"/>
  <c r="J412" i="4"/>
  <c r="H404" i="4"/>
  <c r="I404" i="4" s="1"/>
  <c r="J404" i="4"/>
  <c r="H396" i="4"/>
  <c r="J396" i="4"/>
  <c r="H388" i="4"/>
  <c r="I388" i="4" s="1"/>
  <c r="J388" i="4"/>
  <c r="H380" i="4"/>
  <c r="I380" i="4" s="1"/>
  <c r="J380" i="4"/>
  <c r="H372" i="4"/>
  <c r="I372" i="4" s="1"/>
  <c r="J372" i="4"/>
  <c r="H364" i="4"/>
  <c r="J364" i="4"/>
  <c r="H356" i="4"/>
  <c r="I356" i="4" s="1"/>
  <c r="J356" i="4"/>
  <c r="H348" i="4"/>
  <c r="J348" i="4"/>
  <c r="H340" i="4"/>
  <c r="I340" i="4" s="1"/>
  <c r="J340" i="4"/>
  <c r="H332" i="4"/>
  <c r="J332" i="4"/>
  <c r="H324" i="4"/>
  <c r="I324" i="4" s="1"/>
  <c r="J324" i="4"/>
  <c r="H316" i="4"/>
  <c r="J316" i="4"/>
  <c r="H308" i="4"/>
  <c r="I308" i="4" s="1"/>
  <c r="J308" i="4"/>
  <c r="H300" i="4"/>
  <c r="J300" i="4"/>
  <c r="H292" i="4"/>
  <c r="I292" i="4" s="1"/>
  <c r="J292" i="4"/>
  <c r="H284" i="4"/>
  <c r="I284" i="4" s="1"/>
  <c r="J284" i="4"/>
  <c r="H276" i="4"/>
  <c r="J276" i="4"/>
  <c r="H268" i="4"/>
  <c r="J268" i="4"/>
  <c r="H260" i="4"/>
  <c r="I260" i="4" s="1"/>
  <c r="J260" i="4"/>
  <c r="H252" i="4"/>
  <c r="J252" i="4"/>
  <c r="H244" i="4"/>
  <c r="I244" i="4" s="1"/>
  <c r="J244" i="4"/>
  <c r="H236" i="4"/>
  <c r="J236" i="4"/>
  <c r="H228" i="4"/>
  <c r="I228" i="4" s="1"/>
  <c r="J228" i="4"/>
  <c r="H220" i="4"/>
  <c r="J220" i="4"/>
  <c r="H212" i="4"/>
  <c r="I212" i="4" s="1"/>
  <c r="J212" i="4"/>
  <c r="H204" i="4"/>
  <c r="J204" i="4"/>
  <c r="H196" i="4"/>
  <c r="I196" i="4" s="1"/>
  <c r="J196" i="4"/>
  <c r="H188" i="4"/>
  <c r="I188" i="4" s="1"/>
  <c r="J188" i="4"/>
  <c r="H180" i="4"/>
  <c r="I180" i="4" s="1"/>
  <c r="J180" i="4"/>
  <c r="H172" i="4"/>
  <c r="J172" i="4"/>
  <c r="H164" i="4"/>
  <c r="I164" i="4" s="1"/>
  <c r="J164" i="4"/>
  <c r="H156" i="4"/>
  <c r="I156" i="4" s="1"/>
  <c r="J156" i="4"/>
  <c r="H148" i="4"/>
  <c r="I148" i="4" s="1"/>
  <c r="J148" i="4"/>
  <c r="H140" i="4"/>
  <c r="J140" i="4"/>
  <c r="H132" i="4"/>
  <c r="I132" i="4" s="1"/>
  <c r="J132" i="4"/>
  <c r="H124" i="4"/>
  <c r="J124" i="4"/>
  <c r="H116" i="4"/>
  <c r="I116" i="4" s="1"/>
  <c r="J116" i="4"/>
  <c r="H108" i="4"/>
  <c r="J108" i="4"/>
  <c r="H100" i="4"/>
  <c r="I100" i="4" s="1"/>
  <c r="J100" i="4"/>
  <c r="H92" i="4"/>
  <c r="J92" i="4"/>
  <c r="H84" i="4"/>
  <c r="I84" i="4" s="1"/>
  <c r="J84" i="4"/>
  <c r="H76" i="4"/>
  <c r="J76" i="4"/>
  <c r="H68" i="4"/>
  <c r="I68" i="4" s="1"/>
  <c r="J68" i="4"/>
  <c r="H60" i="4"/>
  <c r="I60" i="4" s="1"/>
  <c r="J60" i="4"/>
  <c r="H52" i="4"/>
  <c r="I52" i="4" s="1"/>
  <c r="J52" i="4"/>
  <c r="H44" i="4"/>
  <c r="J44" i="4"/>
  <c r="H36" i="4"/>
  <c r="I36" i="4" s="1"/>
  <c r="J36" i="4"/>
  <c r="H28" i="4"/>
  <c r="J28" i="4"/>
  <c r="H20" i="4"/>
  <c r="I20" i="4" s="1"/>
  <c r="J20" i="4"/>
  <c r="H12" i="4"/>
  <c r="J12" i="4"/>
  <c r="H4" i="4"/>
  <c r="I4" i="4" s="1"/>
  <c r="J4" i="4"/>
  <c r="J1344" i="4"/>
  <c r="H1475" i="4"/>
  <c r="I1475" i="4" s="1"/>
  <c r="J1475" i="4"/>
  <c r="H1467" i="4"/>
  <c r="I1467" i="4" s="1"/>
  <c r="J1467" i="4"/>
  <c r="H1459" i="4"/>
  <c r="I1459" i="4" s="1"/>
  <c r="J1459" i="4"/>
  <c r="H1451" i="4"/>
  <c r="I1451" i="4" s="1"/>
  <c r="J1451" i="4"/>
  <c r="H1443" i="4"/>
  <c r="I1443" i="4" s="1"/>
  <c r="J1443" i="4"/>
  <c r="H1435" i="4"/>
  <c r="I1435" i="4" s="1"/>
  <c r="J1435" i="4"/>
  <c r="H1427" i="4"/>
  <c r="J1427" i="4"/>
  <c r="H1419" i="4"/>
  <c r="I1419" i="4" s="1"/>
  <c r="J1419" i="4"/>
  <c r="H1411" i="4"/>
  <c r="I1411" i="4" s="1"/>
  <c r="J1411" i="4"/>
  <c r="H1403" i="4"/>
  <c r="J1403" i="4"/>
  <c r="H1395" i="4"/>
  <c r="J1395" i="4"/>
  <c r="H1387" i="4"/>
  <c r="I1387" i="4" s="1"/>
  <c r="J1387" i="4"/>
  <c r="H1379" i="4"/>
  <c r="I1379" i="4" s="1"/>
  <c r="J1379" i="4"/>
  <c r="H1371" i="4"/>
  <c r="I1371" i="4" s="1"/>
  <c r="J1371" i="4"/>
  <c r="H1363" i="4"/>
  <c r="I1363" i="4" s="1"/>
  <c r="J1363" i="4"/>
  <c r="H1355" i="4"/>
  <c r="I1355" i="4" s="1"/>
  <c r="J1355" i="4"/>
  <c r="H1347" i="4"/>
  <c r="I1347" i="4" s="1"/>
  <c r="J1347" i="4"/>
  <c r="H1339" i="4"/>
  <c r="I1339" i="4" s="1"/>
  <c r="J1339" i="4"/>
  <c r="H1331" i="4"/>
  <c r="I1331" i="4" s="1"/>
  <c r="J1331" i="4"/>
  <c r="H1323" i="4"/>
  <c r="I1323" i="4" s="1"/>
  <c r="J1323" i="4"/>
  <c r="H1315" i="4"/>
  <c r="I1315" i="4" s="1"/>
  <c r="J1315" i="4"/>
  <c r="H1307" i="4"/>
  <c r="I1307" i="4" s="1"/>
  <c r="J1307" i="4"/>
  <c r="H1299" i="4"/>
  <c r="I1299" i="4" s="1"/>
  <c r="J1299" i="4"/>
  <c r="H1291" i="4"/>
  <c r="I1291" i="4" s="1"/>
  <c r="J1291" i="4"/>
  <c r="H1283" i="4"/>
  <c r="I1283" i="4" s="1"/>
  <c r="J1283" i="4"/>
  <c r="H1275" i="4"/>
  <c r="J1275" i="4"/>
  <c r="H1267" i="4"/>
  <c r="I1267" i="4" s="1"/>
  <c r="J1267" i="4"/>
  <c r="H1259" i="4"/>
  <c r="I1259" i="4" s="1"/>
  <c r="J1259" i="4"/>
  <c r="H1251" i="4"/>
  <c r="I1251" i="4" s="1"/>
  <c r="J1251" i="4"/>
  <c r="H1243" i="4"/>
  <c r="I1243" i="4" s="1"/>
  <c r="J1243" i="4"/>
  <c r="H1235" i="4"/>
  <c r="I1235" i="4" s="1"/>
  <c r="J1235" i="4"/>
  <c r="H1227" i="4"/>
  <c r="I1227" i="4" s="1"/>
  <c r="J1227" i="4"/>
  <c r="H1219" i="4"/>
  <c r="I1219" i="4" s="1"/>
  <c r="J1219" i="4"/>
  <c r="H1211" i="4"/>
  <c r="I1211" i="4" s="1"/>
  <c r="J1211" i="4"/>
  <c r="H1203" i="4"/>
  <c r="I1203" i="4" s="1"/>
  <c r="J1203" i="4"/>
  <c r="H1195" i="4"/>
  <c r="I1195" i="4" s="1"/>
  <c r="J1195" i="4"/>
  <c r="H1187" i="4"/>
  <c r="I1187" i="4" s="1"/>
  <c r="J1187" i="4"/>
  <c r="H1179" i="4"/>
  <c r="I1179" i="4" s="1"/>
  <c r="J1179" i="4"/>
  <c r="H1171" i="4"/>
  <c r="J1171" i="4"/>
  <c r="H1163" i="4"/>
  <c r="I1163" i="4" s="1"/>
  <c r="J1163" i="4"/>
  <c r="H1155" i="4"/>
  <c r="I1155" i="4" s="1"/>
  <c r="J1155" i="4"/>
  <c r="H1147" i="4"/>
  <c r="I1147" i="4" s="1"/>
  <c r="J1147" i="4"/>
  <c r="H1139" i="4"/>
  <c r="J1139" i="4"/>
  <c r="H1131" i="4"/>
  <c r="I1131" i="4" s="1"/>
  <c r="J1131" i="4"/>
  <c r="H1123" i="4"/>
  <c r="I1123" i="4" s="1"/>
  <c r="J1123" i="4"/>
  <c r="H1115" i="4"/>
  <c r="I1115" i="4" s="1"/>
  <c r="J1115" i="4"/>
  <c r="H1107" i="4"/>
  <c r="I1107" i="4" s="1"/>
  <c r="J1107" i="4"/>
  <c r="H1099" i="4"/>
  <c r="I1099" i="4" s="1"/>
  <c r="J1099" i="4"/>
  <c r="H1091" i="4"/>
  <c r="I1091" i="4" s="1"/>
  <c r="J1091" i="4"/>
  <c r="H1083" i="4"/>
  <c r="I1083" i="4" s="1"/>
  <c r="J1083" i="4"/>
  <c r="H1075" i="4"/>
  <c r="I1075" i="4" s="1"/>
  <c r="J1075" i="4"/>
  <c r="H1067" i="4"/>
  <c r="I1067" i="4" s="1"/>
  <c r="J1067" i="4"/>
  <c r="H1059" i="4"/>
  <c r="I1059" i="4" s="1"/>
  <c r="J1059" i="4"/>
  <c r="H1051" i="4"/>
  <c r="I1051" i="4" s="1"/>
  <c r="J1051" i="4"/>
  <c r="H1043" i="4"/>
  <c r="J1043" i="4"/>
  <c r="H1035" i="4"/>
  <c r="I1035" i="4" s="1"/>
  <c r="J1035" i="4"/>
  <c r="H1027" i="4"/>
  <c r="I1027" i="4" s="1"/>
  <c r="J1027" i="4"/>
  <c r="H1019" i="4"/>
  <c r="I1019" i="4" s="1"/>
  <c r="J1019" i="4"/>
  <c r="H1011" i="4"/>
  <c r="I1011" i="4" s="1"/>
  <c r="J1011" i="4"/>
  <c r="H1003" i="4"/>
  <c r="I1003" i="4" s="1"/>
  <c r="J1003" i="4"/>
  <c r="H995" i="4"/>
  <c r="I995" i="4" s="1"/>
  <c r="J995" i="4"/>
  <c r="H987" i="4"/>
  <c r="I987" i="4" s="1"/>
  <c r="J987" i="4"/>
  <c r="H979" i="4"/>
  <c r="J979" i="4"/>
  <c r="H971" i="4"/>
  <c r="I971" i="4" s="1"/>
  <c r="J971" i="4"/>
  <c r="H963" i="4"/>
  <c r="I963" i="4" s="1"/>
  <c r="J963" i="4"/>
  <c r="H955" i="4"/>
  <c r="J955" i="4"/>
  <c r="H947" i="4"/>
  <c r="I947" i="4" s="1"/>
  <c r="J947" i="4"/>
  <c r="H939" i="4"/>
  <c r="I939" i="4" s="1"/>
  <c r="J939" i="4"/>
  <c r="H931" i="4"/>
  <c r="I931" i="4" s="1"/>
  <c r="J931" i="4"/>
  <c r="H923" i="4"/>
  <c r="I923" i="4" s="1"/>
  <c r="J923" i="4"/>
  <c r="H915" i="4"/>
  <c r="I915" i="4" s="1"/>
  <c r="J915" i="4"/>
  <c r="H907" i="4"/>
  <c r="I907" i="4" s="1"/>
  <c r="J907" i="4"/>
  <c r="H899" i="4"/>
  <c r="I899" i="4" s="1"/>
  <c r="J899" i="4"/>
  <c r="H891" i="4"/>
  <c r="I891" i="4" s="1"/>
  <c r="J891" i="4"/>
  <c r="H883" i="4"/>
  <c r="J883" i="4"/>
  <c r="H875" i="4"/>
  <c r="I875" i="4" s="1"/>
  <c r="J875" i="4"/>
  <c r="H867" i="4"/>
  <c r="I867" i="4" s="1"/>
  <c r="J867" i="4"/>
  <c r="H859" i="4"/>
  <c r="I859" i="4" s="1"/>
  <c r="J859" i="4"/>
  <c r="H851" i="4"/>
  <c r="I851" i="4" s="1"/>
  <c r="J851" i="4"/>
  <c r="H843" i="4"/>
  <c r="I843" i="4" s="1"/>
  <c r="J843" i="4"/>
  <c r="H835" i="4"/>
  <c r="I835" i="4" s="1"/>
  <c r="J835" i="4"/>
  <c r="H827" i="4"/>
  <c r="J827" i="4"/>
  <c r="H819" i="4"/>
  <c r="I819" i="4" s="1"/>
  <c r="J819" i="4"/>
  <c r="H811" i="4"/>
  <c r="I811" i="4" s="1"/>
  <c r="J811" i="4"/>
  <c r="H803" i="4"/>
  <c r="I803" i="4" s="1"/>
  <c r="J803" i="4"/>
  <c r="H795" i="4"/>
  <c r="I795" i="4" s="1"/>
  <c r="J795" i="4"/>
  <c r="H787" i="4"/>
  <c r="J787" i="4"/>
  <c r="H779" i="4"/>
  <c r="I779" i="4" s="1"/>
  <c r="J779" i="4"/>
  <c r="H771" i="4"/>
  <c r="I771" i="4" s="1"/>
  <c r="J771" i="4"/>
  <c r="H763" i="4"/>
  <c r="I763" i="4" s="1"/>
  <c r="J763" i="4"/>
  <c r="H755" i="4"/>
  <c r="J755" i="4"/>
  <c r="H747" i="4"/>
  <c r="I747" i="4" s="1"/>
  <c r="J747" i="4"/>
  <c r="H739" i="4"/>
  <c r="I739" i="4" s="1"/>
  <c r="J739" i="4"/>
  <c r="H731" i="4"/>
  <c r="I731" i="4" s="1"/>
  <c r="J731" i="4"/>
  <c r="H723" i="4"/>
  <c r="J723" i="4"/>
  <c r="H715" i="4"/>
  <c r="I715" i="4" s="1"/>
  <c r="J715" i="4"/>
  <c r="H707" i="4"/>
  <c r="I707" i="4" s="1"/>
  <c r="J707" i="4"/>
  <c r="H699" i="4"/>
  <c r="I699" i="4" s="1"/>
  <c r="J699" i="4"/>
  <c r="H691" i="4"/>
  <c r="I691" i="4" s="1"/>
  <c r="J691" i="4"/>
  <c r="H683" i="4"/>
  <c r="I683" i="4" s="1"/>
  <c r="J683" i="4"/>
  <c r="H675" i="4"/>
  <c r="I675" i="4" s="1"/>
  <c r="J675" i="4"/>
  <c r="H667" i="4"/>
  <c r="I667" i="4" s="1"/>
  <c r="J667" i="4"/>
  <c r="H659" i="4"/>
  <c r="J659" i="4"/>
  <c r="H651" i="4"/>
  <c r="I651" i="4" s="1"/>
  <c r="J651" i="4"/>
  <c r="H643" i="4"/>
  <c r="I643" i="4" s="1"/>
  <c r="J643" i="4"/>
  <c r="H635" i="4"/>
  <c r="I635" i="4" s="1"/>
  <c r="J635" i="4"/>
  <c r="H627" i="4"/>
  <c r="I627" i="4" s="1"/>
  <c r="J627" i="4"/>
  <c r="H619" i="4"/>
  <c r="I619" i="4" s="1"/>
  <c r="J619" i="4"/>
  <c r="H611" i="4"/>
  <c r="I611" i="4" s="1"/>
  <c r="J611" i="4"/>
  <c r="H603" i="4"/>
  <c r="I603" i="4" s="1"/>
  <c r="J603" i="4"/>
  <c r="H595" i="4"/>
  <c r="I595" i="4" s="1"/>
  <c r="J595" i="4"/>
  <c r="H587" i="4"/>
  <c r="I587" i="4" s="1"/>
  <c r="J587" i="4"/>
  <c r="H579" i="4"/>
  <c r="I579" i="4" s="1"/>
  <c r="J579" i="4"/>
  <c r="H571" i="4"/>
  <c r="I571" i="4" s="1"/>
  <c r="J571" i="4"/>
  <c r="H563" i="4"/>
  <c r="I563" i="4" s="1"/>
  <c r="J563" i="4"/>
  <c r="H555" i="4"/>
  <c r="I555" i="4" s="1"/>
  <c r="J555" i="4"/>
  <c r="H547" i="4"/>
  <c r="I547" i="4" s="1"/>
  <c r="J547" i="4"/>
  <c r="H539" i="4"/>
  <c r="J539" i="4"/>
  <c r="H531" i="4"/>
  <c r="I531" i="4" s="1"/>
  <c r="J531" i="4"/>
  <c r="H523" i="4"/>
  <c r="I523" i="4" s="1"/>
  <c r="J523" i="4"/>
  <c r="H515" i="4"/>
  <c r="I515" i="4" s="1"/>
  <c r="J515" i="4"/>
  <c r="H507" i="4"/>
  <c r="I507" i="4" s="1"/>
  <c r="J507" i="4"/>
  <c r="H499" i="4"/>
  <c r="I499" i="4" s="1"/>
  <c r="J499" i="4"/>
  <c r="H491" i="4"/>
  <c r="I491" i="4" s="1"/>
  <c r="J491" i="4"/>
  <c r="H483" i="4"/>
  <c r="I483" i="4" s="1"/>
  <c r="J483" i="4"/>
  <c r="H475" i="4"/>
  <c r="I475" i="4" s="1"/>
  <c r="J475" i="4"/>
  <c r="H467" i="4"/>
  <c r="I467" i="4" s="1"/>
  <c r="J467" i="4"/>
  <c r="H459" i="4"/>
  <c r="I459" i="4" s="1"/>
  <c r="J459" i="4"/>
  <c r="H451" i="4"/>
  <c r="I451" i="4" s="1"/>
  <c r="J451" i="4"/>
  <c r="H443" i="4"/>
  <c r="I443" i="4" s="1"/>
  <c r="J443" i="4"/>
  <c r="H435" i="4"/>
  <c r="I435" i="4" s="1"/>
  <c r="J435" i="4"/>
  <c r="H427" i="4"/>
  <c r="I427" i="4" s="1"/>
  <c r="J427" i="4"/>
  <c r="H419" i="4"/>
  <c r="I419" i="4" s="1"/>
  <c r="J419" i="4"/>
  <c r="H411" i="4"/>
  <c r="I411" i="4" s="1"/>
  <c r="J411" i="4"/>
  <c r="H403" i="4"/>
  <c r="I403" i="4" s="1"/>
  <c r="J403" i="4"/>
  <c r="H395" i="4"/>
  <c r="I395" i="4" s="1"/>
  <c r="J395" i="4"/>
  <c r="H387" i="4"/>
  <c r="I387" i="4" s="1"/>
  <c r="J387" i="4"/>
  <c r="H379" i="4"/>
  <c r="J379" i="4"/>
  <c r="H371" i="4"/>
  <c r="J371" i="4"/>
  <c r="H363" i="4"/>
  <c r="I363" i="4" s="1"/>
  <c r="J363" i="4"/>
  <c r="H355" i="4"/>
  <c r="I355" i="4" s="1"/>
  <c r="J355" i="4"/>
  <c r="H347" i="4"/>
  <c r="I347" i="4" s="1"/>
  <c r="J347" i="4"/>
  <c r="H339" i="4"/>
  <c r="J339" i="4"/>
  <c r="H331" i="4"/>
  <c r="I331" i="4" s="1"/>
  <c r="J331" i="4"/>
  <c r="H323" i="4"/>
  <c r="I323" i="4" s="1"/>
  <c r="J323" i="4"/>
  <c r="H315" i="4"/>
  <c r="I315" i="4" s="1"/>
  <c r="J315" i="4"/>
  <c r="H307" i="4"/>
  <c r="I307" i="4" s="1"/>
  <c r="J307" i="4"/>
  <c r="H299" i="4"/>
  <c r="I299" i="4" s="1"/>
  <c r="J299" i="4"/>
  <c r="H291" i="4"/>
  <c r="I291" i="4" s="1"/>
  <c r="J291" i="4"/>
  <c r="H283" i="4"/>
  <c r="J283" i="4"/>
  <c r="H275" i="4"/>
  <c r="I275" i="4" s="1"/>
  <c r="J275" i="4"/>
  <c r="H267" i="4"/>
  <c r="I267" i="4" s="1"/>
  <c r="J267" i="4"/>
  <c r="H259" i="4"/>
  <c r="I259" i="4" s="1"/>
  <c r="J259" i="4"/>
  <c r="H251" i="4"/>
  <c r="I251" i="4" s="1"/>
  <c r="J251" i="4"/>
  <c r="H243" i="4"/>
  <c r="I243" i="4" s="1"/>
  <c r="J243" i="4"/>
  <c r="H235" i="4"/>
  <c r="I235" i="4" s="1"/>
  <c r="J235" i="4"/>
  <c r="H227" i="4"/>
  <c r="I227" i="4" s="1"/>
  <c r="J227" i="4"/>
  <c r="H219" i="4"/>
  <c r="I219" i="4" s="1"/>
  <c r="J219" i="4"/>
  <c r="H211" i="4"/>
  <c r="I211" i="4" s="1"/>
  <c r="J211" i="4"/>
  <c r="H203" i="4"/>
  <c r="I203" i="4" s="1"/>
  <c r="J203" i="4"/>
  <c r="H195" i="4"/>
  <c r="I195" i="4" s="1"/>
  <c r="J195" i="4"/>
  <c r="H187" i="4"/>
  <c r="I187" i="4" s="1"/>
  <c r="J187" i="4"/>
  <c r="H179" i="4"/>
  <c r="I179" i="4" s="1"/>
  <c r="J179" i="4"/>
  <c r="H171" i="4"/>
  <c r="I171" i="4" s="1"/>
  <c r="J171" i="4"/>
  <c r="H163" i="4"/>
  <c r="I163" i="4" s="1"/>
  <c r="J163" i="4"/>
  <c r="H155" i="4"/>
  <c r="I155" i="4" s="1"/>
  <c r="J155" i="4"/>
  <c r="H147" i="4"/>
  <c r="I147" i="4" s="1"/>
  <c r="J147" i="4"/>
  <c r="H139" i="4"/>
  <c r="I139" i="4" s="1"/>
  <c r="J139" i="4"/>
  <c r="H131" i="4"/>
  <c r="I131" i="4" s="1"/>
  <c r="J131" i="4"/>
  <c r="H123" i="4"/>
  <c r="I123" i="4" s="1"/>
  <c r="J123" i="4"/>
  <c r="H115" i="4"/>
  <c r="J115" i="4"/>
  <c r="H107" i="4"/>
  <c r="I107" i="4" s="1"/>
  <c r="J107" i="4"/>
  <c r="H99" i="4"/>
  <c r="I99" i="4" s="1"/>
  <c r="J99" i="4"/>
  <c r="H91" i="4"/>
  <c r="I91" i="4" s="1"/>
  <c r="J91" i="4"/>
  <c r="H83" i="4"/>
  <c r="J83" i="4"/>
  <c r="H75" i="4"/>
  <c r="I75" i="4" s="1"/>
  <c r="J75" i="4"/>
  <c r="H67" i="4"/>
  <c r="I67" i="4" s="1"/>
  <c r="J67" i="4"/>
  <c r="H59" i="4"/>
  <c r="I59" i="4" s="1"/>
  <c r="J59" i="4"/>
  <c r="H51" i="4"/>
  <c r="I51" i="4" s="1"/>
  <c r="J51" i="4"/>
  <c r="H43" i="4"/>
  <c r="I43" i="4" s="1"/>
  <c r="J43" i="4"/>
  <c r="H35" i="4"/>
  <c r="I35" i="4" s="1"/>
  <c r="J35" i="4"/>
  <c r="H27" i="4"/>
  <c r="I27" i="4" s="1"/>
  <c r="J27" i="4"/>
  <c r="H19" i="4"/>
  <c r="J19" i="4"/>
  <c r="H11" i="4"/>
  <c r="I11" i="4" s="1"/>
  <c r="J11" i="4"/>
  <c r="H3" i="4"/>
  <c r="I3" i="4" s="1"/>
  <c r="J3" i="4"/>
  <c r="J1280" i="4"/>
  <c r="H738" i="4"/>
  <c r="J738" i="4"/>
  <c r="H730" i="4"/>
  <c r="I730" i="4" s="1"/>
  <c r="J730" i="4"/>
  <c r="H722" i="4"/>
  <c r="I722" i="4" s="1"/>
  <c r="J722" i="4"/>
  <c r="H714" i="4"/>
  <c r="I714" i="4" s="1"/>
  <c r="J714" i="4"/>
  <c r="H706" i="4"/>
  <c r="J706" i="4"/>
  <c r="H698" i="4"/>
  <c r="I698" i="4" s="1"/>
  <c r="J698" i="4"/>
  <c r="H690" i="4"/>
  <c r="I690" i="4" s="1"/>
  <c r="J690" i="4"/>
  <c r="H682" i="4"/>
  <c r="I682" i="4" s="1"/>
  <c r="J682" i="4"/>
  <c r="H674" i="4"/>
  <c r="J674" i="4"/>
  <c r="H666" i="4"/>
  <c r="I666" i="4" s="1"/>
  <c r="J666" i="4"/>
  <c r="H658" i="4"/>
  <c r="I658" i="4" s="1"/>
  <c r="J658" i="4"/>
  <c r="H650" i="4"/>
  <c r="I650" i="4" s="1"/>
  <c r="J650" i="4"/>
  <c r="H642" i="4"/>
  <c r="J642" i="4"/>
  <c r="H634" i="4"/>
  <c r="I634" i="4" s="1"/>
  <c r="J634" i="4"/>
  <c r="H626" i="4"/>
  <c r="I626" i="4" s="1"/>
  <c r="J626" i="4"/>
  <c r="H618" i="4"/>
  <c r="I618" i="4" s="1"/>
  <c r="J618" i="4"/>
  <c r="H610" i="4"/>
  <c r="J610" i="4"/>
  <c r="H602" i="4"/>
  <c r="I602" i="4" s="1"/>
  <c r="J602" i="4"/>
  <c r="H594" i="4"/>
  <c r="J594" i="4"/>
  <c r="H586" i="4"/>
  <c r="I586" i="4" s="1"/>
  <c r="J586" i="4"/>
  <c r="H578" i="4"/>
  <c r="J578" i="4"/>
  <c r="H570" i="4"/>
  <c r="I570" i="4" s="1"/>
  <c r="J570" i="4"/>
  <c r="H562" i="4"/>
  <c r="I562" i="4" s="1"/>
  <c r="J562" i="4"/>
  <c r="H554" i="4"/>
  <c r="I554" i="4" s="1"/>
  <c r="J554" i="4"/>
  <c r="H546" i="4"/>
  <c r="J546" i="4"/>
  <c r="H538" i="4"/>
  <c r="I538" i="4" s="1"/>
  <c r="J538" i="4"/>
  <c r="H530" i="4"/>
  <c r="I530" i="4" s="1"/>
  <c r="J530" i="4"/>
  <c r="H522" i="4"/>
  <c r="I522" i="4" s="1"/>
  <c r="J522" i="4"/>
  <c r="H514" i="4"/>
  <c r="J514" i="4"/>
  <c r="H506" i="4"/>
  <c r="I506" i="4" s="1"/>
  <c r="J506" i="4"/>
  <c r="H498" i="4"/>
  <c r="J498" i="4"/>
  <c r="H490" i="4"/>
  <c r="I490" i="4" s="1"/>
  <c r="J490" i="4"/>
  <c r="H482" i="4"/>
  <c r="J482" i="4"/>
  <c r="H474" i="4"/>
  <c r="I474" i="4" s="1"/>
  <c r="J474" i="4"/>
  <c r="H466" i="4"/>
  <c r="I466" i="4" s="1"/>
  <c r="J466" i="4"/>
  <c r="H458" i="4"/>
  <c r="I458" i="4" s="1"/>
  <c r="J458" i="4"/>
  <c r="H450" i="4"/>
  <c r="J450" i="4"/>
  <c r="H442" i="4"/>
  <c r="I442" i="4" s="1"/>
  <c r="J442" i="4"/>
  <c r="H434" i="4"/>
  <c r="I434" i="4" s="1"/>
  <c r="J434" i="4"/>
  <c r="H426" i="4"/>
  <c r="I426" i="4" s="1"/>
  <c r="J426" i="4"/>
  <c r="H418" i="4"/>
  <c r="J418" i="4"/>
  <c r="H410" i="4"/>
  <c r="I410" i="4" s="1"/>
  <c r="J410" i="4"/>
  <c r="H402" i="4"/>
  <c r="J402" i="4"/>
  <c r="H394" i="4"/>
  <c r="I394" i="4" s="1"/>
  <c r="J394" i="4"/>
  <c r="H386" i="4"/>
  <c r="J386" i="4"/>
  <c r="H378" i="4"/>
  <c r="I378" i="4" s="1"/>
  <c r="J378" i="4"/>
  <c r="H370" i="4"/>
  <c r="J370" i="4"/>
  <c r="H362" i="4"/>
  <c r="I362" i="4" s="1"/>
  <c r="J362" i="4"/>
  <c r="H354" i="4"/>
  <c r="J354" i="4"/>
  <c r="H346" i="4"/>
  <c r="I346" i="4" s="1"/>
  <c r="J346" i="4"/>
  <c r="H338" i="4"/>
  <c r="I338" i="4" s="1"/>
  <c r="J338" i="4"/>
  <c r="H330" i="4"/>
  <c r="I330" i="4" s="1"/>
  <c r="J330" i="4"/>
  <c r="H322" i="4"/>
  <c r="J322" i="4"/>
  <c r="H314" i="4"/>
  <c r="I314" i="4" s="1"/>
  <c r="J314" i="4"/>
  <c r="H306" i="4"/>
  <c r="I306" i="4" s="1"/>
  <c r="J306" i="4"/>
  <c r="H298" i="4"/>
  <c r="I298" i="4" s="1"/>
  <c r="J298" i="4"/>
  <c r="H290" i="4"/>
  <c r="J290" i="4"/>
  <c r="H282" i="4"/>
  <c r="I282" i="4" s="1"/>
  <c r="J282" i="4"/>
  <c r="H274" i="4"/>
  <c r="I274" i="4" s="1"/>
  <c r="J274" i="4"/>
  <c r="H266" i="4"/>
  <c r="I266" i="4" s="1"/>
  <c r="J266" i="4"/>
  <c r="H258" i="4"/>
  <c r="J258" i="4"/>
  <c r="H250" i="4"/>
  <c r="I250" i="4" s="1"/>
  <c r="J250" i="4"/>
  <c r="H242" i="4"/>
  <c r="I242" i="4" s="1"/>
  <c r="J242" i="4"/>
  <c r="H234" i="4"/>
  <c r="I234" i="4" s="1"/>
  <c r="J234" i="4"/>
  <c r="H226" i="4"/>
  <c r="J226" i="4"/>
  <c r="H218" i="4"/>
  <c r="I218" i="4" s="1"/>
  <c r="J218" i="4"/>
  <c r="H210" i="4"/>
  <c r="I210" i="4" s="1"/>
  <c r="J210" i="4"/>
  <c r="H202" i="4"/>
  <c r="I202" i="4" s="1"/>
  <c r="J202" i="4"/>
  <c r="H194" i="4"/>
  <c r="J194" i="4"/>
  <c r="H186" i="4"/>
  <c r="I186" i="4" s="1"/>
  <c r="J186" i="4"/>
  <c r="H178" i="4"/>
  <c r="I178" i="4" s="1"/>
  <c r="J178" i="4"/>
  <c r="H170" i="4"/>
  <c r="I170" i="4" s="1"/>
  <c r="J170" i="4"/>
  <c r="H162" i="4"/>
  <c r="J162" i="4"/>
  <c r="H154" i="4"/>
  <c r="I154" i="4" s="1"/>
  <c r="J154" i="4"/>
  <c r="H146" i="4"/>
  <c r="J146" i="4"/>
  <c r="H138" i="4"/>
  <c r="I138" i="4" s="1"/>
  <c r="J138" i="4"/>
  <c r="H130" i="4"/>
  <c r="J130" i="4"/>
  <c r="H122" i="4"/>
  <c r="I122" i="4" s="1"/>
  <c r="J122" i="4"/>
  <c r="H114" i="4"/>
  <c r="I114" i="4" s="1"/>
  <c r="J114" i="4"/>
  <c r="H106" i="4"/>
  <c r="I106" i="4" s="1"/>
  <c r="J106" i="4"/>
  <c r="H98" i="4"/>
  <c r="J98" i="4"/>
  <c r="H90" i="4"/>
  <c r="I90" i="4" s="1"/>
  <c r="J90" i="4"/>
  <c r="H82" i="4"/>
  <c r="I82" i="4" s="1"/>
  <c r="J82" i="4"/>
  <c r="H74" i="4"/>
  <c r="I74" i="4" s="1"/>
  <c r="J74" i="4"/>
  <c r="H66" i="4"/>
  <c r="J66" i="4"/>
  <c r="H58" i="4"/>
  <c r="I58" i="4" s="1"/>
  <c r="J58" i="4"/>
  <c r="H50" i="4"/>
  <c r="I50" i="4" s="1"/>
  <c r="J50" i="4"/>
  <c r="H42" i="4"/>
  <c r="I42" i="4" s="1"/>
  <c r="J42" i="4"/>
  <c r="H34" i="4"/>
  <c r="J34" i="4"/>
  <c r="H26" i="4"/>
  <c r="I26" i="4" s="1"/>
  <c r="J26" i="4"/>
  <c r="H18" i="4"/>
  <c r="I18" i="4" s="1"/>
  <c r="J18" i="4"/>
  <c r="H10" i="4"/>
  <c r="I10" i="4" s="1"/>
  <c r="J10" i="4"/>
  <c r="H713" i="4"/>
  <c r="J713" i="4"/>
  <c r="H705" i="4"/>
  <c r="I705" i="4" s="1"/>
  <c r="J705" i="4"/>
  <c r="H697" i="4"/>
  <c r="I697" i="4" s="1"/>
  <c r="J697" i="4"/>
  <c r="H689" i="4"/>
  <c r="I689" i="4" s="1"/>
  <c r="J689" i="4"/>
  <c r="H681" i="4"/>
  <c r="J681" i="4"/>
  <c r="H673" i="4"/>
  <c r="I673" i="4" s="1"/>
  <c r="J673" i="4"/>
  <c r="H665" i="4"/>
  <c r="I665" i="4" s="1"/>
  <c r="J665" i="4"/>
  <c r="H657" i="4"/>
  <c r="I657" i="4" s="1"/>
  <c r="J657" i="4"/>
  <c r="H649" i="4"/>
  <c r="J649" i="4"/>
  <c r="H641" i="4"/>
  <c r="I641" i="4" s="1"/>
  <c r="J641" i="4"/>
  <c r="H633" i="4"/>
  <c r="I633" i="4" s="1"/>
  <c r="J633" i="4"/>
  <c r="H625" i="4"/>
  <c r="I625" i="4" s="1"/>
  <c r="J625" i="4"/>
  <c r="H617" i="4"/>
  <c r="J617" i="4"/>
  <c r="H609" i="4"/>
  <c r="I609" i="4" s="1"/>
  <c r="J609" i="4"/>
  <c r="H601" i="4"/>
  <c r="I601" i="4" s="1"/>
  <c r="J601" i="4"/>
  <c r="H593" i="4"/>
  <c r="I593" i="4" s="1"/>
  <c r="J593" i="4"/>
  <c r="H585" i="4"/>
  <c r="J585" i="4"/>
  <c r="H577" i="4"/>
  <c r="I577" i="4" s="1"/>
  <c r="J577" i="4"/>
  <c r="H569" i="4"/>
  <c r="I569" i="4" s="1"/>
  <c r="J569" i="4"/>
  <c r="H561" i="4"/>
  <c r="I561" i="4" s="1"/>
  <c r="J561" i="4"/>
  <c r="H553" i="4"/>
  <c r="J553" i="4"/>
  <c r="H545" i="4"/>
  <c r="I545" i="4" s="1"/>
  <c r="J545" i="4"/>
  <c r="H537" i="4"/>
  <c r="I537" i="4" s="1"/>
  <c r="J537" i="4"/>
  <c r="H529" i="4"/>
  <c r="I529" i="4" s="1"/>
  <c r="J529" i="4"/>
  <c r="H521" i="4"/>
  <c r="J521" i="4"/>
  <c r="H513" i="4"/>
  <c r="I513" i="4" s="1"/>
  <c r="J513" i="4"/>
  <c r="H505" i="4"/>
  <c r="I505" i="4" s="1"/>
  <c r="J505" i="4"/>
  <c r="H497" i="4"/>
  <c r="I497" i="4" s="1"/>
  <c r="J497" i="4"/>
  <c r="H489" i="4"/>
  <c r="J489" i="4"/>
  <c r="H481" i="4"/>
  <c r="I481" i="4" s="1"/>
  <c r="J481" i="4"/>
  <c r="H473" i="4"/>
  <c r="I473" i="4" s="1"/>
  <c r="J473" i="4"/>
  <c r="H465" i="4"/>
  <c r="I465" i="4" s="1"/>
  <c r="J465" i="4"/>
  <c r="H457" i="4"/>
  <c r="J457" i="4"/>
  <c r="H449" i="4"/>
  <c r="I449" i="4" s="1"/>
  <c r="J449" i="4"/>
  <c r="H441" i="4"/>
  <c r="I441" i="4" s="1"/>
  <c r="J441" i="4"/>
  <c r="H433" i="4"/>
  <c r="I433" i="4" s="1"/>
  <c r="J433" i="4"/>
  <c r="H425" i="4"/>
  <c r="J425" i="4"/>
  <c r="H417" i="4"/>
  <c r="I417" i="4" s="1"/>
  <c r="J417" i="4"/>
  <c r="H409" i="4"/>
  <c r="I409" i="4" s="1"/>
  <c r="J409" i="4"/>
  <c r="H401" i="4"/>
  <c r="I401" i="4" s="1"/>
  <c r="J401" i="4"/>
  <c r="H393" i="4"/>
  <c r="J393" i="4"/>
  <c r="H385" i="4"/>
  <c r="I385" i="4" s="1"/>
  <c r="J385" i="4"/>
  <c r="H377" i="4"/>
  <c r="I377" i="4" s="1"/>
  <c r="J377" i="4"/>
  <c r="H369" i="4"/>
  <c r="I369" i="4" s="1"/>
  <c r="J369" i="4"/>
  <c r="H361" i="4"/>
  <c r="J361" i="4"/>
  <c r="H353" i="4"/>
  <c r="I353" i="4" s="1"/>
  <c r="J353" i="4"/>
  <c r="H345" i="4"/>
  <c r="I345" i="4" s="1"/>
  <c r="J345" i="4"/>
  <c r="H337" i="4"/>
  <c r="I337" i="4" s="1"/>
  <c r="J337" i="4"/>
  <c r="H329" i="4"/>
  <c r="J329" i="4"/>
  <c r="H321" i="4"/>
  <c r="I321" i="4" s="1"/>
  <c r="J321" i="4"/>
  <c r="H313" i="4"/>
  <c r="I313" i="4" s="1"/>
  <c r="J313" i="4"/>
  <c r="H305" i="4"/>
  <c r="I305" i="4" s="1"/>
  <c r="J305" i="4"/>
  <c r="H297" i="4"/>
  <c r="J297" i="4"/>
  <c r="H289" i="4"/>
  <c r="I289" i="4" s="1"/>
  <c r="J289" i="4"/>
  <c r="H281" i="4"/>
  <c r="I281" i="4" s="1"/>
  <c r="J281" i="4"/>
  <c r="H273" i="4"/>
  <c r="I273" i="4" s="1"/>
  <c r="J273" i="4"/>
  <c r="H265" i="4"/>
  <c r="J265" i="4"/>
  <c r="H257" i="4"/>
  <c r="I257" i="4" s="1"/>
  <c r="J257" i="4"/>
  <c r="H249" i="4"/>
  <c r="I249" i="4" s="1"/>
  <c r="J249" i="4"/>
  <c r="H241" i="4"/>
  <c r="I241" i="4" s="1"/>
  <c r="J241" i="4"/>
  <c r="H233" i="4"/>
  <c r="J233" i="4"/>
  <c r="H225" i="4"/>
  <c r="I225" i="4" s="1"/>
  <c r="J225" i="4"/>
  <c r="H217" i="4"/>
  <c r="I217" i="4" s="1"/>
  <c r="J217" i="4"/>
  <c r="H209" i="4"/>
  <c r="I209" i="4" s="1"/>
  <c r="J209" i="4"/>
  <c r="H201" i="4"/>
  <c r="I201" i="4" s="1"/>
  <c r="J201" i="4"/>
  <c r="H193" i="4"/>
  <c r="I193" i="4" s="1"/>
  <c r="J193" i="4"/>
  <c r="H185" i="4"/>
  <c r="I185" i="4" s="1"/>
  <c r="J185" i="4"/>
  <c r="H177" i="4"/>
  <c r="I177" i="4" s="1"/>
  <c r="J177" i="4"/>
  <c r="H169" i="4"/>
  <c r="J169" i="4"/>
  <c r="H161" i="4"/>
  <c r="I161" i="4" s="1"/>
  <c r="J161" i="4"/>
  <c r="H153" i="4"/>
  <c r="I153" i="4" s="1"/>
  <c r="J153" i="4"/>
  <c r="H145" i="4"/>
  <c r="I145" i="4" s="1"/>
  <c r="J145" i="4"/>
  <c r="H137" i="4"/>
  <c r="I137" i="4" s="1"/>
  <c r="J137" i="4"/>
  <c r="H129" i="4"/>
  <c r="I129" i="4" s="1"/>
  <c r="J129" i="4"/>
  <c r="H121" i="4"/>
  <c r="I121" i="4" s="1"/>
  <c r="J121" i="4"/>
  <c r="H113" i="4"/>
  <c r="I113" i="4" s="1"/>
  <c r="J113" i="4"/>
  <c r="H105" i="4"/>
  <c r="J105" i="4"/>
  <c r="H97" i="4"/>
  <c r="I97" i="4" s="1"/>
  <c r="J97" i="4"/>
  <c r="H89" i="4"/>
  <c r="I89" i="4" s="1"/>
  <c r="J89" i="4"/>
  <c r="H81" i="4"/>
  <c r="I81" i="4" s="1"/>
  <c r="J81" i="4"/>
  <c r="H73" i="4"/>
  <c r="I73" i="4" s="1"/>
  <c r="J73" i="4"/>
  <c r="H65" i="4"/>
  <c r="I65" i="4" s="1"/>
  <c r="J65" i="4"/>
  <c r="H57" i="4"/>
  <c r="I57" i="4" s="1"/>
  <c r="J57" i="4"/>
  <c r="H49" i="4"/>
  <c r="I49" i="4" s="1"/>
  <c r="J49" i="4"/>
  <c r="H41" i="4"/>
  <c r="J41" i="4"/>
  <c r="H33" i="4"/>
  <c r="I33" i="4" s="1"/>
  <c r="J33" i="4"/>
  <c r="H25" i="4"/>
  <c r="I25" i="4" s="1"/>
  <c r="J25" i="4"/>
  <c r="H17" i="4"/>
  <c r="I17" i="4" s="1"/>
  <c r="J17" i="4"/>
  <c r="H9" i="4"/>
  <c r="I9" i="4" s="1"/>
  <c r="J9" i="4"/>
  <c r="H1584" i="4"/>
  <c r="I1584" i="4" s="1"/>
  <c r="J1584" i="4"/>
  <c r="H1576" i="4"/>
  <c r="I1576" i="4" s="1"/>
  <c r="J1576" i="4"/>
  <c r="H1568" i="4"/>
  <c r="I1568" i="4" s="1"/>
  <c r="J1568" i="4"/>
  <c r="H1560" i="4"/>
  <c r="I1560" i="4" s="1"/>
  <c r="J1560" i="4"/>
  <c r="H1552" i="4"/>
  <c r="I1552" i="4" s="1"/>
  <c r="J1552" i="4"/>
  <c r="H1544" i="4"/>
  <c r="I1544" i="4" s="1"/>
  <c r="J1544" i="4"/>
  <c r="H1528" i="4"/>
  <c r="I1528" i="4" s="1"/>
  <c r="J1528" i="4"/>
  <c r="H1520" i="4"/>
  <c r="I1520" i="4" s="1"/>
  <c r="J1520" i="4"/>
  <c r="H1512" i="4"/>
  <c r="I1512" i="4" s="1"/>
  <c r="J1512" i="4"/>
  <c r="H1504" i="4"/>
  <c r="I1504" i="4" s="1"/>
  <c r="J1504" i="4"/>
  <c r="H1496" i="4"/>
  <c r="I1496" i="4" s="1"/>
  <c r="J1496" i="4"/>
  <c r="H1488" i="4"/>
  <c r="I1488" i="4" s="1"/>
  <c r="J1488" i="4"/>
  <c r="H1480" i="4"/>
  <c r="I1480" i="4" s="1"/>
  <c r="J1480" i="4"/>
  <c r="H1464" i="4"/>
  <c r="I1464" i="4" s="1"/>
  <c r="J1464" i="4"/>
  <c r="H1456" i="4"/>
  <c r="I1456" i="4" s="1"/>
  <c r="J1456" i="4"/>
  <c r="H1448" i="4"/>
  <c r="I1448" i="4" s="1"/>
  <c r="J1448" i="4"/>
  <c r="H1440" i="4"/>
  <c r="I1440" i="4" s="1"/>
  <c r="J1440" i="4"/>
  <c r="H1432" i="4"/>
  <c r="I1432" i="4" s="1"/>
  <c r="J1432" i="4"/>
  <c r="H1424" i="4"/>
  <c r="I1424" i="4" s="1"/>
  <c r="J1424" i="4"/>
  <c r="H1416" i="4"/>
  <c r="J1416" i="4"/>
  <c r="H1400" i="4"/>
  <c r="I1400" i="4" s="1"/>
  <c r="J1400" i="4"/>
  <c r="H1392" i="4"/>
  <c r="I1392" i="4" s="1"/>
  <c r="J1392" i="4"/>
  <c r="H1384" i="4"/>
  <c r="I1384" i="4" s="1"/>
  <c r="J1384" i="4"/>
  <c r="H1376" i="4"/>
  <c r="I1376" i="4" s="1"/>
  <c r="J1376" i="4"/>
  <c r="H1368" i="4"/>
  <c r="I1368" i="4" s="1"/>
  <c r="J1368" i="4"/>
  <c r="H1360" i="4"/>
  <c r="I1360" i="4" s="1"/>
  <c r="J1360" i="4"/>
  <c r="H1352" i="4"/>
  <c r="I1352" i="4" s="1"/>
  <c r="J1352" i="4"/>
  <c r="H1336" i="4"/>
  <c r="J1336" i="4"/>
  <c r="H1328" i="4"/>
  <c r="I1328" i="4" s="1"/>
  <c r="J1328" i="4"/>
  <c r="H1320" i="4"/>
  <c r="J1320" i="4"/>
  <c r="H1312" i="4"/>
  <c r="I1312" i="4" s="1"/>
  <c r="J1312" i="4"/>
  <c r="H1304" i="4"/>
  <c r="I1304" i="4" s="1"/>
  <c r="J1304" i="4"/>
  <c r="H1296" i="4"/>
  <c r="I1296" i="4" s="1"/>
  <c r="J1296" i="4"/>
  <c r="H1288" i="4"/>
  <c r="I1288" i="4" s="1"/>
  <c r="J1288" i="4"/>
  <c r="H1272" i="4"/>
  <c r="I1272" i="4" s="1"/>
  <c r="J1272" i="4"/>
  <c r="H1264" i="4"/>
  <c r="J1264" i="4"/>
  <c r="H1256" i="4"/>
  <c r="I1256" i="4" s="1"/>
  <c r="J1256" i="4"/>
  <c r="H1248" i="4"/>
  <c r="I1248" i="4" s="1"/>
  <c r="J1248" i="4"/>
  <c r="H1240" i="4"/>
  <c r="I1240" i="4" s="1"/>
  <c r="J1240" i="4"/>
  <c r="H1232" i="4"/>
  <c r="I1232" i="4" s="1"/>
  <c r="J1232" i="4"/>
  <c r="H1224" i="4"/>
  <c r="I1224" i="4" s="1"/>
  <c r="J1224" i="4"/>
  <c r="H1216" i="4"/>
  <c r="I1216" i="4" s="1"/>
  <c r="J1216" i="4"/>
  <c r="H1208" i="4"/>
  <c r="I1208" i="4" s="1"/>
  <c r="J1208" i="4"/>
  <c r="H1200" i="4"/>
  <c r="J1200" i="4"/>
  <c r="H1192" i="4"/>
  <c r="I1192" i="4" s="1"/>
  <c r="J1192" i="4"/>
  <c r="H1184" i="4"/>
  <c r="I1184" i="4" s="1"/>
  <c r="J1184" i="4"/>
  <c r="H1176" i="4"/>
  <c r="I1176" i="4" s="1"/>
  <c r="J1176" i="4"/>
  <c r="H1168" i="4"/>
  <c r="I1168" i="4" s="1"/>
  <c r="J1168" i="4"/>
  <c r="H1160" i="4"/>
  <c r="I1160" i="4" s="1"/>
  <c r="J1160" i="4"/>
  <c r="H1152" i="4"/>
  <c r="I1152" i="4" s="1"/>
  <c r="J1152" i="4"/>
  <c r="H1144" i="4"/>
  <c r="I1144" i="4" s="1"/>
  <c r="J1144" i="4"/>
  <c r="H1136" i="4"/>
  <c r="J1136" i="4"/>
  <c r="H1128" i="4"/>
  <c r="I1128" i="4" s="1"/>
  <c r="J1128" i="4"/>
  <c r="H1120" i="4"/>
  <c r="I1120" i="4" s="1"/>
  <c r="J1120" i="4"/>
  <c r="H1112" i="4"/>
  <c r="I1112" i="4" s="1"/>
  <c r="J1112" i="4"/>
  <c r="H1104" i="4"/>
  <c r="I1104" i="4" s="1"/>
  <c r="J1104" i="4"/>
  <c r="H1096" i="4"/>
  <c r="I1096" i="4" s="1"/>
  <c r="J1096" i="4"/>
  <c r="H1088" i="4"/>
  <c r="I1088" i="4" s="1"/>
  <c r="J1088" i="4"/>
  <c r="H1080" i="4"/>
  <c r="I1080" i="4" s="1"/>
  <c r="J1080" i="4"/>
  <c r="H1072" i="4"/>
  <c r="J1072" i="4"/>
  <c r="H1064" i="4"/>
  <c r="I1064" i="4" s="1"/>
  <c r="J1064" i="4"/>
  <c r="H1056" i="4"/>
  <c r="I1056" i="4" s="1"/>
  <c r="J1056" i="4"/>
  <c r="H1048" i="4"/>
  <c r="I1048" i="4" s="1"/>
  <c r="J1048" i="4"/>
  <c r="H1040" i="4"/>
  <c r="J1040" i="4"/>
  <c r="H1024" i="4"/>
  <c r="I1024" i="4" s="1"/>
  <c r="J1024" i="4"/>
  <c r="H1016" i="4"/>
  <c r="J1016" i="4"/>
  <c r="H1008" i="4"/>
  <c r="I1008" i="4" s="1"/>
  <c r="J1008" i="4"/>
  <c r="H1000" i="4"/>
  <c r="I1000" i="4" s="1"/>
  <c r="J1000" i="4"/>
  <c r="H992" i="4"/>
  <c r="I992" i="4" s="1"/>
  <c r="J992" i="4"/>
  <c r="H984" i="4"/>
  <c r="I984" i="4" s="1"/>
  <c r="J984" i="4"/>
  <c r="H976" i="4"/>
  <c r="I976" i="4" s="1"/>
  <c r="J976" i="4"/>
  <c r="H968" i="4"/>
  <c r="I968" i="4" s="1"/>
  <c r="J968" i="4"/>
  <c r="H960" i="4"/>
  <c r="I960" i="4" s="1"/>
  <c r="J960" i="4"/>
  <c r="H952" i="4"/>
  <c r="I952" i="4" s="1"/>
  <c r="J952" i="4"/>
  <c r="H944" i="4"/>
  <c r="I944" i="4" s="1"/>
  <c r="J944" i="4"/>
  <c r="H936" i="4"/>
  <c r="J936" i="4"/>
  <c r="H928" i="4"/>
  <c r="I928" i="4" s="1"/>
  <c r="J928" i="4"/>
  <c r="H920" i="4"/>
  <c r="I920" i="4" s="1"/>
  <c r="J920" i="4"/>
  <c r="H912" i="4"/>
  <c r="I912" i="4" s="1"/>
  <c r="J912" i="4"/>
  <c r="H904" i="4"/>
  <c r="I904" i="4" s="1"/>
  <c r="J904" i="4"/>
  <c r="H896" i="4"/>
  <c r="I896" i="4" s="1"/>
  <c r="J896" i="4"/>
  <c r="H888" i="4"/>
  <c r="I888" i="4" s="1"/>
  <c r="J888" i="4"/>
  <c r="H880" i="4"/>
  <c r="I880" i="4" s="1"/>
  <c r="J880" i="4"/>
  <c r="H872" i="4"/>
  <c r="I872" i="4" s="1"/>
  <c r="J872" i="4"/>
  <c r="H864" i="4"/>
  <c r="I864" i="4" s="1"/>
  <c r="J864" i="4"/>
  <c r="H856" i="4"/>
  <c r="I856" i="4" s="1"/>
  <c r="J856" i="4"/>
  <c r="H848" i="4"/>
  <c r="I848" i="4" s="1"/>
  <c r="J848" i="4"/>
  <c r="H840" i="4"/>
  <c r="I840" i="4" s="1"/>
  <c r="J840" i="4"/>
  <c r="H832" i="4"/>
  <c r="I832" i="4" s="1"/>
  <c r="J832" i="4"/>
  <c r="H824" i="4"/>
  <c r="I824" i="4" s="1"/>
  <c r="J824" i="4"/>
  <c r="H816" i="4"/>
  <c r="I816" i="4" s="1"/>
  <c r="J816" i="4"/>
  <c r="H808" i="4"/>
  <c r="J808" i="4"/>
  <c r="H800" i="4"/>
  <c r="I800" i="4" s="1"/>
  <c r="J800" i="4"/>
  <c r="H792" i="4"/>
  <c r="I792" i="4" s="1"/>
  <c r="J792" i="4"/>
  <c r="H784" i="4"/>
  <c r="I784" i="4" s="1"/>
  <c r="J784" i="4"/>
  <c r="H776" i="4"/>
  <c r="I776" i="4" s="1"/>
  <c r="J776" i="4"/>
  <c r="H768" i="4"/>
  <c r="I768" i="4" s="1"/>
  <c r="J768" i="4"/>
  <c r="H760" i="4"/>
  <c r="I760" i="4" s="1"/>
  <c r="J760" i="4"/>
  <c r="H752" i="4"/>
  <c r="I752" i="4" s="1"/>
  <c r="J752" i="4"/>
  <c r="H744" i="4"/>
  <c r="I744" i="4" s="1"/>
  <c r="J744" i="4"/>
  <c r="H736" i="4"/>
  <c r="I736" i="4" s="1"/>
  <c r="J736" i="4"/>
  <c r="H728" i="4"/>
  <c r="I728" i="4" s="1"/>
  <c r="J728" i="4"/>
  <c r="H720" i="4"/>
  <c r="I720" i="4" s="1"/>
  <c r="J720" i="4"/>
  <c r="H712" i="4"/>
  <c r="I712" i="4" s="1"/>
  <c r="J712" i="4"/>
  <c r="H704" i="4"/>
  <c r="I704" i="4" s="1"/>
  <c r="J704" i="4"/>
  <c r="H696" i="4"/>
  <c r="I696" i="4" s="1"/>
  <c r="J696" i="4"/>
  <c r="H688" i="4"/>
  <c r="I688" i="4" s="1"/>
  <c r="J688" i="4"/>
  <c r="H680" i="4"/>
  <c r="I680" i="4" s="1"/>
  <c r="J680" i="4"/>
  <c r="H672" i="4"/>
  <c r="I672" i="4" s="1"/>
  <c r="J672" i="4"/>
  <c r="H664" i="4"/>
  <c r="I664" i="4" s="1"/>
  <c r="J664" i="4"/>
  <c r="H656" i="4"/>
  <c r="I656" i="4" s="1"/>
  <c r="J656" i="4"/>
  <c r="H648" i="4"/>
  <c r="I648" i="4" s="1"/>
  <c r="J648" i="4"/>
  <c r="H640" i="4"/>
  <c r="I640" i="4" s="1"/>
  <c r="J640" i="4"/>
  <c r="H632" i="4"/>
  <c r="I632" i="4" s="1"/>
  <c r="J632" i="4"/>
  <c r="H624" i="4"/>
  <c r="I624" i="4" s="1"/>
  <c r="J624" i="4"/>
  <c r="H616" i="4"/>
  <c r="I616" i="4" s="1"/>
  <c r="J616" i="4"/>
  <c r="H608" i="4"/>
  <c r="I608" i="4" s="1"/>
  <c r="J608" i="4"/>
  <c r="H600" i="4"/>
  <c r="I600" i="4" s="1"/>
  <c r="J600" i="4"/>
  <c r="H592" i="4"/>
  <c r="I592" i="4" s="1"/>
  <c r="J592" i="4"/>
  <c r="H584" i="4"/>
  <c r="I584" i="4" s="1"/>
  <c r="J584" i="4"/>
  <c r="H576" i="4"/>
  <c r="I576" i="4" s="1"/>
  <c r="J576" i="4"/>
  <c r="H568" i="4"/>
  <c r="I568" i="4" s="1"/>
  <c r="J568" i="4"/>
  <c r="H560" i="4"/>
  <c r="I560" i="4" s="1"/>
  <c r="J560" i="4"/>
  <c r="H552" i="4"/>
  <c r="I552" i="4" s="1"/>
  <c r="J552" i="4"/>
  <c r="H544" i="4"/>
  <c r="I544" i="4" s="1"/>
  <c r="J544" i="4"/>
  <c r="H536" i="4"/>
  <c r="I536" i="4" s="1"/>
  <c r="J536" i="4"/>
  <c r="H528" i="4"/>
  <c r="I528" i="4" s="1"/>
  <c r="J528" i="4"/>
  <c r="H520" i="4"/>
  <c r="I520" i="4" s="1"/>
  <c r="J520" i="4"/>
  <c r="H512" i="4"/>
  <c r="I512" i="4" s="1"/>
  <c r="J512" i="4"/>
  <c r="H504" i="4"/>
  <c r="I504" i="4" s="1"/>
  <c r="J504" i="4"/>
  <c r="H496" i="4"/>
  <c r="I496" i="4" s="1"/>
  <c r="J496" i="4"/>
  <c r="H488" i="4"/>
  <c r="I488" i="4" s="1"/>
  <c r="J488" i="4"/>
  <c r="H480" i="4"/>
  <c r="I480" i="4" s="1"/>
  <c r="J480" i="4"/>
  <c r="H472" i="4"/>
  <c r="I472" i="4" s="1"/>
  <c r="J472" i="4"/>
  <c r="H464" i="4"/>
  <c r="I464" i="4" s="1"/>
  <c r="J464" i="4"/>
  <c r="H456" i="4"/>
  <c r="I456" i="4" s="1"/>
  <c r="J456" i="4"/>
  <c r="H448" i="4"/>
  <c r="I448" i="4" s="1"/>
  <c r="J448" i="4"/>
  <c r="H440" i="4"/>
  <c r="I440" i="4" s="1"/>
  <c r="J440" i="4"/>
  <c r="H432" i="4"/>
  <c r="I432" i="4" s="1"/>
  <c r="J432" i="4"/>
  <c r="H424" i="4"/>
  <c r="I424" i="4" s="1"/>
  <c r="J424" i="4"/>
  <c r="H416" i="4"/>
  <c r="I416" i="4" s="1"/>
  <c r="J416" i="4"/>
  <c r="H408" i="4"/>
  <c r="I408" i="4" s="1"/>
  <c r="J408" i="4"/>
  <c r="H400" i="4"/>
  <c r="I400" i="4" s="1"/>
  <c r="J400" i="4"/>
  <c r="H392" i="4"/>
  <c r="I392" i="4" s="1"/>
  <c r="J392" i="4"/>
  <c r="H384" i="4"/>
  <c r="I384" i="4" s="1"/>
  <c r="J384" i="4"/>
  <c r="H376" i="4"/>
  <c r="I376" i="4" s="1"/>
  <c r="J376" i="4"/>
  <c r="H368" i="4"/>
  <c r="I368" i="4" s="1"/>
  <c r="J368" i="4"/>
  <c r="H360" i="4"/>
  <c r="I360" i="4" s="1"/>
  <c r="J360" i="4"/>
  <c r="H352" i="4"/>
  <c r="I352" i="4" s="1"/>
  <c r="J352" i="4"/>
  <c r="H344" i="4"/>
  <c r="I344" i="4" s="1"/>
  <c r="J344" i="4"/>
  <c r="H336" i="4"/>
  <c r="I336" i="4" s="1"/>
  <c r="J336" i="4"/>
  <c r="H328" i="4"/>
  <c r="I328" i="4" s="1"/>
  <c r="J328" i="4"/>
  <c r="H320" i="4"/>
  <c r="I320" i="4" s="1"/>
  <c r="J320" i="4"/>
  <c r="H312" i="4"/>
  <c r="I312" i="4" s="1"/>
  <c r="J312" i="4"/>
  <c r="H304" i="4"/>
  <c r="I304" i="4" s="1"/>
  <c r="J304" i="4"/>
  <c r="H296" i="4"/>
  <c r="I296" i="4" s="1"/>
  <c r="J296" i="4"/>
  <c r="H288" i="4"/>
  <c r="I288" i="4" s="1"/>
  <c r="J288" i="4"/>
  <c r="H280" i="4"/>
  <c r="I280" i="4" s="1"/>
  <c r="J280" i="4"/>
  <c r="H272" i="4"/>
  <c r="I272" i="4" s="1"/>
  <c r="J272" i="4"/>
  <c r="H264" i="4"/>
  <c r="I264" i="4" s="1"/>
  <c r="J264" i="4"/>
  <c r="H256" i="4"/>
  <c r="I256" i="4" s="1"/>
  <c r="J256" i="4"/>
  <c r="H248" i="4"/>
  <c r="I248" i="4" s="1"/>
  <c r="J248" i="4"/>
  <c r="H240" i="4"/>
  <c r="I240" i="4" s="1"/>
  <c r="J240" i="4"/>
  <c r="H232" i="4"/>
  <c r="I232" i="4" s="1"/>
  <c r="J232" i="4"/>
  <c r="H224" i="4"/>
  <c r="I224" i="4" s="1"/>
  <c r="J224" i="4"/>
  <c r="H216" i="4"/>
  <c r="I216" i="4" s="1"/>
  <c r="J216" i="4"/>
  <c r="H208" i="4"/>
  <c r="I208" i="4" s="1"/>
  <c r="J208" i="4"/>
  <c r="H200" i="4"/>
  <c r="I200" i="4" s="1"/>
  <c r="J200" i="4"/>
  <c r="H192" i="4"/>
  <c r="I192" i="4" s="1"/>
  <c r="J192" i="4"/>
  <c r="H184" i="4"/>
  <c r="I184" i="4" s="1"/>
  <c r="J184" i="4"/>
  <c r="H176" i="4"/>
  <c r="I176" i="4" s="1"/>
  <c r="J176" i="4"/>
  <c r="H168" i="4"/>
  <c r="I168" i="4" s="1"/>
  <c r="J168" i="4"/>
  <c r="H160" i="4"/>
  <c r="I160" i="4" s="1"/>
  <c r="J160" i="4"/>
  <c r="H152" i="4"/>
  <c r="I152" i="4" s="1"/>
  <c r="J152" i="4"/>
  <c r="H144" i="4"/>
  <c r="I144" i="4" s="1"/>
  <c r="J144" i="4"/>
  <c r="H136" i="4"/>
  <c r="I136" i="4" s="1"/>
  <c r="J136" i="4"/>
  <c r="H128" i="4"/>
  <c r="I128" i="4" s="1"/>
  <c r="J128" i="4"/>
  <c r="H120" i="4"/>
  <c r="I120" i="4" s="1"/>
  <c r="J120" i="4"/>
  <c r="H112" i="4"/>
  <c r="I112" i="4" s="1"/>
  <c r="J112" i="4"/>
  <c r="H104" i="4"/>
  <c r="I104" i="4" s="1"/>
  <c r="J104" i="4"/>
  <c r="H96" i="4"/>
  <c r="I96" i="4" s="1"/>
  <c r="J96" i="4"/>
  <c r="H88" i="4"/>
  <c r="I88" i="4" s="1"/>
  <c r="J88" i="4"/>
  <c r="H80" i="4"/>
  <c r="I80" i="4" s="1"/>
  <c r="J80" i="4"/>
  <c r="H72" i="4"/>
  <c r="I72" i="4" s="1"/>
  <c r="J72" i="4"/>
  <c r="H64" i="4"/>
  <c r="I64" i="4" s="1"/>
  <c r="J64" i="4"/>
  <c r="H56" i="4"/>
  <c r="I56" i="4" s="1"/>
  <c r="J56" i="4"/>
  <c r="H48" i="4"/>
  <c r="I48" i="4" s="1"/>
  <c r="J48" i="4"/>
  <c r="H40" i="4"/>
  <c r="I40" i="4" s="1"/>
  <c r="J40" i="4"/>
  <c r="H32" i="4"/>
  <c r="I32" i="4" s="1"/>
  <c r="J32" i="4"/>
  <c r="H24" i="4"/>
  <c r="I24" i="4" s="1"/>
  <c r="J24" i="4"/>
  <c r="H16" i="4"/>
  <c r="I16" i="4" s="1"/>
  <c r="J16" i="4"/>
  <c r="H8" i="4"/>
  <c r="I8" i="4" s="1"/>
  <c r="J8" i="4"/>
  <c r="J1032" i="4"/>
  <c r="I2626" i="4"/>
  <c r="I2610" i="4"/>
  <c r="I2602" i="4"/>
  <c r="I2594" i="4"/>
  <c r="I2578" i="4"/>
  <c r="I2570" i="4"/>
  <c r="I2562" i="4"/>
  <c r="I2546" i="4"/>
  <c r="I2538" i="4"/>
  <c r="I2530" i="4"/>
  <c r="I2514" i="4"/>
  <c r="I2506" i="4"/>
  <c r="I2498" i="4"/>
  <c r="I2482" i="4"/>
  <c r="I2474" i="4"/>
  <c r="I2466" i="4"/>
  <c r="I2450" i="4"/>
  <c r="I2442" i="4"/>
  <c r="I2434" i="4"/>
  <c r="I2426" i="4"/>
  <c r="I2410" i="4"/>
  <c r="I2402" i="4"/>
  <c r="I2394" i="4"/>
  <c r="I2386" i="4"/>
  <c r="I2378" i="4"/>
  <c r="I2370" i="4"/>
  <c r="I2362" i="4"/>
  <c r="I2354" i="4"/>
  <c r="I2346" i="4"/>
  <c r="I2338" i="4"/>
  <c r="I2322" i="4"/>
  <c r="I2314" i="4"/>
  <c r="I2306" i="4"/>
  <c r="I2290" i="4"/>
  <c r="I2282" i="4"/>
  <c r="I2274" i="4"/>
  <c r="I2266" i="4"/>
  <c r="I2250" i="4"/>
  <c r="I2242" i="4"/>
  <c r="I2234" i="4"/>
  <c r="I2226" i="4"/>
  <c r="I2210" i="4"/>
  <c r="I2202" i="4"/>
  <c r="I2194" i="4"/>
  <c r="I2186" i="4"/>
  <c r="I2170" i="4"/>
  <c r="I2162" i="4"/>
  <c r="I2154" i="4"/>
  <c r="I2138" i="4"/>
  <c r="I2130" i="4"/>
  <c r="I2122" i="4"/>
  <c r="I2106" i="4"/>
  <c r="I2098" i="4"/>
  <c r="I2090" i="4"/>
  <c r="I2074" i="4"/>
  <c r="I2066" i="4"/>
  <c r="I2058" i="4"/>
  <c r="I2042" i="4"/>
  <c r="I2034" i="4"/>
  <c r="I2026" i="4"/>
  <c r="I2010" i="4"/>
  <c r="I2002" i="4"/>
  <c r="I1994" i="4"/>
  <c r="I1978" i="4"/>
  <c r="I1970" i="4"/>
  <c r="I1962" i="4"/>
  <c r="I1946" i="4"/>
  <c r="I1938" i="4"/>
  <c r="I1930" i="4"/>
  <c r="I1914" i="4"/>
  <c r="I1906" i="4"/>
  <c r="I1898" i="4"/>
  <c r="I1882" i="4"/>
  <c r="I1874" i="4"/>
  <c r="I1866" i="4"/>
  <c r="I1850" i="4"/>
  <c r="I1842" i="4"/>
  <c r="I1834" i="4"/>
  <c r="I1818" i="4"/>
  <c r="I1810" i="4"/>
  <c r="I1802" i="4"/>
  <c r="I1786" i="4"/>
  <c r="I1778" i="4"/>
  <c r="I1770" i="4"/>
  <c r="I1754" i="4"/>
  <c r="I1746" i="4"/>
  <c r="I1738" i="4"/>
  <c r="I1722" i="4"/>
  <c r="I1714" i="4"/>
  <c r="I1706" i="4"/>
  <c r="I1690" i="4"/>
  <c r="I1682" i="4"/>
  <c r="I1674" i="4"/>
  <c r="I1658" i="4"/>
  <c r="I1650" i="4"/>
  <c r="I1642" i="4"/>
  <c r="I1626" i="4"/>
  <c r="I1618" i="4"/>
  <c r="I1610" i="4"/>
  <c r="I1594" i="4"/>
  <c r="I1586" i="4"/>
  <c r="I1578" i="4"/>
  <c r="I1562" i="4"/>
  <c r="I1554" i="4"/>
  <c r="I1546" i="4"/>
  <c r="I1530" i="4"/>
  <c r="I1522" i="4"/>
  <c r="I1514" i="4"/>
  <c r="I1498" i="4"/>
  <c r="I1490" i="4"/>
  <c r="I1482" i="4"/>
  <c r="I1466" i="4"/>
  <c r="I1458" i="4"/>
  <c r="I1450" i="4"/>
  <c r="I1434" i="4"/>
  <c r="I1426" i="4"/>
  <c r="I1418" i="4"/>
  <c r="I2627" i="4"/>
  <c r="I2619" i="4"/>
  <c r="I2611" i="4"/>
  <c r="I2595" i="4"/>
  <c r="I2587" i="4"/>
  <c r="I2579" i="4"/>
  <c r="I2563" i="4"/>
  <c r="I2555" i="4"/>
  <c r="I2547" i="4"/>
  <c r="I2531" i="4"/>
  <c r="I2523" i="4"/>
  <c r="I2515" i="4"/>
  <c r="I2499" i="4"/>
  <c r="I2491" i="4"/>
  <c r="I2625" i="4"/>
  <c r="I2617" i="4"/>
  <c r="I2609" i="4"/>
  <c r="I2601" i="4"/>
  <c r="I2593" i="4"/>
  <c r="I2585" i="4"/>
  <c r="I2577" i="4"/>
  <c r="I2569" i="4"/>
  <c r="I2561" i="4"/>
  <c r="I2553" i="4"/>
  <c r="I2545" i="4"/>
  <c r="I2537" i="4"/>
  <c r="I2529" i="4"/>
  <c r="I2521" i="4"/>
  <c r="I2513" i="4"/>
  <c r="I2505" i="4"/>
  <c r="I2497" i="4"/>
  <c r="I2489" i="4"/>
  <c r="I2481" i="4"/>
  <c r="I2473" i="4"/>
  <c r="I2465" i="4"/>
  <c r="I2449" i="4"/>
  <c r="I2441" i="4"/>
  <c r="I2433" i="4"/>
  <c r="I2417" i="4"/>
  <c r="I2409" i="4"/>
  <c r="I2401" i="4"/>
  <c r="I2385" i="4"/>
  <c r="I2377" i="4"/>
  <c r="I2369" i="4"/>
  <c r="I2353" i="4"/>
  <c r="I2345" i="4"/>
  <c r="I2337" i="4"/>
  <c r="I2321" i="4"/>
  <c r="I2313" i="4"/>
  <c r="I2305" i="4"/>
  <c r="I2297" i="4"/>
  <c r="I2289" i="4"/>
  <c r="I2273" i="4"/>
  <c r="I2265" i="4"/>
  <c r="I2257" i="4"/>
  <c r="I2241" i="4"/>
  <c r="I2233" i="4"/>
  <c r="I2225" i="4"/>
  <c r="I2209" i="4"/>
  <c r="I2201" i="4"/>
  <c r="I2193" i="4"/>
  <c r="I2177" i="4"/>
  <c r="I2169" i="4"/>
  <c r="I2161" i="4"/>
  <c r="I2145" i="4"/>
  <c r="I2137" i="4"/>
  <c r="I2129" i="4"/>
  <c r="I2113" i="4"/>
  <c r="I2105" i="4"/>
  <c r="I2097" i="4"/>
  <c r="I2081" i="4"/>
  <c r="I2073" i="4"/>
  <c r="I2065" i="4"/>
  <c r="I2049" i="4"/>
  <c r="I2041" i="4"/>
  <c r="I2033" i="4"/>
  <c r="I2017" i="4"/>
  <c r="I2009" i="4"/>
  <c r="I2001" i="4"/>
  <c r="I1985" i="4"/>
  <c r="I1977" i="4"/>
  <c r="I1969" i="4"/>
  <c r="I1953" i="4"/>
  <c r="I1945" i="4"/>
  <c r="I1937" i="4"/>
  <c r="I1921" i="4"/>
  <c r="I1913" i="4"/>
  <c r="I1905" i="4"/>
  <c r="I1889" i="4"/>
  <c r="I1881" i="4"/>
  <c r="I1873" i="4"/>
  <c r="I2" i="4"/>
  <c r="I2622" i="4"/>
  <c r="I2614" i="4"/>
  <c r="I2606" i="4"/>
  <c r="I2590" i="4"/>
  <c r="I2574" i="4"/>
  <c r="I2558" i="4"/>
  <c r="I2542" i="4"/>
  <c r="I2526" i="4"/>
  <c r="I2518" i="4"/>
  <c r="I2510" i="4"/>
  <c r="I2494" i="4"/>
  <c r="I2486" i="4"/>
  <c r="I2478" i="4"/>
  <c r="I2462" i="4"/>
  <c r="I2446" i="4"/>
  <c r="I2430" i="4"/>
  <c r="I2422" i="4"/>
  <c r="I2414" i="4"/>
  <c r="I2398" i="4"/>
  <c r="I2390" i="4"/>
  <c r="I2382" i="4"/>
  <c r="I2366" i="4"/>
  <c r="I2358" i="4"/>
  <c r="I2350" i="4"/>
  <c r="I2334" i="4"/>
  <c r="I2318" i="4"/>
  <c r="I2302" i="4"/>
  <c r="I2286" i="4"/>
  <c r="I2270" i="4"/>
  <c r="I2262" i="4"/>
  <c r="I2254" i="4"/>
  <c r="I2238" i="4"/>
  <c r="I2230" i="4"/>
  <c r="I2222" i="4"/>
  <c r="I2206" i="4"/>
  <c r="I2190" i="4"/>
  <c r="I2174" i="4"/>
  <c r="I2166" i="4"/>
  <c r="I2158" i="4"/>
  <c r="I2142" i="4"/>
  <c r="I2134" i="4"/>
  <c r="I2126" i="4"/>
  <c r="I2110" i="4"/>
  <c r="I2102" i="4"/>
  <c r="I2094" i="4"/>
  <c r="I2078" i="4"/>
  <c r="I2062" i="4"/>
  <c r="I2046" i="4"/>
  <c r="I2030" i="4"/>
  <c r="I2014" i="4"/>
  <c r="I2006" i="4"/>
  <c r="I1998" i="4"/>
  <c r="I1982" i="4"/>
  <c r="I1974" i="4"/>
  <c r="I1966" i="4"/>
  <c r="I1950" i="4"/>
  <c r="I1934" i="4"/>
  <c r="I1918" i="4"/>
  <c r="I1910" i="4"/>
  <c r="I1902" i="4"/>
  <c r="I1886" i="4"/>
  <c r="I1878" i="4"/>
  <c r="I1870" i="4"/>
  <c r="I1854" i="4"/>
  <c r="I1838" i="4"/>
  <c r="I2629" i="4"/>
  <c r="I2613" i="4"/>
  <c r="I2597" i="4"/>
  <c r="I2589" i="4"/>
  <c r="I2581" i="4"/>
  <c r="I2573" i="4"/>
  <c r="I2565" i="4"/>
  <c r="I2557" i="4"/>
  <c r="I2549" i="4"/>
  <c r="I2541" i="4"/>
  <c r="I2533" i="4"/>
  <c r="I2525" i="4"/>
  <c r="I2517" i="4"/>
  <c r="I2501" i="4"/>
  <c r="I2493" i="4"/>
  <c r="I2485" i="4"/>
  <c r="I2477" i="4"/>
  <c r="I2461" i="4"/>
  <c r="I2453" i="4"/>
  <c r="I2445" i="4"/>
  <c r="I2429" i="4"/>
  <c r="I2421" i="4"/>
  <c r="I2413" i="4"/>
  <c r="I2405" i="4"/>
  <c r="I2397" i="4"/>
  <c r="I2381" i="4"/>
  <c r="I2373" i="4"/>
  <c r="I2365" i="4"/>
  <c r="I2357" i="4"/>
  <c r="I2349" i="4"/>
  <c r="I2341" i="4"/>
  <c r="I2333" i="4"/>
  <c r="I2301" i="4"/>
  <c r="I2620" i="4"/>
  <c r="I2612" i="4"/>
  <c r="I2604" i="4"/>
  <c r="I2588" i="4"/>
  <c r="I2580" i="4"/>
  <c r="I2572" i="4"/>
  <c r="I2556" i="4"/>
  <c r="I2548" i="4"/>
  <c r="I2540" i="4"/>
  <c r="I2524" i="4"/>
  <c r="I2516" i="4"/>
  <c r="I2508" i="4"/>
  <c r="I2492" i="4"/>
  <c r="I2484" i="4"/>
  <c r="I2476" i="4"/>
  <c r="I2460" i="4"/>
  <c r="I2452" i="4"/>
  <c r="I2444" i="4"/>
  <c r="I2428" i="4"/>
  <c r="I2420" i="4"/>
  <c r="I2412" i="4"/>
  <c r="I2396" i="4"/>
  <c r="I2388" i="4"/>
  <c r="I2380" i="4"/>
  <c r="I2364" i="4"/>
  <c r="I2356" i="4"/>
  <c r="I2348" i="4"/>
  <c r="I2332" i="4"/>
  <c r="I2324" i="4"/>
  <c r="I2316" i="4"/>
  <c r="I2300" i="4"/>
  <c r="I2292" i="4"/>
  <c r="I2284" i="4"/>
  <c r="I2268" i="4"/>
  <c r="I2260" i="4"/>
  <c r="I2252" i="4"/>
  <c r="I2483" i="4"/>
  <c r="I2467" i="4"/>
  <c r="I2459" i="4"/>
  <c r="I2451" i="4"/>
  <c r="I2435" i="4"/>
  <c r="I2427" i="4"/>
  <c r="I2419" i="4"/>
  <c r="I2403" i="4"/>
  <c r="I2395" i="4"/>
  <c r="I2387" i="4"/>
  <c r="I2371" i="4"/>
  <c r="I2363" i="4"/>
  <c r="I2355" i="4"/>
  <c r="I2339" i="4"/>
  <c r="I2331" i="4"/>
  <c r="I2323" i="4"/>
  <c r="I2307" i="4"/>
  <c r="I2299" i="4"/>
  <c r="I2291" i="4"/>
  <c r="I2275" i="4"/>
  <c r="I2267" i="4"/>
  <c r="I2259" i="4"/>
  <c r="I2243" i="4"/>
  <c r="I2235" i="4"/>
  <c r="I2227" i="4"/>
  <c r="I2211" i="4"/>
  <c r="I2203" i="4"/>
  <c r="I2195" i="4"/>
  <c r="I2179" i="4"/>
  <c r="I2171" i="4"/>
  <c r="I2163" i="4"/>
  <c r="I2147" i="4"/>
  <c r="I2139" i="4"/>
  <c r="I2131" i="4"/>
  <c r="I2115" i="4"/>
  <c r="I2107" i="4"/>
  <c r="I2099" i="4"/>
  <c r="I2083" i="4"/>
  <c r="I2075" i="4"/>
  <c r="I2067" i="4"/>
  <c r="I2051" i="4"/>
  <c r="I2043" i="4"/>
  <c r="I2035" i="4"/>
  <c r="I2019" i="4"/>
  <c r="I2011" i="4"/>
  <c r="I2003" i="4"/>
  <c r="I1987" i="4"/>
  <c r="I1979" i="4"/>
  <c r="I1971" i="4"/>
  <c r="I1955" i="4"/>
  <c r="I1947" i="4"/>
  <c r="I1939" i="4"/>
  <c r="I1923" i="4"/>
  <c r="I1915" i="4"/>
  <c r="I1907" i="4"/>
  <c r="I1891" i="4"/>
  <c r="I1883" i="4"/>
  <c r="I1875" i="4"/>
  <c r="I1859" i="4"/>
  <c r="I1851" i="4"/>
  <c r="I1843" i="4"/>
  <c r="I1827" i="4"/>
  <c r="I1819" i="4"/>
  <c r="I1811" i="4"/>
  <c r="I1795" i="4"/>
  <c r="I1787" i="4"/>
  <c r="I1779" i="4"/>
  <c r="I1763" i="4"/>
  <c r="I1755" i="4"/>
  <c r="I1747" i="4"/>
  <c r="I1731" i="4"/>
  <c r="I1723" i="4"/>
  <c r="I1715" i="4"/>
  <c r="I1699" i="4"/>
  <c r="I1691" i="4"/>
  <c r="I1683" i="4"/>
  <c r="I1667" i="4"/>
  <c r="I1659" i="4"/>
  <c r="I1651" i="4"/>
  <c r="I1635" i="4"/>
  <c r="I1627" i="4"/>
  <c r="I1619" i="4"/>
  <c r="I1603" i="4"/>
  <c r="I1595" i="4"/>
  <c r="I1587" i="4"/>
  <c r="I1571" i="4"/>
  <c r="I1563" i="4"/>
  <c r="I1555" i="4"/>
  <c r="I1539" i="4"/>
  <c r="I1531" i="4"/>
  <c r="I1523" i="4"/>
  <c r="I1507" i="4"/>
  <c r="I1499" i="4"/>
  <c r="I1491" i="4"/>
  <c r="I1427" i="4"/>
  <c r="I1403" i="4"/>
  <c r="I1395" i="4"/>
  <c r="I1275" i="4"/>
  <c r="I1171" i="4"/>
  <c r="I1139" i="4"/>
  <c r="I1402" i="4"/>
  <c r="I1394" i="4"/>
  <c r="I1386" i="4"/>
  <c r="I1370" i="4"/>
  <c r="I1362" i="4"/>
  <c r="I1354" i="4"/>
  <c r="I1338" i="4"/>
  <c r="I1330" i="4"/>
  <c r="I1322" i="4"/>
  <c r="I1306" i="4"/>
  <c r="I1298" i="4"/>
  <c r="I1290" i="4"/>
  <c r="I1274" i="4"/>
  <c r="I1266" i="4"/>
  <c r="I1258" i="4"/>
  <c r="I1242" i="4"/>
  <c r="I1234" i="4"/>
  <c r="I1226" i="4"/>
  <c r="I1210" i="4"/>
  <c r="I1202" i="4"/>
  <c r="I1194" i="4"/>
  <c r="I1178" i="4"/>
  <c r="I1170" i="4"/>
  <c r="I1162" i="4"/>
  <c r="I1146" i="4"/>
  <c r="I1138" i="4"/>
  <c r="I1130" i="4"/>
  <c r="I1114" i="4"/>
  <c r="I1106" i="4"/>
  <c r="I1098" i="4"/>
  <c r="I1082" i="4"/>
  <c r="I1074" i="4"/>
  <c r="I1066" i="4"/>
  <c r="I1050" i="4"/>
  <c r="I1042" i="4"/>
  <c r="I1034" i="4"/>
  <c r="I1018" i="4"/>
  <c r="I1010" i="4"/>
  <c r="I1002" i="4"/>
  <c r="I986" i="4"/>
  <c r="I978" i="4"/>
  <c r="I970" i="4"/>
  <c r="I954" i="4"/>
  <c r="I946" i="4"/>
  <c r="I938" i="4"/>
  <c r="I922" i="4"/>
  <c r="I914" i="4"/>
  <c r="I906" i="4"/>
  <c r="I890" i="4"/>
  <c r="I882" i="4"/>
  <c r="I874" i="4"/>
  <c r="I858" i="4"/>
  <c r="I850" i="4"/>
  <c r="I842" i="4"/>
  <c r="I826" i="4"/>
  <c r="I818" i="4"/>
  <c r="I810" i="4"/>
  <c r="I794" i="4"/>
  <c r="I786" i="4"/>
  <c r="I778" i="4"/>
  <c r="I762" i="4"/>
  <c r="I754" i="4"/>
  <c r="I746" i="4"/>
  <c r="I738" i="4"/>
  <c r="I706" i="4"/>
  <c r="I674" i="4"/>
  <c r="I642" i="4"/>
  <c r="I610" i="4"/>
  <c r="I594" i="4"/>
  <c r="I578" i="4"/>
  <c r="I546" i="4"/>
  <c r="I1857" i="4"/>
  <c r="I1849" i="4"/>
  <c r="I1841" i="4"/>
  <c r="I1825" i="4"/>
  <c r="I1817" i="4"/>
  <c r="I1809" i="4"/>
  <c r="I1793" i="4"/>
  <c r="I1785" i="4"/>
  <c r="I1777" i="4"/>
  <c r="I1761" i="4"/>
  <c r="I1753" i="4"/>
  <c r="I1745" i="4"/>
  <c r="I1729" i="4"/>
  <c r="I1721" i="4"/>
  <c r="I1713" i="4"/>
  <c r="I1697" i="4"/>
  <c r="I1689" i="4"/>
  <c r="I1681" i="4"/>
  <c r="I1665" i="4"/>
  <c r="I1657" i="4"/>
  <c r="I1649" i="4"/>
  <c r="I1633" i="4"/>
  <c r="I1625" i="4"/>
  <c r="I1617" i="4"/>
  <c r="I1601" i="4"/>
  <c r="I1593" i="4"/>
  <c r="I1585" i="4"/>
  <c r="I1569" i="4"/>
  <c r="I1561" i="4"/>
  <c r="I1553" i="4"/>
  <c r="I1537" i="4"/>
  <c r="I1529" i="4"/>
  <c r="I1521" i="4"/>
  <c r="I1505" i="4"/>
  <c r="I1497" i="4"/>
  <c r="I1489" i="4"/>
  <c r="I1473" i="4"/>
  <c r="I1465" i="4"/>
  <c r="I1457" i="4"/>
  <c r="I1441" i="4"/>
  <c r="I1433" i="4"/>
  <c r="I1425" i="4"/>
  <c r="I1409" i="4"/>
  <c r="I1401" i="4"/>
  <c r="I1393" i="4"/>
  <c r="I1377" i="4"/>
  <c r="I1369" i="4"/>
  <c r="I1361" i="4"/>
  <c r="I1345" i="4"/>
  <c r="I1337" i="4"/>
  <c r="I1329" i="4"/>
  <c r="I1313" i="4"/>
  <c r="I1305" i="4"/>
  <c r="I1297" i="4"/>
  <c r="I1281" i="4"/>
  <c r="I1273" i="4"/>
  <c r="I1265" i="4"/>
  <c r="I1249" i="4"/>
  <c r="I1241" i="4"/>
  <c r="I1233" i="4"/>
  <c r="I1217" i="4"/>
  <c r="I1209" i="4"/>
  <c r="I1201" i="4"/>
  <c r="I1185" i="4"/>
  <c r="I1177" i="4"/>
  <c r="I1169" i="4"/>
  <c r="I1153" i="4"/>
  <c r="I1145" i="4"/>
  <c r="I1137" i="4"/>
  <c r="I1121" i="4"/>
  <c r="I1113" i="4"/>
  <c r="I1105" i="4"/>
  <c r="I1089" i="4"/>
  <c r="I1081" i="4"/>
  <c r="I1073" i="4"/>
  <c r="I1057" i="4"/>
  <c r="I1049" i="4"/>
  <c r="I1041" i="4"/>
  <c r="I2624" i="4"/>
  <c r="I2608" i="4"/>
  <c r="I2600" i="4"/>
  <c r="I2592" i="4"/>
  <c r="I2576" i="4"/>
  <c r="I2568" i="4"/>
  <c r="I2560" i="4"/>
  <c r="I2544" i="4"/>
  <c r="I2536" i="4"/>
  <c r="I2528" i="4"/>
  <c r="I2512" i="4"/>
  <c r="I2504" i="4"/>
  <c r="I2496" i="4"/>
  <c r="I2480" i="4"/>
  <c r="I2472" i="4"/>
  <c r="I2464" i="4"/>
  <c r="I2448" i="4"/>
  <c r="I2440" i="4"/>
  <c r="I2432" i="4"/>
  <c r="I2416" i="4"/>
  <c r="I2408" i="4"/>
  <c r="I2400" i="4"/>
  <c r="I2384" i="4"/>
  <c r="I2376" i="4"/>
  <c r="I2368" i="4"/>
  <c r="I2352" i="4"/>
  <c r="I2344" i="4"/>
  <c r="I2336" i="4"/>
  <c r="I2320" i="4"/>
  <c r="I2312" i="4"/>
  <c r="I2304" i="4"/>
  <c r="I2288" i="4"/>
  <c r="I2280" i="4"/>
  <c r="I2272" i="4"/>
  <c r="I2256" i="4"/>
  <c r="I2248" i="4"/>
  <c r="I2240" i="4"/>
  <c r="I2224" i="4"/>
  <c r="I2216" i="4"/>
  <c r="I2208" i="4"/>
  <c r="I2192" i="4"/>
  <c r="I2184" i="4"/>
  <c r="I2176" i="4"/>
  <c r="I2160" i="4"/>
  <c r="I2152" i="4"/>
  <c r="I2144" i="4"/>
  <c r="I2128" i="4"/>
  <c r="I2120" i="4"/>
  <c r="I2112" i="4"/>
  <c r="I2096" i="4"/>
  <c r="I2088" i="4"/>
  <c r="I2080" i="4"/>
  <c r="I2064" i="4"/>
  <c r="I2056" i="4"/>
  <c r="I2048" i="4"/>
  <c r="I2032" i="4"/>
  <c r="I2024" i="4"/>
  <c r="I2016" i="4"/>
  <c r="I2000" i="4"/>
  <c r="I1992" i="4"/>
  <c r="I1984" i="4"/>
  <c r="I1968" i="4"/>
  <c r="I1960" i="4"/>
  <c r="I1952" i="4"/>
  <c r="I1936" i="4"/>
  <c r="I1928" i="4"/>
  <c r="I1920" i="4"/>
  <c r="I1904" i="4"/>
  <c r="I1896" i="4"/>
  <c r="I1888" i="4"/>
  <c r="I1872" i="4"/>
  <c r="I1864" i="4"/>
  <c r="I1856" i="4"/>
  <c r="I1840" i="4"/>
  <c r="I1832" i="4"/>
  <c r="I1824" i="4"/>
  <c r="I1808" i="4"/>
  <c r="I1800" i="4"/>
  <c r="I1792" i="4"/>
  <c r="I1776" i="4"/>
  <c r="I1768" i="4"/>
  <c r="I1760" i="4"/>
  <c r="I1744" i="4"/>
  <c r="I1736" i="4"/>
  <c r="I1728" i="4"/>
  <c r="I1712" i="4"/>
  <c r="I1704" i="4"/>
  <c r="I1696" i="4"/>
  <c r="I1680" i="4"/>
  <c r="I1672" i="4"/>
  <c r="I1664" i="4"/>
  <c r="I1648" i="4"/>
  <c r="I1640" i="4"/>
  <c r="I1632" i="4"/>
  <c r="I1616" i="4"/>
  <c r="I1608" i="4"/>
  <c r="I1600" i="4"/>
  <c r="I1536" i="4"/>
  <c r="I1472" i="4"/>
  <c r="I1416" i="4"/>
  <c r="I1408" i="4"/>
  <c r="I1344" i="4"/>
  <c r="I1336" i="4"/>
  <c r="I2615" i="4"/>
  <c r="I2607" i="4"/>
  <c r="I2599" i="4"/>
  <c r="I2583" i="4"/>
  <c r="I2575" i="4"/>
  <c r="I2567" i="4"/>
  <c r="I2551" i="4"/>
  <c r="I2543" i="4"/>
  <c r="I2535" i="4"/>
  <c r="I2519" i="4"/>
  <c r="I2511" i="4"/>
  <c r="I2503" i="4"/>
  <c r="I2495" i="4"/>
  <c r="I2487" i="4"/>
  <c r="I2479" i="4"/>
  <c r="I2471" i="4"/>
  <c r="I2455" i="4"/>
  <c r="I2447" i="4"/>
  <c r="I2439" i="4"/>
  <c r="I2431" i="4"/>
  <c r="I2423" i="4"/>
  <c r="I2407" i="4"/>
  <c r="I2399" i="4"/>
  <c r="I2391" i="4"/>
  <c r="I2383" i="4"/>
  <c r="I2367" i="4"/>
  <c r="I2359" i="4"/>
  <c r="I2351" i="4"/>
  <c r="I2343" i="4"/>
  <c r="I2327" i="4"/>
  <c r="I2319" i="4"/>
  <c r="I2311" i="4"/>
  <c r="I2303" i="4"/>
  <c r="I2287" i="4"/>
  <c r="I2279" i="4"/>
  <c r="I2271" i="4"/>
  <c r="I2255" i="4"/>
  <c r="I2247" i="4"/>
  <c r="I2239" i="4"/>
  <c r="I2223" i="4"/>
  <c r="I2215" i="4"/>
  <c r="I2207" i="4"/>
  <c r="I2191" i="4"/>
  <c r="I2183" i="4"/>
  <c r="I2175" i="4"/>
  <c r="I2159" i="4"/>
  <c r="I2151" i="4"/>
  <c r="I2143" i="4"/>
  <c r="I2135" i="4"/>
  <c r="I2119" i="4"/>
  <c r="I2111" i="4"/>
  <c r="I2103" i="4"/>
  <c r="I2095" i="4"/>
  <c r="I2079" i="4"/>
  <c r="I2071" i="4"/>
  <c r="I2063" i="4"/>
  <c r="I2047" i="4"/>
  <c r="I2039" i="4"/>
  <c r="I2031" i="4"/>
  <c r="I2023" i="4"/>
  <c r="I2007" i="4"/>
  <c r="I1999" i="4"/>
  <c r="I1991" i="4"/>
  <c r="I1975" i="4"/>
  <c r="I1967" i="4"/>
  <c r="I1959" i="4"/>
  <c r="I1951" i="4"/>
  <c r="I1935" i="4"/>
  <c r="I1927" i="4"/>
  <c r="I1919" i="4"/>
  <c r="I1903" i="4"/>
  <c r="I1895" i="4"/>
  <c r="I1887" i="4"/>
  <c r="I1879" i="4"/>
  <c r="I1863" i="4"/>
  <c r="I1855" i="4"/>
  <c r="I1847" i="4"/>
  <c r="I1839" i="4"/>
  <c r="I1823" i="4"/>
  <c r="I1815" i="4"/>
  <c r="I1807" i="4"/>
  <c r="I1791" i="4"/>
  <c r="I1783" i="4"/>
  <c r="I1775" i="4"/>
  <c r="I1759" i="4"/>
  <c r="I1751" i="4"/>
  <c r="I1743" i="4"/>
  <c r="I1727" i="4"/>
  <c r="I1719" i="4"/>
  <c r="I1711" i="4"/>
  <c r="I1695" i="4"/>
  <c r="I1687" i="4"/>
  <c r="I1679" i="4"/>
  <c r="I1663" i="4"/>
  <c r="I1655" i="4"/>
  <c r="I1647" i="4"/>
  <c r="I1631" i="4"/>
  <c r="I1623" i="4"/>
  <c r="I1615" i="4"/>
  <c r="I1599" i="4"/>
  <c r="I1591" i="4"/>
  <c r="I1583" i="4"/>
  <c r="I1567" i="4"/>
  <c r="I1559" i="4"/>
  <c r="I1551" i="4"/>
  <c r="I1535" i="4"/>
  <c r="I1527" i="4"/>
  <c r="I1519" i="4"/>
  <c r="I1503" i="4"/>
  <c r="I1495" i="4"/>
  <c r="I1487" i="4"/>
  <c r="I1471" i="4"/>
  <c r="I1463" i="4"/>
  <c r="I1822" i="4"/>
  <c r="I1806" i="4"/>
  <c r="I1790" i="4"/>
  <c r="I1782" i="4"/>
  <c r="I1774" i="4"/>
  <c r="I1758" i="4"/>
  <c r="I1750" i="4"/>
  <c r="I1742" i="4"/>
  <c r="I1734" i="4"/>
  <c r="I1718" i="4"/>
  <c r="I1702" i="4"/>
  <c r="I1686" i="4"/>
  <c r="I1670" i="4"/>
  <c r="I1654" i="4"/>
  <c r="I1638" i="4"/>
  <c r="I1622" i="4"/>
  <c r="I1614" i="4"/>
  <c r="I1606" i="4"/>
  <c r="I1590" i="4"/>
  <c r="I1582" i="4"/>
  <c r="I1574" i="4"/>
  <c r="I1558" i="4"/>
  <c r="I1542" i="4"/>
  <c r="I1526" i="4"/>
  <c r="I1518" i="4"/>
  <c r="I1510" i="4"/>
  <c r="I1494" i="4"/>
  <c r="I1486" i="4"/>
  <c r="I1478" i="4"/>
  <c r="I1462" i="4"/>
  <c r="I1446" i="4"/>
  <c r="I1430" i="4"/>
  <c r="I1414" i="4"/>
  <c r="I1398" i="4"/>
  <c r="I1382" i="4"/>
  <c r="I1366" i="4"/>
  <c r="I1358" i="4"/>
  <c r="I1350" i="4"/>
  <c r="I1334" i="4"/>
  <c r="I1318" i="4"/>
  <c r="I1302" i="4"/>
  <c r="I1286" i="4"/>
  <c r="I1270" i="4"/>
  <c r="I1262" i="4"/>
  <c r="I1254" i="4"/>
  <c r="I1238" i="4"/>
  <c r="I1222" i="4"/>
  <c r="I1206" i="4"/>
  <c r="I1190" i="4"/>
  <c r="I1174" i="4"/>
  <c r="I2293" i="4"/>
  <c r="I2285" i="4"/>
  <c r="I2277" i="4"/>
  <c r="I2269" i="4"/>
  <c r="I2253" i="4"/>
  <c r="I2245" i="4"/>
  <c r="I2237" i="4"/>
  <c r="I2229" i="4"/>
  <c r="I2221" i="4"/>
  <c r="I2213" i="4"/>
  <c r="I2205" i="4"/>
  <c r="I2189" i="4"/>
  <c r="I2181" i="4"/>
  <c r="I2173" i="4"/>
  <c r="I2165" i="4"/>
  <c r="I2149" i="4"/>
  <c r="I2141" i="4"/>
  <c r="I2133" i="4"/>
  <c r="I2125" i="4"/>
  <c r="I2117" i="4"/>
  <c r="I2109" i="4"/>
  <c r="I2101" i="4"/>
  <c r="I2093" i="4"/>
  <c r="I2077" i="4"/>
  <c r="I2061" i="4"/>
  <c r="I2053" i="4"/>
  <c r="I2045" i="4"/>
  <c r="I2029" i="4"/>
  <c r="I2021" i="4"/>
  <c r="I2013" i="4"/>
  <c r="I1997" i="4"/>
  <c r="I1989" i="4"/>
  <c r="I1981" i="4"/>
  <c r="I1973" i="4"/>
  <c r="I1957" i="4"/>
  <c r="I1949" i="4"/>
  <c r="I1941" i="4"/>
  <c r="I1933" i="4"/>
  <c r="I1909" i="4"/>
  <c r="I1901" i="4"/>
  <c r="I1893" i="4"/>
  <c r="I1885" i="4"/>
  <c r="I1869" i="4"/>
  <c r="I1861" i="4"/>
  <c r="I1853" i="4"/>
  <c r="I1845" i="4"/>
  <c r="I1829" i="4"/>
  <c r="I1821" i="4"/>
  <c r="I1813" i="4"/>
  <c r="I1797" i="4"/>
  <c r="I1781" i="4"/>
  <c r="I1773" i="4"/>
  <c r="I1765" i="4"/>
  <c r="I1757" i="4"/>
  <c r="I1741" i="4"/>
  <c r="I1733" i="4"/>
  <c r="I1725" i="4"/>
  <c r="I1717" i="4"/>
  <c r="I1701" i="4"/>
  <c r="I1693" i="4"/>
  <c r="I1685" i="4"/>
  <c r="I1669" i="4"/>
  <c r="I1653" i="4"/>
  <c r="I1645" i="4"/>
  <c r="I1637" i="4"/>
  <c r="I1629" i="4"/>
  <c r="I1613" i="4"/>
  <c r="I1605" i="4"/>
  <c r="I1597" i="4"/>
  <c r="I1581" i="4"/>
  <c r="I1573" i="4"/>
  <c r="I1565" i="4"/>
  <c r="I1557" i="4"/>
  <c r="I1541" i="4"/>
  <c r="I1525" i="4"/>
  <c r="I1517" i="4"/>
  <c r="I1509" i="4"/>
  <c r="I1501" i="4"/>
  <c r="I1493" i="4"/>
  <c r="I1485" i="4"/>
  <c r="I1469" i="4"/>
  <c r="I1461" i="4"/>
  <c r="I1445" i="4"/>
  <c r="I1437" i="4"/>
  <c r="I1413" i="4"/>
  <c r="I1405" i="4"/>
  <c r="I1397" i="4"/>
  <c r="I1389" i="4"/>
  <c r="I1381" i="4"/>
  <c r="I1373" i="4"/>
  <c r="I1365" i="4"/>
  <c r="I1357" i="4"/>
  <c r="I1349" i="4"/>
  <c r="I1341" i="4"/>
  <c r="I1325" i="4"/>
  <c r="I1309" i="4"/>
  <c r="I1293" i="4"/>
  <c r="I1285" i="4"/>
  <c r="I1277" i="4"/>
  <c r="I1269" i="4"/>
  <c r="I1253" i="4"/>
  <c r="I1245" i="4"/>
  <c r="I1237" i="4"/>
  <c r="I1229" i="4"/>
  <c r="I1205" i="4"/>
  <c r="I1197" i="4"/>
  <c r="I1189" i="4"/>
  <c r="I1181" i="4"/>
  <c r="I1165" i="4"/>
  <c r="I1157" i="4"/>
  <c r="I1149" i="4"/>
  <c r="I1141" i="4"/>
  <c r="I1125" i="4"/>
  <c r="I1117" i="4"/>
  <c r="I1109" i="4"/>
  <c r="I1101" i="4"/>
  <c r="I1077" i="4"/>
  <c r="I1069" i="4"/>
  <c r="I1061" i="4"/>
  <c r="I1053" i="4"/>
  <c r="I1037" i="4"/>
  <c r="I1029" i="4"/>
  <c r="I1021" i="4"/>
  <c r="I1013" i="4"/>
  <c r="I1005" i="4"/>
  <c r="I997" i="4"/>
  <c r="I989" i="4"/>
  <c r="I965" i="4"/>
  <c r="I957" i="4"/>
  <c r="I949" i="4"/>
  <c r="I2236" i="4"/>
  <c r="I2228" i="4"/>
  <c r="I2220" i="4"/>
  <c r="I2204" i="4"/>
  <c r="I2196" i="4"/>
  <c r="I2188" i="4"/>
  <c r="I2172" i="4"/>
  <c r="I2164" i="4"/>
  <c r="I2156" i="4"/>
  <c r="I2140" i="4"/>
  <c r="I2132" i="4"/>
  <c r="I2124" i="4"/>
  <c r="I2108" i="4"/>
  <c r="I2100" i="4"/>
  <c r="I2092" i="4"/>
  <c r="I2076" i="4"/>
  <c r="I2068" i="4"/>
  <c r="I2060" i="4"/>
  <c r="I2044" i="4"/>
  <c r="I2036" i="4"/>
  <c r="I2028" i="4"/>
  <c r="I2012" i="4"/>
  <c r="I2004" i="4"/>
  <c r="I1996" i="4"/>
  <c r="I1980" i="4"/>
  <c r="I1972" i="4"/>
  <c r="I1964" i="4"/>
  <c r="I1948" i="4"/>
  <c r="I1940" i="4"/>
  <c r="I1932" i="4"/>
  <c r="I1916" i="4"/>
  <c r="I1908" i="4"/>
  <c r="I1900" i="4"/>
  <c r="I1884" i="4"/>
  <c r="I1876" i="4"/>
  <c r="I1868" i="4"/>
  <c r="I1852" i="4"/>
  <c r="I1844" i="4"/>
  <c r="I1836" i="4"/>
  <c r="I1820" i="4"/>
  <c r="I1812" i="4"/>
  <c r="I1804" i="4"/>
  <c r="I1788" i="4"/>
  <c r="I1780" i="4"/>
  <c r="I1772" i="4"/>
  <c r="I1756" i="4"/>
  <c r="I1748" i="4"/>
  <c r="I1740" i="4"/>
  <c r="I1724" i="4"/>
  <c r="I1708" i="4"/>
  <c r="I1692" i="4"/>
  <c r="I1684" i="4"/>
  <c r="I1676" i="4"/>
  <c r="I1660" i="4"/>
  <c r="I1644" i="4"/>
  <c r="I1628" i="4"/>
  <c r="I1612" i="4"/>
  <c r="I1596" i="4"/>
  <c r="I1580" i="4"/>
  <c r="I1025" i="4"/>
  <c r="I1017" i="4"/>
  <c r="I1009" i="4"/>
  <c r="I993" i="4"/>
  <c r="I985" i="4"/>
  <c r="I977" i="4"/>
  <c r="I961" i="4"/>
  <c r="I953" i="4"/>
  <c r="I945" i="4"/>
  <c r="I929" i="4"/>
  <c r="I921" i="4"/>
  <c r="I913" i="4"/>
  <c r="I897" i="4"/>
  <c r="I889" i="4"/>
  <c r="I881" i="4"/>
  <c r="I865" i="4"/>
  <c r="I857" i="4"/>
  <c r="I849" i="4"/>
  <c r="I833" i="4"/>
  <c r="I825" i="4"/>
  <c r="I817" i="4"/>
  <c r="I801" i="4"/>
  <c r="I793" i="4"/>
  <c r="I785" i="4"/>
  <c r="I769" i="4"/>
  <c r="I761" i="4"/>
  <c r="I753" i="4"/>
  <c r="I737" i="4"/>
  <c r="I729" i="4"/>
  <c r="I721" i="4"/>
  <c r="I713" i="4"/>
  <c r="I681" i="4"/>
  <c r="I649" i="4"/>
  <c r="I617" i="4"/>
  <c r="I585" i="4"/>
  <c r="I553" i="4"/>
  <c r="I521" i="4"/>
  <c r="I489" i="4"/>
  <c r="I457" i="4"/>
  <c r="I425" i="4"/>
  <c r="I393" i="4"/>
  <c r="I361" i="4"/>
  <c r="I329" i="4"/>
  <c r="I297" i="4"/>
  <c r="I265" i="4"/>
  <c r="I233" i="4"/>
  <c r="I1320" i="4"/>
  <c r="I1280" i="4"/>
  <c r="I1264" i="4"/>
  <c r="I1200" i="4"/>
  <c r="I1136" i="4"/>
  <c r="I1072" i="4"/>
  <c r="I1040" i="4"/>
  <c r="I1032" i="4"/>
  <c r="I1016" i="4"/>
  <c r="I936" i="4"/>
  <c r="I808" i="4"/>
  <c r="I1455" i="4"/>
  <c r="I1439" i="4"/>
  <c r="I1431" i="4"/>
  <c r="I1423" i="4"/>
  <c r="I1407" i="4"/>
  <c r="I1399" i="4"/>
  <c r="I1391" i="4"/>
  <c r="I1375" i="4"/>
  <c r="I1367" i="4"/>
  <c r="I1359" i="4"/>
  <c r="I1343" i="4"/>
  <c r="I1335" i="4"/>
  <c r="I1327" i="4"/>
  <c r="I1311" i="4"/>
  <c r="I1303" i="4"/>
  <c r="I1295" i="4"/>
  <c r="I1279" i="4"/>
  <c r="I1271" i="4"/>
  <c r="I1263" i="4"/>
  <c r="I1247" i="4"/>
  <c r="I1239" i="4"/>
  <c r="I1231" i="4"/>
  <c r="I1215" i="4"/>
  <c r="I1207" i="4"/>
  <c r="I1199" i="4"/>
  <c r="I1183" i="4"/>
  <c r="I1175" i="4"/>
  <c r="I1167" i="4"/>
  <c r="I1151" i="4"/>
  <c r="I1143" i="4"/>
  <c r="I1135" i="4"/>
  <c r="I1119" i="4"/>
  <c r="I1111" i="4"/>
  <c r="I1103" i="4"/>
  <c r="I1087" i="4"/>
  <c r="I1079" i="4"/>
  <c r="I1071" i="4"/>
  <c r="I1055" i="4"/>
  <c r="I1047" i="4"/>
  <c r="I1039" i="4"/>
  <c r="I1023" i="4"/>
  <c r="I1015" i="4"/>
  <c r="I1007" i="4"/>
  <c r="I991" i="4"/>
  <c r="I983" i="4"/>
  <c r="I975" i="4"/>
  <c r="I959" i="4"/>
  <c r="I951" i="4"/>
  <c r="I943" i="4"/>
  <c r="I927" i="4"/>
  <c r="I919" i="4"/>
  <c r="I911" i="4"/>
  <c r="I895" i="4"/>
  <c r="I887" i="4"/>
  <c r="I879" i="4"/>
  <c r="I863" i="4"/>
  <c r="I855" i="4"/>
  <c r="I847" i="4"/>
  <c r="I831" i="4"/>
  <c r="I823" i="4"/>
  <c r="I815" i="4"/>
  <c r="I799" i="4"/>
  <c r="I791" i="4"/>
  <c r="I783" i="4"/>
  <c r="I767" i="4"/>
  <c r="I759" i="4"/>
  <c r="I751" i="4"/>
  <c r="I735" i="4"/>
  <c r="I727" i="4"/>
  <c r="I719" i="4"/>
  <c r="I703" i="4"/>
  <c r="I695" i="4"/>
  <c r="I687" i="4"/>
  <c r="I671" i="4"/>
  <c r="I663" i="4"/>
  <c r="I655" i="4"/>
  <c r="I639" i="4"/>
  <c r="I631" i="4"/>
  <c r="I623" i="4"/>
  <c r="I607" i="4"/>
  <c r="I599" i="4"/>
  <c r="I591" i="4"/>
  <c r="I575" i="4"/>
  <c r="I567" i="4"/>
  <c r="I559" i="4"/>
  <c r="I543" i="4"/>
  <c r="I535" i="4"/>
  <c r="I527" i="4"/>
  <c r="I511" i="4"/>
  <c r="I503" i="4"/>
  <c r="I495" i="4"/>
  <c r="I479" i="4"/>
  <c r="I471" i="4"/>
  <c r="I463" i="4"/>
  <c r="I447" i="4"/>
  <c r="I439" i="4"/>
  <c r="I431" i="4"/>
  <c r="I415" i="4"/>
  <c r="I407" i="4"/>
  <c r="I399" i="4"/>
  <c r="I383" i="4"/>
  <c r="I375" i="4"/>
  <c r="I367" i="4"/>
  <c r="I351" i="4"/>
  <c r="I343" i="4"/>
  <c r="I335" i="4"/>
  <c r="I319" i="4"/>
  <c r="I311" i="4"/>
  <c r="I303" i="4"/>
  <c r="I287" i="4"/>
  <c r="I279" i="4"/>
  <c r="I271" i="4"/>
  <c r="I255" i="4"/>
  <c r="I247" i="4"/>
  <c r="I239" i="4"/>
  <c r="I1158" i="4"/>
  <c r="I1142" i="4"/>
  <c r="I1126" i="4"/>
  <c r="I1110" i="4"/>
  <c r="I1102" i="4"/>
  <c r="I1094" i="4"/>
  <c r="I1078" i="4"/>
  <c r="I1062" i="4"/>
  <c r="I1046" i="4"/>
  <c r="I1030" i="4"/>
  <c r="I1014" i="4"/>
  <c r="I1006" i="4"/>
  <c r="I998" i="4"/>
  <c r="I982" i="4"/>
  <c r="I974" i="4"/>
  <c r="I966" i="4"/>
  <c r="I950" i="4"/>
  <c r="I926" i="4"/>
  <c r="I918" i="4"/>
  <c r="I894" i="4"/>
  <c r="I886" i="4"/>
  <c r="I862" i="4"/>
  <c r="I854" i="4"/>
  <c r="I830" i="4"/>
  <c r="I822" i="4"/>
  <c r="I798" i="4"/>
  <c r="I790" i="4"/>
  <c r="I766" i="4"/>
  <c r="I758" i="4"/>
  <c r="I734" i="4"/>
  <c r="I726" i="4"/>
  <c r="I702" i="4"/>
  <c r="I694" i="4"/>
  <c r="I670" i="4"/>
  <c r="I662" i="4"/>
  <c r="I638" i="4"/>
  <c r="I630" i="4"/>
  <c r="I606" i="4"/>
  <c r="I598" i="4"/>
  <c r="I574" i="4"/>
  <c r="I566" i="4"/>
  <c r="I542" i="4"/>
  <c r="I534" i="4"/>
  <c r="I510" i="4"/>
  <c r="I502" i="4"/>
  <c r="I478" i="4"/>
  <c r="I470" i="4"/>
  <c r="I446" i="4"/>
  <c r="I438" i="4"/>
  <c r="I414" i="4"/>
  <c r="I406" i="4"/>
  <c r="I382" i="4"/>
  <c r="I374" i="4"/>
  <c r="I350" i="4"/>
  <c r="I342" i="4"/>
  <c r="I318" i="4"/>
  <c r="I310" i="4"/>
  <c r="I286" i="4"/>
  <c r="I278" i="4"/>
  <c r="I254" i="4"/>
  <c r="I246" i="4"/>
  <c r="I222" i="4"/>
  <c r="I214" i="4"/>
  <c r="I190" i="4"/>
  <c r="I182" i="4"/>
  <c r="I158" i="4"/>
  <c r="I150" i="4"/>
  <c r="I126" i="4"/>
  <c r="I118" i="4"/>
  <c r="I94" i="4"/>
  <c r="I86" i="4"/>
  <c r="I62" i="4"/>
  <c r="I54" i="4"/>
  <c r="I30" i="4"/>
  <c r="I22" i="4"/>
  <c r="I941" i="4"/>
  <c r="I933" i="4"/>
  <c r="I925" i="4"/>
  <c r="I917" i="4"/>
  <c r="I909" i="4"/>
  <c r="I901" i="4"/>
  <c r="I893" i="4"/>
  <c r="I877" i="4"/>
  <c r="I861" i="4"/>
  <c r="I845" i="4"/>
  <c r="I829" i="4"/>
  <c r="I813" i="4"/>
  <c r="I797" i="4"/>
  <c r="I789" i="4"/>
  <c r="I781" i="4"/>
  <c r="I765" i="4"/>
  <c r="I749" i="4"/>
  <c r="I733" i="4"/>
  <c r="I725" i="4"/>
  <c r="I717" i="4"/>
  <c r="I701" i="4"/>
  <c r="I685" i="4"/>
  <c r="I653" i="4"/>
  <c r="I637" i="4"/>
  <c r="I621" i="4"/>
  <c r="I605" i="4"/>
  <c r="I589" i="4"/>
  <c r="I573" i="4"/>
  <c r="I557" i="4"/>
  <c r="I525" i="4"/>
  <c r="I509" i="4"/>
  <c r="I501" i="4"/>
  <c r="I493" i="4"/>
  <c r="I461" i="4"/>
  <c r="I445" i="4"/>
  <c r="I437" i="4"/>
  <c r="I429" i="4"/>
  <c r="I413" i="4"/>
  <c r="I397" i="4"/>
  <c r="I381" i="4"/>
  <c r="I365" i="4"/>
  <c r="I349" i="4"/>
  <c r="I333" i="4"/>
  <c r="I1548" i="4"/>
  <c r="I1532" i="4"/>
  <c r="I1524" i="4"/>
  <c r="I1516" i="4"/>
  <c r="I1484" i="4"/>
  <c r="I1452" i="4"/>
  <c r="I1436" i="4"/>
  <c r="I1420" i="4"/>
  <c r="I1388" i="4"/>
  <c r="I1372" i="4"/>
  <c r="I1356" i="4"/>
  <c r="I1340" i="4"/>
  <c r="I1324" i="4"/>
  <c r="I1308" i="4"/>
  <c r="I1292" i="4"/>
  <c r="I1260" i="4"/>
  <c r="I1236" i="4"/>
  <c r="I1228" i="4"/>
  <c r="I1212" i="4"/>
  <c r="I1196" i="4"/>
  <c r="I1164" i="4"/>
  <c r="I1132" i="4"/>
  <c r="I1116" i="4"/>
  <c r="I1100" i="4"/>
  <c r="I1084" i="4"/>
  <c r="I1068" i="4"/>
  <c r="I1036" i="4"/>
  <c r="I1004" i="4"/>
  <c r="I988" i="4"/>
  <c r="I972" i="4"/>
  <c r="I948" i="4"/>
  <c r="I940" i="4"/>
  <c r="I908" i="4"/>
  <c r="I892" i="4"/>
  <c r="I876" i="4"/>
  <c r="I860" i="4"/>
  <c r="I844" i="4"/>
  <c r="I812" i="4"/>
  <c r="I780" i="4"/>
  <c r="I764" i="4"/>
  <c r="I748" i="4"/>
  <c r="I732" i="4"/>
  <c r="I716" i="4"/>
  <c r="I684" i="4"/>
  <c r="I668" i="4"/>
  <c r="I660" i="4"/>
  <c r="I652" i="4"/>
  <c r="I636" i="4"/>
  <c r="I620" i="4"/>
  <c r="I588" i="4"/>
  <c r="I556" i="4"/>
  <c r="I540" i="4"/>
  <c r="I524" i="4"/>
  <c r="I508" i="4"/>
  <c r="I500" i="4"/>
  <c r="I492" i="4"/>
  <c r="I460" i="4"/>
  <c r="I444" i="4"/>
  <c r="I428" i="4"/>
  <c r="I396" i="4"/>
  <c r="I364" i="4"/>
  <c r="I348" i="4"/>
  <c r="I332" i="4"/>
  <c r="I1043" i="4"/>
  <c r="I979" i="4"/>
  <c r="I955" i="4"/>
  <c r="I883" i="4"/>
  <c r="I827" i="4"/>
  <c r="I787" i="4"/>
  <c r="I755" i="4"/>
  <c r="I723" i="4"/>
  <c r="I659" i="4"/>
  <c r="I539" i="4"/>
  <c r="I301" i="4"/>
  <c r="I285" i="4"/>
  <c r="I269" i="4"/>
  <c r="I253" i="4"/>
  <c r="I237" i="4"/>
  <c r="I221" i="4"/>
  <c r="I205" i="4"/>
  <c r="I173" i="4"/>
  <c r="I141" i="4"/>
  <c r="I125" i="4"/>
  <c r="I117" i="4"/>
  <c r="I109" i="4"/>
  <c r="I77" i="4"/>
  <c r="I61" i="4"/>
  <c r="I45" i="4"/>
  <c r="I29" i="4"/>
  <c r="I13" i="4"/>
  <c r="I316" i="4"/>
  <c r="I300" i="4"/>
  <c r="I276" i="4"/>
  <c r="I268" i="4"/>
  <c r="I252" i="4"/>
  <c r="I236" i="4"/>
  <c r="I220" i="4"/>
  <c r="I204" i="4"/>
  <c r="I172" i="4"/>
  <c r="I140" i="4"/>
  <c r="I124" i="4"/>
  <c r="I108" i="4"/>
  <c r="I92" i="4"/>
  <c r="I76" i="4"/>
  <c r="I44" i="4"/>
  <c r="I28" i="4"/>
  <c r="I12" i="4"/>
  <c r="I379" i="4"/>
  <c r="I371" i="4"/>
  <c r="I339" i="4"/>
  <c r="I283" i="4"/>
  <c r="I115" i="4"/>
  <c r="I83" i="4"/>
  <c r="I19" i="4"/>
  <c r="I514" i="4"/>
  <c r="I498" i="4"/>
  <c r="I482" i="4"/>
  <c r="I450" i="4"/>
  <c r="I418" i="4"/>
  <c r="I402" i="4"/>
  <c r="I386" i="4"/>
  <c r="I370" i="4"/>
  <c r="I354" i="4"/>
  <c r="I322" i="4"/>
  <c r="I290" i="4"/>
  <c r="I258" i="4"/>
  <c r="I226" i="4"/>
  <c r="I194" i="4"/>
  <c r="I162" i="4"/>
  <c r="I146" i="4"/>
  <c r="I130" i="4"/>
  <c r="I98" i="4"/>
  <c r="I66" i="4"/>
  <c r="I34" i="4"/>
  <c r="I169" i="4"/>
  <c r="I105" i="4"/>
  <c r="I41" i="4"/>
  <c r="I223" i="4"/>
  <c r="I215" i="4"/>
  <c r="I207" i="4"/>
  <c r="I191" i="4"/>
  <c r="I183" i="4"/>
  <c r="I175" i="4"/>
  <c r="I159" i="4"/>
  <c r="I151" i="4"/>
  <c r="I143" i="4"/>
  <c r="I127" i="4"/>
  <c r="I119" i="4"/>
  <c r="I111" i="4"/>
  <c r="I95" i="4"/>
  <c r="I87" i="4"/>
  <c r="I79" i="4"/>
  <c r="I63" i="4"/>
  <c r="I55" i="4"/>
  <c r="I47" i="4"/>
  <c r="I31" i="4"/>
  <c r="I23" i="4"/>
  <c r="I15" i="4"/>
</calcChain>
</file>

<file path=xl/sharedStrings.xml><?xml version="1.0" encoding="utf-8"?>
<sst xmlns="http://schemas.openxmlformats.org/spreadsheetml/2006/main" count="2734" uniqueCount="2725">
  <si>
    <t>品牌名称</t>
    <phoneticPr fontId="3" type="noConversion"/>
  </si>
  <si>
    <t>品牌ID</t>
    <phoneticPr fontId="3" type="noConversion"/>
  </si>
  <si>
    <t>净爽皂</t>
    <phoneticPr fontId="3" type="noConversion"/>
  </si>
  <si>
    <t>清馨粉</t>
    <phoneticPr fontId="3" type="noConversion"/>
  </si>
  <si>
    <t>净衣粉</t>
    <phoneticPr fontId="3" type="noConversion"/>
  </si>
  <si>
    <t>PP101</t>
    <phoneticPr fontId="3" type="noConversion"/>
  </si>
  <si>
    <t>净澈珠</t>
    <phoneticPr fontId="3" type="noConversion"/>
  </si>
  <si>
    <t>馨香珠</t>
    <phoneticPr fontId="3" type="noConversion"/>
  </si>
  <si>
    <t>柔洁珠</t>
    <phoneticPr fontId="3" type="noConversion"/>
  </si>
  <si>
    <t>PP201</t>
    <phoneticPr fontId="3" type="noConversion"/>
  </si>
  <si>
    <t>PP202</t>
    <phoneticPr fontId="3" type="noConversion"/>
  </si>
  <si>
    <t>PP301</t>
    <phoneticPr fontId="3" type="noConversion"/>
  </si>
  <si>
    <t>PP302</t>
  </si>
  <si>
    <t>PP303</t>
  </si>
  <si>
    <t>产品类别</t>
    <phoneticPr fontId="3" type="noConversion"/>
  </si>
  <si>
    <t>洗衣皂</t>
  </si>
  <si>
    <t>洗衣皂</t>
    <phoneticPr fontId="3" type="noConversion"/>
  </si>
  <si>
    <t>洗衣粉</t>
  </si>
  <si>
    <t>洗衣粉</t>
    <phoneticPr fontId="3" type="noConversion"/>
  </si>
  <si>
    <t>洗衣凝珠</t>
  </si>
  <si>
    <t>洗衣凝珠</t>
    <phoneticPr fontId="3" type="noConversion"/>
  </si>
  <si>
    <t>产品ID</t>
    <phoneticPr fontId="3" type="noConversion"/>
  </si>
  <si>
    <t>CP001</t>
    <phoneticPr fontId="3" type="noConversion"/>
  </si>
  <si>
    <t>CP002</t>
  </si>
  <si>
    <t>CP003</t>
  </si>
  <si>
    <t>平台ID</t>
    <phoneticPr fontId="3" type="noConversion"/>
  </si>
  <si>
    <t>平台名称</t>
    <phoneticPr fontId="3" type="noConversion"/>
  </si>
  <si>
    <t>天猫</t>
    <phoneticPr fontId="3" type="noConversion"/>
  </si>
  <si>
    <t>抖音</t>
    <phoneticPr fontId="3" type="noConversion"/>
  </si>
  <si>
    <t>拼多多</t>
    <phoneticPr fontId="3" type="noConversion"/>
  </si>
  <si>
    <t>PT001</t>
    <phoneticPr fontId="3" type="noConversion"/>
  </si>
  <si>
    <t>PT002</t>
  </si>
  <si>
    <t>PT003</t>
  </si>
  <si>
    <t>订单编号</t>
    <phoneticPr fontId="3" type="noConversion"/>
  </si>
  <si>
    <t>客户名称</t>
    <phoneticPr fontId="3" type="noConversion"/>
  </si>
  <si>
    <t>数量</t>
    <phoneticPr fontId="3" type="noConversion"/>
  </si>
  <si>
    <t>单价</t>
    <phoneticPr fontId="3" type="noConversion"/>
  </si>
  <si>
    <t>金额</t>
    <phoneticPr fontId="3" type="noConversion"/>
  </si>
  <si>
    <t>毛利</t>
    <phoneticPr fontId="3" type="noConversion"/>
  </si>
  <si>
    <t>DD20230001</t>
    <phoneticPr fontId="3" type="noConversion"/>
  </si>
  <si>
    <t>DD20230002</t>
  </si>
  <si>
    <t>DD20230003</t>
  </si>
  <si>
    <t>DD20230004</t>
  </si>
  <si>
    <t>DD20230005</t>
  </si>
  <si>
    <t>DD20230006</t>
  </si>
  <si>
    <t>DD20230007</t>
  </si>
  <si>
    <t>DD20230008</t>
  </si>
  <si>
    <t>DD20230009</t>
  </si>
  <si>
    <t>DD20230010</t>
  </si>
  <si>
    <t>DD20230011</t>
  </si>
  <si>
    <t>DD20230012</t>
  </si>
  <si>
    <t>DD20230013</t>
  </si>
  <si>
    <t>DD20230014</t>
  </si>
  <si>
    <t>DD20230015</t>
  </si>
  <si>
    <t>DD20230016</t>
  </si>
  <si>
    <t>DD20230017</t>
  </si>
  <si>
    <t>DD20230018</t>
  </si>
  <si>
    <t>DD20230019</t>
  </si>
  <si>
    <t>DD20230020</t>
  </si>
  <si>
    <t>DD20230021</t>
  </si>
  <si>
    <t>DD20230022</t>
  </si>
  <si>
    <t>DD20230023</t>
  </si>
  <si>
    <t>DD20230024</t>
  </si>
  <si>
    <t>DD20230025</t>
  </si>
  <si>
    <t>DD20230026</t>
  </si>
  <si>
    <t>DD20230027</t>
  </si>
  <si>
    <t>DD20230028</t>
  </si>
  <si>
    <t>DD20230029</t>
  </si>
  <si>
    <t>DD20230030</t>
  </si>
  <si>
    <t>DD20230031</t>
  </si>
  <si>
    <t>DD20230032</t>
  </si>
  <si>
    <t>DD20230033</t>
  </si>
  <si>
    <t>DD20230034</t>
  </si>
  <si>
    <t>DD20230035</t>
  </si>
  <si>
    <t>DD20230036</t>
  </si>
  <si>
    <t>DD20230037</t>
  </si>
  <si>
    <t>DD20230038</t>
  </si>
  <si>
    <t>DD20230039</t>
  </si>
  <si>
    <t>DD20230040</t>
  </si>
  <si>
    <t>DD20230041</t>
  </si>
  <si>
    <t>DD20230042</t>
  </si>
  <si>
    <t>DD20230043</t>
  </si>
  <si>
    <t>DD20230044</t>
  </si>
  <si>
    <t>DD20230045</t>
  </si>
  <si>
    <t>DD20230046</t>
  </si>
  <si>
    <t>DD20230047</t>
  </si>
  <si>
    <t>DD20230048</t>
  </si>
  <si>
    <t>DD20230049</t>
  </si>
  <si>
    <t>DD20230050</t>
  </si>
  <si>
    <t>DD20230051</t>
  </si>
  <si>
    <t>DD20230052</t>
  </si>
  <si>
    <t>DD20230053</t>
  </si>
  <si>
    <t>DD20230054</t>
  </si>
  <si>
    <t>DD20230055</t>
  </si>
  <si>
    <t>DD20230056</t>
  </si>
  <si>
    <t>DD20230057</t>
  </si>
  <si>
    <t>DD20230058</t>
  </si>
  <si>
    <t>DD20230059</t>
  </si>
  <si>
    <t>DD20230060</t>
  </si>
  <si>
    <t>DD20230061</t>
  </si>
  <si>
    <t>DD20230062</t>
  </si>
  <si>
    <t>DD20230063</t>
  </si>
  <si>
    <t>DD20230064</t>
  </si>
  <si>
    <t>DD20230065</t>
  </si>
  <si>
    <t>DD20230066</t>
  </si>
  <si>
    <t>DD20230067</t>
  </si>
  <si>
    <t>DD20230068</t>
  </si>
  <si>
    <t>DD20230069</t>
  </si>
  <si>
    <t>DD20230070</t>
  </si>
  <si>
    <t>DD20230071</t>
  </si>
  <si>
    <t>DD20230072</t>
  </si>
  <si>
    <t>DD20230073</t>
  </si>
  <si>
    <t>DD20230074</t>
  </si>
  <si>
    <t>DD20230075</t>
  </si>
  <si>
    <t>DD20230076</t>
  </si>
  <si>
    <t>DD20230077</t>
  </si>
  <si>
    <t>DD20230078</t>
  </si>
  <si>
    <t>DD20230079</t>
  </si>
  <si>
    <t>DD20230080</t>
  </si>
  <si>
    <t>DD20230081</t>
  </si>
  <si>
    <t>DD20230082</t>
  </si>
  <si>
    <t>DD20230083</t>
  </si>
  <si>
    <t>DD20230084</t>
  </si>
  <si>
    <t>DD20230085</t>
  </si>
  <si>
    <t>DD20230086</t>
  </si>
  <si>
    <t>DD20230087</t>
  </si>
  <si>
    <t>DD20230088</t>
  </si>
  <si>
    <t>DD20230089</t>
  </si>
  <si>
    <t>DD20230090</t>
  </si>
  <si>
    <t>DD20230091</t>
  </si>
  <si>
    <t>DD20230092</t>
  </si>
  <si>
    <t>DD20230093</t>
  </si>
  <si>
    <t>DD20230094</t>
  </si>
  <si>
    <t>DD20230095</t>
  </si>
  <si>
    <t>DD20230096</t>
  </si>
  <si>
    <t>DD20230097</t>
  </si>
  <si>
    <t>DD20230098</t>
  </si>
  <si>
    <t>DD20230099</t>
  </si>
  <si>
    <t>DD20230100</t>
  </si>
  <si>
    <t>DD20230101</t>
  </si>
  <si>
    <t>DD20230102</t>
  </si>
  <si>
    <t>DD20230103</t>
  </si>
  <si>
    <t>DD20230104</t>
  </si>
  <si>
    <t>DD20230105</t>
  </si>
  <si>
    <t>DD20230106</t>
  </si>
  <si>
    <t>DD20230107</t>
  </si>
  <si>
    <t>DD20230108</t>
  </si>
  <si>
    <t>DD20230109</t>
  </si>
  <si>
    <t>DD20230110</t>
  </si>
  <si>
    <t>DD20230111</t>
  </si>
  <si>
    <t>DD20230112</t>
  </si>
  <si>
    <t>DD20230113</t>
  </si>
  <si>
    <t>DD20230114</t>
  </si>
  <si>
    <t>DD20230115</t>
  </si>
  <si>
    <t>DD20230116</t>
  </si>
  <si>
    <t>DD20230117</t>
  </si>
  <si>
    <t>DD20230118</t>
  </si>
  <si>
    <t>DD20230119</t>
  </si>
  <si>
    <t>DD20230120</t>
  </si>
  <si>
    <t>DD20230121</t>
  </si>
  <si>
    <t>DD20230122</t>
  </si>
  <si>
    <t>DD20230123</t>
  </si>
  <si>
    <t>DD20230124</t>
  </si>
  <si>
    <t>DD20230125</t>
  </si>
  <si>
    <t>DD20230126</t>
  </si>
  <si>
    <t>DD20230127</t>
  </si>
  <si>
    <t>DD20230128</t>
  </si>
  <si>
    <t>DD20230129</t>
  </si>
  <si>
    <t>DD20230130</t>
  </si>
  <si>
    <t>DD20230131</t>
  </si>
  <si>
    <t>DD20230132</t>
  </si>
  <si>
    <t>DD20230133</t>
  </si>
  <si>
    <t>DD20230134</t>
  </si>
  <si>
    <t>DD20230135</t>
  </si>
  <si>
    <t>DD20230136</t>
  </si>
  <si>
    <t>DD20230137</t>
  </si>
  <si>
    <t>DD20230138</t>
  </si>
  <si>
    <t>DD20230139</t>
  </si>
  <si>
    <t>DD20230140</t>
  </si>
  <si>
    <t>DD20230141</t>
  </si>
  <si>
    <t>DD20230142</t>
  </si>
  <si>
    <t>DD20230143</t>
  </si>
  <si>
    <t>DD20230144</t>
  </si>
  <si>
    <t>DD20230145</t>
  </si>
  <si>
    <t>DD20230146</t>
  </si>
  <si>
    <t>DD20230147</t>
  </si>
  <si>
    <t>DD20230148</t>
  </si>
  <si>
    <t>DD20230149</t>
  </si>
  <si>
    <t>DD20230150</t>
  </si>
  <si>
    <t>DD20230151</t>
  </si>
  <si>
    <t>DD20230152</t>
  </si>
  <si>
    <t>DD20230153</t>
  </si>
  <si>
    <t>DD20230154</t>
  </si>
  <si>
    <t>DD20230155</t>
  </si>
  <si>
    <t>DD20230156</t>
  </si>
  <si>
    <t>DD20230157</t>
  </si>
  <si>
    <t>DD20230158</t>
  </si>
  <si>
    <t>DD20230159</t>
  </si>
  <si>
    <t>DD20230160</t>
  </si>
  <si>
    <t>DD20230161</t>
  </si>
  <si>
    <t>DD20230162</t>
  </si>
  <si>
    <t>DD20230163</t>
  </si>
  <si>
    <t>DD20230164</t>
  </si>
  <si>
    <t>DD20230165</t>
  </si>
  <si>
    <t>DD20230166</t>
  </si>
  <si>
    <t>DD20230167</t>
  </si>
  <si>
    <t>DD20230168</t>
  </si>
  <si>
    <t>DD20230169</t>
  </si>
  <si>
    <t>DD20230170</t>
  </si>
  <si>
    <t>DD20230171</t>
  </si>
  <si>
    <t>DD20230172</t>
  </si>
  <si>
    <t>DD20230173</t>
  </si>
  <si>
    <t>DD20230174</t>
  </si>
  <si>
    <t>DD20230175</t>
  </si>
  <si>
    <t>DD20230176</t>
  </si>
  <si>
    <t>DD20230177</t>
  </si>
  <si>
    <t>DD20230178</t>
  </si>
  <si>
    <t>DD20230179</t>
  </si>
  <si>
    <t>DD20230180</t>
  </si>
  <si>
    <t>DD20230181</t>
  </si>
  <si>
    <t>DD20230182</t>
  </si>
  <si>
    <t>DD20230183</t>
  </si>
  <si>
    <t>DD20230184</t>
  </si>
  <si>
    <t>DD20230185</t>
  </si>
  <si>
    <t>DD20230186</t>
  </si>
  <si>
    <t>DD20230187</t>
  </si>
  <si>
    <t>DD20230188</t>
  </si>
  <si>
    <t>DD20230189</t>
  </si>
  <si>
    <t>DD20230190</t>
  </si>
  <si>
    <t>DD20230191</t>
  </si>
  <si>
    <t>DD20230192</t>
  </si>
  <si>
    <t>DD20230193</t>
  </si>
  <si>
    <t>DD20230194</t>
  </si>
  <si>
    <t>DD20230195</t>
  </si>
  <si>
    <t>DD20230196</t>
  </si>
  <si>
    <t>DD20230197</t>
  </si>
  <si>
    <t>DD20230198</t>
  </si>
  <si>
    <t>DD20230199</t>
  </si>
  <si>
    <t>DD20230200</t>
  </si>
  <si>
    <t>DD20230201</t>
  </si>
  <si>
    <t>DD20230202</t>
  </si>
  <si>
    <t>DD20230203</t>
  </si>
  <si>
    <t>DD20230204</t>
  </si>
  <si>
    <t>DD20230205</t>
  </si>
  <si>
    <t>DD20230206</t>
  </si>
  <si>
    <t>DD20230207</t>
  </si>
  <si>
    <t>DD20230208</t>
  </si>
  <si>
    <t>DD20230209</t>
  </si>
  <si>
    <t>DD20230210</t>
  </si>
  <si>
    <t>DD20230211</t>
  </si>
  <si>
    <t>DD20230212</t>
  </si>
  <si>
    <t>DD20230213</t>
  </si>
  <si>
    <t>DD20230214</t>
  </si>
  <si>
    <t>DD20230215</t>
  </si>
  <si>
    <t>DD20230216</t>
  </si>
  <si>
    <t>DD20230217</t>
  </si>
  <si>
    <t>DD20230218</t>
  </si>
  <si>
    <t>DD20230219</t>
  </si>
  <si>
    <t>DD20230220</t>
  </si>
  <si>
    <t>DD20230221</t>
  </si>
  <si>
    <t>DD20230222</t>
  </si>
  <si>
    <t>DD20230223</t>
  </si>
  <si>
    <t>DD20230224</t>
  </si>
  <si>
    <t>DD20230225</t>
  </si>
  <si>
    <t>DD20230226</t>
  </si>
  <si>
    <t>DD20230227</t>
  </si>
  <si>
    <t>DD20230228</t>
  </si>
  <si>
    <t>DD20230229</t>
  </si>
  <si>
    <t>DD20230230</t>
  </si>
  <si>
    <t>DD20230231</t>
  </si>
  <si>
    <t>DD20230232</t>
  </si>
  <si>
    <t>DD20230233</t>
  </si>
  <si>
    <t>DD20230234</t>
  </si>
  <si>
    <t>DD20230235</t>
  </si>
  <si>
    <t>DD20230236</t>
  </si>
  <si>
    <t>DD20230237</t>
  </si>
  <si>
    <t>DD20230238</t>
  </si>
  <si>
    <t>DD20230239</t>
  </si>
  <si>
    <t>DD20230240</t>
  </si>
  <si>
    <t>DD20230241</t>
  </si>
  <si>
    <t>DD20230242</t>
  </si>
  <si>
    <t>DD20230243</t>
  </si>
  <si>
    <t>DD20230244</t>
  </si>
  <si>
    <t>DD20230245</t>
  </si>
  <si>
    <t>DD20230246</t>
  </si>
  <si>
    <t>DD20230247</t>
  </si>
  <si>
    <t>DD20230248</t>
  </si>
  <si>
    <t>DD20230249</t>
  </si>
  <si>
    <t>DD20230250</t>
  </si>
  <si>
    <t>DD20230251</t>
  </si>
  <si>
    <t>DD20230252</t>
  </si>
  <si>
    <t>DD20230253</t>
  </si>
  <si>
    <t>DD20230254</t>
  </si>
  <si>
    <t>DD20230255</t>
  </si>
  <si>
    <t>DD20230256</t>
  </si>
  <si>
    <t>DD20230257</t>
  </si>
  <si>
    <t>DD20230258</t>
  </si>
  <si>
    <t>DD20230259</t>
  </si>
  <si>
    <t>DD20230260</t>
  </si>
  <si>
    <t>DD20230261</t>
  </si>
  <si>
    <t>DD20230262</t>
  </si>
  <si>
    <t>DD20230263</t>
  </si>
  <si>
    <t>DD20230264</t>
  </si>
  <si>
    <t>DD20230265</t>
  </si>
  <si>
    <t>DD20230266</t>
  </si>
  <si>
    <t>DD20230267</t>
  </si>
  <si>
    <t>DD20230268</t>
  </si>
  <si>
    <t>DD20230269</t>
  </si>
  <si>
    <t>DD20230270</t>
  </si>
  <si>
    <t>DD20230271</t>
  </si>
  <si>
    <t>DD20230272</t>
  </si>
  <si>
    <t>DD20230273</t>
  </si>
  <si>
    <t>DD20230274</t>
  </si>
  <si>
    <t>DD20230275</t>
  </si>
  <si>
    <t>DD20230276</t>
  </si>
  <si>
    <t>DD20230277</t>
  </si>
  <si>
    <t>DD20230278</t>
  </si>
  <si>
    <t>DD20230279</t>
  </si>
  <si>
    <t>DD20230280</t>
  </si>
  <si>
    <t>DD20230281</t>
  </si>
  <si>
    <t>DD20230282</t>
  </si>
  <si>
    <t>DD20230283</t>
  </si>
  <si>
    <t>DD20230284</t>
  </si>
  <si>
    <t>DD20230285</t>
  </si>
  <si>
    <t>DD20230286</t>
  </si>
  <si>
    <t>DD20230287</t>
  </si>
  <si>
    <t>DD20230288</t>
  </si>
  <si>
    <t>DD20230289</t>
  </si>
  <si>
    <t>DD20230290</t>
  </si>
  <si>
    <t>DD20230291</t>
  </si>
  <si>
    <t>DD20230292</t>
  </si>
  <si>
    <t>DD20230293</t>
  </si>
  <si>
    <t>DD20230294</t>
  </si>
  <si>
    <t>DD20230295</t>
  </si>
  <si>
    <t>DD20230296</t>
  </si>
  <si>
    <t>DD20230297</t>
  </si>
  <si>
    <t>DD20230298</t>
  </si>
  <si>
    <t>DD20230299</t>
  </si>
  <si>
    <t>DD20230300</t>
  </si>
  <si>
    <t>DD20230301</t>
  </si>
  <si>
    <t>DD20230302</t>
  </si>
  <si>
    <t>DD20230303</t>
  </si>
  <si>
    <t>DD20230304</t>
  </si>
  <si>
    <t>DD20230305</t>
  </si>
  <si>
    <t>DD20230306</t>
  </si>
  <si>
    <t>DD20230307</t>
  </si>
  <si>
    <t>DD20230308</t>
  </si>
  <si>
    <t>DD20230309</t>
  </si>
  <si>
    <t>DD20230310</t>
  </si>
  <si>
    <t>DD20230311</t>
  </si>
  <si>
    <t>DD20230312</t>
  </si>
  <si>
    <t>DD20230313</t>
  </si>
  <si>
    <t>DD20230314</t>
  </si>
  <si>
    <t>DD20230315</t>
  </si>
  <si>
    <t>DD20230316</t>
  </si>
  <si>
    <t>DD20230317</t>
  </si>
  <si>
    <t>DD20230318</t>
  </si>
  <si>
    <t>DD20230319</t>
  </si>
  <si>
    <t>DD20230320</t>
  </si>
  <si>
    <t>DD20230321</t>
  </si>
  <si>
    <t>DD20230322</t>
  </si>
  <si>
    <t>DD20230323</t>
  </si>
  <si>
    <t>DD20230324</t>
  </si>
  <si>
    <t>DD20230325</t>
  </si>
  <si>
    <t>DD20230326</t>
  </si>
  <si>
    <t>DD20230327</t>
  </si>
  <si>
    <t>DD20230328</t>
  </si>
  <si>
    <t>DD20230329</t>
  </si>
  <si>
    <t>DD20230330</t>
  </si>
  <si>
    <t>DD20230331</t>
  </si>
  <si>
    <t>DD20230332</t>
  </si>
  <si>
    <t>DD20230333</t>
  </si>
  <si>
    <t>DD20230334</t>
  </si>
  <si>
    <t>DD20230335</t>
  </si>
  <si>
    <t>DD20230336</t>
  </si>
  <si>
    <t>DD20230337</t>
  </si>
  <si>
    <t>DD20230338</t>
  </si>
  <si>
    <t>DD20230339</t>
  </si>
  <si>
    <t>DD20230340</t>
  </si>
  <si>
    <t>DD20230341</t>
  </si>
  <si>
    <t>DD20230342</t>
  </si>
  <si>
    <t>DD20230343</t>
  </si>
  <si>
    <t>DD20230344</t>
  </si>
  <si>
    <t>DD20230345</t>
  </si>
  <si>
    <t>DD20230346</t>
  </si>
  <si>
    <t>DD20230347</t>
  </si>
  <si>
    <t>DD20230348</t>
  </si>
  <si>
    <t>DD20230349</t>
  </si>
  <si>
    <t>DD20230350</t>
  </si>
  <si>
    <t>DD20230351</t>
  </si>
  <si>
    <t>DD20230352</t>
  </si>
  <si>
    <t>DD20230353</t>
  </si>
  <si>
    <t>DD20230354</t>
  </si>
  <si>
    <t>DD20230355</t>
  </si>
  <si>
    <t>DD20230356</t>
  </si>
  <si>
    <t>DD20230357</t>
  </si>
  <si>
    <t>DD20230358</t>
  </si>
  <si>
    <t>DD20230359</t>
  </si>
  <si>
    <t>DD20230360</t>
  </si>
  <si>
    <t>DD20230361</t>
  </si>
  <si>
    <t>DD20230362</t>
  </si>
  <si>
    <t>DD20230363</t>
  </si>
  <si>
    <t>DD20230364</t>
  </si>
  <si>
    <t>DD20230365</t>
  </si>
  <si>
    <t>DD20230366</t>
  </si>
  <si>
    <t>DD20230367</t>
  </si>
  <si>
    <t>DD20230368</t>
  </si>
  <si>
    <t>DD20230369</t>
  </si>
  <si>
    <t>DD20230370</t>
  </si>
  <si>
    <t>DD20230371</t>
  </si>
  <si>
    <t>DD20230372</t>
  </si>
  <si>
    <t>DD20230373</t>
  </si>
  <si>
    <t>DD20230374</t>
  </si>
  <si>
    <t>DD20230375</t>
  </si>
  <si>
    <t>DD20230376</t>
  </si>
  <si>
    <t>DD20230377</t>
  </si>
  <si>
    <t>DD20230378</t>
  </si>
  <si>
    <t>DD20230379</t>
  </si>
  <si>
    <t>DD20230380</t>
  </si>
  <si>
    <t>DD20230381</t>
  </si>
  <si>
    <t>DD20230382</t>
  </si>
  <si>
    <t>DD20230383</t>
  </si>
  <si>
    <t>DD20230384</t>
  </si>
  <si>
    <t>DD20230385</t>
  </si>
  <si>
    <t>DD20230386</t>
  </si>
  <si>
    <t>DD20230387</t>
  </si>
  <si>
    <t>DD20230388</t>
  </si>
  <si>
    <t>DD20230389</t>
  </si>
  <si>
    <t>DD20230390</t>
  </si>
  <si>
    <t>DD20230391</t>
  </si>
  <si>
    <t>DD20230392</t>
  </si>
  <si>
    <t>DD20230393</t>
  </si>
  <si>
    <t>DD20230394</t>
  </si>
  <si>
    <t>DD20230395</t>
  </si>
  <si>
    <t>DD20230396</t>
  </si>
  <si>
    <t>DD20230397</t>
  </si>
  <si>
    <t>DD20230398</t>
  </si>
  <si>
    <t>DD20230399</t>
  </si>
  <si>
    <t>DD20230400</t>
  </si>
  <si>
    <t>DD20230401</t>
  </si>
  <si>
    <t>DD20230402</t>
  </si>
  <si>
    <t>DD20230403</t>
  </si>
  <si>
    <t>DD20230404</t>
  </si>
  <si>
    <t>DD20230405</t>
  </si>
  <si>
    <t>DD20230406</t>
  </si>
  <si>
    <t>DD20230407</t>
  </si>
  <si>
    <t>DD20230408</t>
  </si>
  <si>
    <t>DD20230409</t>
  </si>
  <si>
    <t>DD20230410</t>
  </si>
  <si>
    <t>DD20230411</t>
  </si>
  <si>
    <t>DD20230412</t>
  </si>
  <si>
    <t>DD20230413</t>
  </si>
  <si>
    <t>DD20230414</t>
  </si>
  <si>
    <t>DD20230415</t>
  </si>
  <si>
    <t>DD20230416</t>
  </si>
  <si>
    <t>DD20230417</t>
  </si>
  <si>
    <t>DD20230418</t>
  </si>
  <si>
    <t>DD20230419</t>
  </si>
  <si>
    <t>DD20230420</t>
  </si>
  <si>
    <t>DD20230421</t>
  </si>
  <si>
    <t>DD20230422</t>
  </si>
  <si>
    <t>DD20230423</t>
  </si>
  <si>
    <t>DD20230424</t>
  </si>
  <si>
    <t>DD20230425</t>
  </si>
  <si>
    <t>DD20230426</t>
  </si>
  <si>
    <t>DD20230427</t>
  </si>
  <si>
    <t>DD20230428</t>
  </si>
  <si>
    <t>DD20230429</t>
  </si>
  <si>
    <t>DD20230430</t>
  </si>
  <si>
    <t>DD20230431</t>
  </si>
  <si>
    <t>DD20230432</t>
  </si>
  <si>
    <t>DD20230433</t>
  </si>
  <si>
    <t>DD20230434</t>
  </si>
  <si>
    <t>DD20230435</t>
  </si>
  <si>
    <t>DD20230436</t>
  </si>
  <si>
    <t>DD20230437</t>
  </si>
  <si>
    <t>DD20230438</t>
  </si>
  <si>
    <t>DD20230439</t>
  </si>
  <si>
    <t>DD20230440</t>
  </si>
  <si>
    <t>DD20230441</t>
  </si>
  <si>
    <t>DD20230442</t>
  </si>
  <si>
    <t>DD20230443</t>
  </si>
  <si>
    <t>DD20230444</t>
  </si>
  <si>
    <t>DD20230445</t>
  </si>
  <si>
    <t>DD20230446</t>
  </si>
  <si>
    <t>DD20230447</t>
  </si>
  <si>
    <t>DD20230448</t>
  </si>
  <si>
    <t>DD20230449</t>
  </si>
  <si>
    <t>DD20230450</t>
  </si>
  <si>
    <t>DD20230451</t>
  </si>
  <si>
    <t>DD20230452</t>
  </si>
  <si>
    <t>DD20230453</t>
  </si>
  <si>
    <t>DD20230454</t>
  </si>
  <si>
    <t>DD20230455</t>
  </si>
  <si>
    <t>DD20230456</t>
  </si>
  <si>
    <t>DD20230457</t>
  </si>
  <si>
    <t>DD20230458</t>
  </si>
  <si>
    <t>DD20230459</t>
  </si>
  <si>
    <t>DD20230460</t>
  </si>
  <si>
    <t>DD20230461</t>
  </si>
  <si>
    <t>DD20230462</t>
  </si>
  <si>
    <t>DD20230463</t>
  </si>
  <si>
    <t>DD20230464</t>
  </si>
  <si>
    <t>DD20230465</t>
  </si>
  <si>
    <t>DD20230466</t>
  </si>
  <si>
    <t>DD20230467</t>
  </si>
  <si>
    <t>DD20230468</t>
  </si>
  <si>
    <t>DD20230469</t>
  </si>
  <si>
    <t>DD20230470</t>
  </si>
  <si>
    <t>DD20230471</t>
  </si>
  <si>
    <t>DD20230472</t>
  </si>
  <si>
    <t>DD20230473</t>
  </si>
  <si>
    <t>DD20230474</t>
  </si>
  <si>
    <t>DD20230475</t>
  </si>
  <si>
    <t>DD20230476</t>
  </si>
  <si>
    <t>DD20230477</t>
  </si>
  <si>
    <t>DD20230478</t>
  </si>
  <si>
    <t>DD20230479</t>
  </si>
  <si>
    <t>DD20230480</t>
  </si>
  <si>
    <t>DD20230481</t>
  </si>
  <si>
    <t>DD20230482</t>
  </si>
  <si>
    <t>DD20230483</t>
  </si>
  <si>
    <t>DD20230484</t>
  </si>
  <si>
    <t>DD20230485</t>
  </si>
  <si>
    <t>DD20230486</t>
  </si>
  <si>
    <t>DD20230487</t>
  </si>
  <si>
    <t>DD20230488</t>
  </si>
  <si>
    <t>DD20230489</t>
  </si>
  <si>
    <t>DD20230490</t>
  </si>
  <si>
    <t>DD20230491</t>
  </si>
  <si>
    <t>DD20230492</t>
  </si>
  <si>
    <t>DD20230493</t>
  </si>
  <si>
    <t>DD20230494</t>
  </si>
  <si>
    <t>DD20230495</t>
  </si>
  <si>
    <t>DD20230496</t>
  </si>
  <si>
    <t>DD20230497</t>
  </si>
  <si>
    <t>DD20230498</t>
  </si>
  <si>
    <t>DD20230499</t>
  </si>
  <si>
    <t>DD20230500</t>
  </si>
  <si>
    <t>DD20230501</t>
  </si>
  <si>
    <t>DD20230502</t>
  </si>
  <si>
    <t>DD20230503</t>
  </si>
  <si>
    <t>DD20230504</t>
  </si>
  <si>
    <t>DD20230505</t>
  </si>
  <si>
    <t>DD20230506</t>
  </si>
  <si>
    <t>DD20230507</t>
  </si>
  <si>
    <t>DD20230508</t>
  </si>
  <si>
    <t>DD20230509</t>
  </si>
  <si>
    <t>DD20230510</t>
  </si>
  <si>
    <t>DD20230511</t>
  </si>
  <si>
    <t>DD20230512</t>
  </si>
  <si>
    <t>DD20230513</t>
  </si>
  <si>
    <t>DD20230514</t>
  </si>
  <si>
    <t>DD20230515</t>
  </si>
  <si>
    <t>DD20230516</t>
  </si>
  <si>
    <t>DD20230517</t>
  </si>
  <si>
    <t>DD20230518</t>
  </si>
  <si>
    <t>DD20230519</t>
  </si>
  <si>
    <t>DD20230520</t>
  </si>
  <si>
    <t>DD20230521</t>
  </si>
  <si>
    <t>DD20230522</t>
  </si>
  <si>
    <t>DD20230523</t>
  </si>
  <si>
    <t>DD20230524</t>
  </si>
  <si>
    <t>DD20230525</t>
  </si>
  <si>
    <t>DD20230526</t>
  </si>
  <si>
    <t>DD20230527</t>
  </si>
  <si>
    <t>DD20230528</t>
  </si>
  <si>
    <t>DD20230529</t>
  </si>
  <si>
    <t>DD20230530</t>
  </si>
  <si>
    <t>DD20230531</t>
  </si>
  <si>
    <t>DD20230532</t>
  </si>
  <si>
    <t>DD20230533</t>
  </si>
  <si>
    <t>DD20230534</t>
  </si>
  <si>
    <t>DD20230535</t>
  </si>
  <si>
    <t>DD20230536</t>
  </si>
  <si>
    <t>DD20230537</t>
  </si>
  <si>
    <t>DD20230538</t>
  </si>
  <si>
    <t>DD20230539</t>
  </si>
  <si>
    <t>DD20230540</t>
  </si>
  <si>
    <t>DD20230541</t>
  </si>
  <si>
    <t>DD20230542</t>
  </si>
  <si>
    <t>DD20230543</t>
  </si>
  <si>
    <t>DD20230544</t>
  </si>
  <si>
    <t>DD20230545</t>
  </si>
  <si>
    <t>DD20230546</t>
  </si>
  <si>
    <t>DD20230547</t>
  </si>
  <si>
    <t>DD20230548</t>
  </si>
  <si>
    <t>DD20230549</t>
  </si>
  <si>
    <t>DD20230550</t>
  </si>
  <si>
    <t>DD20230551</t>
  </si>
  <si>
    <t>DD20230552</t>
  </si>
  <si>
    <t>DD20230553</t>
  </si>
  <si>
    <t>DD20230554</t>
  </si>
  <si>
    <t>DD20230555</t>
  </si>
  <si>
    <t>DD20230556</t>
  </si>
  <si>
    <t>DD20230557</t>
  </si>
  <si>
    <t>DD20230558</t>
  </si>
  <si>
    <t>DD20230559</t>
  </si>
  <si>
    <t>DD20230560</t>
  </si>
  <si>
    <t>DD20230561</t>
  </si>
  <si>
    <t>DD20230562</t>
  </si>
  <si>
    <t>DD20230563</t>
  </si>
  <si>
    <t>DD20230564</t>
  </si>
  <si>
    <t>DD20230565</t>
  </si>
  <si>
    <t>DD20230566</t>
  </si>
  <si>
    <t>DD20230567</t>
  </si>
  <si>
    <t>DD20230568</t>
  </si>
  <si>
    <t>DD20230569</t>
  </si>
  <si>
    <t>DD20230570</t>
  </si>
  <si>
    <t>DD20230571</t>
  </si>
  <si>
    <t>DD20230572</t>
  </si>
  <si>
    <t>DD20230573</t>
  </si>
  <si>
    <t>DD20230574</t>
  </si>
  <si>
    <t>DD20230575</t>
  </si>
  <si>
    <t>DD20230576</t>
  </si>
  <si>
    <t>DD20230577</t>
  </si>
  <si>
    <t>DD20230578</t>
  </si>
  <si>
    <t>DD20230579</t>
  </si>
  <si>
    <t>DD20230580</t>
  </si>
  <si>
    <t>DD20230581</t>
  </si>
  <si>
    <t>DD20230582</t>
  </si>
  <si>
    <t>DD20230583</t>
  </si>
  <si>
    <t>DD20230584</t>
  </si>
  <si>
    <t>DD20230585</t>
  </si>
  <si>
    <t>DD20230586</t>
  </si>
  <si>
    <t>DD20230587</t>
  </si>
  <si>
    <t>DD20230588</t>
  </si>
  <si>
    <t>DD20230589</t>
  </si>
  <si>
    <t>DD20230590</t>
  </si>
  <si>
    <t>DD20230591</t>
  </si>
  <si>
    <t>DD20230592</t>
  </si>
  <si>
    <t>DD20230593</t>
  </si>
  <si>
    <t>DD20230594</t>
  </si>
  <si>
    <t>DD20230595</t>
  </si>
  <si>
    <t>DD20230596</t>
  </si>
  <si>
    <t>DD20230597</t>
  </si>
  <si>
    <t>DD20230598</t>
  </si>
  <si>
    <t>DD20230599</t>
  </si>
  <si>
    <t>DD20230600</t>
  </si>
  <si>
    <t>DD20230601</t>
  </si>
  <si>
    <t>DD20230602</t>
  </si>
  <si>
    <t>DD20230603</t>
  </si>
  <si>
    <t>DD20230604</t>
  </si>
  <si>
    <t>DD20230605</t>
  </si>
  <si>
    <t>DD20230606</t>
  </si>
  <si>
    <t>DD20230607</t>
  </si>
  <si>
    <t>DD20230608</t>
  </si>
  <si>
    <t>DD20230609</t>
  </si>
  <si>
    <t>DD20230610</t>
  </si>
  <si>
    <t>DD20230611</t>
  </si>
  <si>
    <t>DD20230612</t>
  </si>
  <si>
    <t>DD20230613</t>
  </si>
  <si>
    <t>DD20230614</t>
  </si>
  <si>
    <t>DD20230615</t>
  </si>
  <si>
    <t>DD20230616</t>
  </si>
  <si>
    <t>DD20230617</t>
  </si>
  <si>
    <t>DD20230618</t>
  </si>
  <si>
    <t>DD20230619</t>
  </si>
  <si>
    <t>DD20230620</t>
  </si>
  <si>
    <t>DD20230621</t>
  </si>
  <si>
    <t>DD20230622</t>
  </si>
  <si>
    <t>DD20230623</t>
  </si>
  <si>
    <t>DD20230624</t>
  </si>
  <si>
    <t>DD20230625</t>
  </si>
  <si>
    <t>DD20230626</t>
  </si>
  <si>
    <t>DD20230627</t>
  </si>
  <si>
    <t>DD20230628</t>
  </si>
  <si>
    <t>DD20230629</t>
  </si>
  <si>
    <t>DD20230630</t>
  </si>
  <si>
    <t>DD20230631</t>
  </si>
  <si>
    <t>DD20230632</t>
  </si>
  <si>
    <t>DD20230633</t>
  </si>
  <si>
    <t>DD20230634</t>
  </si>
  <si>
    <t>DD20230635</t>
  </si>
  <si>
    <t>DD20230636</t>
  </si>
  <si>
    <t>DD20230637</t>
  </si>
  <si>
    <t>DD20230638</t>
  </si>
  <si>
    <t>DD20230639</t>
  </si>
  <si>
    <t>DD20230640</t>
  </si>
  <si>
    <t>DD20230641</t>
  </si>
  <si>
    <t>DD20230642</t>
  </si>
  <si>
    <t>DD20230643</t>
  </si>
  <si>
    <t>DD20230644</t>
  </si>
  <si>
    <t>DD20230645</t>
  </si>
  <si>
    <t>DD20230646</t>
  </si>
  <si>
    <t>DD20230647</t>
  </si>
  <si>
    <t>DD20230648</t>
  </si>
  <si>
    <t>DD20230649</t>
  </si>
  <si>
    <t>DD20230650</t>
  </si>
  <si>
    <t>DD20230651</t>
  </si>
  <si>
    <t>DD20230652</t>
  </si>
  <si>
    <t>DD20230653</t>
  </si>
  <si>
    <t>DD20230654</t>
  </si>
  <si>
    <t>DD20230655</t>
  </si>
  <si>
    <t>DD20230656</t>
  </si>
  <si>
    <t>DD20230657</t>
  </si>
  <si>
    <t>DD20230658</t>
  </si>
  <si>
    <t>DD20230659</t>
  </si>
  <si>
    <t>DD20230660</t>
  </si>
  <si>
    <t>DD20230661</t>
  </si>
  <si>
    <t>DD20230662</t>
  </si>
  <si>
    <t>DD20230663</t>
  </si>
  <si>
    <t>DD20230664</t>
  </si>
  <si>
    <t>DD20230665</t>
  </si>
  <si>
    <t>DD20230666</t>
  </si>
  <si>
    <t>DD20230667</t>
  </si>
  <si>
    <t>DD20230668</t>
  </si>
  <si>
    <t>DD20230669</t>
  </si>
  <si>
    <t>DD20230670</t>
  </si>
  <si>
    <t>DD20230671</t>
  </si>
  <si>
    <t>DD20230672</t>
  </si>
  <si>
    <t>DD20230673</t>
  </si>
  <si>
    <t>DD20230674</t>
  </si>
  <si>
    <t>DD20230675</t>
  </si>
  <si>
    <t>DD20230676</t>
  </si>
  <si>
    <t>DD20230677</t>
  </si>
  <si>
    <t>DD20230678</t>
  </si>
  <si>
    <t>DD20230679</t>
  </si>
  <si>
    <t>DD20230680</t>
  </si>
  <si>
    <t>DD20230681</t>
  </si>
  <si>
    <t>DD20230682</t>
  </si>
  <si>
    <t>DD20230683</t>
  </si>
  <si>
    <t>DD20230684</t>
  </si>
  <si>
    <t>DD20230685</t>
  </si>
  <si>
    <t>DD20230686</t>
  </si>
  <si>
    <t>DD20230687</t>
  </si>
  <si>
    <t>DD20230688</t>
  </si>
  <si>
    <t>DD20230689</t>
  </si>
  <si>
    <t>DD20230690</t>
  </si>
  <si>
    <t>DD20230691</t>
  </si>
  <si>
    <t>DD20230692</t>
  </si>
  <si>
    <t>DD20230693</t>
  </si>
  <si>
    <t>DD20230694</t>
  </si>
  <si>
    <t>DD20230695</t>
  </si>
  <si>
    <t>DD20230696</t>
  </si>
  <si>
    <t>DD20230697</t>
  </si>
  <si>
    <t>DD20230698</t>
  </si>
  <si>
    <t>DD20230699</t>
  </si>
  <si>
    <t>DD20230700</t>
  </si>
  <si>
    <t>DD20230701</t>
  </si>
  <si>
    <t>DD20230702</t>
  </si>
  <si>
    <t>DD20230703</t>
  </si>
  <si>
    <t>DD20230704</t>
  </si>
  <si>
    <t>DD20230705</t>
  </si>
  <si>
    <t>DD20230706</t>
  </si>
  <si>
    <t>DD20230707</t>
  </si>
  <si>
    <t>DD20230708</t>
  </si>
  <si>
    <t>DD20230709</t>
  </si>
  <si>
    <t>DD20230710</t>
  </si>
  <si>
    <t>DD20230711</t>
  </si>
  <si>
    <t>DD20230712</t>
  </si>
  <si>
    <t>DD20230713</t>
  </si>
  <si>
    <t>DD20230714</t>
  </si>
  <si>
    <t>DD20230715</t>
  </si>
  <si>
    <t>DD20230716</t>
  </si>
  <si>
    <t>DD20230717</t>
  </si>
  <si>
    <t>DD20230718</t>
  </si>
  <si>
    <t>DD20230719</t>
  </si>
  <si>
    <t>DD20230720</t>
  </si>
  <si>
    <t>DD20230721</t>
  </si>
  <si>
    <t>DD20230722</t>
  </si>
  <si>
    <t>DD20230723</t>
  </si>
  <si>
    <t>DD20230724</t>
  </si>
  <si>
    <t>DD20230725</t>
  </si>
  <si>
    <t>DD20230726</t>
  </si>
  <si>
    <t>DD20230727</t>
  </si>
  <si>
    <t>DD20230728</t>
  </si>
  <si>
    <t>DD20230729</t>
  </si>
  <si>
    <t>DD20230730</t>
  </si>
  <si>
    <t>DD20230731</t>
  </si>
  <si>
    <t>DD20230732</t>
  </si>
  <si>
    <t>DD20230733</t>
  </si>
  <si>
    <t>DD20230734</t>
  </si>
  <si>
    <t>DD20230735</t>
  </si>
  <si>
    <t>DD20230736</t>
  </si>
  <si>
    <t>DD20230737</t>
  </si>
  <si>
    <t>DD20230738</t>
  </si>
  <si>
    <t>DD20230739</t>
  </si>
  <si>
    <t>DD20230740</t>
  </si>
  <si>
    <t>DD20230741</t>
  </si>
  <si>
    <t>DD20230742</t>
  </si>
  <si>
    <t>DD20230743</t>
  </si>
  <si>
    <t>DD20230744</t>
  </si>
  <si>
    <t>DD20230745</t>
  </si>
  <si>
    <t>DD20230746</t>
  </si>
  <si>
    <t>DD20230747</t>
  </si>
  <si>
    <t>DD20230748</t>
  </si>
  <si>
    <t>DD20230749</t>
  </si>
  <si>
    <t>DD20230750</t>
  </si>
  <si>
    <t>DD20230751</t>
  </si>
  <si>
    <t>DD20230752</t>
  </si>
  <si>
    <t>DD20230753</t>
  </si>
  <si>
    <t>DD20230754</t>
  </si>
  <si>
    <t>DD20230755</t>
  </si>
  <si>
    <t>DD20230756</t>
  </si>
  <si>
    <t>DD20230757</t>
  </si>
  <si>
    <t>DD20230758</t>
  </si>
  <si>
    <t>DD20230759</t>
  </si>
  <si>
    <t>DD20230760</t>
  </si>
  <si>
    <t>DD20230761</t>
  </si>
  <si>
    <t>DD20230762</t>
  </si>
  <si>
    <t>DD20230763</t>
  </si>
  <si>
    <t>DD20230764</t>
  </si>
  <si>
    <t>DD20230765</t>
  </si>
  <si>
    <t>DD20230766</t>
  </si>
  <si>
    <t>DD20230767</t>
  </si>
  <si>
    <t>DD20230768</t>
  </si>
  <si>
    <t>DD20230769</t>
  </si>
  <si>
    <t>DD20230770</t>
  </si>
  <si>
    <t>DD20230771</t>
  </si>
  <si>
    <t>DD20230772</t>
  </si>
  <si>
    <t>DD20230773</t>
  </si>
  <si>
    <t>DD20230774</t>
  </si>
  <si>
    <t>DD20230775</t>
  </si>
  <si>
    <t>DD20230776</t>
  </si>
  <si>
    <t>DD20230777</t>
  </si>
  <si>
    <t>DD20230778</t>
  </si>
  <si>
    <t>DD20230779</t>
  </si>
  <si>
    <t>DD20230780</t>
  </si>
  <si>
    <t>DD20230781</t>
  </si>
  <si>
    <t>DD20230782</t>
  </si>
  <si>
    <t>DD20230783</t>
  </si>
  <si>
    <t>DD20230784</t>
  </si>
  <si>
    <t>DD20230785</t>
  </si>
  <si>
    <t>DD20230786</t>
  </si>
  <si>
    <t>DD20230787</t>
  </si>
  <si>
    <t>DD20230788</t>
  </si>
  <si>
    <t>DD20230789</t>
  </si>
  <si>
    <t>DD20230790</t>
  </si>
  <si>
    <t>DD20230791</t>
  </si>
  <si>
    <t>DD20230792</t>
  </si>
  <si>
    <t>DD20230793</t>
  </si>
  <si>
    <t>DD20230794</t>
  </si>
  <si>
    <t>DD20230795</t>
  </si>
  <si>
    <t>DD20230796</t>
  </si>
  <si>
    <t>DD20230797</t>
  </si>
  <si>
    <t>DD20230798</t>
  </si>
  <si>
    <t>DD20230799</t>
  </si>
  <si>
    <t>DD20230800</t>
  </si>
  <si>
    <t>DD20230801</t>
  </si>
  <si>
    <t>DD20230802</t>
  </si>
  <si>
    <t>DD20230803</t>
  </si>
  <si>
    <t>DD20230804</t>
  </si>
  <si>
    <t>DD20230805</t>
  </si>
  <si>
    <t>DD20230806</t>
  </si>
  <si>
    <t>DD20230807</t>
  </si>
  <si>
    <t>DD20230808</t>
  </si>
  <si>
    <t>DD20230809</t>
  </si>
  <si>
    <t>DD20230810</t>
  </si>
  <si>
    <t>DD20230811</t>
  </si>
  <si>
    <t>DD20230812</t>
  </si>
  <si>
    <t>DD20230813</t>
  </si>
  <si>
    <t>DD20230814</t>
  </si>
  <si>
    <t>DD20230815</t>
  </si>
  <si>
    <t>DD20230816</t>
  </si>
  <si>
    <t>DD20230817</t>
  </si>
  <si>
    <t>DD20230818</t>
  </si>
  <si>
    <t>DD20230819</t>
  </si>
  <si>
    <t>DD20230820</t>
  </si>
  <si>
    <t>DD20230821</t>
  </si>
  <si>
    <t>DD20230822</t>
  </si>
  <si>
    <t>DD20230823</t>
  </si>
  <si>
    <t>DD20230824</t>
  </si>
  <si>
    <t>DD20230825</t>
  </si>
  <si>
    <t>DD20230826</t>
  </si>
  <si>
    <t>DD20230827</t>
  </si>
  <si>
    <t>DD20230828</t>
  </si>
  <si>
    <t>DD20230829</t>
  </si>
  <si>
    <t>DD20230830</t>
  </si>
  <si>
    <t>DD20230831</t>
  </si>
  <si>
    <t>DD20230832</t>
  </si>
  <si>
    <t>DD20230833</t>
  </si>
  <si>
    <t>DD20230834</t>
  </si>
  <si>
    <t>DD20230835</t>
  </si>
  <si>
    <t>DD20230836</t>
  </si>
  <si>
    <t>DD20230837</t>
  </si>
  <si>
    <t>DD20230838</t>
  </si>
  <si>
    <t>DD20230839</t>
  </si>
  <si>
    <t>DD20230840</t>
  </si>
  <si>
    <t>DD20230841</t>
  </si>
  <si>
    <t>DD20230842</t>
  </si>
  <si>
    <t>DD20230843</t>
  </si>
  <si>
    <t>DD20230844</t>
  </si>
  <si>
    <t>DD20230845</t>
  </si>
  <si>
    <t>DD20230846</t>
  </si>
  <si>
    <t>DD20230847</t>
  </si>
  <si>
    <t>DD20230848</t>
  </si>
  <si>
    <t>DD20230849</t>
  </si>
  <si>
    <t>DD20230850</t>
  </si>
  <si>
    <t>DD20230851</t>
  </si>
  <si>
    <t>DD20230852</t>
  </si>
  <si>
    <t>DD20230853</t>
  </si>
  <si>
    <t>DD20230854</t>
  </si>
  <si>
    <t>DD20230855</t>
  </si>
  <si>
    <t>DD20230856</t>
  </si>
  <si>
    <t>DD20230857</t>
  </si>
  <si>
    <t>DD20230858</t>
  </si>
  <si>
    <t>DD20230859</t>
  </si>
  <si>
    <t>DD20230860</t>
  </si>
  <si>
    <t>DD20230861</t>
  </si>
  <si>
    <t>DD20230862</t>
  </si>
  <si>
    <t>DD20230863</t>
  </si>
  <si>
    <t>DD20230864</t>
  </si>
  <si>
    <t>DD20230865</t>
  </si>
  <si>
    <t>DD20230866</t>
  </si>
  <si>
    <t>DD20230867</t>
  </si>
  <si>
    <t>DD20230868</t>
  </si>
  <si>
    <t>DD20230869</t>
  </si>
  <si>
    <t>DD20230870</t>
  </si>
  <si>
    <t>DD20230871</t>
  </si>
  <si>
    <t>DD20230872</t>
  </si>
  <si>
    <t>DD20230873</t>
  </si>
  <si>
    <t>DD20230874</t>
  </si>
  <si>
    <t>DD20230875</t>
  </si>
  <si>
    <t>DD20230876</t>
  </si>
  <si>
    <t>DD20230877</t>
  </si>
  <si>
    <t>DD20230878</t>
  </si>
  <si>
    <t>DD20230879</t>
  </si>
  <si>
    <t>DD20230880</t>
  </si>
  <si>
    <t>DD20230881</t>
  </si>
  <si>
    <t>DD20230882</t>
  </si>
  <si>
    <t>DD20230883</t>
  </si>
  <si>
    <t>DD20230884</t>
  </si>
  <si>
    <t>DD20230885</t>
  </si>
  <si>
    <t>DD20230886</t>
  </si>
  <si>
    <t>DD20230887</t>
  </si>
  <si>
    <t>DD20230888</t>
  </si>
  <si>
    <t>DD20230889</t>
  </si>
  <si>
    <t>DD20230890</t>
  </si>
  <si>
    <t>DD20230891</t>
  </si>
  <si>
    <t>DD20230892</t>
  </si>
  <si>
    <t>DD20230893</t>
  </si>
  <si>
    <t>DD20230894</t>
  </si>
  <si>
    <t>DD20230895</t>
  </si>
  <si>
    <t>DD20230896</t>
  </si>
  <si>
    <t>DD20230897</t>
  </si>
  <si>
    <t>DD20230898</t>
  </si>
  <si>
    <t>DD20230899</t>
  </si>
  <si>
    <t>DD20230900</t>
  </si>
  <si>
    <t>DD20230901</t>
  </si>
  <si>
    <t>DD20230902</t>
  </si>
  <si>
    <t>DD20230903</t>
  </si>
  <si>
    <t>DD20230904</t>
  </si>
  <si>
    <t>DD20230905</t>
  </si>
  <si>
    <t>DD20230906</t>
  </si>
  <si>
    <t>DD20230907</t>
  </si>
  <si>
    <t>DD20230908</t>
  </si>
  <si>
    <t>DD20230909</t>
  </si>
  <si>
    <t>DD20230910</t>
  </si>
  <si>
    <t>DD20230911</t>
  </si>
  <si>
    <t>DD20230912</t>
  </si>
  <si>
    <t>DD20230913</t>
  </si>
  <si>
    <t>DD20230914</t>
  </si>
  <si>
    <t>DD20230915</t>
  </si>
  <si>
    <t>DD20230916</t>
  </si>
  <si>
    <t>DD20230917</t>
  </si>
  <si>
    <t>DD20230918</t>
  </si>
  <si>
    <t>DD20230919</t>
  </si>
  <si>
    <t>DD20230920</t>
  </si>
  <si>
    <t>DD20230921</t>
  </si>
  <si>
    <t>DD20230922</t>
  </si>
  <si>
    <t>DD20230923</t>
  </si>
  <si>
    <t>DD20230924</t>
  </si>
  <si>
    <t>DD20230925</t>
  </si>
  <si>
    <t>DD20230926</t>
  </si>
  <si>
    <t>DD20230927</t>
  </si>
  <si>
    <t>DD20230928</t>
  </si>
  <si>
    <t>DD20230929</t>
  </si>
  <si>
    <t>DD20230930</t>
  </si>
  <si>
    <t>DD20230931</t>
  </si>
  <si>
    <t>DD20230932</t>
  </si>
  <si>
    <t>DD20230933</t>
  </si>
  <si>
    <t>DD20230934</t>
  </si>
  <si>
    <t>DD20230935</t>
  </si>
  <si>
    <t>DD20230936</t>
  </si>
  <si>
    <t>DD20230937</t>
  </si>
  <si>
    <t>DD20230938</t>
  </si>
  <si>
    <t>DD20230939</t>
  </si>
  <si>
    <t>DD20230940</t>
  </si>
  <si>
    <t>DD20230941</t>
  </si>
  <si>
    <t>DD20230942</t>
  </si>
  <si>
    <t>DD20230943</t>
  </si>
  <si>
    <t>DD20230944</t>
  </si>
  <si>
    <t>DD20230945</t>
  </si>
  <si>
    <t>DD20230946</t>
  </si>
  <si>
    <t>DD20230947</t>
  </si>
  <si>
    <t>DD20230948</t>
  </si>
  <si>
    <t>DD20230949</t>
  </si>
  <si>
    <t>DD20230950</t>
  </si>
  <si>
    <t>DD20230951</t>
  </si>
  <si>
    <t>DD20230952</t>
  </si>
  <si>
    <t>DD20230953</t>
  </si>
  <si>
    <t>DD20230954</t>
  </si>
  <si>
    <t>DD20230955</t>
  </si>
  <si>
    <t>DD20230956</t>
  </si>
  <si>
    <t>DD20230957</t>
  </si>
  <si>
    <t>DD20230958</t>
  </si>
  <si>
    <t>DD20230959</t>
  </si>
  <si>
    <t>DD20230960</t>
  </si>
  <si>
    <t>DD20230961</t>
  </si>
  <si>
    <t>DD20230962</t>
  </si>
  <si>
    <t>DD20230963</t>
  </si>
  <si>
    <t>DD20230964</t>
  </si>
  <si>
    <t>DD20230965</t>
  </si>
  <si>
    <t>DD20230966</t>
  </si>
  <si>
    <t>DD20230967</t>
  </si>
  <si>
    <t>DD20230968</t>
  </si>
  <si>
    <t>DD20230969</t>
  </si>
  <si>
    <t>DD20230970</t>
  </si>
  <si>
    <t>DD20230971</t>
  </si>
  <si>
    <t>DD20230972</t>
  </si>
  <si>
    <t>DD20230973</t>
  </si>
  <si>
    <t>DD20230974</t>
  </si>
  <si>
    <t>DD20230975</t>
  </si>
  <si>
    <t>DD20230976</t>
  </si>
  <si>
    <t>DD20230977</t>
  </si>
  <si>
    <t>DD20230978</t>
  </si>
  <si>
    <t>DD20230979</t>
  </si>
  <si>
    <t>DD20230980</t>
  </si>
  <si>
    <t>DD20230981</t>
  </si>
  <si>
    <t>DD20230982</t>
  </si>
  <si>
    <t>DD20230983</t>
  </si>
  <si>
    <t>DD20230984</t>
  </si>
  <si>
    <t>DD20230985</t>
  </si>
  <si>
    <t>DD20230986</t>
  </si>
  <si>
    <t>DD20230987</t>
  </si>
  <si>
    <t>DD20230988</t>
  </si>
  <si>
    <t>DD20230989</t>
  </si>
  <si>
    <t>DD20230990</t>
  </si>
  <si>
    <t>DD20230991</t>
  </si>
  <si>
    <t>DD20230992</t>
  </si>
  <si>
    <t>DD20230993</t>
  </si>
  <si>
    <t>DD20230994</t>
  </si>
  <si>
    <t>DD20230995</t>
  </si>
  <si>
    <t>DD20230996</t>
  </si>
  <si>
    <t>DD20230997</t>
  </si>
  <si>
    <t>DD20230998</t>
  </si>
  <si>
    <t>DD20230999</t>
  </si>
  <si>
    <t>DD20231000</t>
  </si>
  <si>
    <t>DD20231001</t>
  </si>
  <si>
    <t>DD20231002</t>
  </si>
  <si>
    <t>DD20231003</t>
  </si>
  <si>
    <t>DD20231004</t>
  </si>
  <si>
    <t>DD20231005</t>
  </si>
  <si>
    <t>DD20231006</t>
  </si>
  <si>
    <t>DD20231007</t>
  </si>
  <si>
    <t>DD20231008</t>
  </si>
  <si>
    <t>DD20231009</t>
  </si>
  <si>
    <t>DD20231010</t>
  </si>
  <si>
    <t>DD20231011</t>
  </si>
  <si>
    <t>DD20231012</t>
  </si>
  <si>
    <t>DD20231013</t>
  </si>
  <si>
    <t>DD20231014</t>
  </si>
  <si>
    <t>DD20231015</t>
  </si>
  <si>
    <t>DD20231016</t>
  </si>
  <si>
    <t>DD20231017</t>
  </si>
  <si>
    <t>DD20231018</t>
  </si>
  <si>
    <t>DD20231019</t>
  </si>
  <si>
    <t>DD20231020</t>
  </si>
  <si>
    <t>DD20231021</t>
  </si>
  <si>
    <t>DD20231022</t>
  </si>
  <si>
    <t>DD20231023</t>
  </si>
  <si>
    <t>DD20231024</t>
  </si>
  <si>
    <t>DD20231025</t>
  </si>
  <si>
    <t>DD20231026</t>
  </si>
  <si>
    <t>DD20231027</t>
  </si>
  <si>
    <t>DD20231028</t>
  </si>
  <si>
    <t>DD20231029</t>
  </si>
  <si>
    <t>DD20231030</t>
  </si>
  <si>
    <t>DD20231031</t>
  </si>
  <si>
    <t>DD20231032</t>
  </si>
  <si>
    <t>DD20231033</t>
  </si>
  <si>
    <t>DD20231034</t>
  </si>
  <si>
    <t>DD20231035</t>
  </si>
  <si>
    <t>DD20231036</t>
  </si>
  <si>
    <t>DD20231037</t>
  </si>
  <si>
    <t>DD20231038</t>
  </si>
  <si>
    <t>DD20231039</t>
  </si>
  <si>
    <t>DD20231040</t>
  </si>
  <si>
    <t>DD20231041</t>
  </si>
  <si>
    <t>DD20231042</t>
  </si>
  <si>
    <t>DD20231043</t>
  </si>
  <si>
    <t>DD20231044</t>
  </si>
  <si>
    <t>DD20231045</t>
  </si>
  <si>
    <t>DD20231046</t>
  </si>
  <si>
    <t>DD20231047</t>
  </si>
  <si>
    <t>DD20231048</t>
  </si>
  <si>
    <t>DD20231049</t>
  </si>
  <si>
    <t>DD20231050</t>
  </si>
  <si>
    <t>DD20231051</t>
  </si>
  <si>
    <t>DD20231052</t>
  </si>
  <si>
    <t>DD20231053</t>
  </si>
  <si>
    <t>DD20231054</t>
  </si>
  <si>
    <t>DD20231055</t>
  </si>
  <si>
    <t>DD20231056</t>
  </si>
  <si>
    <t>DD20231057</t>
  </si>
  <si>
    <t>DD20231058</t>
  </si>
  <si>
    <t>DD20231059</t>
  </si>
  <si>
    <t>DD20231060</t>
  </si>
  <si>
    <t>DD20240001</t>
    <phoneticPr fontId="3" type="noConversion"/>
  </si>
  <si>
    <t>DD20240002</t>
  </si>
  <si>
    <t>DD20240003</t>
  </si>
  <si>
    <t>DD20240004</t>
  </si>
  <si>
    <t>DD20240005</t>
  </si>
  <si>
    <t>DD20240006</t>
  </si>
  <si>
    <t>DD20240007</t>
  </si>
  <si>
    <t>DD20240008</t>
  </si>
  <si>
    <t>DD20240009</t>
  </si>
  <si>
    <t>DD20240010</t>
  </si>
  <si>
    <t>DD20240011</t>
  </si>
  <si>
    <t>DD20240012</t>
  </si>
  <si>
    <t>DD20240013</t>
  </si>
  <si>
    <t>DD20240014</t>
  </si>
  <si>
    <t>DD20240015</t>
  </si>
  <si>
    <t>DD20240016</t>
  </si>
  <si>
    <t>DD20240017</t>
  </si>
  <si>
    <t>DD20240018</t>
  </si>
  <si>
    <t>DD20240019</t>
  </si>
  <si>
    <t>DD20240020</t>
  </si>
  <si>
    <t>DD20240021</t>
  </si>
  <si>
    <t>DD20240022</t>
  </si>
  <si>
    <t>DD20240023</t>
  </si>
  <si>
    <t>DD20240024</t>
  </si>
  <si>
    <t>DD20240025</t>
  </si>
  <si>
    <t>DD20240026</t>
  </si>
  <si>
    <t>DD20240027</t>
  </si>
  <si>
    <t>DD20240028</t>
  </si>
  <si>
    <t>DD20240029</t>
  </si>
  <si>
    <t>DD20240030</t>
  </si>
  <si>
    <t>DD20240031</t>
  </si>
  <si>
    <t>DD20240032</t>
  </si>
  <si>
    <t>DD20240033</t>
  </si>
  <si>
    <t>DD20240034</t>
  </si>
  <si>
    <t>DD20240035</t>
  </si>
  <si>
    <t>DD20240036</t>
  </si>
  <si>
    <t>DD20240037</t>
  </si>
  <si>
    <t>DD20240038</t>
  </si>
  <si>
    <t>DD20240039</t>
  </si>
  <si>
    <t>DD20240040</t>
  </si>
  <si>
    <t>DD20240041</t>
  </si>
  <si>
    <t>DD20240042</t>
  </si>
  <si>
    <t>DD20240043</t>
  </si>
  <si>
    <t>DD20240044</t>
  </si>
  <si>
    <t>DD20240045</t>
  </si>
  <si>
    <t>DD20240046</t>
  </si>
  <si>
    <t>DD20240047</t>
  </si>
  <si>
    <t>DD20240048</t>
  </si>
  <si>
    <t>DD20240049</t>
  </si>
  <si>
    <t>DD20240050</t>
  </si>
  <si>
    <t>DD20240051</t>
  </si>
  <si>
    <t>DD20240052</t>
  </si>
  <si>
    <t>DD20240053</t>
  </si>
  <si>
    <t>DD20240054</t>
  </si>
  <si>
    <t>DD20240055</t>
  </si>
  <si>
    <t>DD20240056</t>
  </si>
  <si>
    <t>DD20240057</t>
  </si>
  <si>
    <t>DD20240058</t>
  </si>
  <si>
    <t>DD20240059</t>
  </si>
  <si>
    <t>DD20240060</t>
  </si>
  <si>
    <t>DD20240061</t>
  </si>
  <si>
    <t>DD20240062</t>
  </si>
  <si>
    <t>DD20240063</t>
  </si>
  <si>
    <t>DD20240064</t>
  </si>
  <si>
    <t>DD20240065</t>
  </si>
  <si>
    <t>DD20240066</t>
  </si>
  <si>
    <t>DD20240067</t>
  </si>
  <si>
    <t>DD20240068</t>
  </si>
  <si>
    <t>DD20240069</t>
  </si>
  <si>
    <t>DD20240070</t>
  </si>
  <si>
    <t>DD20240071</t>
  </si>
  <si>
    <t>DD20240072</t>
  </si>
  <si>
    <t>DD20240073</t>
  </si>
  <si>
    <t>DD20240074</t>
  </si>
  <si>
    <t>DD20240075</t>
  </si>
  <si>
    <t>DD20240076</t>
  </si>
  <si>
    <t>DD20240077</t>
  </si>
  <si>
    <t>DD20240078</t>
  </si>
  <si>
    <t>DD20240079</t>
  </si>
  <si>
    <t>DD20240080</t>
  </si>
  <si>
    <t>DD20240081</t>
  </si>
  <si>
    <t>DD20240082</t>
  </si>
  <si>
    <t>DD20240083</t>
  </si>
  <si>
    <t>DD20240084</t>
  </si>
  <si>
    <t>DD20240085</t>
  </si>
  <si>
    <t>DD20240086</t>
  </si>
  <si>
    <t>DD20240087</t>
  </si>
  <si>
    <t>DD20240088</t>
  </si>
  <si>
    <t>DD20240089</t>
  </si>
  <si>
    <t>DD20240090</t>
  </si>
  <si>
    <t>DD20240091</t>
  </si>
  <si>
    <t>DD20240092</t>
  </si>
  <si>
    <t>DD20240093</t>
  </si>
  <si>
    <t>DD20240094</t>
  </si>
  <si>
    <t>DD20240095</t>
  </si>
  <si>
    <t>DD20240096</t>
  </si>
  <si>
    <t>DD20240097</t>
  </si>
  <si>
    <t>DD20240098</t>
  </si>
  <si>
    <t>DD20240099</t>
  </si>
  <si>
    <t>DD20240100</t>
  </si>
  <si>
    <t>DD20240101</t>
  </si>
  <si>
    <t>DD20240102</t>
  </si>
  <si>
    <t>DD20240103</t>
  </si>
  <si>
    <t>DD20240104</t>
  </si>
  <si>
    <t>DD20240105</t>
  </si>
  <si>
    <t>DD20240106</t>
  </si>
  <si>
    <t>DD20240107</t>
  </si>
  <si>
    <t>DD20240108</t>
  </si>
  <si>
    <t>DD20240109</t>
  </si>
  <si>
    <t>DD20240110</t>
  </si>
  <si>
    <t>DD20240111</t>
  </si>
  <si>
    <t>DD20240112</t>
  </si>
  <si>
    <t>DD20240113</t>
  </si>
  <si>
    <t>DD20240114</t>
  </si>
  <si>
    <t>DD20240115</t>
  </si>
  <si>
    <t>DD20240116</t>
  </si>
  <si>
    <t>DD20240117</t>
  </si>
  <si>
    <t>DD20240118</t>
  </si>
  <si>
    <t>DD20240119</t>
  </si>
  <si>
    <t>DD20240120</t>
  </si>
  <si>
    <t>DD20240121</t>
  </si>
  <si>
    <t>DD20240122</t>
  </si>
  <si>
    <t>DD20240123</t>
  </si>
  <si>
    <t>DD20240124</t>
  </si>
  <si>
    <t>DD20240125</t>
  </si>
  <si>
    <t>DD20240126</t>
  </si>
  <si>
    <t>DD20240127</t>
  </si>
  <si>
    <t>DD20240128</t>
  </si>
  <si>
    <t>DD20240129</t>
  </si>
  <si>
    <t>DD20240130</t>
  </si>
  <si>
    <t>DD20240131</t>
  </si>
  <si>
    <t>DD20240132</t>
  </si>
  <si>
    <t>DD20240133</t>
  </si>
  <si>
    <t>DD20240134</t>
  </si>
  <si>
    <t>DD20240135</t>
  </si>
  <si>
    <t>DD20240136</t>
  </si>
  <si>
    <t>DD20240137</t>
  </si>
  <si>
    <t>DD20240138</t>
  </si>
  <si>
    <t>DD20240139</t>
  </si>
  <si>
    <t>DD20240140</t>
  </si>
  <si>
    <t>DD20240141</t>
  </si>
  <si>
    <t>DD20240142</t>
  </si>
  <si>
    <t>DD20240143</t>
  </si>
  <si>
    <t>DD20240144</t>
  </si>
  <si>
    <t>DD20240145</t>
  </si>
  <si>
    <t>DD20240146</t>
  </si>
  <si>
    <t>DD20240147</t>
  </si>
  <si>
    <t>DD20240148</t>
  </si>
  <si>
    <t>DD20240149</t>
  </si>
  <si>
    <t>DD20240150</t>
  </si>
  <si>
    <t>DD20240151</t>
  </si>
  <si>
    <t>DD20240152</t>
  </si>
  <si>
    <t>DD20240153</t>
  </si>
  <si>
    <t>DD20240154</t>
  </si>
  <si>
    <t>DD20240155</t>
  </si>
  <si>
    <t>DD20240156</t>
  </si>
  <si>
    <t>DD20240157</t>
  </si>
  <si>
    <t>DD20240158</t>
  </si>
  <si>
    <t>DD20240159</t>
  </si>
  <si>
    <t>DD20240160</t>
  </si>
  <si>
    <t>DD20240161</t>
  </si>
  <si>
    <t>DD20240162</t>
  </si>
  <si>
    <t>DD20240163</t>
  </si>
  <si>
    <t>DD20240164</t>
  </si>
  <si>
    <t>DD20240165</t>
  </si>
  <si>
    <t>DD20240166</t>
  </si>
  <si>
    <t>DD20240167</t>
  </si>
  <si>
    <t>DD20240168</t>
  </si>
  <si>
    <t>DD20240169</t>
  </si>
  <si>
    <t>DD20240170</t>
  </si>
  <si>
    <t>DD20240171</t>
  </si>
  <si>
    <t>DD20240172</t>
  </si>
  <si>
    <t>DD20240173</t>
  </si>
  <si>
    <t>DD20240174</t>
  </si>
  <si>
    <t>DD20240175</t>
  </si>
  <si>
    <t>DD20240176</t>
  </si>
  <si>
    <t>DD20240177</t>
  </si>
  <si>
    <t>DD20240178</t>
  </si>
  <si>
    <t>DD20240179</t>
  </si>
  <si>
    <t>DD20240180</t>
  </si>
  <si>
    <t>DD20240181</t>
  </si>
  <si>
    <t>DD20240182</t>
  </si>
  <si>
    <t>DD20240183</t>
  </si>
  <si>
    <t>DD20240184</t>
  </si>
  <si>
    <t>DD20240185</t>
  </si>
  <si>
    <t>DD20240186</t>
  </si>
  <si>
    <t>DD20240187</t>
  </si>
  <si>
    <t>DD20240188</t>
  </si>
  <si>
    <t>DD20240189</t>
  </si>
  <si>
    <t>DD20240190</t>
  </si>
  <si>
    <t>DD20240191</t>
  </si>
  <si>
    <t>DD20240192</t>
  </si>
  <si>
    <t>DD20240193</t>
  </si>
  <si>
    <t>DD20240194</t>
  </si>
  <si>
    <t>DD20240195</t>
  </si>
  <si>
    <t>DD20240196</t>
  </si>
  <si>
    <t>DD20240197</t>
  </si>
  <si>
    <t>DD20240198</t>
  </si>
  <si>
    <t>DD20240199</t>
  </si>
  <si>
    <t>DD20240200</t>
  </si>
  <si>
    <t>DD20240201</t>
  </si>
  <si>
    <t>DD20240202</t>
  </si>
  <si>
    <t>DD20240203</t>
  </si>
  <si>
    <t>DD20240204</t>
  </si>
  <si>
    <t>DD20240205</t>
  </si>
  <si>
    <t>DD20240206</t>
  </si>
  <si>
    <t>DD20240207</t>
  </si>
  <si>
    <t>DD20240208</t>
  </si>
  <si>
    <t>DD20240209</t>
  </si>
  <si>
    <t>DD20240210</t>
  </si>
  <si>
    <t>DD20240211</t>
  </si>
  <si>
    <t>DD20240212</t>
  </si>
  <si>
    <t>DD20240213</t>
  </si>
  <si>
    <t>DD20240214</t>
  </si>
  <si>
    <t>DD20240215</t>
  </si>
  <si>
    <t>DD20240216</t>
  </si>
  <si>
    <t>DD20240217</t>
  </si>
  <si>
    <t>DD20240218</t>
  </si>
  <si>
    <t>DD20240219</t>
  </si>
  <si>
    <t>DD20240220</t>
  </si>
  <si>
    <t>DD20240221</t>
  </si>
  <si>
    <t>DD20240222</t>
  </si>
  <si>
    <t>DD20240223</t>
  </si>
  <si>
    <t>DD20240224</t>
  </si>
  <si>
    <t>DD20240225</t>
  </si>
  <si>
    <t>DD20240226</t>
  </si>
  <si>
    <t>DD20240227</t>
  </si>
  <si>
    <t>DD20240228</t>
  </si>
  <si>
    <t>DD20240229</t>
  </si>
  <si>
    <t>DD20240230</t>
  </si>
  <si>
    <t>DD20240231</t>
  </si>
  <si>
    <t>DD20240232</t>
  </si>
  <si>
    <t>DD20240233</t>
  </si>
  <si>
    <t>DD20240234</t>
  </si>
  <si>
    <t>DD20240235</t>
  </si>
  <si>
    <t>DD20240236</t>
  </si>
  <si>
    <t>DD20240237</t>
  </si>
  <si>
    <t>DD20240238</t>
  </si>
  <si>
    <t>DD20240239</t>
  </si>
  <si>
    <t>DD20240240</t>
  </si>
  <si>
    <t>DD20240241</t>
  </si>
  <si>
    <t>DD20240242</t>
  </si>
  <si>
    <t>DD20240243</t>
  </si>
  <si>
    <t>DD20240244</t>
  </si>
  <si>
    <t>DD20240245</t>
  </si>
  <si>
    <t>DD20240246</t>
  </si>
  <si>
    <t>DD20240247</t>
  </si>
  <si>
    <t>DD20240248</t>
  </si>
  <si>
    <t>DD20240249</t>
  </si>
  <si>
    <t>DD20240250</t>
  </si>
  <si>
    <t>DD20240251</t>
  </si>
  <si>
    <t>DD20240252</t>
  </si>
  <si>
    <t>DD20240253</t>
  </si>
  <si>
    <t>DD20240254</t>
  </si>
  <si>
    <t>DD20240255</t>
  </si>
  <si>
    <t>DD20240256</t>
  </si>
  <si>
    <t>DD20240257</t>
  </si>
  <si>
    <t>DD20240258</t>
  </si>
  <si>
    <t>DD20240259</t>
  </si>
  <si>
    <t>DD20240260</t>
  </si>
  <si>
    <t>DD20240261</t>
  </si>
  <si>
    <t>DD20240262</t>
  </si>
  <si>
    <t>DD20240263</t>
  </si>
  <si>
    <t>DD20240264</t>
  </si>
  <si>
    <t>DD20240265</t>
  </si>
  <si>
    <t>DD20240266</t>
  </si>
  <si>
    <t>DD20240267</t>
  </si>
  <si>
    <t>DD20240268</t>
  </si>
  <si>
    <t>DD20240269</t>
  </si>
  <si>
    <t>DD20240270</t>
  </si>
  <si>
    <t>DD20240271</t>
  </si>
  <si>
    <t>DD20240272</t>
  </si>
  <si>
    <t>DD20240273</t>
  </si>
  <si>
    <t>DD20240274</t>
  </si>
  <si>
    <t>DD20240275</t>
  </si>
  <si>
    <t>DD20240276</t>
  </si>
  <si>
    <t>DD20240277</t>
  </si>
  <si>
    <t>DD20240278</t>
  </si>
  <si>
    <t>DD20240279</t>
  </si>
  <si>
    <t>DD20240280</t>
  </si>
  <si>
    <t>DD20240281</t>
  </si>
  <si>
    <t>DD20240282</t>
  </si>
  <si>
    <t>DD20240283</t>
  </si>
  <si>
    <t>DD20240284</t>
  </si>
  <si>
    <t>DD20240285</t>
  </si>
  <si>
    <t>DD20240286</t>
  </si>
  <si>
    <t>DD20240287</t>
  </si>
  <si>
    <t>DD20240288</t>
  </si>
  <si>
    <t>DD20240289</t>
  </si>
  <si>
    <t>DD20240290</t>
  </si>
  <si>
    <t>DD20240291</t>
  </si>
  <si>
    <t>DD20240292</t>
  </si>
  <si>
    <t>DD20240293</t>
  </si>
  <si>
    <t>DD20240294</t>
  </si>
  <si>
    <t>DD20240295</t>
  </si>
  <si>
    <t>DD20240296</t>
  </si>
  <si>
    <t>DD20240297</t>
  </si>
  <si>
    <t>DD20240298</t>
  </si>
  <si>
    <t>DD20240299</t>
  </si>
  <si>
    <t>DD20240300</t>
  </si>
  <si>
    <t>DD20240301</t>
  </si>
  <si>
    <t>DD20240302</t>
  </si>
  <si>
    <t>DD20240303</t>
  </si>
  <si>
    <t>DD20240304</t>
  </si>
  <si>
    <t>DD20240305</t>
  </si>
  <si>
    <t>DD20240306</t>
  </si>
  <si>
    <t>DD20240307</t>
  </si>
  <si>
    <t>DD20240308</t>
  </si>
  <si>
    <t>DD20240309</t>
  </si>
  <si>
    <t>DD20240310</t>
  </si>
  <si>
    <t>DD20240311</t>
  </si>
  <si>
    <t>DD20240312</t>
  </si>
  <si>
    <t>DD20240313</t>
  </si>
  <si>
    <t>DD20240314</t>
  </si>
  <si>
    <t>DD20240315</t>
  </si>
  <si>
    <t>DD20240316</t>
  </si>
  <si>
    <t>DD20240317</t>
  </si>
  <si>
    <t>DD20240318</t>
  </si>
  <si>
    <t>DD20240319</t>
  </si>
  <si>
    <t>DD20240320</t>
  </si>
  <si>
    <t>DD20240321</t>
  </si>
  <si>
    <t>DD20240322</t>
  </si>
  <si>
    <t>DD20240323</t>
  </si>
  <si>
    <t>DD20240324</t>
  </si>
  <si>
    <t>DD20240325</t>
  </si>
  <si>
    <t>DD20240326</t>
  </si>
  <si>
    <t>DD20240327</t>
  </si>
  <si>
    <t>DD20240328</t>
  </si>
  <si>
    <t>DD20240329</t>
  </si>
  <si>
    <t>DD20240330</t>
  </si>
  <si>
    <t>DD20240331</t>
  </si>
  <si>
    <t>DD20240332</t>
  </si>
  <si>
    <t>DD20240333</t>
  </si>
  <si>
    <t>DD20240334</t>
  </si>
  <si>
    <t>DD20240335</t>
  </si>
  <si>
    <t>DD20240336</t>
  </si>
  <si>
    <t>DD20240337</t>
  </si>
  <si>
    <t>DD20240338</t>
  </si>
  <si>
    <t>DD20240339</t>
  </si>
  <si>
    <t>DD20240340</t>
  </si>
  <si>
    <t>DD20240341</t>
  </si>
  <si>
    <t>DD20240342</t>
  </si>
  <si>
    <t>DD20240343</t>
  </si>
  <si>
    <t>DD20240344</t>
  </si>
  <si>
    <t>DD20240345</t>
  </si>
  <si>
    <t>DD20240346</t>
  </si>
  <si>
    <t>DD20240347</t>
  </si>
  <si>
    <t>DD20240348</t>
  </si>
  <si>
    <t>DD20240349</t>
  </si>
  <si>
    <t>DD20240350</t>
  </si>
  <si>
    <t>DD20240351</t>
  </si>
  <si>
    <t>DD20240352</t>
  </si>
  <si>
    <t>DD20240353</t>
  </si>
  <si>
    <t>DD20240354</t>
  </si>
  <si>
    <t>DD20240355</t>
  </si>
  <si>
    <t>DD20240356</t>
  </si>
  <si>
    <t>DD20240357</t>
  </si>
  <si>
    <t>DD20240358</t>
  </si>
  <si>
    <t>DD20240359</t>
  </si>
  <si>
    <t>DD20240360</t>
  </si>
  <si>
    <t>DD20240361</t>
  </si>
  <si>
    <t>DD20240362</t>
  </si>
  <si>
    <t>DD20240363</t>
  </si>
  <si>
    <t>DD20240364</t>
  </si>
  <si>
    <t>DD20240365</t>
  </si>
  <si>
    <t>DD20240366</t>
  </si>
  <si>
    <t>DD20240367</t>
  </si>
  <si>
    <t>DD20240368</t>
  </si>
  <si>
    <t>DD20240369</t>
  </si>
  <si>
    <t>DD20240370</t>
  </si>
  <si>
    <t>DD20240371</t>
  </si>
  <si>
    <t>DD20240372</t>
  </si>
  <si>
    <t>DD20240373</t>
  </si>
  <si>
    <t>DD20240374</t>
  </si>
  <si>
    <t>DD20240375</t>
  </si>
  <si>
    <t>DD20240376</t>
  </si>
  <si>
    <t>DD20240377</t>
  </si>
  <si>
    <t>DD20240378</t>
  </si>
  <si>
    <t>DD20240379</t>
  </si>
  <si>
    <t>DD20240380</t>
  </si>
  <si>
    <t>DD20240381</t>
  </si>
  <si>
    <t>DD20240382</t>
  </si>
  <si>
    <t>DD20240383</t>
  </si>
  <si>
    <t>DD20240384</t>
  </si>
  <si>
    <t>DD20240385</t>
  </si>
  <si>
    <t>DD20240386</t>
  </si>
  <si>
    <t>DD20240387</t>
  </si>
  <si>
    <t>DD20240388</t>
  </si>
  <si>
    <t>DD20240389</t>
  </si>
  <si>
    <t>DD20240390</t>
  </si>
  <si>
    <t>DD20240391</t>
  </si>
  <si>
    <t>DD20240392</t>
  </si>
  <si>
    <t>DD20240393</t>
  </si>
  <si>
    <t>DD20240394</t>
  </si>
  <si>
    <t>DD20240395</t>
  </si>
  <si>
    <t>DD20240396</t>
  </si>
  <si>
    <t>DD20240397</t>
  </si>
  <si>
    <t>DD20240398</t>
  </si>
  <si>
    <t>DD20240399</t>
  </si>
  <si>
    <t>DD20240400</t>
  </si>
  <si>
    <t>DD20240401</t>
  </si>
  <si>
    <t>DD20240402</t>
  </si>
  <si>
    <t>DD20240403</t>
  </si>
  <si>
    <t>DD20240404</t>
  </si>
  <si>
    <t>DD20240405</t>
  </si>
  <si>
    <t>DD20240406</t>
  </si>
  <si>
    <t>DD20240407</t>
  </si>
  <si>
    <t>DD20240408</t>
  </si>
  <si>
    <t>DD20240409</t>
  </si>
  <si>
    <t>DD20240410</t>
  </si>
  <si>
    <t>DD20240411</t>
  </si>
  <si>
    <t>DD20240412</t>
  </si>
  <si>
    <t>DD20240413</t>
  </si>
  <si>
    <t>DD20240414</t>
  </si>
  <si>
    <t>DD20240415</t>
  </si>
  <si>
    <t>DD20240416</t>
  </si>
  <si>
    <t>DD20240417</t>
  </si>
  <si>
    <t>DD20240418</t>
  </si>
  <si>
    <t>DD20240419</t>
  </si>
  <si>
    <t>DD20240420</t>
  </si>
  <si>
    <t>DD20240421</t>
  </si>
  <si>
    <t>DD20240422</t>
  </si>
  <si>
    <t>DD20240423</t>
  </si>
  <si>
    <t>DD20240424</t>
  </si>
  <si>
    <t>DD20240425</t>
  </si>
  <si>
    <t>DD20240426</t>
  </si>
  <si>
    <t>DD20240427</t>
  </si>
  <si>
    <t>DD20240428</t>
  </si>
  <si>
    <t>DD20240429</t>
  </si>
  <si>
    <t>DD20240430</t>
  </si>
  <si>
    <t>DD20240431</t>
  </si>
  <si>
    <t>DD20240432</t>
  </si>
  <si>
    <t>DD20240433</t>
  </si>
  <si>
    <t>DD20240434</t>
  </si>
  <si>
    <t>DD20240435</t>
  </si>
  <si>
    <t>DD20240436</t>
  </si>
  <si>
    <t>DD20240437</t>
  </si>
  <si>
    <t>DD20240438</t>
  </si>
  <si>
    <t>DD20240439</t>
  </si>
  <si>
    <t>DD20240440</t>
  </si>
  <si>
    <t>DD20240441</t>
  </si>
  <si>
    <t>DD20240442</t>
  </si>
  <si>
    <t>DD20240443</t>
  </si>
  <si>
    <t>DD20240444</t>
  </si>
  <si>
    <t>DD20240445</t>
  </si>
  <si>
    <t>DD20240446</t>
  </si>
  <si>
    <t>DD20240447</t>
  </si>
  <si>
    <t>DD20240448</t>
  </si>
  <si>
    <t>DD20240449</t>
  </si>
  <si>
    <t>DD20240450</t>
  </si>
  <si>
    <t>DD20240451</t>
  </si>
  <si>
    <t>DD20240452</t>
  </si>
  <si>
    <t>DD20240453</t>
  </si>
  <si>
    <t>DD20240454</t>
  </si>
  <si>
    <t>DD20240455</t>
  </si>
  <si>
    <t>DD20240456</t>
  </si>
  <si>
    <t>DD20240457</t>
  </si>
  <si>
    <t>DD20240458</t>
  </si>
  <si>
    <t>DD20240459</t>
  </si>
  <si>
    <t>DD20240460</t>
  </si>
  <si>
    <t>DD20240461</t>
  </si>
  <si>
    <t>DD20240462</t>
  </si>
  <si>
    <t>DD20240463</t>
  </si>
  <si>
    <t>DD20240464</t>
  </si>
  <si>
    <t>DD20240465</t>
  </si>
  <si>
    <t>DD20240466</t>
  </si>
  <si>
    <t>DD20240467</t>
  </si>
  <si>
    <t>DD20240468</t>
  </si>
  <si>
    <t>DD20240469</t>
  </si>
  <si>
    <t>DD20240470</t>
  </si>
  <si>
    <t>DD20240471</t>
  </si>
  <si>
    <t>DD20240472</t>
  </si>
  <si>
    <t>DD20240473</t>
  </si>
  <si>
    <t>DD20240474</t>
  </si>
  <si>
    <t>DD20240475</t>
  </si>
  <si>
    <t>DD20240476</t>
  </si>
  <si>
    <t>DD20240477</t>
  </si>
  <si>
    <t>DD20240478</t>
  </si>
  <si>
    <t>DD20240479</t>
  </si>
  <si>
    <t>DD20240480</t>
  </si>
  <si>
    <t>DD20240481</t>
  </si>
  <si>
    <t>DD20240482</t>
  </si>
  <si>
    <t>DD20240483</t>
  </si>
  <si>
    <t>DD20240484</t>
  </si>
  <si>
    <t>DD20240485</t>
  </si>
  <si>
    <t>DD20240486</t>
  </si>
  <si>
    <t>DD20240487</t>
  </si>
  <si>
    <t>DD20240488</t>
  </si>
  <si>
    <t>DD20240489</t>
  </si>
  <si>
    <t>DD20240490</t>
  </si>
  <si>
    <t>DD20240491</t>
  </si>
  <si>
    <t>DD20240492</t>
  </si>
  <si>
    <t>DD20240493</t>
  </si>
  <si>
    <t>DD20240494</t>
  </si>
  <si>
    <t>DD20240495</t>
  </si>
  <si>
    <t>DD20240496</t>
  </si>
  <si>
    <t>DD20240497</t>
  </si>
  <si>
    <t>DD20240498</t>
  </si>
  <si>
    <t>DD20240499</t>
  </si>
  <si>
    <t>DD20240500</t>
  </si>
  <si>
    <t>DD20240501</t>
  </si>
  <si>
    <t>DD20240502</t>
  </si>
  <si>
    <t>DD20240503</t>
  </si>
  <si>
    <t>DD20240504</t>
  </si>
  <si>
    <t>DD20240505</t>
  </si>
  <si>
    <t>DD20240506</t>
  </si>
  <si>
    <t>DD20240507</t>
  </si>
  <si>
    <t>DD20240508</t>
  </si>
  <si>
    <t>DD20240509</t>
  </si>
  <si>
    <t>DD20240510</t>
  </si>
  <si>
    <t>DD20240511</t>
  </si>
  <si>
    <t>DD20240512</t>
  </si>
  <si>
    <t>DD20240513</t>
  </si>
  <si>
    <t>DD20240514</t>
  </si>
  <si>
    <t>DD20240515</t>
  </si>
  <si>
    <t>DD20240516</t>
  </si>
  <si>
    <t>DD20240517</t>
  </si>
  <si>
    <t>DD20240518</t>
  </si>
  <si>
    <t>DD20240519</t>
  </si>
  <si>
    <t>DD20240520</t>
  </si>
  <si>
    <t>DD20240521</t>
  </si>
  <si>
    <t>DD20240522</t>
  </si>
  <si>
    <t>DD20240523</t>
  </si>
  <si>
    <t>DD20240524</t>
  </si>
  <si>
    <t>DD20240525</t>
  </si>
  <si>
    <t>DD20240526</t>
  </si>
  <si>
    <t>DD20240527</t>
  </si>
  <si>
    <t>DD20240528</t>
  </si>
  <si>
    <t>DD20240529</t>
  </si>
  <si>
    <t>DD20240530</t>
  </si>
  <si>
    <t>DD20240531</t>
  </si>
  <si>
    <t>DD20240532</t>
  </si>
  <si>
    <t>DD20240533</t>
  </si>
  <si>
    <t>DD20240534</t>
  </si>
  <si>
    <t>DD20240535</t>
  </si>
  <si>
    <t>DD20240536</t>
  </si>
  <si>
    <t>DD20240537</t>
  </si>
  <si>
    <t>DD20240538</t>
  </si>
  <si>
    <t>DD20240539</t>
  </si>
  <si>
    <t>DD20240540</t>
  </si>
  <si>
    <t>DD20240541</t>
  </si>
  <si>
    <t>DD20240542</t>
  </si>
  <si>
    <t>DD20240543</t>
  </si>
  <si>
    <t>DD20240544</t>
  </si>
  <si>
    <t>DD20240545</t>
  </si>
  <si>
    <t>DD20240546</t>
  </si>
  <si>
    <t>DD20240547</t>
  </si>
  <si>
    <t>DD20240548</t>
  </si>
  <si>
    <t>DD20240549</t>
  </si>
  <si>
    <t>DD20240550</t>
  </si>
  <si>
    <t>DD20240551</t>
  </si>
  <si>
    <t>DD20240552</t>
  </si>
  <si>
    <t>DD20240553</t>
  </si>
  <si>
    <t>DD20240554</t>
  </si>
  <si>
    <t>DD20240555</t>
  </si>
  <si>
    <t>DD20240556</t>
  </si>
  <si>
    <t>DD20240557</t>
  </si>
  <si>
    <t>DD20240558</t>
  </si>
  <si>
    <t>DD20240559</t>
  </si>
  <si>
    <t>DD20240560</t>
  </si>
  <si>
    <t>DD20240561</t>
  </si>
  <si>
    <t>DD20240562</t>
  </si>
  <si>
    <t>DD20240563</t>
  </si>
  <si>
    <t>DD20240564</t>
  </si>
  <si>
    <t>DD20240565</t>
  </si>
  <si>
    <t>DD20240566</t>
  </si>
  <si>
    <t>DD20240567</t>
  </si>
  <si>
    <t>DD20240568</t>
  </si>
  <si>
    <t>DD20240569</t>
  </si>
  <si>
    <t>DD20240570</t>
  </si>
  <si>
    <t>DD20240571</t>
  </si>
  <si>
    <t>DD20240572</t>
  </si>
  <si>
    <t>DD20240573</t>
  </si>
  <si>
    <t>DD20240574</t>
  </si>
  <si>
    <t>DD20240575</t>
  </si>
  <si>
    <t>DD20240576</t>
  </si>
  <si>
    <t>DD20240577</t>
  </si>
  <si>
    <t>DD20240578</t>
  </si>
  <si>
    <t>DD20240579</t>
  </si>
  <si>
    <t>DD20240580</t>
  </si>
  <si>
    <t>DD20240581</t>
  </si>
  <si>
    <t>DD20240582</t>
  </si>
  <si>
    <t>DD20240583</t>
  </si>
  <si>
    <t>DD20240584</t>
  </si>
  <si>
    <t>DD20240585</t>
  </si>
  <si>
    <t>DD20240586</t>
  </si>
  <si>
    <t>DD20240587</t>
  </si>
  <si>
    <t>DD20240588</t>
  </si>
  <si>
    <t>DD20240589</t>
  </si>
  <si>
    <t>DD20240590</t>
  </si>
  <si>
    <t>DD20240591</t>
  </si>
  <si>
    <t>DD20240592</t>
  </si>
  <si>
    <t>DD20240593</t>
  </si>
  <si>
    <t>DD20240594</t>
  </si>
  <si>
    <t>DD20240595</t>
  </si>
  <si>
    <t>DD20240596</t>
  </si>
  <si>
    <t>DD20240597</t>
  </si>
  <si>
    <t>DD20240598</t>
  </si>
  <si>
    <t>DD20240599</t>
  </si>
  <si>
    <t>DD20240600</t>
  </si>
  <si>
    <t>DD20240601</t>
  </si>
  <si>
    <t>DD20240602</t>
  </si>
  <si>
    <t>DD20240603</t>
  </si>
  <si>
    <t>DD20240604</t>
  </si>
  <si>
    <t>DD20240605</t>
  </si>
  <si>
    <t>DD20240606</t>
  </si>
  <si>
    <t>DD20240607</t>
  </si>
  <si>
    <t>DD20240608</t>
  </si>
  <si>
    <t>DD20240609</t>
  </si>
  <si>
    <t>DD20240610</t>
  </si>
  <si>
    <t>DD20240611</t>
  </si>
  <si>
    <t>DD20240612</t>
  </si>
  <si>
    <t>DD20240613</t>
  </si>
  <si>
    <t>DD20240614</t>
  </si>
  <si>
    <t>DD20240615</t>
  </si>
  <si>
    <t>DD20240616</t>
  </si>
  <si>
    <t>DD20240617</t>
  </si>
  <si>
    <t>DD20240618</t>
  </si>
  <si>
    <t>DD20240619</t>
  </si>
  <si>
    <t>DD20240620</t>
  </si>
  <si>
    <t>DD20240621</t>
  </si>
  <si>
    <t>DD20240622</t>
  </si>
  <si>
    <t>DD20240623</t>
  </si>
  <si>
    <t>DD20240624</t>
  </si>
  <si>
    <t>DD20240625</t>
  </si>
  <si>
    <t>DD20240626</t>
  </si>
  <si>
    <t>DD20240627</t>
  </si>
  <si>
    <t>DD20240628</t>
  </si>
  <si>
    <t>DD20240629</t>
  </si>
  <si>
    <t>DD20240630</t>
  </si>
  <si>
    <t>DD20240631</t>
  </si>
  <si>
    <t>DD20240632</t>
  </si>
  <si>
    <t>DD20240633</t>
  </si>
  <si>
    <t>DD20240634</t>
  </si>
  <si>
    <t>DD20240635</t>
  </si>
  <si>
    <t>DD20240636</t>
  </si>
  <si>
    <t>DD20240637</t>
  </si>
  <si>
    <t>DD20240638</t>
  </si>
  <si>
    <t>DD20240639</t>
  </si>
  <si>
    <t>DD20240640</t>
  </si>
  <si>
    <t>DD20240641</t>
  </si>
  <si>
    <t>DD20240642</t>
  </si>
  <si>
    <t>DD20240643</t>
  </si>
  <si>
    <t>DD20240644</t>
  </si>
  <si>
    <t>DD20240645</t>
  </si>
  <si>
    <t>DD20240646</t>
  </si>
  <si>
    <t>DD20240647</t>
  </si>
  <si>
    <t>DD20240648</t>
  </si>
  <si>
    <t>DD20240649</t>
  </si>
  <si>
    <t>DD20240650</t>
  </si>
  <si>
    <t>DD20240651</t>
  </si>
  <si>
    <t>DD20240652</t>
  </si>
  <si>
    <t>DD20240653</t>
  </si>
  <si>
    <t>DD20240654</t>
  </si>
  <si>
    <t>DD20240655</t>
  </si>
  <si>
    <t>DD20240656</t>
  </si>
  <si>
    <t>DD20240657</t>
  </si>
  <si>
    <t>DD20240658</t>
  </si>
  <si>
    <t>DD20240659</t>
  </si>
  <si>
    <t>DD20240660</t>
  </si>
  <si>
    <t>DD20240661</t>
  </si>
  <si>
    <t>DD20240662</t>
  </si>
  <si>
    <t>DD20240663</t>
  </si>
  <si>
    <t>DD20240664</t>
  </si>
  <si>
    <t>DD20240665</t>
  </si>
  <si>
    <t>DD20240666</t>
  </si>
  <si>
    <t>DD20240667</t>
  </si>
  <si>
    <t>DD20240668</t>
  </si>
  <si>
    <t>DD20240669</t>
  </si>
  <si>
    <t>DD20240670</t>
  </si>
  <si>
    <t>DD20240671</t>
  </si>
  <si>
    <t>DD20240672</t>
  </si>
  <si>
    <t>DD20240673</t>
  </si>
  <si>
    <t>DD20240674</t>
  </si>
  <si>
    <t>DD20240675</t>
  </si>
  <si>
    <t>DD20240676</t>
  </si>
  <si>
    <t>DD20240677</t>
  </si>
  <si>
    <t>DD20240678</t>
  </si>
  <si>
    <t>DD20240679</t>
  </si>
  <si>
    <t>DD20240680</t>
  </si>
  <si>
    <t>DD20240681</t>
  </si>
  <si>
    <t>DD20240682</t>
  </si>
  <si>
    <t>DD20240683</t>
  </si>
  <si>
    <t>DD20240684</t>
  </si>
  <si>
    <t>DD20240685</t>
  </si>
  <si>
    <t>DD20240686</t>
  </si>
  <si>
    <t>DD20240687</t>
  </si>
  <si>
    <t>DD20240688</t>
  </si>
  <si>
    <t>DD20240689</t>
  </si>
  <si>
    <t>DD20240690</t>
  </si>
  <si>
    <t>DD20240691</t>
  </si>
  <si>
    <t>DD20240692</t>
  </si>
  <si>
    <t>DD20240693</t>
  </si>
  <si>
    <t>DD20240694</t>
  </si>
  <si>
    <t>DD20240695</t>
  </si>
  <si>
    <t>DD20240696</t>
  </si>
  <si>
    <t>DD20240697</t>
  </si>
  <si>
    <t>DD20240698</t>
  </si>
  <si>
    <t>DD20240699</t>
  </si>
  <si>
    <t>DD20240700</t>
  </si>
  <si>
    <t>DD20240701</t>
  </si>
  <si>
    <t>DD20240702</t>
  </si>
  <si>
    <t>DD20240703</t>
  </si>
  <si>
    <t>DD20240704</t>
  </si>
  <si>
    <t>DD20240705</t>
  </si>
  <si>
    <t>DD20240706</t>
  </si>
  <si>
    <t>DD20240707</t>
  </si>
  <si>
    <t>DD20240708</t>
  </si>
  <si>
    <t>DD20240709</t>
  </si>
  <si>
    <t>DD20240710</t>
  </si>
  <si>
    <t>DD20240711</t>
  </si>
  <si>
    <t>DD20240712</t>
  </si>
  <si>
    <t>DD20240713</t>
  </si>
  <si>
    <t>DD20240714</t>
  </si>
  <si>
    <t>DD20240715</t>
  </si>
  <si>
    <t>DD20240716</t>
  </si>
  <si>
    <t>DD20240717</t>
  </si>
  <si>
    <t>DD20240718</t>
  </si>
  <si>
    <t>DD20240719</t>
  </si>
  <si>
    <t>DD20240720</t>
  </si>
  <si>
    <t>DD20240721</t>
  </si>
  <si>
    <t>DD20240722</t>
  </si>
  <si>
    <t>DD20240723</t>
  </si>
  <si>
    <t>DD20240724</t>
  </si>
  <si>
    <t>DD20240725</t>
  </si>
  <si>
    <t>DD20240726</t>
  </si>
  <si>
    <t>DD20240727</t>
  </si>
  <si>
    <t>DD20240728</t>
  </si>
  <si>
    <t>DD20240729</t>
  </si>
  <si>
    <t>DD20240730</t>
  </si>
  <si>
    <t>DD20240731</t>
  </si>
  <si>
    <t>DD20240732</t>
  </si>
  <si>
    <t>DD20240733</t>
  </si>
  <si>
    <t>DD20240734</t>
  </si>
  <si>
    <t>DD20240735</t>
  </si>
  <si>
    <t>DD20240736</t>
  </si>
  <si>
    <t>DD20240737</t>
  </si>
  <si>
    <t>DD20240738</t>
  </si>
  <si>
    <t>DD20240739</t>
  </si>
  <si>
    <t>DD20240740</t>
  </si>
  <si>
    <t>DD20240741</t>
  </si>
  <si>
    <t>DD20240742</t>
  </si>
  <si>
    <t>DD20240743</t>
  </si>
  <si>
    <t>DD20240744</t>
  </si>
  <si>
    <t>DD20240745</t>
  </si>
  <si>
    <t>DD20240746</t>
  </si>
  <si>
    <t>DD20240747</t>
  </si>
  <si>
    <t>DD20240748</t>
  </si>
  <si>
    <t>DD20240749</t>
  </si>
  <si>
    <t>DD20240750</t>
  </si>
  <si>
    <t>DD20240751</t>
  </si>
  <si>
    <t>DD20240752</t>
  </si>
  <si>
    <t>DD20240753</t>
  </si>
  <si>
    <t>DD20240754</t>
  </si>
  <si>
    <t>DD20240755</t>
  </si>
  <si>
    <t>DD20240756</t>
  </si>
  <si>
    <t>DD20240757</t>
  </si>
  <si>
    <t>DD20240758</t>
  </si>
  <si>
    <t>DD20240759</t>
  </si>
  <si>
    <t>DD20240760</t>
  </si>
  <si>
    <t>DD20240761</t>
  </si>
  <si>
    <t>DD20240762</t>
  </si>
  <si>
    <t>DD20240763</t>
  </si>
  <si>
    <t>DD20240764</t>
  </si>
  <si>
    <t>DD20240765</t>
  </si>
  <si>
    <t>DD20240766</t>
  </si>
  <si>
    <t>DD20240767</t>
  </si>
  <si>
    <t>DD20240768</t>
  </si>
  <si>
    <t>DD20240769</t>
  </si>
  <si>
    <t>DD20240770</t>
  </si>
  <si>
    <t>DD20240771</t>
  </si>
  <si>
    <t>DD20240772</t>
  </si>
  <si>
    <t>DD20240773</t>
  </si>
  <si>
    <t>DD20240774</t>
  </si>
  <si>
    <t>DD20240775</t>
  </si>
  <si>
    <t>DD20240776</t>
  </si>
  <si>
    <t>DD20240777</t>
  </si>
  <si>
    <t>DD20240778</t>
  </si>
  <si>
    <t>DD20240779</t>
  </si>
  <si>
    <t>DD20240780</t>
  </si>
  <si>
    <t>DD20240781</t>
  </si>
  <si>
    <t>DD20240782</t>
  </si>
  <si>
    <t>DD20240783</t>
  </si>
  <si>
    <t>DD20240784</t>
  </si>
  <si>
    <t>DD20240785</t>
  </si>
  <si>
    <t>DD20240786</t>
  </si>
  <si>
    <t>DD20240787</t>
  </si>
  <si>
    <t>DD20240788</t>
  </si>
  <si>
    <t>DD20240789</t>
  </si>
  <si>
    <t>DD20240790</t>
  </si>
  <si>
    <t>DD20240791</t>
  </si>
  <si>
    <t>DD20240792</t>
  </si>
  <si>
    <t>DD20240793</t>
  </si>
  <si>
    <t>DD20240794</t>
  </si>
  <si>
    <t>DD20240795</t>
  </si>
  <si>
    <t>DD20240796</t>
  </si>
  <si>
    <t>DD20240797</t>
  </si>
  <si>
    <t>DD20240798</t>
  </si>
  <si>
    <t>DD20240799</t>
  </si>
  <si>
    <t>DD20240800</t>
  </si>
  <si>
    <t>DD20240801</t>
  </si>
  <si>
    <t>DD20240802</t>
  </si>
  <si>
    <t>DD20240803</t>
  </si>
  <si>
    <t>DD20240804</t>
  </si>
  <si>
    <t>DD20240805</t>
  </si>
  <si>
    <t>DD20240806</t>
  </si>
  <si>
    <t>DD20240807</t>
  </si>
  <si>
    <t>DD20240808</t>
  </si>
  <si>
    <t>DD20240809</t>
  </si>
  <si>
    <t>DD20240810</t>
  </si>
  <si>
    <t>DD20240811</t>
  </si>
  <si>
    <t>DD20240812</t>
  </si>
  <si>
    <t>DD20240813</t>
  </si>
  <si>
    <t>DD20240814</t>
  </si>
  <si>
    <t>DD20240815</t>
  </si>
  <si>
    <t>DD20240816</t>
  </si>
  <si>
    <t>DD20240817</t>
  </si>
  <si>
    <t>DD20240818</t>
  </si>
  <si>
    <t>DD20240819</t>
  </si>
  <si>
    <t>DD20240820</t>
  </si>
  <si>
    <t>DD20240821</t>
  </si>
  <si>
    <t>DD20240822</t>
  </si>
  <si>
    <t>DD20240823</t>
  </si>
  <si>
    <t>DD20240824</t>
  </si>
  <si>
    <t>DD20240825</t>
  </si>
  <si>
    <t>DD20240826</t>
  </si>
  <si>
    <t>DD20240827</t>
  </si>
  <si>
    <t>DD20240828</t>
  </si>
  <si>
    <t>DD20240829</t>
  </si>
  <si>
    <t>DD20240830</t>
  </si>
  <si>
    <t>DD20240831</t>
  </si>
  <si>
    <t>DD20240832</t>
  </si>
  <si>
    <t>DD20240833</t>
  </si>
  <si>
    <t>DD20240834</t>
  </si>
  <si>
    <t>DD20240835</t>
  </si>
  <si>
    <t>DD20240836</t>
  </si>
  <si>
    <t>DD20240837</t>
  </si>
  <si>
    <t>DD20240838</t>
  </si>
  <si>
    <t>DD20240839</t>
  </si>
  <si>
    <t>DD20240840</t>
  </si>
  <si>
    <t>DD20240841</t>
  </si>
  <si>
    <t>DD20240842</t>
  </si>
  <si>
    <t>DD20240843</t>
  </si>
  <si>
    <t>DD20240844</t>
  </si>
  <si>
    <t>DD20240845</t>
  </si>
  <si>
    <t>DD20240846</t>
  </si>
  <si>
    <t>DD20240847</t>
  </si>
  <si>
    <t>DD20240848</t>
  </si>
  <si>
    <t>DD20240849</t>
  </si>
  <si>
    <t>DD20240850</t>
  </si>
  <si>
    <t>DD20240851</t>
  </si>
  <si>
    <t>DD20240852</t>
  </si>
  <si>
    <t>DD20240853</t>
  </si>
  <si>
    <t>DD20240854</t>
  </si>
  <si>
    <t>DD20240855</t>
  </si>
  <si>
    <t>DD20240856</t>
  </si>
  <si>
    <t>DD20240857</t>
  </si>
  <si>
    <t>DD20240858</t>
  </si>
  <si>
    <t>DD20240859</t>
  </si>
  <si>
    <t>DD20240860</t>
  </si>
  <si>
    <t>DD20240861</t>
  </si>
  <si>
    <t>DD20240862</t>
  </si>
  <si>
    <t>DD20240863</t>
  </si>
  <si>
    <t>DD20240864</t>
  </si>
  <si>
    <t>DD20240865</t>
  </si>
  <si>
    <t>DD20240866</t>
  </si>
  <si>
    <t>DD20240867</t>
  </si>
  <si>
    <t>DD20240868</t>
  </si>
  <si>
    <t>DD20240869</t>
  </si>
  <si>
    <t>DD20240870</t>
  </si>
  <si>
    <t>DD20240871</t>
  </si>
  <si>
    <t>DD20240872</t>
  </si>
  <si>
    <t>DD20240873</t>
  </si>
  <si>
    <t>DD20240874</t>
  </si>
  <si>
    <t>DD20240875</t>
  </si>
  <si>
    <t>DD20240876</t>
  </si>
  <si>
    <t>DD20240877</t>
  </si>
  <si>
    <t>DD20240878</t>
  </si>
  <si>
    <t>DD20240879</t>
  </si>
  <si>
    <t>DD20240880</t>
  </si>
  <si>
    <t>DD20240881</t>
  </si>
  <si>
    <t>DD20240882</t>
  </si>
  <si>
    <t>DD20240883</t>
  </si>
  <si>
    <t>DD20240884</t>
  </si>
  <si>
    <t>DD20240885</t>
  </si>
  <si>
    <t>DD20240886</t>
  </si>
  <si>
    <t>DD20240887</t>
  </si>
  <si>
    <t>DD20240888</t>
  </si>
  <si>
    <t>DD20240889</t>
  </si>
  <si>
    <t>DD20240890</t>
  </si>
  <si>
    <t>DD20240891</t>
  </si>
  <si>
    <t>DD20240892</t>
  </si>
  <si>
    <t>DD20240893</t>
  </si>
  <si>
    <t>DD20240894</t>
  </si>
  <si>
    <t>DD20240895</t>
  </si>
  <si>
    <t>DD20240896</t>
  </si>
  <si>
    <t>DD20240897</t>
  </si>
  <si>
    <t>DD20240898</t>
  </si>
  <si>
    <t>DD20240899</t>
  </si>
  <si>
    <t>DD20240900</t>
  </si>
  <si>
    <t>DD20240901</t>
  </si>
  <si>
    <t>DD20240902</t>
  </si>
  <si>
    <t>DD20240903</t>
  </si>
  <si>
    <t>DD20240904</t>
  </si>
  <si>
    <t>DD20240905</t>
  </si>
  <si>
    <t>DD20240906</t>
  </si>
  <si>
    <t>DD20240907</t>
  </si>
  <si>
    <t>DD20240908</t>
  </si>
  <si>
    <t>DD20240909</t>
  </si>
  <si>
    <t>DD20240910</t>
  </si>
  <si>
    <t>DD20240911</t>
  </si>
  <si>
    <t>DD20240912</t>
  </si>
  <si>
    <t>DD20240913</t>
  </si>
  <si>
    <t>DD20240914</t>
  </si>
  <si>
    <t>DD20240915</t>
  </si>
  <si>
    <t>DD20240916</t>
  </si>
  <si>
    <t>DD20240917</t>
  </si>
  <si>
    <t>DD20240918</t>
  </si>
  <si>
    <t>DD20240919</t>
  </si>
  <si>
    <t>DD20240920</t>
  </si>
  <si>
    <t>DD20240921</t>
  </si>
  <si>
    <t>DD20240922</t>
  </si>
  <si>
    <t>DD20240923</t>
  </si>
  <si>
    <t>DD20240924</t>
  </si>
  <si>
    <t>DD20240925</t>
  </si>
  <si>
    <t>DD20240926</t>
  </si>
  <si>
    <t>DD20240927</t>
  </si>
  <si>
    <t>DD20240928</t>
  </si>
  <si>
    <t>DD20240929</t>
  </si>
  <si>
    <t>DD20240930</t>
  </si>
  <si>
    <t>DD20240931</t>
  </si>
  <si>
    <t>DD20240932</t>
  </si>
  <si>
    <t>DD20240933</t>
  </si>
  <si>
    <t>DD20240934</t>
  </si>
  <si>
    <t>DD20240935</t>
  </si>
  <si>
    <t>DD20240936</t>
  </si>
  <si>
    <t>DD20240937</t>
  </si>
  <si>
    <t>DD20240938</t>
  </si>
  <si>
    <t>DD20240939</t>
  </si>
  <si>
    <t>DD20240940</t>
  </si>
  <si>
    <t>DD20240941</t>
  </si>
  <si>
    <t>DD20240942</t>
  </si>
  <si>
    <t>DD20240943</t>
  </si>
  <si>
    <t>DD20240944</t>
  </si>
  <si>
    <t>DD20240945</t>
  </si>
  <si>
    <t>DD20240946</t>
  </si>
  <si>
    <t>DD20240947</t>
  </si>
  <si>
    <t>DD20240948</t>
  </si>
  <si>
    <t>DD20240949</t>
  </si>
  <si>
    <t>DD20240950</t>
  </si>
  <si>
    <t>DD20240951</t>
  </si>
  <si>
    <t>DD20240952</t>
  </si>
  <si>
    <t>DD20240953</t>
  </si>
  <si>
    <t>DD20240954</t>
  </si>
  <si>
    <t>DD20240955</t>
  </si>
  <si>
    <t>DD20240956</t>
  </si>
  <si>
    <t>DD20240957</t>
  </si>
  <si>
    <t>DD20240958</t>
  </si>
  <si>
    <t>DD20240959</t>
  </si>
  <si>
    <t>DD20240960</t>
  </si>
  <si>
    <t>DD20240961</t>
  </si>
  <si>
    <t>DD20240962</t>
  </si>
  <si>
    <t>DD20240963</t>
  </si>
  <si>
    <t>DD20240964</t>
  </si>
  <si>
    <t>DD20240965</t>
  </si>
  <si>
    <t>DD20240966</t>
  </si>
  <si>
    <t>DD20240967</t>
  </si>
  <si>
    <t>DD20240968</t>
  </si>
  <si>
    <t>DD20240969</t>
  </si>
  <si>
    <t>DD20240970</t>
  </si>
  <si>
    <t>DD20240971</t>
  </si>
  <si>
    <t>DD20240972</t>
  </si>
  <si>
    <t>DD20240973</t>
  </si>
  <si>
    <t>DD20240974</t>
  </si>
  <si>
    <t>DD20240975</t>
  </si>
  <si>
    <t>DD20240976</t>
  </si>
  <si>
    <t>DD20240977</t>
  </si>
  <si>
    <t>DD20240978</t>
  </si>
  <si>
    <t>DD20240979</t>
  </si>
  <si>
    <t>DD20240980</t>
  </si>
  <si>
    <t>DD20240981</t>
  </si>
  <si>
    <t>DD20240982</t>
  </si>
  <si>
    <t>DD20240983</t>
  </si>
  <si>
    <t>DD20240984</t>
  </si>
  <si>
    <t>DD20240985</t>
  </si>
  <si>
    <t>DD20240986</t>
  </si>
  <si>
    <t>DD20240987</t>
  </si>
  <si>
    <t>DD20240988</t>
  </si>
  <si>
    <t>DD20240989</t>
  </si>
  <si>
    <t>DD20240990</t>
  </si>
  <si>
    <t>DD20240991</t>
  </si>
  <si>
    <t>DD20240992</t>
  </si>
  <si>
    <t>DD20240993</t>
  </si>
  <si>
    <t>DD20240994</t>
  </si>
  <si>
    <t>DD20240995</t>
  </si>
  <si>
    <t>DD20240996</t>
  </si>
  <si>
    <t>DD20240997</t>
  </si>
  <si>
    <t>DD20240998</t>
  </si>
  <si>
    <t>DD20240999</t>
  </si>
  <si>
    <t>DD20241000</t>
  </si>
  <si>
    <t>DD20241001</t>
  </si>
  <si>
    <t>DD20241002</t>
  </si>
  <si>
    <t>DD20241003</t>
  </si>
  <si>
    <t>DD20241004</t>
  </si>
  <si>
    <t>DD20241005</t>
  </si>
  <si>
    <t>DD20241006</t>
  </si>
  <si>
    <t>DD20241007</t>
  </si>
  <si>
    <t>DD20241008</t>
  </si>
  <si>
    <t>DD20241009</t>
  </si>
  <si>
    <t>DD20241010</t>
  </si>
  <si>
    <t>DD20241011</t>
  </si>
  <si>
    <t>DD20241012</t>
  </si>
  <si>
    <t>DD20241013</t>
  </si>
  <si>
    <t>DD20241014</t>
  </si>
  <si>
    <t>DD20241015</t>
  </si>
  <si>
    <t>DD20241016</t>
  </si>
  <si>
    <t>DD20241017</t>
  </si>
  <si>
    <t>DD20241018</t>
  </si>
  <si>
    <t>DD20241019</t>
  </si>
  <si>
    <t>DD20241020</t>
  </si>
  <si>
    <t>DD20241021</t>
  </si>
  <si>
    <t>DD20241022</t>
  </si>
  <si>
    <t>DD20241023</t>
  </si>
  <si>
    <t>DD20241024</t>
  </si>
  <si>
    <t>DD20241025</t>
  </si>
  <si>
    <t>DD20241026</t>
  </si>
  <si>
    <t>DD20241027</t>
  </si>
  <si>
    <t>DD20241028</t>
  </si>
  <si>
    <t>DD20241029</t>
  </si>
  <si>
    <t>DD20241030</t>
  </si>
  <si>
    <t>DD20241031</t>
  </si>
  <si>
    <t>DD20241032</t>
  </si>
  <si>
    <t>DD20241033</t>
  </si>
  <si>
    <t>DD20241034</t>
  </si>
  <si>
    <t>DD20241035</t>
  </si>
  <si>
    <t>DD20241036</t>
  </si>
  <si>
    <t>DD20241037</t>
  </si>
  <si>
    <t>DD20241038</t>
  </si>
  <si>
    <t>DD20241039</t>
  </si>
  <si>
    <t>DD20241040</t>
  </si>
  <si>
    <t>DD20241041</t>
  </si>
  <si>
    <t>DD20241042</t>
  </si>
  <si>
    <t>DD20241043</t>
  </si>
  <si>
    <t>DD20241044</t>
  </si>
  <si>
    <t>DD20241045</t>
  </si>
  <si>
    <t>DD20241046</t>
  </si>
  <si>
    <t>DD20241047</t>
  </si>
  <si>
    <t>DD20241048</t>
  </si>
  <si>
    <t>DD20241049</t>
  </si>
  <si>
    <t>DD20241050</t>
  </si>
  <si>
    <t>DD20241051</t>
  </si>
  <si>
    <t>DD20241052</t>
  </si>
  <si>
    <t>DD20241053</t>
  </si>
  <si>
    <t>DD20241054</t>
  </si>
  <si>
    <t>DD20241055</t>
  </si>
  <si>
    <t>DD20241056</t>
  </si>
  <si>
    <t>DD20241057</t>
  </si>
  <si>
    <t>DD20241058</t>
  </si>
  <si>
    <t>DD20241059</t>
  </si>
  <si>
    <t>DD20241060</t>
  </si>
  <si>
    <t>DD20241061</t>
  </si>
  <si>
    <t>DD20241062</t>
  </si>
  <si>
    <t>DD20241063</t>
  </si>
  <si>
    <t>DD20241064</t>
  </si>
  <si>
    <t>DD20241065</t>
  </si>
  <si>
    <t>DD20241066</t>
  </si>
  <si>
    <t>DD20241067</t>
  </si>
  <si>
    <t>DD20241068</t>
  </si>
  <si>
    <t>DD20241069</t>
  </si>
  <si>
    <t>DD20241070</t>
  </si>
  <si>
    <t>DD20241071</t>
  </si>
  <si>
    <t>DD20241072</t>
  </si>
  <si>
    <t>DD20241073</t>
  </si>
  <si>
    <t>DD20241074</t>
  </si>
  <si>
    <t>DD20241075</t>
  </si>
  <si>
    <t>DD20241076</t>
  </si>
  <si>
    <t>DD20241077</t>
  </si>
  <si>
    <t>DD20241078</t>
  </si>
  <si>
    <t>DD20241079</t>
  </si>
  <si>
    <t>DD20241080</t>
  </si>
  <si>
    <t>DD20241081</t>
  </si>
  <si>
    <t>DD20241082</t>
  </si>
  <si>
    <t>DD20241083</t>
  </si>
  <si>
    <t>DD20241084</t>
  </si>
  <si>
    <t>DD20241085</t>
  </si>
  <si>
    <t>DD20241086</t>
  </si>
  <si>
    <t>DD20241087</t>
  </si>
  <si>
    <t>DD20241088</t>
  </si>
  <si>
    <t>DD20241089</t>
  </si>
  <si>
    <t>DD20241090</t>
  </si>
  <si>
    <t>DD20241091</t>
  </si>
  <si>
    <t>DD20241092</t>
  </si>
  <si>
    <t>DD20241093</t>
  </si>
  <si>
    <t>DD20241094</t>
  </si>
  <si>
    <t>DD20241095</t>
  </si>
  <si>
    <t>DD20241096</t>
  </si>
  <si>
    <t>DD20241097</t>
  </si>
  <si>
    <t>DD20241098</t>
  </si>
  <si>
    <t>DD20241099</t>
  </si>
  <si>
    <t>DD20241100</t>
  </si>
  <si>
    <t>DD20241101</t>
  </si>
  <si>
    <t>DD20241102</t>
  </si>
  <si>
    <t>DD20241103</t>
  </si>
  <si>
    <t>DD20241104</t>
  </si>
  <si>
    <t>DD20241105</t>
  </si>
  <si>
    <t>DD20241106</t>
  </si>
  <si>
    <t>DD20241107</t>
  </si>
  <si>
    <t>DD20241108</t>
  </si>
  <si>
    <t>DD20241109</t>
  </si>
  <si>
    <t>DD20241110</t>
  </si>
  <si>
    <t>DD20241111</t>
  </si>
  <si>
    <t>DD20241112</t>
  </si>
  <si>
    <t>DD20241113</t>
  </si>
  <si>
    <t>DD20241114</t>
  </si>
  <si>
    <t>DD20241115</t>
  </si>
  <si>
    <t>DD20241116</t>
  </si>
  <si>
    <t>DD20241117</t>
  </si>
  <si>
    <t>DD20241118</t>
  </si>
  <si>
    <t>DD20241119</t>
  </si>
  <si>
    <t>DD20241120</t>
  </si>
  <si>
    <t>DD20241121</t>
  </si>
  <si>
    <t>DD20241122</t>
  </si>
  <si>
    <t>DD20241123</t>
  </si>
  <si>
    <t>DD20241124</t>
  </si>
  <si>
    <t>DD20241125</t>
  </si>
  <si>
    <t>DD20241126</t>
  </si>
  <si>
    <t>DD20241127</t>
  </si>
  <si>
    <t>DD20241128</t>
  </si>
  <si>
    <t>DD20241129</t>
  </si>
  <si>
    <t>DD20241130</t>
  </si>
  <si>
    <t>DD20241131</t>
  </si>
  <si>
    <t>DD20241132</t>
  </si>
  <si>
    <t>DD20241133</t>
  </si>
  <si>
    <t>DD20241134</t>
  </si>
  <si>
    <t>DD20241135</t>
  </si>
  <si>
    <t>DD20241136</t>
  </si>
  <si>
    <t>DD20241137</t>
  </si>
  <si>
    <t>DD20241138</t>
  </si>
  <si>
    <t>DD20241139</t>
  </si>
  <si>
    <t>DD20241140</t>
  </si>
  <si>
    <t>DD20241141</t>
  </si>
  <si>
    <t>DD20241142</t>
  </si>
  <si>
    <t>DD20241143</t>
  </si>
  <si>
    <t>DD20241144</t>
  </si>
  <si>
    <t>DD20241145</t>
  </si>
  <si>
    <t>DD20241146</t>
  </si>
  <si>
    <t>DD20241147</t>
  </si>
  <si>
    <t>DD20241148</t>
  </si>
  <si>
    <t>DD20241149</t>
  </si>
  <si>
    <t>DD20241150</t>
  </si>
  <si>
    <t>DD20241151</t>
  </si>
  <si>
    <t>DD20241152</t>
  </si>
  <si>
    <t>DD20241153</t>
  </si>
  <si>
    <t>DD20241154</t>
  </si>
  <si>
    <t>DD20241155</t>
  </si>
  <si>
    <t>DD20241156</t>
  </si>
  <si>
    <t>DD20241157</t>
  </si>
  <si>
    <t>DD20241158</t>
  </si>
  <si>
    <t>DD20241159</t>
  </si>
  <si>
    <t>DD20241160</t>
  </si>
  <si>
    <t>DD20241161</t>
  </si>
  <si>
    <t>DD20241162</t>
  </si>
  <si>
    <t>DD20241163</t>
  </si>
  <si>
    <t>DD20241164</t>
  </si>
  <si>
    <t>DD20241165</t>
  </si>
  <si>
    <t>DD20241166</t>
  </si>
  <si>
    <t>DD20241167</t>
  </si>
  <si>
    <t>DD20241168</t>
  </si>
  <si>
    <t>DD20241169</t>
  </si>
  <si>
    <t>DD20241170</t>
  </si>
  <si>
    <t>DD20241171</t>
  </si>
  <si>
    <t>DD20241172</t>
  </si>
  <si>
    <t>DD20241173</t>
  </si>
  <si>
    <t>DD20241174</t>
  </si>
  <si>
    <t>DD20241175</t>
  </si>
  <si>
    <t>DD20241176</t>
  </si>
  <si>
    <t>DD20241177</t>
  </si>
  <si>
    <t>DD20241178</t>
  </si>
  <si>
    <t>DD20241179</t>
  </si>
  <si>
    <t>DD20241180</t>
  </si>
  <si>
    <t>DD20241181</t>
  </si>
  <si>
    <t>DD20241182</t>
  </si>
  <si>
    <t>DD20241183</t>
  </si>
  <si>
    <t>DD20241184</t>
  </si>
  <si>
    <t>DD20241185</t>
  </si>
  <si>
    <t>DD20241186</t>
  </si>
  <si>
    <t>DD20241187</t>
  </si>
  <si>
    <t>DD20241188</t>
  </si>
  <si>
    <t>DD20241189</t>
  </si>
  <si>
    <t>DD20241190</t>
  </si>
  <si>
    <t>DD20241191</t>
  </si>
  <si>
    <t>DD20241192</t>
  </si>
  <si>
    <t>DD20241193</t>
  </si>
  <si>
    <t>DD20241194</t>
  </si>
  <si>
    <t>DD20241195</t>
  </si>
  <si>
    <t>DD20241196</t>
  </si>
  <si>
    <t>DD20241197</t>
  </si>
  <si>
    <t>DD20241198</t>
  </si>
  <si>
    <t>DD20241199</t>
  </si>
  <si>
    <t>DD20241200</t>
  </si>
  <si>
    <t>DD20241201</t>
  </si>
  <si>
    <t>DD20241202</t>
  </si>
  <si>
    <t>DD20241203</t>
  </si>
  <si>
    <t>DD20241204</t>
  </si>
  <si>
    <t>DD20241205</t>
  </si>
  <si>
    <t>DD20241206</t>
  </si>
  <si>
    <t>DD20241207</t>
  </si>
  <si>
    <t>DD20241208</t>
  </si>
  <si>
    <t>DD20241209</t>
  </si>
  <si>
    <t>DD20241210</t>
  </si>
  <si>
    <t>DD20241211</t>
  </si>
  <si>
    <t>DD20241212</t>
  </si>
  <si>
    <t>DD20241213</t>
  </si>
  <si>
    <t>DD20241214</t>
  </si>
  <si>
    <t>DD20241215</t>
  </si>
  <si>
    <t>DD20241216</t>
  </si>
  <si>
    <t>DD20241217</t>
  </si>
  <si>
    <t>DD20241218</t>
  </si>
  <si>
    <t>DD20241219</t>
  </si>
  <si>
    <t>DD20241220</t>
  </si>
  <si>
    <t>DD20241221</t>
  </si>
  <si>
    <t>DD20241222</t>
  </si>
  <si>
    <t>DD20241223</t>
  </si>
  <si>
    <t>DD20241224</t>
  </si>
  <si>
    <t>DD20241225</t>
  </si>
  <si>
    <t>DD20241226</t>
  </si>
  <si>
    <t>DD20241227</t>
  </si>
  <si>
    <t>DD20241228</t>
  </si>
  <si>
    <t>DD20241229</t>
  </si>
  <si>
    <t>DD20241230</t>
  </si>
  <si>
    <t>DD20241231</t>
  </si>
  <si>
    <t>DD20241232</t>
  </si>
  <si>
    <t>DD20241233</t>
  </si>
  <si>
    <t>DD20241234</t>
  </si>
  <si>
    <t>DD20241235</t>
  </si>
  <si>
    <t>DD20241236</t>
  </si>
  <si>
    <t>DD20241237</t>
  </si>
  <si>
    <t>DD20241238</t>
  </si>
  <si>
    <t>DD20241239</t>
  </si>
  <si>
    <t>DD20241240</t>
  </si>
  <si>
    <t>DD20241241</t>
  </si>
  <si>
    <t>DD20241242</t>
  </si>
  <si>
    <t>DD20241243</t>
  </si>
  <si>
    <t>DD20241244</t>
  </si>
  <si>
    <t>DD20241245</t>
  </si>
  <si>
    <t>DD20241246</t>
  </si>
  <si>
    <t>DD20241247</t>
  </si>
  <si>
    <t>DD20241248</t>
  </si>
  <si>
    <t>DD20241249</t>
  </si>
  <si>
    <t>DD20241250</t>
  </si>
  <si>
    <t>DD20241251</t>
  </si>
  <si>
    <t>DD20241252</t>
  </si>
  <si>
    <t>DD20241253</t>
  </si>
  <si>
    <t>DD20241254</t>
  </si>
  <si>
    <t>DD20241255</t>
  </si>
  <si>
    <t>DD20241256</t>
  </si>
  <si>
    <t>DD20241257</t>
  </si>
  <si>
    <t>DD20241258</t>
  </si>
  <si>
    <t>DD20241259</t>
  </si>
  <si>
    <t>DD20241260</t>
  </si>
  <si>
    <t>DD20241261</t>
  </si>
  <si>
    <t>DD20241262</t>
  </si>
  <si>
    <t>DD20241263</t>
  </si>
  <si>
    <t>DD20241264</t>
  </si>
  <si>
    <t>DD20241265</t>
  </si>
  <si>
    <t>DD20241266</t>
  </si>
  <si>
    <t>DD20241267</t>
  </si>
  <si>
    <t>DD20241268</t>
  </si>
  <si>
    <t>DD20241269</t>
  </si>
  <si>
    <t>DD20241270</t>
  </si>
  <si>
    <t>DD20241271</t>
  </si>
  <si>
    <t>DD20241272</t>
  </si>
  <si>
    <t>DD20241273</t>
  </si>
  <si>
    <t>DD20241274</t>
  </si>
  <si>
    <t>DD20241275</t>
  </si>
  <si>
    <t>DD20241276</t>
  </si>
  <si>
    <t>DD20241277</t>
  </si>
  <si>
    <t>DD20241278</t>
  </si>
  <si>
    <t>DD20241279</t>
  </si>
  <si>
    <t>DD20241280</t>
  </si>
  <si>
    <t>DD20241281</t>
  </si>
  <si>
    <t>DD20241282</t>
  </si>
  <si>
    <t>DD20241283</t>
  </si>
  <si>
    <t>DD20241284</t>
  </si>
  <si>
    <t>DD20241285</t>
  </si>
  <si>
    <t>DD20241286</t>
  </si>
  <si>
    <t>DD20241287</t>
  </si>
  <si>
    <t>DD20241288</t>
  </si>
  <si>
    <t>DD20241289</t>
  </si>
  <si>
    <t>DD20241290</t>
  </si>
  <si>
    <t>DD20241291</t>
  </si>
  <si>
    <t>DD20241292</t>
  </si>
  <si>
    <t>DD20241293</t>
  </si>
  <si>
    <t>DD20241294</t>
  </si>
  <si>
    <t>DD20241295</t>
  </si>
  <si>
    <t>DD20241296</t>
  </si>
  <si>
    <t>DD20241297</t>
  </si>
  <si>
    <t>DD20241298</t>
  </si>
  <si>
    <t>DD20241299</t>
  </si>
  <si>
    <t>DD20241300</t>
  </si>
  <si>
    <t>DD20241301</t>
  </si>
  <si>
    <t>DD20241302</t>
  </si>
  <si>
    <t>DD20241303</t>
  </si>
  <si>
    <t>DD20241304</t>
  </si>
  <si>
    <t>DD20241305</t>
  </si>
  <si>
    <t>DD20241306</t>
  </si>
  <si>
    <t>DD20241307</t>
  </si>
  <si>
    <t>DD20241308</t>
  </si>
  <si>
    <t>DD20241309</t>
  </si>
  <si>
    <t>DD20241310</t>
  </si>
  <si>
    <t>DD20241311</t>
  </si>
  <si>
    <t>DD20241312</t>
  </si>
  <si>
    <t>DD20241313</t>
  </si>
  <si>
    <t>DD20241314</t>
  </si>
  <si>
    <t>DD20241315</t>
  </si>
  <si>
    <t>DD20241316</t>
  </si>
  <si>
    <t>DD20241317</t>
  </si>
  <si>
    <t>DD20241318</t>
  </si>
  <si>
    <t>DD20241319</t>
  </si>
  <si>
    <t>DD20241320</t>
  </si>
  <si>
    <t>DD20241321</t>
  </si>
  <si>
    <t>DD20241322</t>
  </si>
  <si>
    <t>DD20241323</t>
  </si>
  <si>
    <t>DD20241324</t>
  </si>
  <si>
    <t>DD20241325</t>
  </si>
  <si>
    <t>DD20241326</t>
  </si>
  <si>
    <t>DD20241327</t>
  </si>
  <si>
    <t>DD20241328</t>
  </si>
  <si>
    <t>DD20241329</t>
  </si>
  <si>
    <t>DD20241330</t>
  </si>
  <si>
    <t>DD20241331</t>
  </si>
  <si>
    <t>DD20241332</t>
  </si>
  <si>
    <t>DD20241333</t>
  </si>
  <si>
    <t>DD20241334</t>
  </si>
  <si>
    <t>DD20241335</t>
  </si>
  <si>
    <t>DD20241336</t>
  </si>
  <si>
    <t>DD20241337</t>
  </si>
  <si>
    <t>DD20241338</t>
  </si>
  <si>
    <t>DD20241339</t>
  </si>
  <si>
    <t>DD20241340</t>
  </si>
  <si>
    <t>DD20241341</t>
  </si>
  <si>
    <t>DD20241342</t>
  </si>
  <si>
    <t>DD20241343</t>
  </si>
  <si>
    <t>DD20241344</t>
  </si>
  <si>
    <t>DD20241345</t>
  </si>
  <si>
    <t>DD20241346</t>
  </si>
  <si>
    <t>DD20241347</t>
  </si>
  <si>
    <t>DD20241348</t>
  </si>
  <si>
    <t>DD20241349</t>
  </si>
  <si>
    <t>DD20241350</t>
  </si>
  <si>
    <t>DD20241351</t>
  </si>
  <si>
    <t>DD20241352</t>
  </si>
  <si>
    <t>DD20241353</t>
  </si>
  <si>
    <t>DD20241354</t>
  </si>
  <si>
    <t>DD20241355</t>
  </si>
  <si>
    <t>DD20241356</t>
  </si>
  <si>
    <t>DD20241357</t>
  </si>
  <si>
    <t>DD20241358</t>
  </si>
  <si>
    <t>DD20241359</t>
  </si>
  <si>
    <t>DD20241360</t>
  </si>
  <si>
    <t>DD20241361</t>
  </si>
  <si>
    <t>DD20241362</t>
  </si>
  <si>
    <t>DD20241363</t>
  </si>
  <si>
    <t>DD20241364</t>
  </si>
  <si>
    <t>DD20241365</t>
  </si>
  <si>
    <t>DD20241366</t>
  </si>
  <si>
    <t>DD20241367</t>
  </si>
  <si>
    <t>DD20241368</t>
  </si>
  <si>
    <t>DD20241369</t>
  </si>
  <si>
    <t>DD20241370</t>
  </si>
  <si>
    <t>DD20241371</t>
  </si>
  <si>
    <t>DD20241372</t>
  </si>
  <si>
    <t>DD20241373</t>
  </si>
  <si>
    <t>DD20241374</t>
  </si>
  <si>
    <t>DD20241375</t>
  </si>
  <si>
    <t>DD20241376</t>
  </si>
  <si>
    <t>DD20241377</t>
  </si>
  <si>
    <t>DD20241378</t>
  </si>
  <si>
    <t>DD20241379</t>
  </si>
  <si>
    <t>DD20241380</t>
  </si>
  <si>
    <t>DD20241381</t>
  </si>
  <si>
    <t>DD20241382</t>
  </si>
  <si>
    <t>DD20241383</t>
  </si>
  <si>
    <t>DD20241384</t>
  </si>
  <si>
    <t>DD20241385</t>
  </si>
  <si>
    <t>DD20241386</t>
  </si>
  <si>
    <t>DD20241387</t>
  </si>
  <si>
    <t>DD20241388</t>
  </si>
  <si>
    <t>DD20241389</t>
  </si>
  <si>
    <t>DD20241390</t>
  </si>
  <si>
    <t>DD20241391</t>
  </si>
  <si>
    <t>DD20241392</t>
  </si>
  <si>
    <t>DD20241393</t>
  </si>
  <si>
    <t>DD20241394</t>
  </si>
  <si>
    <t>DD20241395</t>
  </si>
  <si>
    <t>DD20241396</t>
  </si>
  <si>
    <t>DD20241397</t>
  </si>
  <si>
    <t>DD20241398</t>
  </si>
  <si>
    <t>DD20241399</t>
  </si>
  <si>
    <t>DD20241400</t>
  </si>
  <si>
    <t>DD20241401</t>
  </si>
  <si>
    <t>DD20241402</t>
  </si>
  <si>
    <t>DD20241403</t>
  </si>
  <si>
    <t>DD20241404</t>
  </si>
  <si>
    <t>DD20241405</t>
  </si>
  <si>
    <t>DD20241406</t>
  </si>
  <si>
    <t>DD20241407</t>
  </si>
  <si>
    <t>DD20241408</t>
  </si>
  <si>
    <t>DD20241409</t>
  </si>
  <si>
    <t>DD20241410</t>
  </si>
  <si>
    <t>DD20241411</t>
  </si>
  <si>
    <t>DD20241412</t>
  </si>
  <si>
    <t>DD20241413</t>
  </si>
  <si>
    <t>DD20241414</t>
  </si>
  <si>
    <t>DD20241415</t>
  </si>
  <si>
    <t>DD20241416</t>
  </si>
  <si>
    <t>DD20241417</t>
  </si>
  <si>
    <t>DD20241418</t>
  </si>
  <si>
    <t>DD20241419</t>
  </si>
  <si>
    <t>DD20241420</t>
  </si>
  <si>
    <t>DD20241421</t>
  </si>
  <si>
    <t>DD20241422</t>
  </si>
  <si>
    <t>DD20241423</t>
  </si>
  <si>
    <t>DD20241424</t>
  </si>
  <si>
    <t>DD20241425</t>
  </si>
  <si>
    <t>DD20241426</t>
  </si>
  <si>
    <t>DD20241427</t>
  </si>
  <si>
    <t>DD20241428</t>
  </si>
  <si>
    <t>DD20241429</t>
  </si>
  <si>
    <t>DD20241430</t>
  </si>
  <si>
    <t>DD20241431</t>
  </si>
  <si>
    <t>DD20241432</t>
  </si>
  <si>
    <t>DD20241433</t>
  </si>
  <si>
    <t>DD20241434</t>
  </si>
  <si>
    <t>DD20241435</t>
  </si>
  <si>
    <t>DD20241436</t>
  </si>
  <si>
    <t>DD20241437</t>
  </si>
  <si>
    <t>DD20241438</t>
  </si>
  <si>
    <t>DD20241439</t>
  </si>
  <si>
    <t>DD20241440</t>
  </si>
  <si>
    <t>DD20241441</t>
  </si>
  <si>
    <t>DD20241442</t>
  </si>
  <si>
    <t>DD20241443</t>
  </si>
  <si>
    <t>DD20241444</t>
  </si>
  <si>
    <t>DD20241445</t>
  </si>
  <si>
    <t>DD20241446</t>
  </si>
  <si>
    <t>DD20241447</t>
  </si>
  <si>
    <t>DD20241448</t>
  </si>
  <si>
    <t>DD20241449</t>
  </si>
  <si>
    <t>DD20241450</t>
  </si>
  <si>
    <t>DD20241451</t>
  </si>
  <si>
    <t>DD20241452</t>
  </si>
  <si>
    <t>DD20241453</t>
  </si>
  <si>
    <t>DD20241454</t>
  </si>
  <si>
    <t>DD20241455</t>
  </si>
  <si>
    <t>DD20241456</t>
  </si>
  <si>
    <t>DD20241457</t>
  </si>
  <si>
    <t>DD20241458</t>
  </si>
  <si>
    <t>DD20241459</t>
  </si>
  <si>
    <t>DD20241460</t>
  </si>
  <si>
    <t>DD20241461</t>
  </si>
  <si>
    <t>DD20241462</t>
  </si>
  <si>
    <t>DD20241463</t>
  </si>
  <si>
    <t>DD20241464</t>
  </si>
  <si>
    <t>DD20241465</t>
  </si>
  <si>
    <t>DD20241466</t>
  </si>
  <si>
    <t>DD20241467</t>
  </si>
  <si>
    <t>DD20241468</t>
  </si>
  <si>
    <t>DD20241469</t>
  </si>
  <si>
    <t>DD20241470</t>
  </si>
  <si>
    <t>DD20241471</t>
  </si>
  <si>
    <t>DD20241472</t>
  </si>
  <si>
    <t>DD20241473</t>
  </si>
  <si>
    <t>DD20241474</t>
  </si>
  <si>
    <t>DD20241475</t>
  </si>
  <si>
    <t>DD20241476</t>
  </si>
  <si>
    <t>DD20241477</t>
  </si>
  <si>
    <t>DD20241478</t>
  </si>
  <si>
    <t>DD20241479</t>
  </si>
  <si>
    <t>DD20241480</t>
  </si>
  <si>
    <t>DD20241481</t>
  </si>
  <si>
    <t>DD20241482</t>
  </si>
  <si>
    <t>DD20241483</t>
  </si>
  <si>
    <t>DD20241484</t>
  </si>
  <si>
    <t>DD20241485</t>
  </si>
  <si>
    <t>DD20241486</t>
  </si>
  <si>
    <t>DD20241487</t>
  </si>
  <si>
    <t>DD20241488</t>
  </si>
  <si>
    <t>DD20241489</t>
  </si>
  <si>
    <t>DD20241490</t>
  </si>
  <si>
    <t>DD20241491</t>
  </si>
  <si>
    <t>DD20241492</t>
  </si>
  <si>
    <t>DD20241493</t>
  </si>
  <si>
    <t>DD20241494</t>
  </si>
  <si>
    <t>DD20241495</t>
  </si>
  <si>
    <t>DD20241496</t>
  </si>
  <si>
    <t>DD20241497</t>
  </si>
  <si>
    <t>DD20241498</t>
  </si>
  <si>
    <t>DD20241499</t>
  </si>
  <si>
    <t>DD20241500</t>
  </si>
  <si>
    <t>DD20241501</t>
  </si>
  <si>
    <t>DD20241502</t>
  </si>
  <si>
    <t>DD20241503</t>
  </si>
  <si>
    <t>DD20241504</t>
  </si>
  <si>
    <t>DD20241505</t>
  </si>
  <si>
    <t>DD20241506</t>
  </si>
  <si>
    <t>DD20241507</t>
  </si>
  <si>
    <t>DD20241508</t>
  </si>
  <si>
    <t>DD20241509</t>
  </si>
  <si>
    <t>DD20241510</t>
  </si>
  <si>
    <t>DD20241511</t>
  </si>
  <si>
    <t>DD20241512</t>
  </si>
  <si>
    <t>DD20241513</t>
  </si>
  <si>
    <t>DD20241514</t>
  </si>
  <si>
    <t>DD20241515</t>
  </si>
  <si>
    <t>DD20241516</t>
  </si>
  <si>
    <t>DD20241517</t>
  </si>
  <si>
    <t>DD20241518</t>
  </si>
  <si>
    <t>DD20241519</t>
  </si>
  <si>
    <t>DD20241520</t>
  </si>
  <si>
    <t>DD20241521</t>
  </si>
  <si>
    <t>DD20241522</t>
  </si>
  <si>
    <t>DD20241523</t>
  </si>
  <si>
    <t>DD20241524</t>
  </si>
  <si>
    <t>DD20241525</t>
  </si>
  <si>
    <t>DD20241526</t>
  </si>
  <si>
    <t>DD20241527</t>
  </si>
  <si>
    <t>DD20241528</t>
  </si>
  <si>
    <t>DD20241529</t>
  </si>
  <si>
    <t>DD20241530</t>
  </si>
  <si>
    <t>DD20241531</t>
  </si>
  <si>
    <t>DD20241532</t>
  </si>
  <si>
    <t>DD20241533</t>
  </si>
  <si>
    <t>DD20241534</t>
  </si>
  <si>
    <t>DD20241535</t>
  </si>
  <si>
    <t>DD20241536</t>
  </si>
  <si>
    <t>DD20241537</t>
  </si>
  <si>
    <t>DD20241538</t>
  </si>
  <si>
    <t>DD20241539</t>
  </si>
  <si>
    <t>DD20241540</t>
  </si>
  <si>
    <t>DD20241541</t>
  </si>
  <si>
    <t>DD20241542</t>
  </si>
  <si>
    <t>DD20241543</t>
  </si>
  <si>
    <t>DD20241544</t>
  </si>
  <si>
    <t>DD20241545</t>
  </si>
  <si>
    <t>DD20241546</t>
  </si>
  <si>
    <t>DD20241547</t>
  </si>
  <si>
    <t>DD20241548</t>
  </si>
  <si>
    <t>DD20241549</t>
  </si>
  <si>
    <t>DD20241550</t>
  </si>
  <si>
    <t>DD20241551</t>
  </si>
  <si>
    <t>DD20241552</t>
  </si>
  <si>
    <t>DD20241553</t>
  </si>
  <si>
    <t>DD20241554</t>
  </si>
  <si>
    <t>DD20241555</t>
  </si>
  <si>
    <t>DD20241556</t>
  </si>
  <si>
    <t>DD20241557</t>
  </si>
  <si>
    <t>DD20241558</t>
  </si>
  <si>
    <t>DD20241559</t>
  </si>
  <si>
    <t>DD20241560</t>
  </si>
  <si>
    <t>DD20241561</t>
  </si>
  <si>
    <t>DD20241562</t>
  </si>
  <si>
    <t>DD20241563</t>
  </si>
  <si>
    <t>DD20241564</t>
  </si>
  <si>
    <t>DD20241565</t>
  </si>
  <si>
    <t>DD20241566</t>
  </si>
  <si>
    <t>DD20241567</t>
  </si>
  <si>
    <t>DD20241568</t>
  </si>
  <si>
    <t>DD20241569</t>
  </si>
  <si>
    <t>姓</t>
    <phoneticPr fontId="3" type="noConversion"/>
  </si>
  <si>
    <t>序号</t>
    <phoneticPr fontId="3" type="noConversion"/>
  </si>
  <si>
    <t>赵</t>
    <phoneticPr fontId="3" type="noConversion"/>
  </si>
  <si>
    <t>钱</t>
    <phoneticPr fontId="3" type="noConversion"/>
  </si>
  <si>
    <t>孙</t>
    <phoneticPr fontId="3" type="noConversion"/>
  </si>
  <si>
    <t>李</t>
    <phoneticPr fontId="3" type="noConversion"/>
  </si>
  <si>
    <t>周</t>
    <phoneticPr fontId="3" type="noConversion"/>
  </si>
  <si>
    <t>吴</t>
    <phoneticPr fontId="3" type="noConversion"/>
  </si>
  <si>
    <t>郑</t>
    <phoneticPr fontId="3" type="noConversion"/>
  </si>
  <si>
    <t>王</t>
    <phoneticPr fontId="3" type="noConversion"/>
  </si>
  <si>
    <t>冯</t>
    <phoneticPr fontId="3" type="noConversion"/>
  </si>
  <si>
    <t>陈</t>
    <phoneticPr fontId="3" type="noConversion"/>
  </si>
  <si>
    <t>褚</t>
    <phoneticPr fontId="3" type="noConversion"/>
  </si>
  <si>
    <t>卫</t>
    <phoneticPr fontId="3" type="noConversion"/>
  </si>
  <si>
    <t>蒋</t>
    <phoneticPr fontId="3" type="noConversion"/>
  </si>
  <si>
    <t>沈</t>
    <phoneticPr fontId="3" type="noConversion"/>
  </si>
  <si>
    <t>韩</t>
    <phoneticPr fontId="3" type="noConversion"/>
  </si>
  <si>
    <t>杨</t>
    <phoneticPr fontId="3" type="noConversion"/>
  </si>
  <si>
    <t>朱</t>
    <phoneticPr fontId="3" type="noConversion"/>
  </si>
  <si>
    <t>秦</t>
    <phoneticPr fontId="3" type="noConversion"/>
  </si>
  <si>
    <t>尤</t>
    <phoneticPr fontId="3" type="noConversion"/>
  </si>
  <si>
    <t>许</t>
    <phoneticPr fontId="3" type="noConversion"/>
  </si>
  <si>
    <t>名</t>
    <phoneticPr fontId="3" type="noConversion"/>
  </si>
  <si>
    <t>一</t>
    <phoneticPr fontId="3" type="noConversion"/>
  </si>
  <si>
    <t>二</t>
    <phoneticPr fontId="3" type="noConversion"/>
  </si>
  <si>
    <t>三</t>
    <phoneticPr fontId="3" type="noConversion"/>
  </si>
  <si>
    <t>四</t>
    <phoneticPr fontId="3" type="noConversion"/>
  </si>
  <si>
    <t>五</t>
    <phoneticPr fontId="3" type="noConversion"/>
  </si>
  <si>
    <t>六</t>
    <phoneticPr fontId="3" type="noConversion"/>
  </si>
  <si>
    <t>七</t>
    <phoneticPr fontId="3" type="noConversion"/>
  </si>
  <si>
    <t>八</t>
    <phoneticPr fontId="3" type="noConversion"/>
  </si>
  <si>
    <t>九</t>
    <phoneticPr fontId="3" type="noConversion"/>
  </si>
  <si>
    <t>十</t>
    <phoneticPr fontId="3" type="noConversion"/>
  </si>
  <si>
    <t>甲</t>
    <phoneticPr fontId="3" type="noConversion"/>
  </si>
  <si>
    <t>乙</t>
    <phoneticPr fontId="3" type="noConversion"/>
  </si>
  <si>
    <t>丙</t>
    <phoneticPr fontId="3" type="noConversion"/>
  </si>
  <si>
    <t>丁</t>
    <phoneticPr fontId="3" type="noConversion"/>
  </si>
  <si>
    <t>戊</t>
    <phoneticPr fontId="3" type="noConversion"/>
  </si>
  <si>
    <t>己</t>
    <phoneticPr fontId="3" type="noConversion"/>
  </si>
  <si>
    <t>庚</t>
    <phoneticPr fontId="3" type="noConversion"/>
  </si>
  <si>
    <t>辛</t>
    <phoneticPr fontId="3" type="noConversion"/>
  </si>
  <si>
    <t>壬</t>
    <phoneticPr fontId="3" type="noConversion"/>
  </si>
  <si>
    <t>癸</t>
    <phoneticPr fontId="3" type="noConversion"/>
  </si>
  <si>
    <t>客户城市</t>
    <phoneticPr fontId="3" type="noConversion"/>
  </si>
  <si>
    <t>城市</t>
    <phoneticPr fontId="3" type="noConversion"/>
  </si>
  <si>
    <t>杭州市</t>
    <phoneticPr fontId="3" type="noConversion"/>
  </si>
  <si>
    <t>绍兴市</t>
    <phoneticPr fontId="3" type="noConversion"/>
  </si>
  <si>
    <t>宁波市</t>
    <phoneticPr fontId="3" type="noConversion"/>
  </si>
  <si>
    <t>温州市</t>
    <phoneticPr fontId="3" type="noConversion"/>
  </si>
  <si>
    <t>嘉兴市</t>
    <phoneticPr fontId="3" type="noConversion"/>
  </si>
  <si>
    <t>湖州市</t>
    <phoneticPr fontId="3" type="noConversion"/>
  </si>
  <si>
    <t>金华市</t>
    <phoneticPr fontId="3" type="noConversion"/>
  </si>
  <si>
    <t>衢州市</t>
    <phoneticPr fontId="3" type="noConversion"/>
  </si>
  <si>
    <t>舟山市</t>
    <phoneticPr fontId="3" type="noConversion"/>
  </si>
  <si>
    <t>台州市</t>
    <phoneticPr fontId="3" type="noConversion"/>
  </si>
  <si>
    <t>丽水市</t>
    <phoneticPr fontId="3" type="noConversion"/>
  </si>
  <si>
    <t>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</si>
</sst>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b/>
      <sz val="11"/>
      <color theme="0"/>
      <name val="宋体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>
      <alignment vertical="center"/>
    </xf>
    <xf numFmtId="0" fontId="0" fillId="4" borderId="0" xfId="0" applyFill="1">
      <alignment vertical="center"/>
    </xf>
  </cellXfs>
  <cellStyles count="2">
    <cellStyle name="常规" xfId="0" builtinId="0"/>
    <cellStyle name="千位分隔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44DE75D-ED74-43E3-A6FB-9906FACAFC2A}" type="doc">
      <dgm:prSet loTypeId="urn:microsoft.com/office/officeart/2005/8/layout/orgChart1" loCatId="hierarchy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zh-CN" altLang="en-US"/>
        </a:p>
      </dgm:t>
    </dgm:pt>
    <dgm:pt modelId="{262CB8C6-5535-4C7E-BF26-492F36A2ABCC}">
      <dgm:prSet phldrT="[文本]"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净澈时光</a:t>
          </a:r>
        </a:p>
      </dgm:t>
    </dgm:pt>
    <dgm:pt modelId="{CF26A881-E8DC-47BC-9328-0F1A4E89FBA5}" type="parTrans" cxnId="{034977FC-4E31-4272-B9BC-D4D24F168C6E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2710417F-5F10-4CA5-A68C-A6E774902811}" type="sibTrans" cxnId="{034977FC-4E31-4272-B9BC-D4D24F168C6E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A3BABC5-BF1C-4F5E-A0B9-74C807132E3A}">
      <dgm:prSet phldrT="[文本]"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洗衣皂</a:t>
          </a:r>
        </a:p>
      </dgm:t>
    </dgm:pt>
    <dgm:pt modelId="{BB91957E-E032-4A3E-A869-F3C1DC56C937}" type="parTrans" cxnId="{5F7502C4-8625-4D72-8B58-E548602038DA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D4EAD6C3-4B83-46E2-A45E-4890ED917A4A}" type="sibTrans" cxnId="{5F7502C4-8625-4D72-8B58-E548602038DA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0A95538-8E51-455D-BF7C-75920E5DFF8F}">
      <dgm:prSet phldrT="[文本]"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洗衣粉</a:t>
          </a:r>
        </a:p>
      </dgm:t>
    </dgm:pt>
    <dgm:pt modelId="{DAF0C3DA-C84A-4AD5-B7A6-2079EC7DF64E}" type="parTrans" cxnId="{536FDEAD-6F41-4981-9726-07B7A856F9D0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E4FEBCDC-8437-418B-836C-5C6A24BAD89A}" type="sibTrans" cxnId="{536FDEAD-6F41-4981-9726-07B7A856F9D0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12B306CF-FA7E-407C-B836-A398FD71AE09}">
      <dgm:prSet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清馨粉</a:t>
          </a:r>
        </a:p>
      </dgm:t>
    </dgm:pt>
    <dgm:pt modelId="{08BEC592-5B47-4D4F-9C99-251140E1C2E7}" type="parTrans" cxnId="{7922443E-21BF-4DC1-B486-90B50738FEBE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B2F4D95F-0210-4865-AFC1-29F9418773B2}" type="sibTrans" cxnId="{7922443E-21BF-4DC1-B486-90B50738FEBE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63918181-0D1B-43D2-9011-3308D5F3330D}">
      <dgm:prSet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净爽皂</a:t>
          </a:r>
        </a:p>
      </dgm:t>
    </dgm:pt>
    <dgm:pt modelId="{227A863C-28EE-4575-AB08-48E949FF701F}" type="parTrans" cxnId="{3547904D-FCC9-4DB5-B5E0-A474143F6731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81F09E7-3400-4B75-B14E-8095EA67292C}" type="sibTrans" cxnId="{3547904D-FCC9-4DB5-B5E0-A474143F6731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BEAE9DC3-FA39-4810-89B6-69FD64C080CD}">
      <dgm:prSet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净衣粉</a:t>
          </a:r>
        </a:p>
      </dgm:t>
    </dgm:pt>
    <dgm:pt modelId="{39E13B49-0D0E-4732-9E25-D7702B2A78CC}" type="parTrans" cxnId="{94E0ED10-493A-4C03-8FF9-A5445B204854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424E51A9-41FC-4A71-94B6-2879948672AA}" type="sibTrans" cxnId="{94E0ED10-493A-4C03-8FF9-A5445B204854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0CFEE91-602B-4385-BE28-3056D02B55D5}">
      <dgm:prSet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洗衣凝珠</a:t>
          </a:r>
        </a:p>
      </dgm:t>
    </dgm:pt>
    <dgm:pt modelId="{08CE8F44-9EB6-4B64-AA4D-768F2718A8AD}" type="parTrans" cxnId="{4088EA8E-71C8-4C02-B466-34B04686E57B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8B24AA1-0E7C-4BA4-85E8-0A438B9B0848}" type="sibTrans" cxnId="{4088EA8E-71C8-4C02-B466-34B04686E57B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5F1B119-2B06-48C4-8A44-0371D9CFA703}">
      <dgm:prSet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净澈珠</a:t>
          </a:r>
        </a:p>
      </dgm:t>
    </dgm:pt>
    <dgm:pt modelId="{B4E90BAB-418E-4647-AB6A-6EF1956EDAAF}" type="parTrans" cxnId="{162779A0-308A-4EF3-9242-4CD63F5C8A9F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D0715B3D-60AD-4293-85F1-3D6FD46D3F98}" type="sibTrans" cxnId="{162779A0-308A-4EF3-9242-4CD63F5C8A9F}">
      <dgm:prSet/>
      <dgm:spPr/>
      <dgm:t>
        <a:bodyPr/>
        <a:lstStyle/>
        <a:p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1898E0D-7286-4844-BF41-C350BC06FBAB}">
      <dgm:prSet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馨香珠</a:t>
          </a:r>
        </a:p>
      </dgm:t>
    </dgm:pt>
    <dgm:pt modelId="{8F552BF4-BFF3-4D30-B913-8AFFA76BA7FF}" type="parTrans" cxnId="{6B956107-D9C1-40E8-B1F2-6B7E483FBEF1}">
      <dgm:prSet/>
      <dgm:spPr/>
      <dgm:t>
        <a:bodyPr/>
        <a:lstStyle/>
        <a:p>
          <a:endParaRPr lang="zh-CN" altLang="en-US"/>
        </a:p>
      </dgm:t>
    </dgm:pt>
    <dgm:pt modelId="{068EA5B5-43C4-4B5F-81C8-3251FAD881EE}" type="sibTrans" cxnId="{6B956107-D9C1-40E8-B1F2-6B7E483FBEF1}">
      <dgm:prSet/>
      <dgm:spPr/>
      <dgm:t>
        <a:bodyPr/>
        <a:lstStyle/>
        <a:p>
          <a:endParaRPr lang="zh-CN" altLang="en-US"/>
        </a:p>
      </dgm:t>
    </dgm:pt>
    <dgm:pt modelId="{D59BC891-489E-4A96-BE62-8BF5D9879449}">
      <dgm:prSet/>
      <dgm:spPr/>
      <dgm:t>
        <a:bodyPr/>
        <a:lstStyle/>
        <a:p>
          <a:r>
            <a:rPr lang="zh-CN" altLang="en-US" dirty="0">
              <a:latin typeface="微软雅黑" panose="020B0503020204020204" pitchFamily="34" charset="-122"/>
              <a:ea typeface="微软雅黑" panose="020B0503020204020204" pitchFamily="34" charset="-122"/>
            </a:rPr>
            <a:t>柔洁珠</a:t>
          </a:r>
        </a:p>
      </dgm:t>
    </dgm:pt>
    <dgm:pt modelId="{4DB151A6-5771-4B3E-BA18-99BD9BA62A56}" type="parTrans" cxnId="{514878AD-BAE7-4B79-BF2F-C57324AE7BBB}">
      <dgm:prSet/>
      <dgm:spPr/>
      <dgm:t>
        <a:bodyPr/>
        <a:lstStyle/>
        <a:p>
          <a:endParaRPr lang="zh-CN" altLang="en-US"/>
        </a:p>
      </dgm:t>
    </dgm:pt>
    <dgm:pt modelId="{35043C53-75A3-42A9-9331-54ED3C3E81A2}" type="sibTrans" cxnId="{514878AD-BAE7-4B79-BF2F-C57324AE7BBB}">
      <dgm:prSet/>
      <dgm:spPr/>
      <dgm:t>
        <a:bodyPr/>
        <a:lstStyle/>
        <a:p>
          <a:endParaRPr lang="zh-CN" altLang="en-US"/>
        </a:p>
      </dgm:t>
    </dgm:pt>
    <dgm:pt modelId="{B78A6C8A-0F58-4459-9320-5BA599447A42}" type="pres">
      <dgm:prSet presAssocID="{B44DE75D-ED74-43E3-A6FB-9906FACAFC2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C3CD9F2-7D85-4A05-A2B4-926D25C8EB3D}" type="pres">
      <dgm:prSet presAssocID="{262CB8C6-5535-4C7E-BF26-492F36A2ABCC}" presName="hierRoot1" presStyleCnt="0">
        <dgm:presLayoutVars>
          <dgm:hierBranch val="init"/>
        </dgm:presLayoutVars>
      </dgm:prSet>
      <dgm:spPr/>
    </dgm:pt>
    <dgm:pt modelId="{04B12510-281B-4FEB-9841-51A094A75D7C}" type="pres">
      <dgm:prSet presAssocID="{262CB8C6-5535-4C7E-BF26-492F36A2ABCC}" presName="rootComposite1" presStyleCnt="0"/>
      <dgm:spPr/>
    </dgm:pt>
    <dgm:pt modelId="{3E0C454D-2037-4618-A1BF-793EF58EB6C2}" type="pres">
      <dgm:prSet presAssocID="{262CB8C6-5535-4C7E-BF26-492F36A2ABCC}" presName="rootText1" presStyleLbl="node0" presStyleIdx="0" presStyleCnt="1" custScaleX="149353">
        <dgm:presLayoutVars>
          <dgm:chPref val="3"/>
        </dgm:presLayoutVars>
      </dgm:prSet>
      <dgm:spPr>
        <a:prstGeom prst="roundRect">
          <a:avLst/>
        </a:prstGeom>
      </dgm:spPr>
    </dgm:pt>
    <dgm:pt modelId="{F3C60810-B0B5-4AFE-9C78-F1B415C2E543}" type="pres">
      <dgm:prSet presAssocID="{262CB8C6-5535-4C7E-BF26-492F36A2ABCC}" presName="rootConnector1" presStyleLbl="node1" presStyleIdx="0" presStyleCnt="0"/>
      <dgm:spPr/>
    </dgm:pt>
    <dgm:pt modelId="{43A78862-208C-4E40-B5A3-13A93B5EE38B}" type="pres">
      <dgm:prSet presAssocID="{262CB8C6-5535-4C7E-BF26-492F36A2ABCC}" presName="hierChild2" presStyleCnt="0"/>
      <dgm:spPr/>
    </dgm:pt>
    <dgm:pt modelId="{44724DAD-2C41-43CF-ADAE-5815555A7A73}" type="pres">
      <dgm:prSet presAssocID="{BB91957E-E032-4A3E-A869-F3C1DC56C937}" presName="Name37" presStyleLbl="parChTrans1D2" presStyleIdx="0" presStyleCnt="3"/>
      <dgm:spPr/>
    </dgm:pt>
    <dgm:pt modelId="{72E2500D-88D3-49B0-80AB-B87B5E21A984}" type="pres">
      <dgm:prSet presAssocID="{AA3BABC5-BF1C-4F5E-A0B9-74C807132E3A}" presName="hierRoot2" presStyleCnt="0">
        <dgm:presLayoutVars>
          <dgm:hierBranch val="init"/>
        </dgm:presLayoutVars>
      </dgm:prSet>
      <dgm:spPr/>
    </dgm:pt>
    <dgm:pt modelId="{DEEBE04D-00EC-45BD-9684-575A3B1AD813}" type="pres">
      <dgm:prSet presAssocID="{AA3BABC5-BF1C-4F5E-A0B9-74C807132E3A}" presName="rootComposite" presStyleCnt="0"/>
      <dgm:spPr/>
    </dgm:pt>
    <dgm:pt modelId="{750EC9FC-FE1E-446F-8E27-6F66430CC7FF}" type="pres">
      <dgm:prSet presAssocID="{AA3BABC5-BF1C-4F5E-A0B9-74C807132E3A}" presName="rootText" presStyleLbl="node2" presStyleIdx="0" presStyleCnt="3">
        <dgm:presLayoutVars>
          <dgm:chPref val="3"/>
        </dgm:presLayoutVars>
      </dgm:prSet>
      <dgm:spPr>
        <a:prstGeom prst="roundRect">
          <a:avLst/>
        </a:prstGeom>
      </dgm:spPr>
    </dgm:pt>
    <dgm:pt modelId="{30085D12-BB55-4CAC-830B-88DEFCBDC228}" type="pres">
      <dgm:prSet presAssocID="{AA3BABC5-BF1C-4F5E-A0B9-74C807132E3A}" presName="rootConnector" presStyleLbl="node2" presStyleIdx="0" presStyleCnt="3"/>
      <dgm:spPr/>
    </dgm:pt>
    <dgm:pt modelId="{6FE49E77-70FB-4FFD-992A-14631E1A48B7}" type="pres">
      <dgm:prSet presAssocID="{AA3BABC5-BF1C-4F5E-A0B9-74C807132E3A}" presName="hierChild4" presStyleCnt="0"/>
      <dgm:spPr/>
    </dgm:pt>
    <dgm:pt modelId="{FAF57031-A5C7-42F4-8CCE-389F82A4D71F}" type="pres">
      <dgm:prSet presAssocID="{227A863C-28EE-4575-AB08-48E949FF701F}" presName="Name37" presStyleLbl="parChTrans1D3" presStyleIdx="0" presStyleCnt="6"/>
      <dgm:spPr/>
    </dgm:pt>
    <dgm:pt modelId="{4B9DED75-F7CC-4B85-8C3B-5C89DF7480CD}" type="pres">
      <dgm:prSet presAssocID="{63918181-0D1B-43D2-9011-3308D5F3330D}" presName="hierRoot2" presStyleCnt="0">
        <dgm:presLayoutVars>
          <dgm:hierBranch val="init"/>
        </dgm:presLayoutVars>
      </dgm:prSet>
      <dgm:spPr/>
    </dgm:pt>
    <dgm:pt modelId="{B6B9A98A-4A62-4ACB-BAB7-3F2680E75B0E}" type="pres">
      <dgm:prSet presAssocID="{63918181-0D1B-43D2-9011-3308D5F3330D}" presName="rootComposite" presStyleCnt="0"/>
      <dgm:spPr/>
    </dgm:pt>
    <dgm:pt modelId="{264D120C-639A-4D16-AAE9-30630217EE77}" type="pres">
      <dgm:prSet presAssocID="{63918181-0D1B-43D2-9011-3308D5F3330D}" presName="rootText" presStyleLbl="node3" presStyleIdx="0" presStyleCnt="6">
        <dgm:presLayoutVars>
          <dgm:chPref val="3"/>
        </dgm:presLayoutVars>
      </dgm:prSet>
      <dgm:spPr>
        <a:prstGeom prst="roundRect">
          <a:avLst/>
        </a:prstGeom>
      </dgm:spPr>
    </dgm:pt>
    <dgm:pt modelId="{442236FE-61E5-4A43-B22A-358817E3BA91}" type="pres">
      <dgm:prSet presAssocID="{63918181-0D1B-43D2-9011-3308D5F3330D}" presName="rootConnector" presStyleLbl="node3" presStyleIdx="0" presStyleCnt="6"/>
      <dgm:spPr/>
    </dgm:pt>
    <dgm:pt modelId="{970B1B5F-4A33-4996-86B5-8598D5C20D07}" type="pres">
      <dgm:prSet presAssocID="{63918181-0D1B-43D2-9011-3308D5F3330D}" presName="hierChild4" presStyleCnt="0"/>
      <dgm:spPr/>
    </dgm:pt>
    <dgm:pt modelId="{BE298B6E-681A-4081-AC73-66D715F1D1EC}" type="pres">
      <dgm:prSet presAssocID="{63918181-0D1B-43D2-9011-3308D5F3330D}" presName="hierChild5" presStyleCnt="0"/>
      <dgm:spPr/>
    </dgm:pt>
    <dgm:pt modelId="{D3765D96-AE40-4763-AA7E-5DEE655EC1D6}" type="pres">
      <dgm:prSet presAssocID="{AA3BABC5-BF1C-4F5E-A0B9-74C807132E3A}" presName="hierChild5" presStyleCnt="0"/>
      <dgm:spPr/>
    </dgm:pt>
    <dgm:pt modelId="{8E4E914F-A725-4F7F-8537-9569ACCCA123}" type="pres">
      <dgm:prSet presAssocID="{DAF0C3DA-C84A-4AD5-B7A6-2079EC7DF64E}" presName="Name37" presStyleLbl="parChTrans1D2" presStyleIdx="1" presStyleCnt="3"/>
      <dgm:spPr/>
    </dgm:pt>
    <dgm:pt modelId="{F049F086-84AE-490E-8CC3-EED36C2FC83E}" type="pres">
      <dgm:prSet presAssocID="{50A95538-8E51-455D-BF7C-75920E5DFF8F}" presName="hierRoot2" presStyleCnt="0">
        <dgm:presLayoutVars>
          <dgm:hierBranch val="init"/>
        </dgm:presLayoutVars>
      </dgm:prSet>
      <dgm:spPr/>
    </dgm:pt>
    <dgm:pt modelId="{0A68AAAA-B8FF-487E-BC55-D640E5769348}" type="pres">
      <dgm:prSet presAssocID="{50A95538-8E51-455D-BF7C-75920E5DFF8F}" presName="rootComposite" presStyleCnt="0"/>
      <dgm:spPr/>
    </dgm:pt>
    <dgm:pt modelId="{7DE7A533-21EE-4522-9633-32C6273A1611}" type="pres">
      <dgm:prSet presAssocID="{50A95538-8E51-455D-BF7C-75920E5DFF8F}" presName="rootText" presStyleLbl="node2" presStyleIdx="1" presStyleCnt="3">
        <dgm:presLayoutVars>
          <dgm:chPref val="3"/>
        </dgm:presLayoutVars>
      </dgm:prSet>
      <dgm:spPr>
        <a:prstGeom prst="roundRect">
          <a:avLst/>
        </a:prstGeom>
      </dgm:spPr>
    </dgm:pt>
    <dgm:pt modelId="{656DEBF5-0411-4C9F-A6FE-2D4474474FF7}" type="pres">
      <dgm:prSet presAssocID="{50A95538-8E51-455D-BF7C-75920E5DFF8F}" presName="rootConnector" presStyleLbl="node2" presStyleIdx="1" presStyleCnt="3"/>
      <dgm:spPr/>
    </dgm:pt>
    <dgm:pt modelId="{079EA13F-285C-4763-AB72-08E2A6E542C3}" type="pres">
      <dgm:prSet presAssocID="{50A95538-8E51-455D-BF7C-75920E5DFF8F}" presName="hierChild4" presStyleCnt="0"/>
      <dgm:spPr/>
    </dgm:pt>
    <dgm:pt modelId="{0A38C443-0318-42E5-A249-242635919140}" type="pres">
      <dgm:prSet presAssocID="{08BEC592-5B47-4D4F-9C99-251140E1C2E7}" presName="Name37" presStyleLbl="parChTrans1D3" presStyleIdx="1" presStyleCnt="6"/>
      <dgm:spPr/>
    </dgm:pt>
    <dgm:pt modelId="{81113E90-64F0-4B2A-93D1-1CF0B3A0727F}" type="pres">
      <dgm:prSet presAssocID="{12B306CF-FA7E-407C-B836-A398FD71AE09}" presName="hierRoot2" presStyleCnt="0">
        <dgm:presLayoutVars>
          <dgm:hierBranch val="init"/>
        </dgm:presLayoutVars>
      </dgm:prSet>
      <dgm:spPr/>
    </dgm:pt>
    <dgm:pt modelId="{CB3FB688-4C72-4CB6-9D28-2856954FF908}" type="pres">
      <dgm:prSet presAssocID="{12B306CF-FA7E-407C-B836-A398FD71AE09}" presName="rootComposite" presStyleCnt="0"/>
      <dgm:spPr/>
    </dgm:pt>
    <dgm:pt modelId="{D9B6D506-5F6A-4CC4-80D2-E63AA80051F0}" type="pres">
      <dgm:prSet presAssocID="{12B306CF-FA7E-407C-B836-A398FD71AE09}" presName="rootText" presStyleLbl="node3" presStyleIdx="1" presStyleCnt="6">
        <dgm:presLayoutVars>
          <dgm:chPref val="3"/>
        </dgm:presLayoutVars>
      </dgm:prSet>
      <dgm:spPr>
        <a:prstGeom prst="roundRect">
          <a:avLst/>
        </a:prstGeom>
      </dgm:spPr>
    </dgm:pt>
    <dgm:pt modelId="{01DBAA5F-47E2-458F-AD9F-BF6EA38BC057}" type="pres">
      <dgm:prSet presAssocID="{12B306CF-FA7E-407C-B836-A398FD71AE09}" presName="rootConnector" presStyleLbl="node3" presStyleIdx="1" presStyleCnt="6"/>
      <dgm:spPr/>
    </dgm:pt>
    <dgm:pt modelId="{58920B59-4DF6-4C62-AF47-9F3C36CE9B9E}" type="pres">
      <dgm:prSet presAssocID="{12B306CF-FA7E-407C-B836-A398FD71AE09}" presName="hierChild4" presStyleCnt="0"/>
      <dgm:spPr/>
    </dgm:pt>
    <dgm:pt modelId="{21E0786D-7DD0-4D70-8077-CF8AF57BC821}" type="pres">
      <dgm:prSet presAssocID="{12B306CF-FA7E-407C-B836-A398FD71AE09}" presName="hierChild5" presStyleCnt="0"/>
      <dgm:spPr/>
    </dgm:pt>
    <dgm:pt modelId="{72A68FEF-CBD2-4146-9756-7C157373D6BC}" type="pres">
      <dgm:prSet presAssocID="{39E13B49-0D0E-4732-9E25-D7702B2A78CC}" presName="Name37" presStyleLbl="parChTrans1D3" presStyleIdx="2" presStyleCnt="6"/>
      <dgm:spPr/>
    </dgm:pt>
    <dgm:pt modelId="{A1C404A5-1D47-4D91-B6B0-093244BE24AF}" type="pres">
      <dgm:prSet presAssocID="{BEAE9DC3-FA39-4810-89B6-69FD64C080CD}" presName="hierRoot2" presStyleCnt="0">
        <dgm:presLayoutVars>
          <dgm:hierBranch val="init"/>
        </dgm:presLayoutVars>
      </dgm:prSet>
      <dgm:spPr/>
    </dgm:pt>
    <dgm:pt modelId="{27D99C4C-EA18-4653-B346-90ACEB19494D}" type="pres">
      <dgm:prSet presAssocID="{BEAE9DC3-FA39-4810-89B6-69FD64C080CD}" presName="rootComposite" presStyleCnt="0"/>
      <dgm:spPr/>
    </dgm:pt>
    <dgm:pt modelId="{B8DE15A7-E9B5-4AC3-89A6-C21CFB6705E4}" type="pres">
      <dgm:prSet presAssocID="{BEAE9DC3-FA39-4810-89B6-69FD64C080CD}" presName="rootText" presStyleLbl="node3" presStyleIdx="2" presStyleCnt="6">
        <dgm:presLayoutVars>
          <dgm:chPref val="3"/>
        </dgm:presLayoutVars>
      </dgm:prSet>
      <dgm:spPr>
        <a:prstGeom prst="roundRect">
          <a:avLst/>
        </a:prstGeom>
      </dgm:spPr>
    </dgm:pt>
    <dgm:pt modelId="{E9D49C6C-BEBC-485E-B776-654F7F71141F}" type="pres">
      <dgm:prSet presAssocID="{BEAE9DC3-FA39-4810-89B6-69FD64C080CD}" presName="rootConnector" presStyleLbl="node3" presStyleIdx="2" presStyleCnt="6"/>
      <dgm:spPr/>
    </dgm:pt>
    <dgm:pt modelId="{2854E156-212F-4C9B-8A15-282C4FC42960}" type="pres">
      <dgm:prSet presAssocID="{BEAE9DC3-FA39-4810-89B6-69FD64C080CD}" presName="hierChild4" presStyleCnt="0"/>
      <dgm:spPr/>
    </dgm:pt>
    <dgm:pt modelId="{B083BED5-E60A-4948-9770-4CAFE3A284EF}" type="pres">
      <dgm:prSet presAssocID="{BEAE9DC3-FA39-4810-89B6-69FD64C080CD}" presName="hierChild5" presStyleCnt="0"/>
      <dgm:spPr/>
    </dgm:pt>
    <dgm:pt modelId="{4719BD5C-8676-4023-8A84-21CD8CD6EC2A}" type="pres">
      <dgm:prSet presAssocID="{50A95538-8E51-455D-BF7C-75920E5DFF8F}" presName="hierChild5" presStyleCnt="0"/>
      <dgm:spPr/>
    </dgm:pt>
    <dgm:pt modelId="{04B342A8-B21E-44AD-8F22-8E9BD83E6F76}" type="pres">
      <dgm:prSet presAssocID="{08CE8F44-9EB6-4B64-AA4D-768F2718A8AD}" presName="Name37" presStyleLbl="parChTrans1D2" presStyleIdx="2" presStyleCnt="3"/>
      <dgm:spPr/>
    </dgm:pt>
    <dgm:pt modelId="{CDC77CEA-19BD-456B-91E5-2D71C99BFE57}" type="pres">
      <dgm:prSet presAssocID="{80CFEE91-602B-4385-BE28-3056D02B55D5}" presName="hierRoot2" presStyleCnt="0">
        <dgm:presLayoutVars>
          <dgm:hierBranch val="init"/>
        </dgm:presLayoutVars>
      </dgm:prSet>
      <dgm:spPr/>
    </dgm:pt>
    <dgm:pt modelId="{F3983CA2-E78B-4DE9-84CE-3C79F15EE63C}" type="pres">
      <dgm:prSet presAssocID="{80CFEE91-602B-4385-BE28-3056D02B55D5}" presName="rootComposite" presStyleCnt="0"/>
      <dgm:spPr/>
    </dgm:pt>
    <dgm:pt modelId="{0D462B06-B023-4BF6-9217-8C7BD5106226}" type="pres">
      <dgm:prSet presAssocID="{80CFEE91-602B-4385-BE28-3056D02B55D5}" presName="rootText" presStyleLbl="node2" presStyleIdx="2" presStyleCnt="3">
        <dgm:presLayoutVars>
          <dgm:chPref val="3"/>
        </dgm:presLayoutVars>
      </dgm:prSet>
      <dgm:spPr>
        <a:prstGeom prst="roundRect">
          <a:avLst/>
        </a:prstGeom>
      </dgm:spPr>
    </dgm:pt>
    <dgm:pt modelId="{A6C7EDC7-DC93-4100-A777-BBA8F7E2D616}" type="pres">
      <dgm:prSet presAssocID="{80CFEE91-602B-4385-BE28-3056D02B55D5}" presName="rootConnector" presStyleLbl="node2" presStyleIdx="2" presStyleCnt="3"/>
      <dgm:spPr/>
    </dgm:pt>
    <dgm:pt modelId="{668BDA48-526C-482C-ACD2-123CE57E16DA}" type="pres">
      <dgm:prSet presAssocID="{80CFEE91-602B-4385-BE28-3056D02B55D5}" presName="hierChild4" presStyleCnt="0"/>
      <dgm:spPr/>
    </dgm:pt>
    <dgm:pt modelId="{AEA2F50F-C41E-4018-AD05-6D0F6DEEB7AA}" type="pres">
      <dgm:prSet presAssocID="{B4E90BAB-418E-4647-AB6A-6EF1956EDAAF}" presName="Name37" presStyleLbl="parChTrans1D3" presStyleIdx="3" presStyleCnt="6"/>
      <dgm:spPr/>
    </dgm:pt>
    <dgm:pt modelId="{454FF20D-C820-4D04-B55C-C7816414A6FD}" type="pres">
      <dgm:prSet presAssocID="{A5F1B119-2B06-48C4-8A44-0371D9CFA703}" presName="hierRoot2" presStyleCnt="0">
        <dgm:presLayoutVars>
          <dgm:hierBranch val="init"/>
        </dgm:presLayoutVars>
      </dgm:prSet>
      <dgm:spPr/>
    </dgm:pt>
    <dgm:pt modelId="{3A627B87-C8EC-4DEA-934D-E62BD81DFB1E}" type="pres">
      <dgm:prSet presAssocID="{A5F1B119-2B06-48C4-8A44-0371D9CFA703}" presName="rootComposite" presStyleCnt="0"/>
      <dgm:spPr/>
    </dgm:pt>
    <dgm:pt modelId="{2119D2C5-EEB0-4342-B811-1FBA0798B46E}" type="pres">
      <dgm:prSet presAssocID="{A5F1B119-2B06-48C4-8A44-0371D9CFA703}" presName="rootText" presStyleLbl="node3" presStyleIdx="3" presStyleCnt="6">
        <dgm:presLayoutVars>
          <dgm:chPref val="3"/>
        </dgm:presLayoutVars>
      </dgm:prSet>
      <dgm:spPr>
        <a:prstGeom prst="roundRect">
          <a:avLst/>
        </a:prstGeom>
      </dgm:spPr>
    </dgm:pt>
    <dgm:pt modelId="{95596A9B-8D3E-4962-B7FB-DDD79E54C1E2}" type="pres">
      <dgm:prSet presAssocID="{A5F1B119-2B06-48C4-8A44-0371D9CFA703}" presName="rootConnector" presStyleLbl="node3" presStyleIdx="3" presStyleCnt="6"/>
      <dgm:spPr/>
    </dgm:pt>
    <dgm:pt modelId="{DD3A1303-D010-4978-80FC-D21DFAA51D63}" type="pres">
      <dgm:prSet presAssocID="{A5F1B119-2B06-48C4-8A44-0371D9CFA703}" presName="hierChild4" presStyleCnt="0"/>
      <dgm:spPr/>
    </dgm:pt>
    <dgm:pt modelId="{15F30E5C-5C7C-4FC0-BB75-29BBAAC48783}" type="pres">
      <dgm:prSet presAssocID="{A5F1B119-2B06-48C4-8A44-0371D9CFA703}" presName="hierChild5" presStyleCnt="0"/>
      <dgm:spPr/>
    </dgm:pt>
    <dgm:pt modelId="{6C04A4F0-240A-4425-B35F-BA729267F987}" type="pres">
      <dgm:prSet presAssocID="{8F552BF4-BFF3-4D30-B913-8AFFA76BA7FF}" presName="Name37" presStyleLbl="parChTrans1D3" presStyleIdx="4" presStyleCnt="6"/>
      <dgm:spPr/>
    </dgm:pt>
    <dgm:pt modelId="{545FE7AC-FB5B-4CC9-A811-48F42B79AE08}" type="pres">
      <dgm:prSet presAssocID="{F1898E0D-7286-4844-BF41-C350BC06FBAB}" presName="hierRoot2" presStyleCnt="0">
        <dgm:presLayoutVars>
          <dgm:hierBranch val="init"/>
        </dgm:presLayoutVars>
      </dgm:prSet>
      <dgm:spPr/>
    </dgm:pt>
    <dgm:pt modelId="{60FC8681-CD45-4A3B-A5A1-D2D9817580A2}" type="pres">
      <dgm:prSet presAssocID="{F1898E0D-7286-4844-BF41-C350BC06FBAB}" presName="rootComposite" presStyleCnt="0"/>
      <dgm:spPr/>
    </dgm:pt>
    <dgm:pt modelId="{BBEE21C9-9B7E-4B39-87CA-646BE6ABD49C}" type="pres">
      <dgm:prSet presAssocID="{F1898E0D-7286-4844-BF41-C350BC06FBAB}" presName="rootText" presStyleLbl="node3" presStyleIdx="4" presStyleCnt="6">
        <dgm:presLayoutVars>
          <dgm:chPref val="3"/>
        </dgm:presLayoutVars>
      </dgm:prSet>
      <dgm:spPr>
        <a:prstGeom prst="roundRect">
          <a:avLst/>
        </a:prstGeom>
      </dgm:spPr>
    </dgm:pt>
    <dgm:pt modelId="{F0CE7E2A-61C2-4607-BF24-51E70F1B76D2}" type="pres">
      <dgm:prSet presAssocID="{F1898E0D-7286-4844-BF41-C350BC06FBAB}" presName="rootConnector" presStyleLbl="node3" presStyleIdx="4" presStyleCnt="6"/>
      <dgm:spPr/>
    </dgm:pt>
    <dgm:pt modelId="{7BDA385F-FF3E-47F4-BADE-F908A1510100}" type="pres">
      <dgm:prSet presAssocID="{F1898E0D-7286-4844-BF41-C350BC06FBAB}" presName="hierChild4" presStyleCnt="0"/>
      <dgm:spPr/>
    </dgm:pt>
    <dgm:pt modelId="{E10D7296-1787-471E-9E90-08722D865B62}" type="pres">
      <dgm:prSet presAssocID="{F1898E0D-7286-4844-BF41-C350BC06FBAB}" presName="hierChild5" presStyleCnt="0"/>
      <dgm:spPr/>
    </dgm:pt>
    <dgm:pt modelId="{F56AC5C3-B15A-4FB4-95B7-30D0990FDF31}" type="pres">
      <dgm:prSet presAssocID="{4DB151A6-5771-4B3E-BA18-99BD9BA62A56}" presName="Name37" presStyleLbl="parChTrans1D3" presStyleIdx="5" presStyleCnt="6"/>
      <dgm:spPr/>
    </dgm:pt>
    <dgm:pt modelId="{596FD02B-5369-4DDA-AEB2-473BECA019FE}" type="pres">
      <dgm:prSet presAssocID="{D59BC891-489E-4A96-BE62-8BF5D9879449}" presName="hierRoot2" presStyleCnt="0">
        <dgm:presLayoutVars>
          <dgm:hierBranch val="init"/>
        </dgm:presLayoutVars>
      </dgm:prSet>
      <dgm:spPr/>
    </dgm:pt>
    <dgm:pt modelId="{179EED3D-D43F-4DB8-AC65-9948394ECADD}" type="pres">
      <dgm:prSet presAssocID="{D59BC891-489E-4A96-BE62-8BF5D9879449}" presName="rootComposite" presStyleCnt="0"/>
      <dgm:spPr/>
    </dgm:pt>
    <dgm:pt modelId="{C0155B42-C927-4646-8A02-6BE00791C96F}" type="pres">
      <dgm:prSet presAssocID="{D59BC891-489E-4A96-BE62-8BF5D9879449}" presName="rootText" presStyleLbl="node3" presStyleIdx="5" presStyleCnt="6">
        <dgm:presLayoutVars>
          <dgm:chPref val="3"/>
        </dgm:presLayoutVars>
      </dgm:prSet>
      <dgm:spPr>
        <a:prstGeom prst="roundRect">
          <a:avLst/>
        </a:prstGeom>
      </dgm:spPr>
    </dgm:pt>
    <dgm:pt modelId="{0A628AA7-4B9B-47F8-9EB2-D1F508CD20DD}" type="pres">
      <dgm:prSet presAssocID="{D59BC891-489E-4A96-BE62-8BF5D9879449}" presName="rootConnector" presStyleLbl="node3" presStyleIdx="5" presStyleCnt="6"/>
      <dgm:spPr/>
    </dgm:pt>
    <dgm:pt modelId="{E89B4449-9302-4E81-88DE-E7E203A2FDE8}" type="pres">
      <dgm:prSet presAssocID="{D59BC891-489E-4A96-BE62-8BF5D9879449}" presName="hierChild4" presStyleCnt="0"/>
      <dgm:spPr/>
    </dgm:pt>
    <dgm:pt modelId="{E72E0992-9E9F-4DA9-A8E1-46FD2DD6FC9C}" type="pres">
      <dgm:prSet presAssocID="{D59BC891-489E-4A96-BE62-8BF5D9879449}" presName="hierChild5" presStyleCnt="0"/>
      <dgm:spPr/>
    </dgm:pt>
    <dgm:pt modelId="{D50F25B5-3D27-48EE-95EF-C45709BE2861}" type="pres">
      <dgm:prSet presAssocID="{80CFEE91-602B-4385-BE28-3056D02B55D5}" presName="hierChild5" presStyleCnt="0"/>
      <dgm:spPr/>
    </dgm:pt>
    <dgm:pt modelId="{C5126C77-7371-42F2-A568-5E9699136E7D}" type="pres">
      <dgm:prSet presAssocID="{262CB8C6-5535-4C7E-BF26-492F36A2ABCC}" presName="hierChild3" presStyleCnt="0"/>
      <dgm:spPr/>
    </dgm:pt>
  </dgm:ptLst>
  <dgm:cxnLst>
    <dgm:cxn modelId="{845D5706-12EA-48C5-9BB0-E22FD3267D99}" type="presOf" srcId="{F1898E0D-7286-4844-BF41-C350BC06FBAB}" destId="{F0CE7E2A-61C2-4607-BF24-51E70F1B76D2}" srcOrd="1" destOrd="0" presId="urn:microsoft.com/office/officeart/2005/8/layout/orgChart1"/>
    <dgm:cxn modelId="{6B956107-D9C1-40E8-B1F2-6B7E483FBEF1}" srcId="{80CFEE91-602B-4385-BE28-3056D02B55D5}" destId="{F1898E0D-7286-4844-BF41-C350BC06FBAB}" srcOrd="1" destOrd="0" parTransId="{8F552BF4-BFF3-4D30-B913-8AFFA76BA7FF}" sibTransId="{068EA5B5-43C4-4B5F-81C8-3251FAD881EE}"/>
    <dgm:cxn modelId="{531D5009-40E9-4300-912B-E7C28788A812}" type="presOf" srcId="{08BEC592-5B47-4D4F-9C99-251140E1C2E7}" destId="{0A38C443-0318-42E5-A249-242635919140}" srcOrd="0" destOrd="0" presId="urn:microsoft.com/office/officeart/2005/8/layout/orgChart1"/>
    <dgm:cxn modelId="{3C7D750E-1B24-4DDA-BC46-DF1B7E08EA02}" type="presOf" srcId="{D59BC891-489E-4A96-BE62-8BF5D9879449}" destId="{C0155B42-C927-4646-8A02-6BE00791C96F}" srcOrd="0" destOrd="0" presId="urn:microsoft.com/office/officeart/2005/8/layout/orgChart1"/>
    <dgm:cxn modelId="{94E0ED10-493A-4C03-8FF9-A5445B204854}" srcId="{50A95538-8E51-455D-BF7C-75920E5DFF8F}" destId="{BEAE9DC3-FA39-4810-89B6-69FD64C080CD}" srcOrd="1" destOrd="0" parTransId="{39E13B49-0D0E-4732-9E25-D7702B2A78CC}" sibTransId="{424E51A9-41FC-4A71-94B6-2879948672AA}"/>
    <dgm:cxn modelId="{B8A99B12-562F-4589-B1B6-1D5C24B707D8}" type="presOf" srcId="{A5F1B119-2B06-48C4-8A44-0371D9CFA703}" destId="{2119D2C5-EEB0-4342-B811-1FBA0798B46E}" srcOrd="0" destOrd="0" presId="urn:microsoft.com/office/officeart/2005/8/layout/orgChart1"/>
    <dgm:cxn modelId="{46ACB320-4219-412A-A872-64549B763065}" type="presOf" srcId="{D59BC891-489E-4A96-BE62-8BF5D9879449}" destId="{0A628AA7-4B9B-47F8-9EB2-D1F508CD20DD}" srcOrd="1" destOrd="0" presId="urn:microsoft.com/office/officeart/2005/8/layout/orgChart1"/>
    <dgm:cxn modelId="{BAD16224-1916-4AFB-8256-4ABEDFD31A30}" type="presOf" srcId="{50A95538-8E51-455D-BF7C-75920E5DFF8F}" destId="{7DE7A533-21EE-4522-9633-32C6273A1611}" srcOrd="0" destOrd="0" presId="urn:microsoft.com/office/officeart/2005/8/layout/orgChart1"/>
    <dgm:cxn modelId="{8341BA28-1255-4107-ADB3-3B4321812AC2}" type="presOf" srcId="{50A95538-8E51-455D-BF7C-75920E5DFF8F}" destId="{656DEBF5-0411-4C9F-A6FE-2D4474474FF7}" srcOrd="1" destOrd="0" presId="urn:microsoft.com/office/officeart/2005/8/layout/orgChart1"/>
    <dgm:cxn modelId="{0BFC383D-6D19-49ED-A664-F3EF4DDEEB33}" type="presOf" srcId="{8F552BF4-BFF3-4D30-B913-8AFFA76BA7FF}" destId="{6C04A4F0-240A-4425-B35F-BA729267F987}" srcOrd="0" destOrd="0" presId="urn:microsoft.com/office/officeart/2005/8/layout/orgChart1"/>
    <dgm:cxn modelId="{7922443E-21BF-4DC1-B486-90B50738FEBE}" srcId="{50A95538-8E51-455D-BF7C-75920E5DFF8F}" destId="{12B306CF-FA7E-407C-B836-A398FD71AE09}" srcOrd="0" destOrd="0" parTransId="{08BEC592-5B47-4D4F-9C99-251140E1C2E7}" sibTransId="{B2F4D95F-0210-4865-AFC1-29F9418773B2}"/>
    <dgm:cxn modelId="{42D8443F-80EB-4935-9B70-47AE0A2C4E2D}" type="presOf" srcId="{4DB151A6-5771-4B3E-BA18-99BD9BA62A56}" destId="{F56AC5C3-B15A-4FB4-95B7-30D0990FDF31}" srcOrd="0" destOrd="0" presId="urn:microsoft.com/office/officeart/2005/8/layout/orgChart1"/>
    <dgm:cxn modelId="{8A14C763-F263-40CE-9E26-9A90C712E89C}" type="presOf" srcId="{63918181-0D1B-43D2-9011-3308D5F3330D}" destId="{264D120C-639A-4D16-AAE9-30630217EE77}" srcOrd="0" destOrd="0" presId="urn:microsoft.com/office/officeart/2005/8/layout/orgChart1"/>
    <dgm:cxn modelId="{3547904D-FCC9-4DB5-B5E0-A474143F6731}" srcId="{AA3BABC5-BF1C-4F5E-A0B9-74C807132E3A}" destId="{63918181-0D1B-43D2-9011-3308D5F3330D}" srcOrd="0" destOrd="0" parTransId="{227A863C-28EE-4575-AB08-48E949FF701F}" sibTransId="{C81F09E7-3400-4B75-B14E-8095EA67292C}"/>
    <dgm:cxn modelId="{1717CB75-05DD-421E-8DF1-6B132F1E0514}" type="presOf" srcId="{39E13B49-0D0E-4732-9E25-D7702B2A78CC}" destId="{72A68FEF-CBD2-4146-9756-7C157373D6BC}" srcOrd="0" destOrd="0" presId="urn:microsoft.com/office/officeart/2005/8/layout/orgChart1"/>
    <dgm:cxn modelId="{B7AFCE77-AAD0-48C8-8B2C-BA82072F07F4}" type="presOf" srcId="{AA3BABC5-BF1C-4F5E-A0B9-74C807132E3A}" destId="{750EC9FC-FE1E-446F-8E27-6F66430CC7FF}" srcOrd="0" destOrd="0" presId="urn:microsoft.com/office/officeart/2005/8/layout/orgChart1"/>
    <dgm:cxn modelId="{E8DD1A78-84AE-4AB3-8D76-B6C48B39CCDF}" type="presOf" srcId="{BEAE9DC3-FA39-4810-89B6-69FD64C080CD}" destId="{E9D49C6C-BEBC-485E-B776-654F7F71141F}" srcOrd="1" destOrd="0" presId="urn:microsoft.com/office/officeart/2005/8/layout/orgChart1"/>
    <dgm:cxn modelId="{0336377B-7CE0-4246-8030-E36F25E6DC81}" type="presOf" srcId="{BB91957E-E032-4A3E-A869-F3C1DC56C937}" destId="{44724DAD-2C41-43CF-ADAE-5815555A7A73}" srcOrd="0" destOrd="0" presId="urn:microsoft.com/office/officeart/2005/8/layout/orgChart1"/>
    <dgm:cxn modelId="{DCC7747D-AD2C-4F2A-8F3C-42D3E0A2ED9A}" type="presOf" srcId="{B44DE75D-ED74-43E3-A6FB-9906FACAFC2A}" destId="{B78A6C8A-0F58-4459-9320-5BA599447A42}" srcOrd="0" destOrd="0" presId="urn:microsoft.com/office/officeart/2005/8/layout/orgChart1"/>
    <dgm:cxn modelId="{0815A68E-F7E5-476C-BE7A-90FE6A102CE2}" type="presOf" srcId="{F1898E0D-7286-4844-BF41-C350BC06FBAB}" destId="{BBEE21C9-9B7E-4B39-87CA-646BE6ABD49C}" srcOrd="0" destOrd="0" presId="urn:microsoft.com/office/officeart/2005/8/layout/orgChart1"/>
    <dgm:cxn modelId="{4088EA8E-71C8-4C02-B466-34B04686E57B}" srcId="{262CB8C6-5535-4C7E-BF26-492F36A2ABCC}" destId="{80CFEE91-602B-4385-BE28-3056D02B55D5}" srcOrd="2" destOrd="0" parTransId="{08CE8F44-9EB6-4B64-AA4D-768F2718A8AD}" sibTransId="{A8B24AA1-0E7C-4BA4-85E8-0A438B9B0848}"/>
    <dgm:cxn modelId="{BB138C94-6D14-4737-93BB-F2D3069D9D14}" type="presOf" srcId="{63918181-0D1B-43D2-9011-3308D5F3330D}" destId="{442236FE-61E5-4A43-B22A-358817E3BA91}" srcOrd="1" destOrd="0" presId="urn:microsoft.com/office/officeart/2005/8/layout/orgChart1"/>
    <dgm:cxn modelId="{F3F36B9D-53A8-4A2E-8151-E7D3E90F10E1}" type="presOf" srcId="{262CB8C6-5535-4C7E-BF26-492F36A2ABCC}" destId="{3E0C454D-2037-4618-A1BF-793EF58EB6C2}" srcOrd="0" destOrd="0" presId="urn:microsoft.com/office/officeart/2005/8/layout/orgChart1"/>
    <dgm:cxn modelId="{162779A0-308A-4EF3-9242-4CD63F5C8A9F}" srcId="{80CFEE91-602B-4385-BE28-3056D02B55D5}" destId="{A5F1B119-2B06-48C4-8A44-0371D9CFA703}" srcOrd="0" destOrd="0" parTransId="{B4E90BAB-418E-4647-AB6A-6EF1956EDAAF}" sibTransId="{D0715B3D-60AD-4293-85F1-3D6FD46D3F98}"/>
    <dgm:cxn modelId="{0DAC6CA1-9718-428A-9C6C-20F4FDC06EDF}" type="presOf" srcId="{80CFEE91-602B-4385-BE28-3056D02B55D5}" destId="{A6C7EDC7-DC93-4100-A777-BBA8F7E2D616}" srcOrd="1" destOrd="0" presId="urn:microsoft.com/office/officeart/2005/8/layout/orgChart1"/>
    <dgm:cxn modelId="{BB6102A6-7DDC-4E4F-BF29-01D3D164A137}" type="presOf" srcId="{DAF0C3DA-C84A-4AD5-B7A6-2079EC7DF64E}" destId="{8E4E914F-A725-4F7F-8537-9569ACCCA123}" srcOrd="0" destOrd="0" presId="urn:microsoft.com/office/officeart/2005/8/layout/orgChart1"/>
    <dgm:cxn modelId="{9B82CFAB-9752-43E6-BFA6-F9A293D4D23B}" type="presOf" srcId="{80CFEE91-602B-4385-BE28-3056D02B55D5}" destId="{0D462B06-B023-4BF6-9217-8C7BD5106226}" srcOrd="0" destOrd="0" presId="urn:microsoft.com/office/officeart/2005/8/layout/orgChart1"/>
    <dgm:cxn modelId="{514878AD-BAE7-4B79-BF2F-C57324AE7BBB}" srcId="{80CFEE91-602B-4385-BE28-3056D02B55D5}" destId="{D59BC891-489E-4A96-BE62-8BF5D9879449}" srcOrd="2" destOrd="0" parTransId="{4DB151A6-5771-4B3E-BA18-99BD9BA62A56}" sibTransId="{35043C53-75A3-42A9-9331-54ED3C3E81A2}"/>
    <dgm:cxn modelId="{536FDEAD-6F41-4981-9726-07B7A856F9D0}" srcId="{262CB8C6-5535-4C7E-BF26-492F36A2ABCC}" destId="{50A95538-8E51-455D-BF7C-75920E5DFF8F}" srcOrd="1" destOrd="0" parTransId="{DAF0C3DA-C84A-4AD5-B7A6-2079EC7DF64E}" sibTransId="{E4FEBCDC-8437-418B-836C-5C6A24BAD89A}"/>
    <dgm:cxn modelId="{5ECBB5B0-E3E1-4743-AD76-6DFCBF7342F0}" type="presOf" srcId="{B4E90BAB-418E-4647-AB6A-6EF1956EDAAF}" destId="{AEA2F50F-C41E-4018-AD05-6D0F6DEEB7AA}" srcOrd="0" destOrd="0" presId="urn:microsoft.com/office/officeart/2005/8/layout/orgChart1"/>
    <dgm:cxn modelId="{DEC500BA-FAB8-49F7-8BA5-C6F25C2C53F8}" type="presOf" srcId="{08CE8F44-9EB6-4B64-AA4D-768F2718A8AD}" destId="{04B342A8-B21E-44AD-8F22-8E9BD83E6F76}" srcOrd="0" destOrd="0" presId="urn:microsoft.com/office/officeart/2005/8/layout/orgChart1"/>
    <dgm:cxn modelId="{3C35B7BC-E16D-4483-BBB7-1725A60AE7D9}" type="presOf" srcId="{BEAE9DC3-FA39-4810-89B6-69FD64C080CD}" destId="{B8DE15A7-E9B5-4AC3-89A6-C21CFB6705E4}" srcOrd="0" destOrd="0" presId="urn:microsoft.com/office/officeart/2005/8/layout/orgChart1"/>
    <dgm:cxn modelId="{BC9F43BD-5618-41F8-AFA4-4EB6C07450C6}" type="presOf" srcId="{262CB8C6-5535-4C7E-BF26-492F36A2ABCC}" destId="{F3C60810-B0B5-4AFE-9C78-F1B415C2E543}" srcOrd="1" destOrd="0" presId="urn:microsoft.com/office/officeart/2005/8/layout/orgChart1"/>
    <dgm:cxn modelId="{5F7502C4-8625-4D72-8B58-E548602038DA}" srcId="{262CB8C6-5535-4C7E-BF26-492F36A2ABCC}" destId="{AA3BABC5-BF1C-4F5E-A0B9-74C807132E3A}" srcOrd="0" destOrd="0" parTransId="{BB91957E-E032-4A3E-A869-F3C1DC56C937}" sibTransId="{D4EAD6C3-4B83-46E2-A45E-4890ED917A4A}"/>
    <dgm:cxn modelId="{58D93FC6-0E27-471B-A41D-DAB1F0EBE74E}" type="presOf" srcId="{A5F1B119-2B06-48C4-8A44-0371D9CFA703}" destId="{95596A9B-8D3E-4962-B7FB-DDD79E54C1E2}" srcOrd="1" destOrd="0" presId="urn:microsoft.com/office/officeart/2005/8/layout/orgChart1"/>
    <dgm:cxn modelId="{9924B1DB-197D-496F-9847-4D35E5C5F2A7}" type="presOf" srcId="{227A863C-28EE-4575-AB08-48E949FF701F}" destId="{FAF57031-A5C7-42F4-8CCE-389F82A4D71F}" srcOrd="0" destOrd="0" presId="urn:microsoft.com/office/officeart/2005/8/layout/orgChart1"/>
    <dgm:cxn modelId="{90FE0FDC-06A6-4506-B6E4-0DFD44B09BAD}" type="presOf" srcId="{AA3BABC5-BF1C-4F5E-A0B9-74C807132E3A}" destId="{30085D12-BB55-4CAC-830B-88DEFCBDC228}" srcOrd="1" destOrd="0" presId="urn:microsoft.com/office/officeart/2005/8/layout/orgChart1"/>
    <dgm:cxn modelId="{0B96A4E3-18BC-4CC0-85CC-42186C21196D}" type="presOf" srcId="{12B306CF-FA7E-407C-B836-A398FD71AE09}" destId="{D9B6D506-5F6A-4CC4-80D2-E63AA80051F0}" srcOrd="0" destOrd="0" presId="urn:microsoft.com/office/officeart/2005/8/layout/orgChart1"/>
    <dgm:cxn modelId="{9591C8EB-E5CC-4C07-AEC0-6C4D3F381EAA}" type="presOf" srcId="{12B306CF-FA7E-407C-B836-A398FD71AE09}" destId="{01DBAA5F-47E2-458F-AD9F-BF6EA38BC057}" srcOrd="1" destOrd="0" presId="urn:microsoft.com/office/officeart/2005/8/layout/orgChart1"/>
    <dgm:cxn modelId="{034977FC-4E31-4272-B9BC-D4D24F168C6E}" srcId="{B44DE75D-ED74-43E3-A6FB-9906FACAFC2A}" destId="{262CB8C6-5535-4C7E-BF26-492F36A2ABCC}" srcOrd="0" destOrd="0" parTransId="{CF26A881-E8DC-47BC-9328-0F1A4E89FBA5}" sibTransId="{2710417F-5F10-4CA5-A68C-A6E774902811}"/>
    <dgm:cxn modelId="{BA0E4FD4-40E8-4F41-B1A3-2BE26B40E798}" type="presParOf" srcId="{B78A6C8A-0F58-4459-9320-5BA599447A42}" destId="{1C3CD9F2-7D85-4A05-A2B4-926D25C8EB3D}" srcOrd="0" destOrd="0" presId="urn:microsoft.com/office/officeart/2005/8/layout/orgChart1"/>
    <dgm:cxn modelId="{78EFA55C-E8F8-4BA5-B255-EB29BE120E6A}" type="presParOf" srcId="{1C3CD9F2-7D85-4A05-A2B4-926D25C8EB3D}" destId="{04B12510-281B-4FEB-9841-51A094A75D7C}" srcOrd="0" destOrd="0" presId="urn:microsoft.com/office/officeart/2005/8/layout/orgChart1"/>
    <dgm:cxn modelId="{7301CCCE-F6B1-4491-83A7-07AD01A46679}" type="presParOf" srcId="{04B12510-281B-4FEB-9841-51A094A75D7C}" destId="{3E0C454D-2037-4618-A1BF-793EF58EB6C2}" srcOrd="0" destOrd="0" presId="urn:microsoft.com/office/officeart/2005/8/layout/orgChart1"/>
    <dgm:cxn modelId="{B4B455C6-992A-42E8-8DB8-FA40DEF89C8C}" type="presParOf" srcId="{04B12510-281B-4FEB-9841-51A094A75D7C}" destId="{F3C60810-B0B5-4AFE-9C78-F1B415C2E543}" srcOrd="1" destOrd="0" presId="urn:microsoft.com/office/officeart/2005/8/layout/orgChart1"/>
    <dgm:cxn modelId="{7F48494D-002D-422B-B7C8-AC8AC9B0FE8D}" type="presParOf" srcId="{1C3CD9F2-7D85-4A05-A2B4-926D25C8EB3D}" destId="{43A78862-208C-4E40-B5A3-13A93B5EE38B}" srcOrd="1" destOrd="0" presId="urn:microsoft.com/office/officeart/2005/8/layout/orgChart1"/>
    <dgm:cxn modelId="{FE4CFDC5-C408-48CF-91E4-57631E8991FE}" type="presParOf" srcId="{43A78862-208C-4E40-B5A3-13A93B5EE38B}" destId="{44724DAD-2C41-43CF-ADAE-5815555A7A73}" srcOrd="0" destOrd="0" presId="urn:microsoft.com/office/officeart/2005/8/layout/orgChart1"/>
    <dgm:cxn modelId="{079810D0-A5CB-4BC2-819A-E05F3ABC73AB}" type="presParOf" srcId="{43A78862-208C-4E40-B5A3-13A93B5EE38B}" destId="{72E2500D-88D3-49B0-80AB-B87B5E21A984}" srcOrd="1" destOrd="0" presId="urn:microsoft.com/office/officeart/2005/8/layout/orgChart1"/>
    <dgm:cxn modelId="{2BBCF0C4-1671-481F-A55B-0C42108B4F4E}" type="presParOf" srcId="{72E2500D-88D3-49B0-80AB-B87B5E21A984}" destId="{DEEBE04D-00EC-45BD-9684-575A3B1AD813}" srcOrd="0" destOrd="0" presId="urn:microsoft.com/office/officeart/2005/8/layout/orgChart1"/>
    <dgm:cxn modelId="{9FBFAF22-CAF3-4C05-9CAE-F793361054BF}" type="presParOf" srcId="{DEEBE04D-00EC-45BD-9684-575A3B1AD813}" destId="{750EC9FC-FE1E-446F-8E27-6F66430CC7FF}" srcOrd="0" destOrd="0" presId="urn:microsoft.com/office/officeart/2005/8/layout/orgChart1"/>
    <dgm:cxn modelId="{31C3397C-B6DA-48CF-873F-68A79F7FCA7F}" type="presParOf" srcId="{DEEBE04D-00EC-45BD-9684-575A3B1AD813}" destId="{30085D12-BB55-4CAC-830B-88DEFCBDC228}" srcOrd="1" destOrd="0" presId="urn:microsoft.com/office/officeart/2005/8/layout/orgChart1"/>
    <dgm:cxn modelId="{2ABB4A57-5724-41F7-AD0E-ACF80305FD88}" type="presParOf" srcId="{72E2500D-88D3-49B0-80AB-B87B5E21A984}" destId="{6FE49E77-70FB-4FFD-992A-14631E1A48B7}" srcOrd="1" destOrd="0" presId="urn:microsoft.com/office/officeart/2005/8/layout/orgChart1"/>
    <dgm:cxn modelId="{E1DCCB3C-E7D0-4781-9D1D-259677CA03D3}" type="presParOf" srcId="{6FE49E77-70FB-4FFD-992A-14631E1A48B7}" destId="{FAF57031-A5C7-42F4-8CCE-389F82A4D71F}" srcOrd="0" destOrd="0" presId="urn:microsoft.com/office/officeart/2005/8/layout/orgChart1"/>
    <dgm:cxn modelId="{56C095D7-FF80-4401-93EA-2CCA21924279}" type="presParOf" srcId="{6FE49E77-70FB-4FFD-992A-14631E1A48B7}" destId="{4B9DED75-F7CC-4B85-8C3B-5C89DF7480CD}" srcOrd="1" destOrd="0" presId="urn:microsoft.com/office/officeart/2005/8/layout/orgChart1"/>
    <dgm:cxn modelId="{F395FDF0-6CA8-4495-A144-EC51513DCA64}" type="presParOf" srcId="{4B9DED75-F7CC-4B85-8C3B-5C89DF7480CD}" destId="{B6B9A98A-4A62-4ACB-BAB7-3F2680E75B0E}" srcOrd="0" destOrd="0" presId="urn:microsoft.com/office/officeart/2005/8/layout/orgChart1"/>
    <dgm:cxn modelId="{04493C4A-6A75-490C-926D-FDA17EE4641F}" type="presParOf" srcId="{B6B9A98A-4A62-4ACB-BAB7-3F2680E75B0E}" destId="{264D120C-639A-4D16-AAE9-30630217EE77}" srcOrd="0" destOrd="0" presId="urn:microsoft.com/office/officeart/2005/8/layout/orgChart1"/>
    <dgm:cxn modelId="{A225C12C-FF4A-435D-A61E-BC49202946B4}" type="presParOf" srcId="{B6B9A98A-4A62-4ACB-BAB7-3F2680E75B0E}" destId="{442236FE-61E5-4A43-B22A-358817E3BA91}" srcOrd="1" destOrd="0" presId="urn:microsoft.com/office/officeart/2005/8/layout/orgChart1"/>
    <dgm:cxn modelId="{71A5F7F1-3067-46AF-89C3-305120BC9542}" type="presParOf" srcId="{4B9DED75-F7CC-4B85-8C3B-5C89DF7480CD}" destId="{970B1B5F-4A33-4996-86B5-8598D5C20D07}" srcOrd="1" destOrd="0" presId="urn:microsoft.com/office/officeart/2005/8/layout/orgChart1"/>
    <dgm:cxn modelId="{D62DB022-EDC5-4846-B30C-FE7EEE1CDA5C}" type="presParOf" srcId="{4B9DED75-F7CC-4B85-8C3B-5C89DF7480CD}" destId="{BE298B6E-681A-4081-AC73-66D715F1D1EC}" srcOrd="2" destOrd="0" presId="urn:microsoft.com/office/officeart/2005/8/layout/orgChart1"/>
    <dgm:cxn modelId="{FA7B1291-CAC1-4E03-AF1D-5167A93F7E4E}" type="presParOf" srcId="{72E2500D-88D3-49B0-80AB-B87B5E21A984}" destId="{D3765D96-AE40-4763-AA7E-5DEE655EC1D6}" srcOrd="2" destOrd="0" presId="urn:microsoft.com/office/officeart/2005/8/layout/orgChart1"/>
    <dgm:cxn modelId="{34D5AFB8-E18D-461C-BE45-20F162679EB2}" type="presParOf" srcId="{43A78862-208C-4E40-B5A3-13A93B5EE38B}" destId="{8E4E914F-A725-4F7F-8537-9569ACCCA123}" srcOrd="2" destOrd="0" presId="urn:microsoft.com/office/officeart/2005/8/layout/orgChart1"/>
    <dgm:cxn modelId="{37DCEDCA-3A98-4A38-A57F-C829B47FE25F}" type="presParOf" srcId="{43A78862-208C-4E40-B5A3-13A93B5EE38B}" destId="{F049F086-84AE-490E-8CC3-EED36C2FC83E}" srcOrd="3" destOrd="0" presId="urn:microsoft.com/office/officeart/2005/8/layout/orgChart1"/>
    <dgm:cxn modelId="{0B7672BD-22C6-42A7-9D78-BF8891FAC6EC}" type="presParOf" srcId="{F049F086-84AE-490E-8CC3-EED36C2FC83E}" destId="{0A68AAAA-B8FF-487E-BC55-D640E5769348}" srcOrd="0" destOrd="0" presId="urn:microsoft.com/office/officeart/2005/8/layout/orgChart1"/>
    <dgm:cxn modelId="{F5A6F11A-D976-4B44-BDAD-60F144783374}" type="presParOf" srcId="{0A68AAAA-B8FF-487E-BC55-D640E5769348}" destId="{7DE7A533-21EE-4522-9633-32C6273A1611}" srcOrd="0" destOrd="0" presId="urn:microsoft.com/office/officeart/2005/8/layout/orgChart1"/>
    <dgm:cxn modelId="{6E87682E-45D0-4FF2-9BCC-7A95A10B1EC1}" type="presParOf" srcId="{0A68AAAA-B8FF-487E-BC55-D640E5769348}" destId="{656DEBF5-0411-4C9F-A6FE-2D4474474FF7}" srcOrd="1" destOrd="0" presId="urn:microsoft.com/office/officeart/2005/8/layout/orgChart1"/>
    <dgm:cxn modelId="{257E36D3-BE6A-4E1F-9C49-55B133F3DA20}" type="presParOf" srcId="{F049F086-84AE-490E-8CC3-EED36C2FC83E}" destId="{079EA13F-285C-4763-AB72-08E2A6E542C3}" srcOrd="1" destOrd="0" presId="urn:microsoft.com/office/officeart/2005/8/layout/orgChart1"/>
    <dgm:cxn modelId="{05B2A9C5-1537-4D03-85F2-3DD09DDD3E19}" type="presParOf" srcId="{079EA13F-285C-4763-AB72-08E2A6E542C3}" destId="{0A38C443-0318-42E5-A249-242635919140}" srcOrd="0" destOrd="0" presId="urn:microsoft.com/office/officeart/2005/8/layout/orgChart1"/>
    <dgm:cxn modelId="{850DF4D5-A9AD-4191-8607-A96D788D0536}" type="presParOf" srcId="{079EA13F-285C-4763-AB72-08E2A6E542C3}" destId="{81113E90-64F0-4B2A-93D1-1CF0B3A0727F}" srcOrd="1" destOrd="0" presId="urn:microsoft.com/office/officeart/2005/8/layout/orgChart1"/>
    <dgm:cxn modelId="{85E3D798-733B-4B07-BCDD-0DA924FF2564}" type="presParOf" srcId="{81113E90-64F0-4B2A-93D1-1CF0B3A0727F}" destId="{CB3FB688-4C72-4CB6-9D28-2856954FF908}" srcOrd="0" destOrd="0" presId="urn:microsoft.com/office/officeart/2005/8/layout/orgChart1"/>
    <dgm:cxn modelId="{B5A2C4A6-3574-42F7-A268-8898F588B1EE}" type="presParOf" srcId="{CB3FB688-4C72-4CB6-9D28-2856954FF908}" destId="{D9B6D506-5F6A-4CC4-80D2-E63AA80051F0}" srcOrd="0" destOrd="0" presId="urn:microsoft.com/office/officeart/2005/8/layout/orgChart1"/>
    <dgm:cxn modelId="{B3D8379B-0A74-4227-9C59-861DD7394323}" type="presParOf" srcId="{CB3FB688-4C72-4CB6-9D28-2856954FF908}" destId="{01DBAA5F-47E2-458F-AD9F-BF6EA38BC057}" srcOrd="1" destOrd="0" presId="urn:microsoft.com/office/officeart/2005/8/layout/orgChart1"/>
    <dgm:cxn modelId="{2701CF77-4ADD-4BD9-8886-84E3BC39CC6F}" type="presParOf" srcId="{81113E90-64F0-4B2A-93D1-1CF0B3A0727F}" destId="{58920B59-4DF6-4C62-AF47-9F3C36CE9B9E}" srcOrd="1" destOrd="0" presId="urn:microsoft.com/office/officeart/2005/8/layout/orgChart1"/>
    <dgm:cxn modelId="{1AF8E74B-E73D-4D8F-9C4A-831C8B78E358}" type="presParOf" srcId="{81113E90-64F0-4B2A-93D1-1CF0B3A0727F}" destId="{21E0786D-7DD0-4D70-8077-CF8AF57BC821}" srcOrd="2" destOrd="0" presId="urn:microsoft.com/office/officeart/2005/8/layout/orgChart1"/>
    <dgm:cxn modelId="{4804A9F5-D710-4628-9033-D258D9A8157F}" type="presParOf" srcId="{079EA13F-285C-4763-AB72-08E2A6E542C3}" destId="{72A68FEF-CBD2-4146-9756-7C157373D6BC}" srcOrd="2" destOrd="0" presId="urn:microsoft.com/office/officeart/2005/8/layout/orgChart1"/>
    <dgm:cxn modelId="{D623F0C6-2057-4D9E-B4FB-E3B54E3DCB41}" type="presParOf" srcId="{079EA13F-285C-4763-AB72-08E2A6E542C3}" destId="{A1C404A5-1D47-4D91-B6B0-093244BE24AF}" srcOrd="3" destOrd="0" presId="urn:microsoft.com/office/officeart/2005/8/layout/orgChart1"/>
    <dgm:cxn modelId="{4DCAA104-FA8D-41DB-B082-AD7C5FBC0ABD}" type="presParOf" srcId="{A1C404A5-1D47-4D91-B6B0-093244BE24AF}" destId="{27D99C4C-EA18-4653-B346-90ACEB19494D}" srcOrd="0" destOrd="0" presId="urn:microsoft.com/office/officeart/2005/8/layout/orgChart1"/>
    <dgm:cxn modelId="{DAB375BB-851D-4A9F-8C8A-D5AA3EE77700}" type="presParOf" srcId="{27D99C4C-EA18-4653-B346-90ACEB19494D}" destId="{B8DE15A7-E9B5-4AC3-89A6-C21CFB6705E4}" srcOrd="0" destOrd="0" presId="urn:microsoft.com/office/officeart/2005/8/layout/orgChart1"/>
    <dgm:cxn modelId="{C24CFA8A-C7D0-472F-9B95-61C81201B4A1}" type="presParOf" srcId="{27D99C4C-EA18-4653-B346-90ACEB19494D}" destId="{E9D49C6C-BEBC-485E-B776-654F7F71141F}" srcOrd="1" destOrd="0" presId="urn:microsoft.com/office/officeart/2005/8/layout/orgChart1"/>
    <dgm:cxn modelId="{DBC3293A-CC4D-43A8-A054-743D1002FD92}" type="presParOf" srcId="{A1C404A5-1D47-4D91-B6B0-093244BE24AF}" destId="{2854E156-212F-4C9B-8A15-282C4FC42960}" srcOrd="1" destOrd="0" presId="urn:microsoft.com/office/officeart/2005/8/layout/orgChart1"/>
    <dgm:cxn modelId="{776BC939-B339-4C67-A6C9-1DD2A2254710}" type="presParOf" srcId="{A1C404A5-1D47-4D91-B6B0-093244BE24AF}" destId="{B083BED5-E60A-4948-9770-4CAFE3A284EF}" srcOrd="2" destOrd="0" presId="urn:microsoft.com/office/officeart/2005/8/layout/orgChart1"/>
    <dgm:cxn modelId="{8797A6AD-6C8D-4AB6-9ACC-6DD3E85C6806}" type="presParOf" srcId="{F049F086-84AE-490E-8CC3-EED36C2FC83E}" destId="{4719BD5C-8676-4023-8A84-21CD8CD6EC2A}" srcOrd="2" destOrd="0" presId="urn:microsoft.com/office/officeart/2005/8/layout/orgChart1"/>
    <dgm:cxn modelId="{14D603EE-3603-412A-A998-2DFE26B26D90}" type="presParOf" srcId="{43A78862-208C-4E40-B5A3-13A93B5EE38B}" destId="{04B342A8-B21E-44AD-8F22-8E9BD83E6F76}" srcOrd="4" destOrd="0" presId="urn:microsoft.com/office/officeart/2005/8/layout/orgChart1"/>
    <dgm:cxn modelId="{9544BB82-9B28-4D10-88CF-49E5866DFFF1}" type="presParOf" srcId="{43A78862-208C-4E40-B5A3-13A93B5EE38B}" destId="{CDC77CEA-19BD-456B-91E5-2D71C99BFE57}" srcOrd="5" destOrd="0" presId="urn:microsoft.com/office/officeart/2005/8/layout/orgChart1"/>
    <dgm:cxn modelId="{9A99FF3B-3A5C-446A-8391-F52207CBC72C}" type="presParOf" srcId="{CDC77CEA-19BD-456B-91E5-2D71C99BFE57}" destId="{F3983CA2-E78B-4DE9-84CE-3C79F15EE63C}" srcOrd="0" destOrd="0" presId="urn:microsoft.com/office/officeart/2005/8/layout/orgChart1"/>
    <dgm:cxn modelId="{191872E0-1EF4-4EC7-B7DA-0D66CD4119BF}" type="presParOf" srcId="{F3983CA2-E78B-4DE9-84CE-3C79F15EE63C}" destId="{0D462B06-B023-4BF6-9217-8C7BD5106226}" srcOrd="0" destOrd="0" presId="urn:microsoft.com/office/officeart/2005/8/layout/orgChart1"/>
    <dgm:cxn modelId="{27035CA6-3B7E-4CF6-8A39-701ABA506609}" type="presParOf" srcId="{F3983CA2-E78B-4DE9-84CE-3C79F15EE63C}" destId="{A6C7EDC7-DC93-4100-A777-BBA8F7E2D616}" srcOrd="1" destOrd="0" presId="urn:microsoft.com/office/officeart/2005/8/layout/orgChart1"/>
    <dgm:cxn modelId="{F5B76EF2-F9C7-4B2E-84CC-A57420A5AFDC}" type="presParOf" srcId="{CDC77CEA-19BD-456B-91E5-2D71C99BFE57}" destId="{668BDA48-526C-482C-ACD2-123CE57E16DA}" srcOrd="1" destOrd="0" presId="urn:microsoft.com/office/officeart/2005/8/layout/orgChart1"/>
    <dgm:cxn modelId="{D61A1162-2A38-48BC-BF16-19A13F0D3F33}" type="presParOf" srcId="{668BDA48-526C-482C-ACD2-123CE57E16DA}" destId="{AEA2F50F-C41E-4018-AD05-6D0F6DEEB7AA}" srcOrd="0" destOrd="0" presId="urn:microsoft.com/office/officeart/2005/8/layout/orgChart1"/>
    <dgm:cxn modelId="{2E572131-39C4-461F-BB01-02107C1F4D1E}" type="presParOf" srcId="{668BDA48-526C-482C-ACD2-123CE57E16DA}" destId="{454FF20D-C820-4D04-B55C-C7816414A6FD}" srcOrd="1" destOrd="0" presId="urn:microsoft.com/office/officeart/2005/8/layout/orgChart1"/>
    <dgm:cxn modelId="{2B5F8091-8997-4865-BA68-899ACFE8F67C}" type="presParOf" srcId="{454FF20D-C820-4D04-B55C-C7816414A6FD}" destId="{3A627B87-C8EC-4DEA-934D-E62BD81DFB1E}" srcOrd="0" destOrd="0" presId="urn:microsoft.com/office/officeart/2005/8/layout/orgChart1"/>
    <dgm:cxn modelId="{F5333B0D-889C-4E42-8093-5C0003CBE721}" type="presParOf" srcId="{3A627B87-C8EC-4DEA-934D-E62BD81DFB1E}" destId="{2119D2C5-EEB0-4342-B811-1FBA0798B46E}" srcOrd="0" destOrd="0" presId="urn:microsoft.com/office/officeart/2005/8/layout/orgChart1"/>
    <dgm:cxn modelId="{74572EB6-326D-44FD-B580-5141672AAB99}" type="presParOf" srcId="{3A627B87-C8EC-4DEA-934D-E62BD81DFB1E}" destId="{95596A9B-8D3E-4962-B7FB-DDD79E54C1E2}" srcOrd="1" destOrd="0" presId="urn:microsoft.com/office/officeart/2005/8/layout/orgChart1"/>
    <dgm:cxn modelId="{4B75ECD8-8EDA-466C-B647-C76F308DCC80}" type="presParOf" srcId="{454FF20D-C820-4D04-B55C-C7816414A6FD}" destId="{DD3A1303-D010-4978-80FC-D21DFAA51D63}" srcOrd="1" destOrd="0" presId="urn:microsoft.com/office/officeart/2005/8/layout/orgChart1"/>
    <dgm:cxn modelId="{9799293E-BA5C-4211-99B8-CE90BB192A69}" type="presParOf" srcId="{454FF20D-C820-4D04-B55C-C7816414A6FD}" destId="{15F30E5C-5C7C-4FC0-BB75-29BBAAC48783}" srcOrd="2" destOrd="0" presId="urn:microsoft.com/office/officeart/2005/8/layout/orgChart1"/>
    <dgm:cxn modelId="{200311B6-323B-4552-B7E3-48488AC870B7}" type="presParOf" srcId="{668BDA48-526C-482C-ACD2-123CE57E16DA}" destId="{6C04A4F0-240A-4425-B35F-BA729267F987}" srcOrd="2" destOrd="0" presId="urn:microsoft.com/office/officeart/2005/8/layout/orgChart1"/>
    <dgm:cxn modelId="{88E3F79D-4B85-49A0-B34C-3AE6ED4C4CA1}" type="presParOf" srcId="{668BDA48-526C-482C-ACD2-123CE57E16DA}" destId="{545FE7AC-FB5B-4CC9-A811-48F42B79AE08}" srcOrd="3" destOrd="0" presId="urn:microsoft.com/office/officeart/2005/8/layout/orgChart1"/>
    <dgm:cxn modelId="{4306D658-816F-420E-9509-A434441A0F7F}" type="presParOf" srcId="{545FE7AC-FB5B-4CC9-A811-48F42B79AE08}" destId="{60FC8681-CD45-4A3B-A5A1-D2D9817580A2}" srcOrd="0" destOrd="0" presId="urn:microsoft.com/office/officeart/2005/8/layout/orgChart1"/>
    <dgm:cxn modelId="{B7B40ED5-91A9-4CDD-9143-51F054EB665D}" type="presParOf" srcId="{60FC8681-CD45-4A3B-A5A1-D2D9817580A2}" destId="{BBEE21C9-9B7E-4B39-87CA-646BE6ABD49C}" srcOrd="0" destOrd="0" presId="urn:microsoft.com/office/officeart/2005/8/layout/orgChart1"/>
    <dgm:cxn modelId="{EB5A6C5A-A787-4C82-BB07-E15BCEE19267}" type="presParOf" srcId="{60FC8681-CD45-4A3B-A5A1-D2D9817580A2}" destId="{F0CE7E2A-61C2-4607-BF24-51E70F1B76D2}" srcOrd="1" destOrd="0" presId="urn:microsoft.com/office/officeart/2005/8/layout/orgChart1"/>
    <dgm:cxn modelId="{FBF36442-37ED-40EF-B52B-E53BA1ED9516}" type="presParOf" srcId="{545FE7AC-FB5B-4CC9-A811-48F42B79AE08}" destId="{7BDA385F-FF3E-47F4-BADE-F908A1510100}" srcOrd="1" destOrd="0" presId="urn:microsoft.com/office/officeart/2005/8/layout/orgChart1"/>
    <dgm:cxn modelId="{364BDE70-AAC8-4C10-9A62-D550641463FF}" type="presParOf" srcId="{545FE7AC-FB5B-4CC9-A811-48F42B79AE08}" destId="{E10D7296-1787-471E-9E90-08722D865B62}" srcOrd="2" destOrd="0" presId="urn:microsoft.com/office/officeart/2005/8/layout/orgChart1"/>
    <dgm:cxn modelId="{D4A7A88F-0C68-4969-A339-BD46D9129D4F}" type="presParOf" srcId="{668BDA48-526C-482C-ACD2-123CE57E16DA}" destId="{F56AC5C3-B15A-4FB4-95B7-30D0990FDF31}" srcOrd="4" destOrd="0" presId="urn:microsoft.com/office/officeart/2005/8/layout/orgChart1"/>
    <dgm:cxn modelId="{820F9C43-09C2-4BD3-8A30-BDB5D3ABFD32}" type="presParOf" srcId="{668BDA48-526C-482C-ACD2-123CE57E16DA}" destId="{596FD02B-5369-4DDA-AEB2-473BECA019FE}" srcOrd="5" destOrd="0" presId="urn:microsoft.com/office/officeart/2005/8/layout/orgChart1"/>
    <dgm:cxn modelId="{43E23874-B747-4A60-80A2-B7D4DC2FD540}" type="presParOf" srcId="{596FD02B-5369-4DDA-AEB2-473BECA019FE}" destId="{179EED3D-D43F-4DB8-AC65-9948394ECADD}" srcOrd="0" destOrd="0" presId="urn:microsoft.com/office/officeart/2005/8/layout/orgChart1"/>
    <dgm:cxn modelId="{8A4634C7-5053-4451-B714-CECE21BB3156}" type="presParOf" srcId="{179EED3D-D43F-4DB8-AC65-9948394ECADD}" destId="{C0155B42-C927-4646-8A02-6BE00791C96F}" srcOrd="0" destOrd="0" presId="urn:microsoft.com/office/officeart/2005/8/layout/orgChart1"/>
    <dgm:cxn modelId="{8ADB5F68-D32C-4098-B57A-1A6124F44333}" type="presParOf" srcId="{179EED3D-D43F-4DB8-AC65-9948394ECADD}" destId="{0A628AA7-4B9B-47F8-9EB2-D1F508CD20DD}" srcOrd="1" destOrd="0" presId="urn:microsoft.com/office/officeart/2005/8/layout/orgChart1"/>
    <dgm:cxn modelId="{40B33A5B-CC5A-40EA-88D8-35943C808A86}" type="presParOf" srcId="{596FD02B-5369-4DDA-AEB2-473BECA019FE}" destId="{E89B4449-9302-4E81-88DE-E7E203A2FDE8}" srcOrd="1" destOrd="0" presId="urn:microsoft.com/office/officeart/2005/8/layout/orgChart1"/>
    <dgm:cxn modelId="{D96144DF-A2FD-4AE8-A213-39EBB4243C30}" type="presParOf" srcId="{596FD02B-5369-4DDA-AEB2-473BECA019FE}" destId="{E72E0992-9E9F-4DA9-A8E1-46FD2DD6FC9C}" srcOrd="2" destOrd="0" presId="urn:microsoft.com/office/officeart/2005/8/layout/orgChart1"/>
    <dgm:cxn modelId="{FE0F7602-2BCC-4118-A231-FFD17898B4E9}" type="presParOf" srcId="{CDC77CEA-19BD-456B-91E5-2D71C99BFE57}" destId="{D50F25B5-3D27-48EE-95EF-C45709BE2861}" srcOrd="2" destOrd="0" presId="urn:microsoft.com/office/officeart/2005/8/layout/orgChart1"/>
    <dgm:cxn modelId="{5DCC1903-6E62-4133-8B93-E7BE51433944}" type="presParOf" srcId="{1C3CD9F2-7D85-4A05-A2B4-926D25C8EB3D}" destId="{C5126C77-7371-42F2-A568-5E9699136E7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56AC5C3-B15A-4FB4-95B7-30D0990FDF31}">
      <dsp:nvSpPr>
        <dsp:cNvPr id="0" name=""/>
        <dsp:cNvSpPr/>
      </dsp:nvSpPr>
      <dsp:spPr>
        <a:xfrm>
          <a:off x="2968490" y="1132761"/>
          <a:ext cx="140412" cy="17598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9831"/>
              </a:lnTo>
              <a:lnTo>
                <a:pt x="140412" y="175983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04A4F0-240A-4425-B35F-BA729267F987}">
      <dsp:nvSpPr>
        <dsp:cNvPr id="0" name=""/>
        <dsp:cNvSpPr/>
      </dsp:nvSpPr>
      <dsp:spPr>
        <a:xfrm>
          <a:off x="2968490" y="1132761"/>
          <a:ext cx="140412" cy="10952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5214"/>
              </a:lnTo>
              <a:lnTo>
                <a:pt x="140412" y="1095214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A2F50F-C41E-4018-AD05-6D0F6DEEB7AA}">
      <dsp:nvSpPr>
        <dsp:cNvPr id="0" name=""/>
        <dsp:cNvSpPr/>
      </dsp:nvSpPr>
      <dsp:spPr>
        <a:xfrm>
          <a:off x="2968490" y="1132761"/>
          <a:ext cx="140412" cy="43059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0597"/>
              </a:lnTo>
              <a:lnTo>
                <a:pt x="140412" y="43059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4B342A8-B21E-44AD-8F22-8E9BD83E6F76}">
      <dsp:nvSpPr>
        <dsp:cNvPr id="0" name=""/>
        <dsp:cNvSpPr/>
      </dsp:nvSpPr>
      <dsp:spPr>
        <a:xfrm>
          <a:off x="2210264" y="468144"/>
          <a:ext cx="1132657" cy="1965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8288"/>
              </a:lnTo>
              <a:lnTo>
                <a:pt x="1132657" y="98288"/>
              </a:lnTo>
              <a:lnTo>
                <a:pt x="1132657" y="196576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A68FEF-CBD2-4146-9756-7C157373D6BC}">
      <dsp:nvSpPr>
        <dsp:cNvPr id="0" name=""/>
        <dsp:cNvSpPr/>
      </dsp:nvSpPr>
      <dsp:spPr>
        <a:xfrm>
          <a:off x="1835832" y="1132761"/>
          <a:ext cx="140412" cy="10952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5214"/>
              </a:lnTo>
              <a:lnTo>
                <a:pt x="140412" y="1095214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A38C443-0318-42E5-A249-242635919140}">
      <dsp:nvSpPr>
        <dsp:cNvPr id="0" name=""/>
        <dsp:cNvSpPr/>
      </dsp:nvSpPr>
      <dsp:spPr>
        <a:xfrm>
          <a:off x="1835832" y="1132761"/>
          <a:ext cx="140412" cy="43059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0597"/>
              </a:lnTo>
              <a:lnTo>
                <a:pt x="140412" y="43059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E4E914F-A725-4F7F-8537-9569ACCCA123}">
      <dsp:nvSpPr>
        <dsp:cNvPr id="0" name=""/>
        <dsp:cNvSpPr/>
      </dsp:nvSpPr>
      <dsp:spPr>
        <a:xfrm>
          <a:off x="2164544" y="468144"/>
          <a:ext cx="91440" cy="19657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6576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F57031-A5C7-42F4-8CCE-389F82A4D71F}">
      <dsp:nvSpPr>
        <dsp:cNvPr id="0" name=""/>
        <dsp:cNvSpPr/>
      </dsp:nvSpPr>
      <dsp:spPr>
        <a:xfrm>
          <a:off x="703175" y="1132761"/>
          <a:ext cx="140412" cy="43059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0597"/>
              </a:lnTo>
              <a:lnTo>
                <a:pt x="140412" y="43059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724DAD-2C41-43CF-ADAE-5815555A7A73}">
      <dsp:nvSpPr>
        <dsp:cNvPr id="0" name=""/>
        <dsp:cNvSpPr/>
      </dsp:nvSpPr>
      <dsp:spPr>
        <a:xfrm>
          <a:off x="1077607" y="468144"/>
          <a:ext cx="1132657" cy="196576"/>
        </a:xfrm>
        <a:custGeom>
          <a:avLst/>
          <a:gdLst/>
          <a:ahLst/>
          <a:cxnLst/>
          <a:rect l="0" t="0" r="0" b="0"/>
          <a:pathLst>
            <a:path>
              <a:moveTo>
                <a:pt x="1132657" y="0"/>
              </a:moveTo>
              <a:lnTo>
                <a:pt x="1132657" y="98288"/>
              </a:lnTo>
              <a:lnTo>
                <a:pt x="0" y="98288"/>
              </a:lnTo>
              <a:lnTo>
                <a:pt x="0" y="196576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E0C454D-2037-4618-A1BF-793EF58EB6C2}">
      <dsp:nvSpPr>
        <dsp:cNvPr id="0" name=""/>
        <dsp:cNvSpPr/>
      </dsp:nvSpPr>
      <dsp:spPr>
        <a:xfrm>
          <a:off x="1511232" y="104"/>
          <a:ext cx="1398064" cy="4680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净澈时光</a:t>
          </a:r>
        </a:p>
      </dsp:txBody>
      <dsp:txXfrm>
        <a:off x="1534080" y="22952"/>
        <a:ext cx="1352368" cy="422344"/>
      </dsp:txXfrm>
    </dsp:sp>
    <dsp:sp modelId="{750EC9FC-FE1E-446F-8E27-6F66430CC7FF}">
      <dsp:nvSpPr>
        <dsp:cNvPr id="0" name=""/>
        <dsp:cNvSpPr/>
      </dsp:nvSpPr>
      <dsp:spPr>
        <a:xfrm>
          <a:off x="609567" y="664721"/>
          <a:ext cx="936080" cy="46804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洗衣皂</a:t>
          </a:r>
        </a:p>
      </dsp:txBody>
      <dsp:txXfrm>
        <a:off x="632415" y="687569"/>
        <a:ext cx="890384" cy="422344"/>
      </dsp:txXfrm>
    </dsp:sp>
    <dsp:sp modelId="{264D120C-639A-4D16-AAE9-30630217EE77}">
      <dsp:nvSpPr>
        <dsp:cNvPr id="0" name=""/>
        <dsp:cNvSpPr/>
      </dsp:nvSpPr>
      <dsp:spPr>
        <a:xfrm>
          <a:off x="843587" y="1329338"/>
          <a:ext cx="936080" cy="46804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净爽皂</a:t>
          </a:r>
        </a:p>
      </dsp:txBody>
      <dsp:txXfrm>
        <a:off x="866435" y="1352186"/>
        <a:ext cx="890384" cy="422344"/>
      </dsp:txXfrm>
    </dsp:sp>
    <dsp:sp modelId="{7DE7A533-21EE-4522-9633-32C6273A1611}">
      <dsp:nvSpPr>
        <dsp:cNvPr id="0" name=""/>
        <dsp:cNvSpPr/>
      </dsp:nvSpPr>
      <dsp:spPr>
        <a:xfrm>
          <a:off x="1742224" y="664721"/>
          <a:ext cx="936080" cy="46804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洗衣粉</a:t>
          </a:r>
        </a:p>
      </dsp:txBody>
      <dsp:txXfrm>
        <a:off x="1765072" y="687569"/>
        <a:ext cx="890384" cy="422344"/>
      </dsp:txXfrm>
    </dsp:sp>
    <dsp:sp modelId="{D9B6D506-5F6A-4CC4-80D2-E63AA80051F0}">
      <dsp:nvSpPr>
        <dsp:cNvPr id="0" name=""/>
        <dsp:cNvSpPr/>
      </dsp:nvSpPr>
      <dsp:spPr>
        <a:xfrm>
          <a:off x="1976244" y="1329338"/>
          <a:ext cx="936080" cy="46804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清馨粉</a:t>
          </a:r>
        </a:p>
      </dsp:txBody>
      <dsp:txXfrm>
        <a:off x="1999092" y="1352186"/>
        <a:ext cx="890384" cy="422344"/>
      </dsp:txXfrm>
    </dsp:sp>
    <dsp:sp modelId="{B8DE15A7-E9B5-4AC3-89A6-C21CFB6705E4}">
      <dsp:nvSpPr>
        <dsp:cNvPr id="0" name=""/>
        <dsp:cNvSpPr/>
      </dsp:nvSpPr>
      <dsp:spPr>
        <a:xfrm>
          <a:off x="1976244" y="1993955"/>
          <a:ext cx="936080" cy="46804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净衣粉</a:t>
          </a:r>
        </a:p>
      </dsp:txBody>
      <dsp:txXfrm>
        <a:off x="1999092" y="2016803"/>
        <a:ext cx="890384" cy="422344"/>
      </dsp:txXfrm>
    </dsp:sp>
    <dsp:sp modelId="{0D462B06-B023-4BF6-9217-8C7BD5106226}">
      <dsp:nvSpPr>
        <dsp:cNvPr id="0" name=""/>
        <dsp:cNvSpPr/>
      </dsp:nvSpPr>
      <dsp:spPr>
        <a:xfrm>
          <a:off x="2874882" y="664721"/>
          <a:ext cx="936080" cy="46804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洗衣凝珠</a:t>
          </a:r>
        </a:p>
      </dsp:txBody>
      <dsp:txXfrm>
        <a:off x="2897730" y="687569"/>
        <a:ext cx="890384" cy="422344"/>
      </dsp:txXfrm>
    </dsp:sp>
    <dsp:sp modelId="{2119D2C5-EEB0-4342-B811-1FBA0798B46E}">
      <dsp:nvSpPr>
        <dsp:cNvPr id="0" name=""/>
        <dsp:cNvSpPr/>
      </dsp:nvSpPr>
      <dsp:spPr>
        <a:xfrm>
          <a:off x="3108902" y="1329338"/>
          <a:ext cx="936080" cy="46804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净澈珠</a:t>
          </a:r>
        </a:p>
      </dsp:txBody>
      <dsp:txXfrm>
        <a:off x="3131750" y="1352186"/>
        <a:ext cx="890384" cy="422344"/>
      </dsp:txXfrm>
    </dsp:sp>
    <dsp:sp modelId="{BBEE21C9-9B7E-4B39-87CA-646BE6ABD49C}">
      <dsp:nvSpPr>
        <dsp:cNvPr id="0" name=""/>
        <dsp:cNvSpPr/>
      </dsp:nvSpPr>
      <dsp:spPr>
        <a:xfrm>
          <a:off x="3108902" y="1993955"/>
          <a:ext cx="936080" cy="46804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馨香珠</a:t>
          </a:r>
        </a:p>
      </dsp:txBody>
      <dsp:txXfrm>
        <a:off x="3131750" y="2016803"/>
        <a:ext cx="890384" cy="422344"/>
      </dsp:txXfrm>
    </dsp:sp>
    <dsp:sp modelId="{C0155B42-C927-4646-8A02-6BE00791C96F}">
      <dsp:nvSpPr>
        <dsp:cNvPr id="0" name=""/>
        <dsp:cNvSpPr/>
      </dsp:nvSpPr>
      <dsp:spPr>
        <a:xfrm>
          <a:off x="3108902" y="2658572"/>
          <a:ext cx="936080" cy="46804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7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柔洁珠</a:t>
          </a:r>
        </a:p>
      </dsp:txBody>
      <dsp:txXfrm>
        <a:off x="3131750" y="2681420"/>
        <a:ext cx="890384" cy="4223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</xdr:row>
      <xdr:rowOff>152000</xdr:rowOff>
    </xdr:from>
    <xdr:to>
      <xdr:col>7</xdr:col>
      <xdr:colOff>596901</xdr:colOff>
      <xdr:row>19</xdr:row>
      <xdr:rowOff>78317</xdr:rowOff>
    </xdr:to>
    <xdr:graphicFrame macro="">
      <xdr:nvGraphicFramePr>
        <xdr:cNvPr id="2" name="图示 1">
          <a:extLst>
            <a:ext uri="{FF2B5EF4-FFF2-40B4-BE49-F238E27FC236}">
              <a16:creationId xmlns:a16="http://schemas.microsoft.com/office/drawing/2014/main" id="{F07D1649-43EC-6E19-2377-7130E5B2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02DDB9-BB72-4EE2-8D67-3813A69E5542}" name="品牌表" displayName="品牌表" ref="A1:D7" totalsRowShown="0" headerRowDxfId="15">
  <tableColumns count="4">
    <tableColumn id="1" xr3:uid="{5CCDBBAF-AC33-479A-9AE5-2884CF4D74A1}" name="品牌ID"/>
    <tableColumn id="2" xr3:uid="{7778D93C-EAFC-44FC-9AB0-974E24C6B510}" name="品牌名称"/>
    <tableColumn id="3" xr3:uid="{B6AC0A30-15A7-4DFD-A939-3285DDBB171E}" name="产品类别"/>
    <tableColumn id="4" xr3:uid="{6BD8DA49-59CD-4DC1-9E51-DB4C128EDD22}" name="单价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EB1D5-7398-4A96-8D7D-E0B184CC6638}" name="产品表" displayName="产品表" ref="A1:B4" totalsRowShown="0">
  <tableColumns count="2">
    <tableColumn id="1" xr3:uid="{373C3224-83F9-427A-A58A-8F5CEE436FF8}" name="产品ID"/>
    <tableColumn id="2" xr3:uid="{0AF93120-321D-4D6B-8FBD-E216EF9B6F8E}" name="产品类别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D7477-6964-417B-BB48-89F10F8B23B6}" name="电商平台表" displayName="电商平台表" ref="A1:B4" totalsRowShown="0">
  <tableColumns count="2">
    <tableColumn id="1" xr3:uid="{22F4E703-6617-47B9-A2F3-3ACA5B85253A}" name="平台ID"/>
    <tableColumn id="2" xr3:uid="{0A72789A-315C-4BF0-9747-5AC0B065C095}" name="平台名称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1BC71E-5D95-4C54-AE27-8E3EE1FD61F4}" name="姓" displayName="姓" ref="A1:B21" totalsRowShown="0" headerRowDxfId="14" dataDxfId="13">
  <tableColumns count="2">
    <tableColumn id="1" xr3:uid="{DE958F99-349A-4AC6-9F83-481ADA57851E}" name="序号" dataDxfId="12"/>
    <tableColumn id="2" xr3:uid="{F172DD6A-8C25-4D80-8317-914E75BF7E09}" name="姓" dataDxfId="1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80361F-FD98-4BE5-BB2D-644FE5B4B943}" name="名" displayName="名" ref="D1:E21" totalsRowShown="0" headerRowDxfId="10" dataDxfId="9">
  <tableColumns count="2">
    <tableColumn id="1" xr3:uid="{B0F883A5-F871-478B-892C-8312FF05FBB5}" name="序号" dataDxfId="8"/>
    <tableColumn id="2" xr3:uid="{72A66B3D-86B7-4F2A-9AAF-0D73F9AC5F20}" name="名" dataDxfId="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A23179-BFE3-46D9-8017-B941AB7EC0C8}" name="客户城市" displayName="客户城市" ref="G1:H12" totalsRowShown="0" headerRowDxfId="6" dataDxfId="4" headerRowBorderDxfId="5" tableBorderDxfId="3" totalsRowBorderDxfId="2">
  <tableColumns count="2">
    <tableColumn id="1" xr3:uid="{C6F04392-92A3-40BC-AFE0-951446A93797}" name="序号" dataDxfId="1"/>
    <tableColumn id="2" xr3:uid="{C84ED8E8-674C-47F7-860E-D95AF3FE4A32}" name="城市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F94F-36B7-475D-A7E6-F0689556DAF1}">
  <dimension ref="A1:D7"/>
  <sheetViews>
    <sheetView workbookViewId="0">
      <selection activeCell="I17" sqref="I17"/>
    </sheetView>
  </sheetViews>
  <sheetFormatPr defaultRowHeight="14" x14ac:dyDescent="0.25"/>
  <cols>
    <col min="1" max="1" width="9.1796875" customWidth="1"/>
    <col min="2" max="3" width="11.1796875" customWidth="1"/>
  </cols>
  <sheetData>
    <row r="1" spans="1:4" s="1" customFormat="1" x14ac:dyDescent="0.25">
      <c r="A1" s="1" t="s">
        <v>1</v>
      </c>
      <c r="B1" s="1" t="s">
        <v>0</v>
      </c>
      <c r="C1" s="1" t="s">
        <v>14</v>
      </c>
      <c r="D1" s="1" t="s">
        <v>36</v>
      </c>
    </row>
    <row r="2" spans="1:4" x14ac:dyDescent="0.25">
      <c r="A2" t="s">
        <v>5</v>
      </c>
      <c r="B2" t="s">
        <v>2</v>
      </c>
      <c r="C2" t="s">
        <v>16</v>
      </c>
      <c r="D2">
        <v>9.9</v>
      </c>
    </row>
    <row r="3" spans="1:4" x14ac:dyDescent="0.25">
      <c r="A3" t="s">
        <v>9</v>
      </c>
      <c r="B3" t="s">
        <v>3</v>
      </c>
      <c r="C3" t="s">
        <v>18</v>
      </c>
      <c r="D3">
        <v>18.8</v>
      </c>
    </row>
    <row r="4" spans="1:4" x14ac:dyDescent="0.25">
      <c r="A4" t="s">
        <v>10</v>
      </c>
      <c r="B4" t="s">
        <v>4</v>
      </c>
      <c r="C4" t="s">
        <v>18</v>
      </c>
      <c r="D4">
        <v>15.6</v>
      </c>
    </row>
    <row r="5" spans="1:4" x14ac:dyDescent="0.25">
      <c r="A5" t="s">
        <v>11</v>
      </c>
      <c r="B5" t="s">
        <v>6</v>
      </c>
      <c r="C5" t="s">
        <v>20</v>
      </c>
      <c r="D5">
        <v>20</v>
      </c>
    </row>
    <row r="6" spans="1:4" x14ac:dyDescent="0.25">
      <c r="A6" t="s">
        <v>12</v>
      </c>
      <c r="B6" t="s">
        <v>7</v>
      </c>
      <c r="C6" t="s">
        <v>20</v>
      </c>
      <c r="D6">
        <v>25</v>
      </c>
    </row>
    <row r="7" spans="1:4" x14ac:dyDescent="0.25">
      <c r="A7" t="s">
        <v>13</v>
      </c>
      <c r="B7" t="s">
        <v>8</v>
      </c>
      <c r="C7" t="s">
        <v>20</v>
      </c>
      <c r="D7">
        <v>28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39EC-661E-4403-8565-1EE14948F5D0}">
  <dimension ref="A1:B4"/>
  <sheetViews>
    <sheetView workbookViewId="0">
      <selection activeCell="B3" sqref="B3"/>
    </sheetView>
  </sheetViews>
  <sheetFormatPr defaultRowHeight="14" x14ac:dyDescent="0.25"/>
  <cols>
    <col min="1" max="1" width="9.1796875" customWidth="1"/>
    <col min="2" max="2" width="11.1796875" customWidth="1"/>
  </cols>
  <sheetData>
    <row r="1" spans="1:2" x14ac:dyDescent="0.25">
      <c r="A1" t="s">
        <v>21</v>
      </c>
      <c r="B1" t="s">
        <v>14</v>
      </c>
    </row>
    <row r="2" spans="1:2" x14ac:dyDescent="0.25">
      <c r="A2" t="s">
        <v>22</v>
      </c>
      <c r="B2" t="s">
        <v>15</v>
      </c>
    </row>
    <row r="3" spans="1:2" x14ac:dyDescent="0.25">
      <c r="A3" t="s">
        <v>23</v>
      </c>
      <c r="B3" t="s">
        <v>17</v>
      </c>
    </row>
    <row r="4" spans="1:2" x14ac:dyDescent="0.25">
      <c r="A4" t="s">
        <v>24</v>
      </c>
      <c r="B4" t="s">
        <v>19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33C0-0A8E-4F6F-B8B1-9E19EC61F890}">
  <dimension ref="A1:B4"/>
  <sheetViews>
    <sheetView workbookViewId="0">
      <selection activeCell="B2" sqref="B2"/>
    </sheetView>
  </sheetViews>
  <sheetFormatPr defaultRowHeight="14" x14ac:dyDescent="0.25"/>
  <cols>
    <col min="1" max="1" width="9.1796875" customWidth="1"/>
    <col min="2" max="2" width="11.179687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30</v>
      </c>
      <c r="B2" t="s">
        <v>27</v>
      </c>
    </row>
    <row r="3" spans="1:2" x14ac:dyDescent="0.25">
      <c r="A3" t="s">
        <v>31</v>
      </c>
      <c r="B3" t="s">
        <v>28</v>
      </c>
    </row>
    <row r="4" spans="1:2" x14ac:dyDescent="0.25">
      <c r="A4" t="s">
        <v>32</v>
      </c>
      <c r="B4" t="s">
        <v>29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3F78-73AF-447D-84FD-908C92CDFC6A}">
  <dimension ref="A1:J2630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" x14ac:dyDescent="0.25"/>
  <cols>
    <col min="1" max="1" width="13.36328125" customWidth="1"/>
    <col min="2" max="2" width="11.36328125" style="4" bestFit="1" customWidth="1"/>
    <col min="3" max="3" width="14" customWidth="1"/>
    <col min="4" max="4" width="12.36328125" customWidth="1"/>
    <col min="5" max="5" width="12.1796875" customWidth="1"/>
    <col min="6" max="6" width="10.81640625" customWidth="1"/>
    <col min="8" max="8" width="8.7265625" style="10"/>
    <col min="9" max="9" width="8.26953125" style="10" bestFit="1" customWidth="1"/>
    <col min="10" max="10" width="8.7265625" style="10"/>
  </cols>
  <sheetData>
    <row r="1" spans="1:10" s="1" customFormat="1" x14ac:dyDescent="0.25">
      <c r="A1" s="1" t="s">
        <v>33</v>
      </c>
      <c r="B1" s="3" t="s">
        <v>2724</v>
      </c>
      <c r="C1" s="1" t="s">
        <v>26</v>
      </c>
      <c r="D1" s="1" t="s">
        <v>34</v>
      </c>
      <c r="E1" s="1" t="s">
        <v>2711</v>
      </c>
      <c r="F1" s="1" t="s">
        <v>0</v>
      </c>
      <c r="G1" s="1" t="s">
        <v>35</v>
      </c>
      <c r="H1" s="9" t="s">
        <v>36</v>
      </c>
      <c r="I1" s="9" t="s">
        <v>37</v>
      </c>
      <c r="J1" s="9" t="s">
        <v>38</v>
      </c>
    </row>
    <row r="2" spans="1:10" x14ac:dyDescent="0.25">
      <c r="A2" t="s">
        <v>39</v>
      </c>
      <c r="B2" s="4">
        <f ca="1">RANDBETWEEN(TEXT("2023-01-01","0"),TEXT("2023-12-31","0"))</f>
        <v>45081</v>
      </c>
      <c r="C2" t="str">
        <f ca="1">_xlfn.SWITCH(RANDBETWEEN(1,3),1,"天猫",2,"抖音",3,"拼多多")</f>
        <v>抖音</v>
      </c>
      <c r="D2" t="str">
        <f ca="1">VLOOKUP(RANDBETWEEN(1,20),姓[#All],2,FALSE)&amp;VLOOKUP(RANDBETWEEN(1,20),名[#All],2,FALSE)</f>
        <v>王丁</v>
      </c>
      <c r="E2" t="str">
        <f ca="1">IFERROR(VLOOKUP(RANDBETWEEN(1,13),客户城市[#All],2,FALSE),"杭州市")</f>
        <v>丽水市</v>
      </c>
      <c r="F2" t="str">
        <f ca="1">_xlfn.SWITCH(RANDBETWEEN(1,6),1,"净爽皂",2,"清馨粉",3,"净衣粉",4,"净澈珠",5,"馨香珠",6,"柔洁珠")</f>
        <v>净澈珠</v>
      </c>
      <c r="G2">
        <f ca="1">RANDBETWEEN(1,3)</f>
        <v>3</v>
      </c>
      <c r="H2" s="10">
        <f ca="1">VLOOKUP(F2,品牌表[[#All],[品牌名称]:[单价]],3,FALSE)</f>
        <v>20</v>
      </c>
      <c r="I2" s="10">
        <f ca="1">G2*H2</f>
        <v>60</v>
      </c>
      <c r="J2" s="10">
        <f ca="1">_xlfn.SWITCH(TRUE,F2="净爽皂",0.5,F2="清馨粉",2,F2="净衣粉",1,F2="净澈珠",2,F2="馨香珠",3,F2="柔洁珠",4)*G2</f>
        <v>6</v>
      </c>
    </row>
    <row r="3" spans="1:10" x14ac:dyDescent="0.25">
      <c r="A3" t="s">
        <v>40</v>
      </c>
      <c r="B3" s="4">
        <f t="shared" ref="B3:B66" ca="1" si="0">RANDBETWEEN(TEXT("2023-01-01","0"),TEXT("2023-12-31","0"))</f>
        <v>45137</v>
      </c>
      <c r="C3" t="str">
        <f t="shared" ref="C3:C66" ca="1" si="1">_xlfn.SWITCH(RANDBETWEEN(1,3),1,"天猫",2,"抖音",3,"拼多多")</f>
        <v>拼多多</v>
      </c>
      <c r="D3" t="str">
        <f ca="1">VLOOKUP(RANDBETWEEN(1,20),姓[#All],2,FALSE)&amp;VLOOKUP(RANDBETWEEN(1,20),名[#All],2,FALSE)</f>
        <v>卫八</v>
      </c>
      <c r="E3" t="str">
        <f ca="1">IFERROR(VLOOKUP(RANDBETWEEN(1,13),客户城市[#All],2,FALSE),"杭州市")</f>
        <v>丽水市</v>
      </c>
      <c r="F3" t="str">
        <f t="shared" ref="F3:F66" ca="1" si="2">_xlfn.SWITCH(RANDBETWEEN(1,6),1,"净爽皂",2,"清馨粉",3,"净衣粉",4,"净澈珠",5,"馨香珠",6,"柔洁珠")</f>
        <v>柔洁珠</v>
      </c>
      <c r="G3">
        <f t="shared" ref="G3:G66" ca="1" si="3">RANDBETWEEN(1,3)</f>
        <v>1</v>
      </c>
      <c r="H3" s="10">
        <f ca="1">VLOOKUP(F3,品牌表[[#All],[品牌名称]:[单价]],3,FALSE)</f>
        <v>28</v>
      </c>
      <c r="I3" s="10">
        <f t="shared" ref="I3:I66" ca="1" si="4">G3*H3</f>
        <v>28</v>
      </c>
      <c r="J3" s="10">
        <f t="shared" ref="J3:J66" ca="1" si="5">_xlfn.SWITCH(TRUE,F3="净爽皂",0.5,F3="清馨粉",2,F3="净衣粉",1,F3="净澈珠",2,F3="馨香珠",3,F3="柔洁珠",4)*G3</f>
        <v>4</v>
      </c>
    </row>
    <row r="4" spans="1:10" x14ac:dyDescent="0.25">
      <c r="A4" t="s">
        <v>41</v>
      </c>
      <c r="B4" s="4">
        <f t="shared" ca="1" si="0"/>
        <v>45024</v>
      </c>
      <c r="C4" t="str">
        <f t="shared" ca="1" si="1"/>
        <v>天猫</v>
      </c>
      <c r="D4" t="str">
        <f ca="1">VLOOKUP(RANDBETWEEN(1,20),姓[#All],2,FALSE)&amp;VLOOKUP(RANDBETWEEN(1,20),名[#All],2,FALSE)</f>
        <v>郑八</v>
      </c>
      <c r="E4" t="str">
        <f ca="1">IFERROR(VLOOKUP(RANDBETWEEN(1,13),客户城市[#All],2,FALSE),"杭州市")</f>
        <v>温州市</v>
      </c>
      <c r="F4" t="str">
        <f t="shared" ca="1" si="2"/>
        <v>柔洁珠</v>
      </c>
      <c r="G4">
        <f t="shared" ca="1" si="3"/>
        <v>1</v>
      </c>
      <c r="H4" s="10">
        <f ca="1">VLOOKUP(F4,品牌表[[#All],[品牌名称]:[单价]],3,FALSE)</f>
        <v>28</v>
      </c>
      <c r="I4" s="10">
        <f t="shared" ca="1" si="4"/>
        <v>28</v>
      </c>
      <c r="J4" s="10">
        <f t="shared" ca="1" si="5"/>
        <v>4</v>
      </c>
    </row>
    <row r="5" spans="1:10" x14ac:dyDescent="0.25">
      <c r="A5" t="s">
        <v>42</v>
      </c>
      <c r="B5" s="4">
        <f t="shared" ca="1" si="0"/>
        <v>44974</v>
      </c>
      <c r="C5" t="str">
        <f t="shared" ca="1" si="1"/>
        <v>抖音</v>
      </c>
      <c r="D5" t="str">
        <f ca="1">VLOOKUP(RANDBETWEEN(1,20),姓[#All],2,FALSE)&amp;VLOOKUP(RANDBETWEEN(1,20),名[#All],2,FALSE)</f>
        <v>杨七</v>
      </c>
      <c r="E5" t="str">
        <f ca="1">IFERROR(VLOOKUP(RANDBETWEEN(1,13),客户城市[#All],2,FALSE),"杭州市")</f>
        <v>宁波市</v>
      </c>
      <c r="F5" t="str">
        <f t="shared" ca="1" si="2"/>
        <v>净澈珠</v>
      </c>
      <c r="G5">
        <f t="shared" ca="1" si="3"/>
        <v>2</v>
      </c>
      <c r="H5" s="10">
        <f ca="1">VLOOKUP(F5,品牌表[[#All],[品牌名称]:[单价]],3,FALSE)</f>
        <v>20</v>
      </c>
      <c r="I5" s="10">
        <f t="shared" ca="1" si="4"/>
        <v>40</v>
      </c>
      <c r="J5" s="10">
        <f t="shared" ca="1" si="5"/>
        <v>4</v>
      </c>
    </row>
    <row r="6" spans="1:10" x14ac:dyDescent="0.25">
      <c r="A6" t="s">
        <v>43</v>
      </c>
      <c r="B6" s="4">
        <f t="shared" ca="1" si="0"/>
        <v>44950</v>
      </c>
      <c r="C6" t="str">
        <f t="shared" ca="1" si="1"/>
        <v>抖音</v>
      </c>
      <c r="D6" t="str">
        <f ca="1">VLOOKUP(RANDBETWEEN(1,20),姓[#All],2,FALSE)&amp;VLOOKUP(RANDBETWEEN(1,20),名[#All],2,FALSE)</f>
        <v>周三</v>
      </c>
      <c r="E6" t="str">
        <f ca="1">IFERROR(VLOOKUP(RANDBETWEEN(1,13),客户城市[#All],2,FALSE),"杭州市")</f>
        <v>台州市</v>
      </c>
      <c r="F6" t="str">
        <f t="shared" ca="1" si="2"/>
        <v>清馨粉</v>
      </c>
      <c r="G6">
        <f t="shared" ca="1" si="3"/>
        <v>1</v>
      </c>
      <c r="H6" s="10">
        <f ca="1">VLOOKUP(F6,品牌表[[#All],[品牌名称]:[单价]],3,FALSE)</f>
        <v>18.8</v>
      </c>
      <c r="I6" s="10">
        <f t="shared" ca="1" si="4"/>
        <v>18.8</v>
      </c>
      <c r="J6" s="10">
        <f t="shared" ca="1" si="5"/>
        <v>2</v>
      </c>
    </row>
    <row r="7" spans="1:10" x14ac:dyDescent="0.25">
      <c r="A7" t="s">
        <v>44</v>
      </c>
      <c r="B7" s="4">
        <f t="shared" ca="1" si="0"/>
        <v>45232</v>
      </c>
      <c r="C7" t="str">
        <f t="shared" ca="1" si="1"/>
        <v>天猫</v>
      </c>
      <c r="D7" t="str">
        <f ca="1">VLOOKUP(RANDBETWEEN(1,20),姓[#All],2,FALSE)&amp;VLOOKUP(RANDBETWEEN(1,20),名[#All],2,FALSE)</f>
        <v>钱己</v>
      </c>
      <c r="E7" t="str">
        <f ca="1">IFERROR(VLOOKUP(RANDBETWEEN(1,13),客户城市[#All],2,FALSE),"杭州市")</f>
        <v>嘉兴市</v>
      </c>
      <c r="F7" t="str">
        <f t="shared" ca="1" si="2"/>
        <v>净衣粉</v>
      </c>
      <c r="G7">
        <f t="shared" ca="1" si="3"/>
        <v>2</v>
      </c>
      <c r="H7" s="10">
        <f ca="1">VLOOKUP(F7,品牌表[[#All],[品牌名称]:[单价]],3,FALSE)</f>
        <v>15.6</v>
      </c>
      <c r="I7" s="10">
        <f t="shared" ca="1" si="4"/>
        <v>31.2</v>
      </c>
      <c r="J7" s="10">
        <f t="shared" ca="1" si="5"/>
        <v>2</v>
      </c>
    </row>
    <row r="8" spans="1:10" x14ac:dyDescent="0.25">
      <c r="A8" t="s">
        <v>45</v>
      </c>
      <c r="B8" s="4">
        <f t="shared" ca="1" si="0"/>
        <v>44934</v>
      </c>
      <c r="C8" t="str">
        <f t="shared" ca="1" si="1"/>
        <v>拼多多</v>
      </c>
      <c r="D8" t="str">
        <f ca="1">VLOOKUP(RANDBETWEEN(1,20),姓[#All],2,FALSE)&amp;VLOOKUP(RANDBETWEEN(1,20),名[#All],2,FALSE)</f>
        <v>吴壬</v>
      </c>
      <c r="E8" t="str">
        <f ca="1">IFERROR(VLOOKUP(RANDBETWEEN(1,13),客户城市[#All],2,FALSE),"杭州市")</f>
        <v>杭州市</v>
      </c>
      <c r="F8" t="str">
        <f t="shared" ca="1" si="2"/>
        <v>净爽皂</v>
      </c>
      <c r="G8">
        <f t="shared" ca="1" si="3"/>
        <v>1</v>
      </c>
      <c r="H8" s="10">
        <f ca="1">VLOOKUP(F8,品牌表[[#All],[品牌名称]:[单价]],3,FALSE)</f>
        <v>9.9</v>
      </c>
      <c r="I8" s="10">
        <f t="shared" ca="1" si="4"/>
        <v>9.9</v>
      </c>
      <c r="J8" s="10">
        <f t="shared" ca="1" si="5"/>
        <v>0.5</v>
      </c>
    </row>
    <row r="9" spans="1:10" x14ac:dyDescent="0.25">
      <c r="A9" t="s">
        <v>46</v>
      </c>
      <c r="B9" s="4">
        <f t="shared" ca="1" si="0"/>
        <v>45064</v>
      </c>
      <c r="C9" t="str">
        <f t="shared" ca="1" si="1"/>
        <v>抖音</v>
      </c>
      <c r="D9" t="str">
        <f ca="1">VLOOKUP(RANDBETWEEN(1,20),姓[#All],2,FALSE)&amp;VLOOKUP(RANDBETWEEN(1,20),名[#All],2,FALSE)</f>
        <v>蒋十</v>
      </c>
      <c r="E9" t="str">
        <f ca="1">IFERROR(VLOOKUP(RANDBETWEEN(1,13),客户城市[#All],2,FALSE),"杭州市")</f>
        <v>湖州市</v>
      </c>
      <c r="F9" t="str">
        <f t="shared" ca="1" si="2"/>
        <v>柔洁珠</v>
      </c>
      <c r="G9">
        <f t="shared" ca="1" si="3"/>
        <v>1</v>
      </c>
      <c r="H9" s="10">
        <f ca="1">VLOOKUP(F9,品牌表[[#All],[品牌名称]:[单价]],3,FALSE)</f>
        <v>28</v>
      </c>
      <c r="I9" s="10">
        <f t="shared" ca="1" si="4"/>
        <v>28</v>
      </c>
      <c r="J9" s="10">
        <f t="shared" ca="1" si="5"/>
        <v>4</v>
      </c>
    </row>
    <row r="10" spans="1:10" x14ac:dyDescent="0.25">
      <c r="A10" t="s">
        <v>47</v>
      </c>
      <c r="B10" s="4">
        <f t="shared" ca="1" si="0"/>
        <v>45054</v>
      </c>
      <c r="C10" t="str">
        <f t="shared" ca="1" si="1"/>
        <v>拼多多</v>
      </c>
      <c r="D10" t="str">
        <f ca="1">VLOOKUP(RANDBETWEEN(1,20),姓[#All],2,FALSE)&amp;VLOOKUP(RANDBETWEEN(1,20),名[#All],2,FALSE)</f>
        <v>韩甲</v>
      </c>
      <c r="E10" t="str">
        <f ca="1">IFERROR(VLOOKUP(RANDBETWEEN(1,13),客户城市[#All],2,FALSE),"杭州市")</f>
        <v>金华市</v>
      </c>
      <c r="F10" t="str">
        <f t="shared" ca="1" si="2"/>
        <v>柔洁珠</v>
      </c>
      <c r="G10">
        <f t="shared" ca="1" si="3"/>
        <v>3</v>
      </c>
      <c r="H10" s="10">
        <f ca="1">VLOOKUP(F10,品牌表[[#All],[品牌名称]:[单价]],3,FALSE)</f>
        <v>28</v>
      </c>
      <c r="I10" s="10">
        <f t="shared" ca="1" si="4"/>
        <v>84</v>
      </c>
      <c r="J10" s="10">
        <f t="shared" ca="1" si="5"/>
        <v>12</v>
      </c>
    </row>
    <row r="11" spans="1:10" x14ac:dyDescent="0.25">
      <c r="A11" t="s">
        <v>48</v>
      </c>
      <c r="B11" s="4">
        <f t="shared" ca="1" si="0"/>
        <v>44943</v>
      </c>
      <c r="C11" t="str">
        <f t="shared" ca="1" si="1"/>
        <v>抖音</v>
      </c>
      <c r="D11" t="str">
        <f ca="1">VLOOKUP(RANDBETWEEN(1,20),姓[#All],2,FALSE)&amp;VLOOKUP(RANDBETWEEN(1,20),名[#All],2,FALSE)</f>
        <v>冯乙</v>
      </c>
      <c r="E11" t="str">
        <f ca="1">IFERROR(VLOOKUP(RANDBETWEEN(1,13),客户城市[#All],2,FALSE),"杭州市")</f>
        <v>台州市</v>
      </c>
      <c r="F11" t="str">
        <f t="shared" ca="1" si="2"/>
        <v>馨香珠</v>
      </c>
      <c r="G11">
        <f t="shared" ca="1" si="3"/>
        <v>2</v>
      </c>
      <c r="H11" s="10">
        <f ca="1">VLOOKUP(F11,品牌表[[#All],[品牌名称]:[单价]],3,FALSE)</f>
        <v>25</v>
      </c>
      <c r="I11" s="10">
        <f t="shared" ca="1" si="4"/>
        <v>50</v>
      </c>
      <c r="J11" s="10">
        <f t="shared" ca="1" si="5"/>
        <v>6</v>
      </c>
    </row>
    <row r="12" spans="1:10" x14ac:dyDescent="0.25">
      <c r="A12" t="s">
        <v>49</v>
      </c>
      <c r="B12" s="4">
        <f t="shared" ca="1" si="0"/>
        <v>44982</v>
      </c>
      <c r="C12" t="str">
        <f t="shared" ca="1" si="1"/>
        <v>天猫</v>
      </c>
      <c r="D12" t="str">
        <f ca="1">VLOOKUP(RANDBETWEEN(1,20),姓[#All],2,FALSE)&amp;VLOOKUP(RANDBETWEEN(1,20),名[#All],2,FALSE)</f>
        <v>周八</v>
      </c>
      <c r="E12" t="str">
        <f ca="1">IFERROR(VLOOKUP(RANDBETWEEN(1,13),客户城市[#All],2,FALSE),"杭州市")</f>
        <v>温州市</v>
      </c>
      <c r="F12" t="str">
        <f t="shared" ca="1" si="2"/>
        <v>净爽皂</v>
      </c>
      <c r="G12">
        <f t="shared" ca="1" si="3"/>
        <v>2</v>
      </c>
      <c r="H12" s="10">
        <f ca="1">VLOOKUP(F12,品牌表[[#All],[品牌名称]:[单价]],3,FALSE)</f>
        <v>9.9</v>
      </c>
      <c r="I12" s="10">
        <f t="shared" ca="1" si="4"/>
        <v>19.8</v>
      </c>
      <c r="J12" s="10">
        <f t="shared" ca="1" si="5"/>
        <v>1</v>
      </c>
    </row>
    <row r="13" spans="1:10" x14ac:dyDescent="0.25">
      <c r="A13" t="s">
        <v>50</v>
      </c>
      <c r="B13" s="4">
        <f t="shared" ca="1" si="0"/>
        <v>45203</v>
      </c>
      <c r="C13" t="str">
        <f t="shared" ca="1" si="1"/>
        <v>抖音</v>
      </c>
      <c r="D13" t="str">
        <f ca="1">VLOOKUP(RANDBETWEEN(1,20),姓[#All],2,FALSE)&amp;VLOOKUP(RANDBETWEEN(1,20),名[#All],2,FALSE)</f>
        <v>孙五</v>
      </c>
      <c r="E13" t="str">
        <f ca="1">IFERROR(VLOOKUP(RANDBETWEEN(1,13),客户城市[#All],2,FALSE),"杭州市")</f>
        <v>丽水市</v>
      </c>
      <c r="F13" t="str">
        <f t="shared" ca="1" si="2"/>
        <v>柔洁珠</v>
      </c>
      <c r="G13">
        <f t="shared" ca="1" si="3"/>
        <v>2</v>
      </c>
      <c r="H13" s="10">
        <f ca="1">VLOOKUP(F13,品牌表[[#All],[品牌名称]:[单价]],3,FALSE)</f>
        <v>28</v>
      </c>
      <c r="I13" s="10">
        <f t="shared" ca="1" si="4"/>
        <v>56</v>
      </c>
      <c r="J13" s="10">
        <f t="shared" ca="1" si="5"/>
        <v>8</v>
      </c>
    </row>
    <row r="14" spans="1:10" x14ac:dyDescent="0.25">
      <c r="A14" t="s">
        <v>51</v>
      </c>
      <c r="B14" s="4">
        <f t="shared" ca="1" si="0"/>
        <v>45029</v>
      </c>
      <c r="C14" t="str">
        <f t="shared" ca="1" si="1"/>
        <v>拼多多</v>
      </c>
      <c r="D14" t="str">
        <f ca="1">VLOOKUP(RANDBETWEEN(1,20),姓[#All],2,FALSE)&amp;VLOOKUP(RANDBETWEEN(1,20),名[#All],2,FALSE)</f>
        <v>朱庚</v>
      </c>
      <c r="E14" t="str">
        <f ca="1">IFERROR(VLOOKUP(RANDBETWEEN(1,13),客户城市[#All],2,FALSE),"杭州市")</f>
        <v>湖州市</v>
      </c>
      <c r="F14" t="str">
        <f t="shared" ca="1" si="2"/>
        <v>净衣粉</v>
      </c>
      <c r="G14">
        <f t="shared" ca="1" si="3"/>
        <v>1</v>
      </c>
      <c r="H14" s="10">
        <f ca="1">VLOOKUP(F14,品牌表[[#All],[品牌名称]:[单价]],3,FALSE)</f>
        <v>15.6</v>
      </c>
      <c r="I14" s="10">
        <f t="shared" ca="1" si="4"/>
        <v>15.6</v>
      </c>
      <c r="J14" s="10">
        <f t="shared" ca="1" si="5"/>
        <v>1</v>
      </c>
    </row>
    <row r="15" spans="1:10" x14ac:dyDescent="0.25">
      <c r="A15" t="s">
        <v>52</v>
      </c>
      <c r="B15" s="4">
        <f t="shared" ca="1" si="0"/>
        <v>45197</v>
      </c>
      <c r="C15" t="str">
        <f t="shared" ca="1" si="1"/>
        <v>拼多多</v>
      </c>
      <c r="D15" t="str">
        <f ca="1">VLOOKUP(RANDBETWEEN(1,20),姓[#All],2,FALSE)&amp;VLOOKUP(RANDBETWEEN(1,20),名[#All],2,FALSE)</f>
        <v>褚八</v>
      </c>
      <c r="E15" t="str">
        <f ca="1">IFERROR(VLOOKUP(RANDBETWEEN(1,13),客户城市[#All],2,FALSE),"杭州市")</f>
        <v>湖州市</v>
      </c>
      <c r="F15" t="str">
        <f t="shared" ca="1" si="2"/>
        <v>清馨粉</v>
      </c>
      <c r="G15">
        <f t="shared" ca="1" si="3"/>
        <v>1</v>
      </c>
      <c r="H15" s="10">
        <f ca="1">VLOOKUP(F15,品牌表[[#All],[品牌名称]:[单价]],3,FALSE)</f>
        <v>18.8</v>
      </c>
      <c r="I15" s="10">
        <f t="shared" ca="1" si="4"/>
        <v>18.8</v>
      </c>
      <c r="J15" s="10">
        <f t="shared" ca="1" si="5"/>
        <v>2</v>
      </c>
    </row>
    <row r="16" spans="1:10" x14ac:dyDescent="0.25">
      <c r="A16" t="s">
        <v>53</v>
      </c>
      <c r="B16" s="4">
        <f t="shared" ca="1" si="0"/>
        <v>45091</v>
      </c>
      <c r="C16" t="str">
        <f t="shared" ca="1" si="1"/>
        <v>拼多多</v>
      </c>
      <c r="D16" t="str">
        <f ca="1">VLOOKUP(RANDBETWEEN(1,20),姓[#All],2,FALSE)&amp;VLOOKUP(RANDBETWEEN(1,20),名[#All],2,FALSE)</f>
        <v>周七</v>
      </c>
      <c r="E16" t="str">
        <f ca="1">IFERROR(VLOOKUP(RANDBETWEEN(1,13),客户城市[#All],2,FALSE),"杭州市")</f>
        <v>湖州市</v>
      </c>
      <c r="F16" t="str">
        <f t="shared" ca="1" si="2"/>
        <v>柔洁珠</v>
      </c>
      <c r="G16">
        <f t="shared" ca="1" si="3"/>
        <v>2</v>
      </c>
      <c r="H16" s="10">
        <f ca="1">VLOOKUP(F16,品牌表[[#All],[品牌名称]:[单价]],3,FALSE)</f>
        <v>28</v>
      </c>
      <c r="I16" s="10">
        <f t="shared" ca="1" si="4"/>
        <v>56</v>
      </c>
      <c r="J16" s="10">
        <f t="shared" ca="1" si="5"/>
        <v>8</v>
      </c>
    </row>
    <row r="17" spans="1:10" x14ac:dyDescent="0.25">
      <c r="A17" t="s">
        <v>54</v>
      </c>
      <c r="B17" s="4">
        <f t="shared" ca="1" si="0"/>
        <v>45228</v>
      </c>
      <c r="C17" t="str">
        <f t="shared" ca="1" si="1"/>
        <v>天猫</v>
      </c>
      <c r="D17" t="str">
        <f ca="1">VLOOKUP(RANDBETWEEN(1,20),姓[#All],2,FALSE)&amp;VLOOKUP(RANDBETWEEN(1,20),名[#All],2,FALSE)</f>
        <v>周三</v>
      </c>
      <c r="E17" t="str">
        <f ca="1">IFERROR(VLOOKUP(RANDBETWEEN(1,13),客户城市[#All],2,FALSE),"杭州市")</f>
        <v>舟山市</v>
      </c>
      <c r="F17" t="str">
        <f t="shared" ca="1" si="2"/>
        <v>净衣粉</v>
      </c>
      <c r="G17">
        <f t="shared" ca="1" si="3"/>
        <v>3</v>
      </c>
      <c r="H17" s="10">
        <f ca="1">VLOOKUP(F17,品牌表[[#All],[品牌名称]:[单价]],3,FALSE)</f>
        <v>15.6</v>
      </c>
      <c r="I17" s="10">
        <f t="shared" ca="1" si="4"/>
        <v>46.8</v>
      </c>
      <c r="J17" s="10">
        <f t="shared" ca="1" si="5"/>
        <v>3</v>
      </c>
    </row>
    <row r="18" spans="1:10" x14ac:dyDescent="0.25">
      <c r="A18" t="s">
        <v>55</v>
      </c>
      <c r="B18" s="4">
        <f t="shared" ca="1" si="0"/>
        <v>44984</v>
      </c>
      <c r="C18" t="str">
        <f t="shared" ca="1" si="1"/>
        <v>拼多多</v>
      </c>
      <c r="D18" t="str">
        <f ca="1">VLOOKUP(RANDBETWEEN(1,20),姓[#All],2,FALSE)&amp;VLOOKUP(RANDBETWEEN(1,20),名[#All],2,FALSE)</f>
        <v>郑己</v>
      </c>
      <c r="E18" t="str">
        <f ca="1">IFERROR(VLOOKUP(RANDBETWEEN(1,13),客户城市[#All],2,FALSE),"杭州市")</f>
        <v>宁波市</v>
      </c>
      <c r="F18" t="str">
        <f t="shared" ca="1" si="2"/>
        <v>净澈珠</v>
      </c>
      <c r="G18">
        <f t="shared" ca="1" si="3"/>
        <v>2</v>
      </c>
      <c r="H18" s="10">
        <f ca="1">VLOOKUP(F18,品牌表[[#All],[品牌名称]:[单价]],3,FALSE)</f>
        <v>20</v>
      </c>
      <c r="I18" s="10">
        <f t="shared" ca="1" si="4"/>
        <v>40</v>
      </c>
      <c r="J18" s="10">
        <f t="shared" ca="1" si="5"/>
        <v>4</v>
      </c>
    </row>
    <row r="19" spans="1:10" x14ac:dyDescent="0.25">
      <c r="A19" t="s">
        <v>56</v>
      </c>
      <c r="B19" s="4">
        <f t="shared" ca="1" si="0"/>
        <v>44956</v>
      </c>
      <c r="C19" t="str">
        <f t="shared" ca="1" si="1"/>
        <v>天猫</v>
      </c>
      <c r="D19" t="str">
        <f ca="1">VLOOKUP(RANDBETWEEN(1,20),姓[#All],2,FALSE)&amp;VLOOKUP(RANDBETWEEN(1,20),名[#All],2,FALSE)</f>
        <v>孙九</v>
      </c>
      <c r="E19" t="str">
        <f ca="1">IFERROR(VLOOKUP(RANDBETWEEN(1,13),客户城市[#All],2,FALSE),"杭州市")</f>
        <v>杭州市</v>
      </c>
      <c r="F19" t="str">
        <f t="shared" ca="1" si="2"/>
        <v>清馨粉</v>
      </c>
      <c r="G19">
        <f t="shared" ca="1" si="3"/>
        <v>1</v>
      </c>
      <c r="H19" s="10">
        <f ca="1">VLOOKUP(F19,品牌表[[#All],[品牌名称]:[单价]],3,FALSE)</f>
        <v>18.8</v>
      </c>
      <c r="I19" s="10">
        <f t="shared" ca="1" si="4"/>
        <v>18.8</v>
      </c>
      <c r="J19" s="10">
        <f t="shared" ca="1" si="5"/>
        <v>2</v>
      </c>
    </row>
    <row r="20" spans="1:10" x14ac:dyDescent="0.25">
      <c r="A20" t="s">
        <v>57</v>
      </c>
      <c r="B20" s="4">
        <f t="shared" ca="1" si="0"/>
        <v>45144</v>
      </c>
      <c r="C20" t="str">
        <f t="shared" ca="1" si="1"/>
        <v>拼多多</v>
      </c>
      <c r="D20" t="str">
        <f ca="1">VLOOKUP(RANDBETWEEN(1,20),姓[#All],2,FALSE)&amp;VLOOKUP(RANDBETWEEN(1,20),名[#All],2,FALSE)</f>
        <v>赵二</v>
      </c>
      <c r="E20" t="str">
        <f ca="1">IFERROR(VLOOKUP(RANDBETWEEN(1,13),客户城市[#All],2,FALSE),"杭州市")</f>
        <v>绍兴市</v>
      </c>
      <c r="F20" t="str">
        <f t="shared" ca="1" si="2"/>
        <v>净衣粉</v>
      </c>
      <c r="G20">
        <f t="shared" ca="1" si="3"/>
        <v>3</v>
      </c>
      <c r="H20" s="10">
        <f ca="1">VLOOKUP(F20,品牌表[[#All],[品牌名称]:[单价]],3,FALSE)</f>
        <v>15.6</v>
      </c>
      <c r="I20" s="10">
        <f t="shared" ca="1" si="4"/>
        <v>46.8</v>
      </c>
      <c r="J20" s="10">
        <f t="shared" ca="1" si="5"/>
        <v>3</v>
      </c>
    </row>
    <row r="21" spans="1:10" x14ac:dyDescent="0.25">
      <c r="A21" t="s">
        <v>58</v>
      </c>
      <c r="B21" s="4">
        <f t="shared" ca="1" si="0"/>
        <v>45001</v>
      </c>
      <c r="C21" t="str">
        <f t="shared" ca="1" si="1"/>
        <v>抖音</v>
      </c>
      <c r="D21" t="str">
        <f ca="1">VLOOKUP(RANDBETWEEN(1,20),姓[#All],2,FALSE)&amp;VLOOKUP(RANDBETWEEN(1,20),名[#All],2,FALSE)</f>
        <v>蒋庚</v>
      </c>
      <c r="E21" t="str">
        <f ca="1">IFERROR(VLOOKUP(RANDBETWEEN(1,13),客户城市[#All],2,FALSE),"杭州市")</f>
        <v>湖州市</v>
      </c>
      <c r="F21" t="str">
        <f t="shared" ca="1" si="2"/>
        <v>净爽皂</v>
      </c>
      <c r="G21">
        <f t="shared" ca="1" si="3"/>
        <v>3</v>
      </c>
      <c r="H21" s="10">
        <f ca="1">VLOOKUP(F21,品牌表[[#All],[品牌名称]:[单价]],3,FALSE)</f>
        <v>9.9</v>
      </c>
      <c r="I21" s="10">
        <f t="shared" ca="1" si="4"/>
        <v>29.700000000000003</v>
      </c>
      <c r="J21" s="10">
        <f t="shared" ca="1" si="5"/>
        <v>1.5</v>
      </c>
    </row>
    <row r="22" spans="1:10" x14ac:dyDescent="0.25">
      <c r="A22" t="s">
        <v>59</v>
      </c>
      <c r="B22" s="4">
        <f t="shared" ca="1" si="0"/>
        <v>45132</v>
      </c>
      <c r="C22" t="str">
        <f t="shared" ca="1" si="1"/>
        <v>抖音</v>
      </c>
      <c r="D22" t="str">
        <f ca="1">VLOOKUP(RANDBETWEEN(1,20),姓[#All],2,FALSE)&amp;VLOOKUP(RANDBETWEEN(1,20),名[#All],2,FALSE)</f>
        <v>赵庚</v>
      </c>
      <c r="E22" t="str">
        <f ca="1">IFERROR(VLOOKUP(RANDBETWEEN(1,13),客户城市[#All],2,FALSE),"杭州市")</f>
        <v>绍兴市</v>
      </c>
      <c r="F22" t="str">
        <f t="shared" ca="1" si="2"/>
        <v>馨香珠</v>
      </c>
      <c r="G22">
        <f t="shared" ca="1" si="3"/>
        <v>1</v>
      </c>
      <c r="H22" s="10">
        <f ca="1">VLOOKUP(F22,品牌表[[#All],[品牌名称]:[单价]],3,FALSE)</f>
        <v>25</v>
      </c>
      <c r="I22" s="10">
        <f t="shared" ca="1" si="4"/>
        <v>25</v>
      </c>
      <c r="J22" s="10">
        <f t="shared" ca="1" si="5"/>
        <v>3</v>
      </c>
    </row>
    <row r="23" spans="1:10" x14ac:dyDescent="0.25">
      <c r="A23" t="s">
        <v>60</v>
      </c>
      <c r="B23" s="4">
        <f t="shared" ca="1" si="0"/>
        <v>45275</v>
      </c>
      <c r="C23" t="str">
        <f t="shared" ca="1" si="1"/>
        <v>抖音</v>
      </c>
      <c r="D23" t="str">
        <f ca="1">VLOOKUP(RANDBETWEEN(1,20),姓[#All],2,FALSE)&amp;VLOOKUP(RANDBETWEEN(1,20),名[#All],2,FALSE)</f>
        <v>许丁</v>
      </c>
      <c r="E23" t="str">
        <f ca="1">IFERROR(VLOOKUP(RANDBETWEEN(1,13),客户城市[#All],2,FALSE),"杭州市")</f>
        <v>金华市</v>
      </c>
      <c r="F23" t="str">
        <f t="shared" ca="1" si="2"/>
        <v>净爽皂</v>
      </c>
      <c r="G23">
        <f t="shared" ca="1" si="3"/>
        <v>2</v>
      </c>
      <c r="H23" s="10">
        <f ca="1">VLOOKUP(F23,品牌表[[#All],[品牌名称]:[单价]],3,FALSE)</f>
        <v>9.9</v>
      </c>
      <c r="I23" s="10">
        <f t="shared" ca="1" si="4"/>
        <v>19.8</v>
      </c>
      <c r="J23" s="10">
        <f t="shared" ca="1" si="5"/>
        <v>1</v>
      </c>
    </row>
    <row r="24" spans="1:10" x14ac:dyDescent="0.25">
      <c r="A24" t="s">
        <v>61</v>
      </c>
      <c r="B24" s="4">
        <f t="shared" ca="1" si="0"/>
        <v>45258</v>
      </c>
      <c r="C24" t="str">
        <f t="shared" ca="1" si="1"/>
        <v>抖音</v>
      </c>
      <c r="D24" t="str">
        <f ca="1">VLOOKUP(RANDBETWEEN(1,20),姓[#All],2,FALSE)&amp;VLOOKUP(RANDBETWEEN(1,20),名[#All],2,FALSE)</f>
        <v>周辛</v>
      </c>
      <c r="E24" t="str">
        <f ca="1">IFERROR(VLOOKUP(RANDBETWEEN(1,13),客户城市[#All],2,FALSE),"杭州市")</f>
        <v>舟山市</v>
      </c>
      <c r="F24" t="str">
        <f t="shared" ca="1" si="2"/>
        <v>净爽皂</v>
      </c>
      <c r="G24">
        <f t="shared" ca="1" si="3"/>
        <v>1</v>
      </c>
      <c r="H24" s="10">
        <f ca="1">VLOOKUP(F24,品牌表[[#All],[品牌名称]:[单价]],3,FALSE)</f>
        <v>9.9</v>
      </c>
      <c r="I24" s="10">
        <f t="shared" ca="1" si="4"/>
        <v>9.9</v>
      </c>
      <c r="J24" s="10">
        <f t="shared" ca="1" si="5"/>
        <v>0.5</v>
      </c>
    </row>
    <row r="25" spans="1:10" x14ac:dyDescent="0.25">
      <c r="A25" t="s">
        <v>62</v>
      </c>
      <c r="B25" s="4">
        <f t="shared" ca="1" si="0"/>
        <v>45078</v>
      </c>
      <c r="C25" t="str">
        <f t="shared" ca="1" si="1"/>
        <v>拼多多</v>
      </c>
      <c r="D25" t="str">
        <f ca="1">VLOOKUP(RANDBETWEEN(1,20),姓[#All],2,FALSE)&amp;VLOOKUP(RANDBETWEEN(1,20),名[#All],2,FALSE)</f>
        <v>吴丙</v>
      </c>
      <c r="E25" t="str">
        <f ca="1">IFERROR(VLOOKUP(RANDBETWEEN(1,13),客户城市[#All],2,FALSE),"杭州市")</f>
        <v>金华市</v>
      </c>
      <c r="F25" t="str">
        <f t="shared" ca="1" si="2"/>
        <v>柔洁珠</v>
      </c>
      <c r="G25">
        <f t="shared" ca="1" si="3"/>
        <v>1</v>
      </c>
      <c r="H25" s="10">
        <f ca="1">VLOOKUP(F25,品牌表[[#All],[品牌名称]:[单价]],3,FALSE)</f>
        <v>28</v>
      </c>
      <c r="I25" s="10">
        <f t="shared" ca="1" si="4"/>
        <v>28</v>
      </c>
      <c r="J25" s="10">
        <f t="shared" ca="1" si="5"/>
        <v>4</v>
      </c>
    </row>
    <row r="26" spans="1:10" x14ac:dyDescent="0.25">
      <c r="A26" t="s">
        <v>63</v>
      </c>
      <c r="B26" s="4">
        <f t="shared" ca="1" si="0"/>
        <v>45225</v>
      </c>
      <c r="C26" t="str">
        <f t="shared" ca="1" si="1"/>
        <v>抖音</v>
      </c>
      <c r="D26" t="str">
        <f ca="1">VLOOKUP(RANDBETWEEN(1,20),姓[#All],2,FALSE)&amp;VLOOKUP(RANDBETWEEN(1,20),名[#All],2,FALSE)</f>
        <v>郑乙</v>
      </c>
      <c r="E26" t="str">
        <f ca="1">IFERROR(VLOOKUP(RANDBETWEEN(1,13),客户城市[#All],2,FALSE),"杭州市")</f>
        <v>杭州市</v>
      </c>
      <c r="F26" t="str">
        <f t="shared" ca="1" si="2"/>
        <v>净澈珠</v>
      </c>
      <c r="G26">
        <f t="shared" ca="1" si="3"/>
        <v>1</v>
      </c>
      <c r="H26" s="10">
        <f ca="1">VLOOKUP(F26,品牌表[[#All],[品牌名称]:[单价]],3,FALSE)</f>
        <v>20</v>
      </c>
      <c r="I26" s="10">
        <f t="shared" ca="1" si="4"/>
        <v>20</v>
      </c>
      <c r="J26" s="10">
        <f t="shared" ca="1" si="5"/>
        <v>2</v>
      </c>
    </row>
    <row r="27" spans="1:10" x14ac:dyDescent="0.25">
      <c r="A27" t="s">
        <v>64</v>
      </c>
      <c r="B27" s="4">
        <f t="shared" ca="1" si="0"/>
        <v>44953</v>
      </c>
      <c r="C27" t="str">
        <f t="shared" ca="1" si="1"/>
        <v>天猫</v>
      </c>
      <c r="D27" t="str">
        <f ca="1">VLOOKUP(RANDBETWEEN(1,20),姓[#All],2,FALSE)&amp;VLOOKUP(RANDBETWEEN(1,20),名[#All],2,FALSE)</f>
        <v>王乙</v>
      </c>
      <c r="E27" t="str">
        <f ca="1">IFERROR(VLOOKUP(RANDBETWEEN(1,13),客户城市[#All],2,FALSE),"杭州市")</f>
        <v>宁波市</v>
      </c>
      <c r="F27" t="str">
        <f t="shared" ca="1" si="2"/>
        <v>清馨粉</v>
      </c>
      <c r="G27">
        <f t="shared" ca="1" si="3"/>
        <v>2</v>
      </c>
      <c r="H27" s="10">
        <f ca="1">VLOOKUP(F27,品牌表[[#All],[品牌名称]:[单价]],3,FALSE)</f>
        <v>18.8</v>
      </c>
      <c r="I27" s="10">
        <f t="shared" ca="1" si="4"/>
        <v>37.6</v>
      </c>
      <c r="J27" s="10">
        <f t="shared" ca="1" si="5"/>
        <v>4</v>
      </c>
    </row>
    <row r="28" spans="1:10" x14ac:dyDescent="0.25">
      <c r="A28" t="s">
        <v>65</v>
      </c>
      <c r="B28" s="4">
        <f t="shared" ca="1" si="0"/>
        <v>45196</v>
      </c>
      <c r="C28" t="str">
        <f t="shared" ca="1" si="1"/>
        <v>抖音</v>
      </c>
      <c r="D28" t="str">
        <f ca="1">VLOOKUP(RANDBETWEEN(1,20),姓[#All],2,FALSE)&amp;VLOOKUP(RANDBETWEEN(1,20),名[#All],2,FALSE)</f>
        <v>郑九</v>
      </c>
      <c r="E28" t="str">
        <f ca="1">IFERROR(VLOOKUP(RANDBETWEEN(1,13),客户城市[#All],2,FALSE),"杭州市")</f>
        <v>绍兴市</v>
      </c>
      <c r="F28" t="str">
        <f t="shared" ca="1" si="2"/>
        <v>馨香珠</v>
      </c>
      <c r="G28">
        <f t="shared" ca="1" si="3"/>
        <v>3</v>
      </c>
      <c r="H28" s="10">
        <f ca="1">VLOOKUP(F28,品牌表[[#All],[品牌名称]:[单价]],3,FALSE)</f>
        <v>25</v>
      </c>
      <c r="I28" s="10">
        <f t="shared" ca="1" si="4"/>
        <v>75</v>
      </c>
      <c r="J28" s="10">
        <f t="shared" ca="1" si="5"/>
        <v>9</v>
      </c>
    </row>
    <row r="29" spans="1:10" x14ac:dyDescent="0.25">
      <c r="A29" t="s">
        <v>66</v>
      </c>
      <c r="B29" s="4">
        <f t="shared" ca="1" si="0"/>
        <v>45011</v>
      </c>
      <c r="C29" t="str">
        <f t="shared" ca="1" si="1"/>
        <v>抖音</v>
      </c>
      <c r="D29" t="str">
        <f ca="1">VLOOKUP(RANDBETWEEN(1,20),姓[#All],2,FALSE)&amp;VLOOKUP(RANDBETWEEN(1,20),名[#All],2,FALSE)</f>
        <v>卫五</v>
      </c>
      <c r="E29" t="str">
        <f ca="1">IFERROR(VLOOKUP(RANDBETWEEN(1,13),客户城市[#All],2,FALSE),"杭州市")</f>
        <v>宁波市</v>
      </c>
      <c r="F29" t="str">
        <f t="shared" ca="1" si="2"/>
        <v>净衣粉</v>
      </c>
      <c r="G29">
        <f t="shared" ca="1" si="3"/>
        <v>3</v>
      </c>
      <c r="H29" s="10">
        <f ca="1">VLOOKUP(F29,品牌表[[#All],[品牌名称]:[单价]],3,FALSE)</f>
        <v>15.6</v>
      </c>
      <c r="I29" s="10">
        <f t="shared" ca="1" si="4"/>
        <v>46.8</v>
      </c>
      <c r="J29" s="10">
        <f t="shared" ca="1" si="5"/>
        <v>3</v>
      </c>
    </row>
    <row r="30" spans="1:10" x14ac:dyDescent="0.25">
      <c r="A30" t="s">
        <v>67</v>
      </c>
      <c r="B30" s="4">
        <f t="shared" ca="1" si="0"/>
        <v>45154</v>
      </c>
      <c r="C30" t="str">
        <f t="shared" ca="1" si="1"/>
        <v>抖音</v>
      </c>
      <c r="D30" t="str">
        <f ca="1">VLOOKUP(RANDBETWEEN(1,20),姓[#All],2,FALSE)&amp;VLOOKUP(RANDBETWEEN(1,20),名[#All],2,FALSE)</f>
        <v>孙丁</v>
      </c>
      <c r="E30" t="str">
        <f ca="1">IFERROR(VLOOKUP(RANDBETWEEN(1,13),客户城市[#All],2,FALSE),"杭州市")</f>
        <v>杭州市</v>
      </c>
      <c r="F30" t="str">
        <f t="shared" ca="1" si="2"/>
        <v>净澈珠</v>
      </c>
      <c r="G30">
        <f t="shared" ca="1" si="3"/>
        <v>2</v>
      </c>
      <c r="H30" s="10">
        <f ca="1">VLOOKUP(F30,品牌表[[#All],[品牌名称]:[单价]],3,FALSE)</f>
        <v>20</v>
      </c>
      <c r="I30" s="10">
        <f t="shared" ca="1" si="4"/>
        <v>40</v>
      </c>
      <c r="J30" s="10">
        <f t="shared" ca="1" si="5"/>
        <v>4</v>
      </c>
    </row>
    <row r="31" spans="1:10" x14ac:dyDescent="0.25">
      <c r="A31" t="s">
        <v>68</v>
      </c>
      <c r="B31" s="4">
        <f t="shared" ca="1" si="0"/>
        <v>44987</v>
      </c>
      <c r="C31" t="str">
        <f t="shared" ca="1" si="1"/>
        <v>拼多多</v>
      </c>
      <c r="D31" t="str">
        <f ca="1">VLOOKUP(RANDBETWEEN(1,20),姓[#All],2,FALSE)&amp;VLOOKUP(RANDBETWEEN(1,20),名[#All],2,FALSE)</f>
        <v>郑己</v>
      </c>
      <c r="E31" t="str">
        <f ca="1">IFERROR(VLOOKUP(RANDBETWEEN(1,13),客户城市[#All],2,FALSE),"杭州市")</f>
        <v>台州市</v>
      </c>
      <c r="F31" t="str">
        <f t="shared" ca="1" si="2"/>
        <v>净爽皂</v>
      </c>
      <c r="G31">
        <f t="shared" ca="1" si="3"/>
        <v>1</v>
      </c>
      <c r="H31" s="10">
        <f ca="1">VLOOKUP(F31,品牌表[[#All],[品牌名称]:[单价]],3,FALSE)</f>
        <v>9.9</v>
      </c>
      <c r="I31" s="10">
        <f t="shared" ca="1" si="4"/>
        <v>9.9</v>
      </c>
      <c r="J31" s="10">
        <f t="shared" ca="1" si="5"/>
        <v>0.5</v>
      </c>
    </row>
    <row r="32" spans="1:10" x14ac:dyDescent="0.25">
      <c r="A32" t="s">
        <v>69</v>
      </c>
      <c r="B32" s="4">
        <f t="shared" ca="1" si="0"/>
        <v>45037</v>
      </c>
      <c r="C32" t="str">
        <f t="shared" ca="1" si="1"/>
        <v>抖音</v>
      </c>
      <c r="D32" t="str">
        <f ca="1">VLOOKUP(RANDBETWEEN(1,20),姓[#All],2,FALSE)&amp;VLOOKUP(RANDBETWEEN(1,20),名[#All],2,FALSE)</f>
        <v>尤三</v>
      </c>
      <c r="E32" t="str">
        <f ca="1">IFERROR(VLOOKUP(RANDBETWEEN(1,13),客户城市[#All],2,FALSE),"杭州市")</f>
        <v>金华市</v>
      </c>
      <c r="F32" t="str">
        <f t="shared" ca="1" si="2"/>
        <v>净爽皂</v>
      </c>
      <c r="G32">
        <f t="shared" ca="1" si="3"/>
        <v>1</v>
      </c>
      <c r="H32" s="10">
        <f ca="1">VLOOKUP(F32,品牌表[[#All],[品牌名称]:[单价]],3,FALSE)</f>
        <v>9.9</v>
      </c>
      <c r="I32" s="10">
        <f t="shared" ca="1" si="4"/>
        <v>9.9</v>
      </c>
      <c r="J32" s="10">
        <f t="shared" ca="1" si="5"/>
        <v>0.5</v>
      </c>
    </row>
    <row r="33" spans="1:10" x14ac:dyDescent="0.25">
      <c r="A33" t="s">
        <v>70</v>
      </c>
      <c r="B33" s="4">
        <f t="shared" ca="1" si="0"/>
        <v>45124</v>
      </c>
      <c r="C33" t="str">
        <f t="shared" ca="1" si="1"/>
        <v>抖音</v>
      </c>
      <c r="D33" t="str">
        <f ca="1">VLOOKUP(RANDBETWEEN(1,20),姓[#All],2,FALSE)&amp;VLOOKUP(RANDBETWEEN(1,20),名[#All],2,FALSE)</f>
        <v>秦二</v>
      </c>
      <c r="E33" t="str">
        <f ca="1">IFERROR(VLOOKUP(RANDBETWEEN(1,13),客户城市[#All],2,FALSE),"杭州市")</f>
        <v>杭州市</v>
      </c>
      <c r="F33" t="str">
        <f t="shared" ca="1" si="2"/>
        <v>净爽皂</v>
      </c>
      <c r="G33">
        <f t="shared" ca="1" si="3"/>
        <v>1</v>
      </c>
      <c r="H33" s="10">
        <f ca="1">VLOOKUP(F33,品牌表[[#All],[品牌名称]:[单价]],3,FALSE)</f>
        <v>9.9</v>
      </c>
      <c r="I33" s="10">
        <f t="shared" ca="1" si="4"/>
        <v>9.9</v>
      </c>
      <c r="J33" s="10">
        <f t="shared" ca="1" si="5"/>
        <v>0.5</v>
      </c>
    </row>
    <row r="34" spans="1:10" x14ac:dyDescent="0.25">
      <c r="A34" t="s">
        <v>71</v>
      </c>
      <c r="B34" s="4">
        <f t="shared" ca="1" si="0"/>
        <v>44952</v>
      </c>
      <c r="C34" t="str">
        <f t="shared" ca="1" si="1"/>
        <v>天猫</v>
      </c>
      <c r="D34" t="str">
        <f ca="1">VLOOKUP(RANDBETWEEN(1,20),姓[#All],2,FALSE)&amp;VLOOKUP(RANDBETWEEN(1,20),名[#All],2,FALSE)</f>
        <v>钱己</v>
      </c>
      <c r="E34" t="str">
        <f ca="1">IFERROR(VLOOKUP(RANDBETWEEN(1,13),客户城市[#All],2,FALSE),"杭州市")</f>
        <v>衢州市</v>
      </c>
      <c r="F34" t="str">
        <f t="shared" ca="1" si="2"/>
        <v>净衣粉</v>
      </c>
      <c r="G34">
        <f t="shared" ca="1" si="3"/>
        <v>1</v>
      </c>
      <c r="H34" s="10">
        <f ca="1">VLOOKUP(F34,品牌表[[#All],[品牌名称]:[单价]],3,FALSE)</f>
        <v>15.6</v>
      </c>
      <c r="I34" s="10">
        <f t="shared" ca="1" si="4"/>
        <v>15.6</v>
      </c>
      <c r="J34" s="10">
        <f t="shared" ca="1" si="5"/>
        <v>1</v>
      </c>
    </row>
    <row r="35" spans="1:10" x14ac:dyDescent="0.25">
      <c r="A35" t="s">
        <v>72</v>
      </c>
      <c r="B35" s="4">
        <f t="shared" ca="1" si="0"/>
        <v>45097</v>
      </c>
      <c r="C35" t="str">
        <f t="shared" ca="1" si="1"/>
        <v>天猫</v>
      </c>
      <c r="D35" t="str">
        <f ca="1">VLOOKUP(RANDBETWEEN(1,20),姓[#All],2,FALSE)&amp;VLOOKUP(RANDBETWEEN(1,20),名[#All],2,FALSE)</f>
        <v>吴壬</v>
      </c>
      <c r="E35" t="str">
        <f ca="1">IFERROR(VLOOKUP(RANDBETWEEN(1,13),客户城市[#All],2,FALSE),"杭州市")</f>
        <v>丽水市</v>
      </c>
      <c r="F35" t="str">
        <f t="shared" ca="1" si="2"/>
        <v>净爽皂</v>
      </c>
      <c r="G35">
        <f t="shared" ca="1" si="3"/>
        <v>2</v>
      </c>
      <c r="H35" s="10">
        <f ca="1">VLOOKUP(F35,品牌表[[#All],[品牌名称]:[单价]],3,FALSE)</f>
        <v>9.9</v>
      </c>
      <c r="I35" s="10">
        <f t="shared" ca="1" si="4"/>
        <v>19.8</v>
      </c>
      <c r="J35" s="10">
        <f t="shared" ca="1" si="5"/>
        <v>1</v>
      </c>
    </row>
    <row r="36" spans="1:10" x14ac:dyDescent="0.25">
      <c r="A36" t="s">
        <v>73</v>
      </c>
      <c r="B36" s="4">
        <f t="shared" ca="1" si="0"/>
        <v>45005</v>
      </c>
      <c r="C36" t="str">
        <f t="shared" ca="1" si="1"/>
        <v>天猫</v>
      </c>
      <c r="D36" t="str">
        <f ca="1">VLOOKUP(RANDBETWEEN(1,20),姓[#All],2,FALSE)&amp;VLOOKUP(RANDBETWEEN(1,20),名[#All],2,FALSE)</f>
        <v>冯八</v>
      </c>
      <c r="E36" t="str">
        <f ca="1">IFERROR(VLOOKUP(RANDBETWEEN(1,13),客户城市[#All],2,FALSE),"杭州市")</f>
        <v>湖州市</v>
      </c>
      <c r="F36" t="str">
        <f t="shared" ca="1" si="2"/>
        <v>净衣粉</v>
      </c>
      <c r="G36">
        <f t="shared" ca="1" si="3"/>
        <v>1</v>
      </c>
      <c r="H36" s="10">
        <f ca="1">VLOOKUP(F36,品牌表[[#All],[品牌名称]:[单价]],3,FALSE)</f>
        <v>15.6</v>
      </c>
      <c r="I36" s="10">
        <f t="shared" ca="1" si="4"/>
        <v>15.6</v>
      </c>
      <c r="J36" s="10">
        <f t="shared" ca="1" si="5"/>
        <v>1</v>
      </c>
    </row>
    <row r="37" spans="1:10" x14ac:dyDescent="0.25">
      <c r="A37" t="s">
        <v>74</v>
      </c>
      <c r="B37" s="4">
        <f t="shared" ca="1" si="0"/>
        <v>45069</v>
      </c>
      <c r="C37" t="str">
        <f t="shared" ca="1" si="1"/>
        <v>抖音</v>
      </c>
      <c r="D37" t="str">
        <f ca="1">VLOOKUP(RANDBETWEEN(1,20),姓[#All],2,FALSE)&amp;VLOOKUP(RANDBETWEEN(1,20),名[#All],2,FALSE)</f>
        <v>冯八</v>
      </c>
      <c r="E37" t="str">
        <f ca="1">IFERROR(VLOOKUP(RANDBETWEEN(1,13),客户城市[#All],2,FALSE),"杭州市")</f>
        <v>宁波市</v>
      </c>
      <c r="F37" t="str">
        <f t="shared" ca="1" si="2"/>
        <v>清馨粉</v>
      </c>
      <c r="G37">
        <f t="shared" ca="1" si="3"/>
        <v>2</v>
      </c>
      <c r="H37" s="10">
        <f ca="1">VLOOKUP(F37,品牌表[[#All],[品牌名称]:[单价]],3,FALSE)</f>
        <v>18.8</v>
      </c>
      <c r="I37" s="10">
        <f t="shared" ca="1" si="4"/>
        <v>37.6</v>
      </c>
      <c r="J37" s="10">
        <f t="shared" ca="1" si="5"/>
        <v>4</v>
      </c>
    </row>
    <row r="38" spans="1:10" x14ac:dyDescent="0.25">
      <c r="A38" t="s">
        <v>75</v>
      </c>
      <c r="B38" s="4">
        <f t="shared" ca="1" si="0"/>
        <v>45271</v>
      </c>
      <c r="C38" t="str">
        <f t="shared" ca="1" si="1"/>
        <v>拼多多</v>
      </c>
      <c r="D38" t="str">
        <f ca="1">VLOOKUP(RANDBETWEEN(1,20),姓[#All],2,FALSE)&amp;VLOOKUP(RANDBETWEEN(1,20),名[#All],2,FALSE)</f>
        <v>韩三</v>
      </c>
      <c r="E38" t="str">
        <f ca="1">IFERROR(VLOOKUP(RANDBETWEEN(1,13),客户城市[#All],2,FALSE),"杭州市")</f>
        <v>金华市</v>
      </c>
      <c r="F38" t="str">
        <f t="shared" ca="1" si="2"/>
        <v>净爽皂</v>
      </c>
      <c r="G38">
        <f t="shared" ca="1" si="3"/>
        <v>1</v>
      </c>
      <c r="H38" s="10">
        <f ca="1">VLOOKUP(F38,品牌表[[#All],[品牌名称]:[单价]],3,FALSE)</f>
        <v>9.9</v>
      </c>
      <c r="I38" s="10">
        <f t="shared" ca="1" si="4"/>
        <v>9.9</v>
      </c>
      <c r="J38" s="10">
        <f t="shared" ca="1" si="5"/>
        <v>0.5</v>
      </c>
    </row>
    <row r="39" spans="1:10" x14ac:dyDescent="0.25">
      <c r="A39" t="s">
        <v>76</v>
      </c>
      <c r="B39" s="4">
        <f t="shared" ca="1" si="0"/>
        <v>45026</v>
      </c>
      <c r="C39" t="str">
        <f t="shared" ca="1" si="1"/>
        <v>天猫</v>
      </c>
      <c r="D39" t="str">
        <f ca="1">VLOOKUP(RANDBETWEEN(1,20),姓[#All],2,FALSE)&amp;VLOOKUP(RANDBETWEEN(1,20),名[#All],2,FALSE)</f>
        <v>李壬</v>
      </c>
      <c r="E39" t="str">
        <f ca="1">IFERROR(VLOOKUP(RANDBETWEEN(1,13),客户城市[#All],2,FALSE),"杭州市")</f>
        <v>丽水市</v>
      </c>
      <c r="F39" t="str">
        <f t="shared" ca="1" si="2"/>
        <v>柔洁珠</v>
      </c>
      <c r="G39">
        <f t="shared" ca="1" si="3"/>
        <v>1</v>
      </c>
      <c r="H39" s="10">
        <f ca="1">VLOOKUP(F39,品牌表[[#All],[品牌名称]:[单价]],3,FALSE)</f>
        <v>28</v>
      </c>
      <c r="I39" s="10">
        <f t="shared" ca="1" si="4"/>
        <v>28</v>
      </c>
      <c r="J39" s="10">
        <f t="shared" ca="1" si="5"/>
        <v>4</v>
      </c>
    </row>
    <row r="40" spans="1:10" x14ac:dyDescent="0.25">
      <c r="A40" t="s">
        <v>77</v>
      </c>
      <c r="B40" s="4">
        <f t="shared" ca="1" si="0"/>
        <v>45144</v>
      </c>
      <c r="C40" t="str">
        <f t="shared" ca="1" si="1"/>
        <v>抖音</v>
      </c>
      <c r="D40" t="str">
        <f ca="1">VLOOKUP(RANDBETWEEN(1,20),姓[#All],2,FALSE)&amp;VLOOKUP(RANDBETWEEN(1,20),名[#All],2,FALSE)</f>
        <v>韩六</v>
      </c>
      <c r="E40" t="str">
        <f ca="1">IFERROR(VLOOKUP(RANDBETWEEN(1,13),客户城市[#All],2,FALSE),"杭州市")</f>
        <v>温州市</v>
      </c>
      <c r="F40" t="str">
        <f t="shared" ca="1" si="2"/>
        <v>柔洁珠</v>
      </c>
      <c r="G40">
        <f t="shared" ca="1" si="3"/>
        <v>1</v>
      </c>
      <c r="H40" s="10">
        <f ca="1">VLOOKUP(F40,品牌表[[#All],[品牌名称]:[单价]],3,FALSE)</f>
        <v>28</v>
      </c>
      <c r="I40" s="10">
        <f t="shared" ca="1" si="4"/>
        <v>28</v>
      </c>
      <c r="J40" s="10">
        <f t="shared" ca="1" si="5"/>
        <v>4</v>
      </c>
    </row>
    <row r="41" spans="1:10" x14ac:dyDescent="0.25">
      <c r="A41" t="s">
        <v>78</v>
      </c>
      <c r="B41" s="4">
        <f t="shared" ca="1" si="0"/>
        <v>45054</v>
      </c>
      <c r="C41" t="str">
        <f t="shared" ca="1" si="1"/>
        <v>天猫</v>
      </c>
      <c r="D41" t="str">
        <f ca="1">VLOOKUP(RANDBETWEEN(1,20),姓[#All],2,FALSE)&amp;VLOOKUP(RANDBETWEEN(1,20),名[#All],2,FALSE)</f>
        <v>褚一</v>
      </c>
      <c r="E41" t="str">
        <f ca="1">IFERROR(VLOOKUP(RANDBETWEEN(1,13),客户城市[#All],2,FALSE),"杭州市")</f>
        <v>衢州市</v>
      </c>
      <c r="F41" t="str">
        <f t="shared" ca="1" si="2"/>
        <v>清馨粉</v>
      </c>
      <c r="G41">
        <f t="shared" ca="1" si="3"/>
        <v>2</v>
      </c>
      <c r="H41" s="10">
        <f ca="1">VLOOKUP(F41,品牌表[[#All],[品牌名称]:[单价]],3,FALSE)</f>
        <v>18.8</v>
      </c>
      <c r="I41" s="10">
        <f t="shared" ca="1" si="4"/>
        <v>37.6</v>
      </c>
      <c r="J41" s="10">
        <f t="shared" ca="1" si="5"/>
        <v>4</v>
      </c>
    </row>
    <row r="42" spans="1:10" x14ac:dyDescent="0.25">
      <c r="A42" t="s">
        <v>79</v>
      </c>
      <c r="B42" s="4">
        <f t="shared" ca="1" si="0"/>
        <v>45088</v>
      </c>
      <c r="C42" t="str">
        <f t="shared" ca="1" si="1"/>
        <v>抖音</v>
      </c>
      <c r="D42" t="str">
        <f ca="1">VLOOKUP(RANDBETWEEN(1,20),姓[#All],2,FALSE)&amp;VLOOKUP(RANDBETWEEN(1,20),名[#All],2,FALSE)</f>
        <v>王一</v>
      </c>
      <c r="E42" t="str">
        <f ca="1">IFERROR(VLOOKUP(RANDBETWEEN(1,13),客户城市[#All],2,FALSE),"杭州市")</f>
        <v>嘉兴市</v>
      </c>
      <c r="F42" t="str">
        <f t="shared" ca="1" si="2"/>
        <v>净澈珠</v>
      </c>
      <c r="G42">
        <f t="shared" ca="1" si="3"/>
        <v>2</v>
      </c>
      <c r="H42" s="10">
        <f ca="1">VLOOKUP(F42,品牌表[[#All],[品牌名称]:[单价]],3,FALSE)</f>
        <v>20</v>
      </c>
      <c r="I42" s="10">
        <f t="shared" ca="1" si="4"/>
        <v>40</v>
      </c>
      <c r="J42" s="10">
        <f t="shared" ca="1" si="5"/>
        <v>4</v>
      </c>
    </row>
    <row r="43" spans="1:10" x14ac:dyDescent="0.25">
      <c r="A43" t="s">
        <v>80</v>
      </c>
      <c r="B43" s="4">
        <f t="shared" ca="1" si="0"/>
        <v>45007</v>
      </c>
      <c r="C43" t="str">
        <f t="shared" ca="1" si="1"/>
        <v>天猫</v>
      </c>
      <c r="D43" t="str">
        <f ca="1">VLOOKUP(RANDBETWEEN(1,20),姓[#All],2,FALSE)&amp;VLOOKUP(RANDBETWEEN(1,20),名[#All],2,FALSE)</f>
        <v>蒋十</v>
      </c>
      <c r="E43" t="str">
        <f ca="1">IFERROR(VLOOKUP(RANDBETWEEN(1,13),客户城市[#All],2,FALSE),"杭州市")</f>
        <v>杭州市</v>
      </c>
      <c r="F43" t="str">
        <f t="shared" ca="1" si="2"/>
        <v>清馨粉</v>
      </c>
      <c r="G43">
        <f t="shared" ca="1" si="3"/>
        <v>2</v>
      </c>
      <c r="H43" s="10">
        <f ca="1">VLOOKUP(F43,品牌表[[#All],[品牌名称]:[单价]],3,FALSE)</f>
        <v>18.8</v>
      </c>
      <c r="I43" s="10">
        <f t="shared" ca="1" si="4"/>
        <v>37.6</v>
      </c>
      <c r="J43" s="10">
        <f t="shared" ca="1" si="5"/>
        <v>4</v>
      </c>
    </row>
    <row r="44" spans="1:10" x14ac:dyDescent="0.25">
      <c r="A44" t="s">
        <v>81</v>
      </c>
      <c r="B44" s="4">
        <f t="shared" ca="1" si="0"/>
        <v>45290</v>
      </c>
      <c r="C44" t="str">
        <f t="shared" ca="1" si="1"/>
        <v>抖音</v>
      </c>
      <c r="D44" t="str">
        <f ca="1">VLOOKUP(RANDBETWEEN(1,20),姓[#All],2,FALSE)&amp;VLOOKUP(RANDBETWEEN(1,20),名[#All],2,FALSE)</f>
        <v>尤辛</v>
      </c>
      <c r="E44" t="str">
        <f ca="1">IFERROR(VLOOKUP(RANDBETWEEN(1,13),客户城市[#All],2,FALSE),"杭州市")</f>
        <v>湖州市</v>
      </c>
      <c r="F44" t="str">
        <f t="shared" ca="1" si="2"/>
        <v>净爽皂</v>
      </c>
      <c r="G44">
        <f t="shared" ca="1" si="3"/>
        <v>2</v>
      </c>
      <c r="H44" s="10">
        <f ca="1">VLOOKUP(F44,品牌表[[#All],[品牌名称]:[单价]],3,FALSE)</f>
        <v>9.9</v>
      </c>
      <c r="I44" s="10">
        <f t="shared" ca="1" si="4"/>
        <v>19.8</v>
      </c>
      <c r="J44" s="10">
        <f t="shared" ca="1" si="5"/>
        <v>1</v>
      </c>
    </row>
    <row r="45" spans="1:10" x14ac:dyDescent="0.25">
      <c r="A45" t="s">
        <v>82</v>
      </c>
      <c r="B45" s="4">
        <f t="shared" ca="1" si="0"/>
        <v>45058</v>
      </c>
      <c r="C45" t="str">
        <f t="shared" ca="1" si="1"/>
        <v>抖音</v>
      </c>
      <c r="D45" t="str">
        <f ca="1">VLOOKUP(RANDBETWEEN(1,20),姓[#All],2,FALSE)&amp;VLOOKUP(RANDBETWEEN(1,20),名[#All],2,FALSE)</f>
        <v>朱己</v>
      </c>
      <c r="E45" t="str">
        <f ca="1">IFERROR(VLOOKUP(RANDBETWEEN(1,13),客户城市[#All],2,FALSE),"杭州市")</f>
        <v>杭州市</v>
      </c>
      <c r="F45" t="str">
        <f t="shared" ca="1" si="2"/>
        <v>清馨粉</v>
      </c>
      <c r="G45">
        <f t="shared" ca="1" si="3"/>
        <v>1</v>
      </c>
      <c r="H45" s="10">
        <f ca="1">VLOOKUP(F45,品牌表[[#All],[品牌名称]:[单价]],3,FALSE)</f>
        <v>18.8</v>
      </c>
      <c r="I45" s="10">
        <f t="shared" ca="1" si="4"/>
        <v>18.8</v>
      </c>
      <c r="J45" s="10">
        <f t="shared" ca="1" si="5"/>
        <v>2</v>
      </c>
    </row>
    <row r="46" spans="1:10" x14ac:dyDescent="0.25">
      <c r="A46" t="s">
        <v>83</v>
      </c>
      <c r="B46" s="4">
        <f t="shared" ca="1" si="0"/>
        <v>45239</v>
      </c>
      <c r="C46" t="str">
        <f t="shared" ca="1" si="1"/>
        <v>抖音</v>
      </c>
      <c r="D46" t="str">
        <f ca="1">VLOOKUP(RANDBETWEEN(1,20),姓[#All],2,FALSE)&amp;VLOOKUP(RANDBETWEEN(1,20),名[#All],2,FALSE)</f>
        <v>韩壬</v>
      </c>
      <c r="E46" t="str">
        <f ca="1">IFERROR(VLOOKUP(RANDBETWEEN(1,13),客户城市[#All],2,FALSE),"杭州市")</f>
        <v>舟山市</v>
      </c>
      <c r="F46" t="str">
        <f t="shared" ca="1" si="2"/>
        <v>净爽皂</v>
      </c>
      <c r="G46">
        <f t="shared" ca="1" si="3"/>
        <v>3</v>
      </c>
      <c r="H46" s="10">
        <f ca="1">VLOOKUP(F46,品牌表[[#All],[品牌名称]:[单价]],3,FALSE)</f>
        <v>9.9</v>
      </c>
      <c r="I46" s="10">
        <f t="shared" ca="1" si="4"/>
        <v>29.700000000000003</v>
      </c>
      <c r="J46" s="10">
        <f t="shared" ca="1" si="5"/>
        <v>1.5</v>
      </c>
    </row>
    <row r="47" spans="1:10" x14ac:dyDescent="0.25">
      <c r="A47" t="s">
        <v>84</v>
      </c>
      <c r="B47" s="4">
        <f t="shared" ca="1" si="0"/>
        <v>44930</v>
      </c>
      <c r="C47" t="str">
        <f t="shared" ca="1" si="1"/>
        <v>抖音</v>
      </c>
      <c r="D47" t="str">
        <f ca="1">VLOOKUP(RANDBETWEEN(1,20),姓[#All],2,FALSE)&amp;VLOOKUP(RANDBETWEEN(1,20),名[#All],2,FALSE)</f>
        <v>赵六</v>
      </c>
      <c r="E47" t="str">
        <f ca="1">IFERROR(VLOOKUP(RANDBETWEEN(1,13),客户城市[#All],2,FALSE),"杭州市")</f>
        <v>湖州市</v>
      </c>
      <c r="F47" t="str">
        <f t="shared" ca="1" si="2"/>
        <v>清馨粉</v>
      </c>
      <c r="G47">
        <f t="shared" ca="1" si="3"/>
        <v>2</v>
      </c>
      <c r="H47" s="10">
        <f ca="1">VLOOKUP(F47,品牌表[[#All],[品牌名称]:[单价]],3,FALSE)</f>
        <v>18.8</v>
      </c>
      <c r="I47" s="10">
        <f t="shared" ca="1" si="4"/>
        <v>37.6</v>
      </c>
      <c r="J47" s="10">
        <f t="shared" ca="1" si="5"/>
        <v>4</v>
      </c>
    </row>
    <row r="48" spans="1:10" x14ac:dyDescent="0.25">
      <c r="A48" t="s">
        <v>85</v>
      </c>
      <c r="B48" s="4">
        <f t="shared" ca="1" si="0"/>
        <v>45130</v>
      </c>
      <c r="C48" t="str">
        <f t="shared" ca="1" si="1"/>
        <v>抖音</v>
      </c>
      <c r="D48" t="str">
        <f ca="1">VLOOKUP(RANDBETWEEN(1,20),姓[#All],2,FALSE)&amp;VLOOKUP(RANDBETWEEN(1,20),名[#All],2,FALSE)</f>
        <v>沈七</v>
      </c>
      <c r="E48" t="str">
        <f ca="1">IFERROR(VLOOKUP(RANDBETWEEN(1,13),客户城市[#All],2,FALSE),"杭州市")</f>
        <v>衢州市</v>
      </c>
      <c r="F48" t="str">
        <f t="shared" ca="1" si="2"/>
        <v>净衣粉</v>
      </c>
      <c r="G48">
        <f t="shared" ca="1" si="3"/>
        <v>3</v>
      </c>
      <c r="H48" s="10">
        <f ca="1">VLOOKUP(F48,品牌表[[#All],[品牌名称]:[单价]],3,FALSE)</f>
        <v>15.6</v>
      </c>
      <c r="I48" s="10">
        <f t="shared" ca="1" si="4"/>
        <v>46.8</v>
      </c>
      <c r="J48" s="10">
        <f t="shared" ca="1" si="5"/>
        <v>3</v>
      </c>
    </row>
    <row r="49" spans="1:10" x14ac:dyDescent="0.25">
      <c r="A49" t="s">
        <v>86</v>
      </c>
      <c r="B49" s="4">
        <f t="shared" ca="1" si="0"/>
        <v>45098</v>
      </c>
      <c r="C49" t="str">
        <f t="shared" ca="1" si="1"/>
        <v>抖音</v>
      </c>
      <c r="D49" t="str">
        <f ca="1">VLOOKUP(RANDBETWEEN(1,20),姓[#All],2,FALSE)&amp;VLOOKUP(RANDBETWEEN(1,20),名[#All],2,FALSE)</f>
        <v>韩癸</v>
      </c>
      <c r="E49" t="str">
        <f ca="1">IFERROR(VLOOKUP(RANDBETWEEN(1,13),客户城市[#All],2,FALSE),"杭州市")</f>
        <v>台州市</v>
      </c>
      <c r="F49" t="str">
        <f t="shared" ca="1" si="2"/>
        <v>柔洁珠</v>
      </c>
      <c r="G49">
        <f t="shared" ca="1" si="3"/>
        <v>1</v>
      </c>
      <c r="H49" s="10">
        <f ca="1">VLOOKUP(F49,品牌表[[#All],[品牌名称]:[单价]],3,FALSE)</f>
        <v>28</v>
      </c>
      <c r="I49" s="10">
        <f t="shared" ca="1" si="4"/>
        <v>28</v>
      </c>
      <c r="J49" s="10">
        <f t="shared" ca="1" si="5"/>
        <v>4</v>
      </c>
    </row>
    <row r="50" spans="1:10" x14ac:dyDescent="0.25">
      <c r="A50" t="s">
        <v>87</v>
      </c>
      <c r="B50" s="4">
        <f t="shared" ca="1" si="0"/>
        <v>45178</v>
      </c>
      <c r="C50" t="str">
        <f t="shared" ca="1" si="1"/>
        <v>天猫</v>
      </c>
      <c r="D50" t="str">
        <f ca="1">VLOOKUP(RANDBETWEEN(1,20),姓[#All],2,FALSE)&amp;VLOOKUP(RANDBETWEEN(1,20),名[#All],2,FALSE)</f>
        <v>郑辛</v>
      </c>
      <c r="E50" t="str">
        <f ca="1">IFERROR(VLOOKUP(RANDBETWEEN(1,13),客户城市[#All],2,FALSE),"杭州市")</f>
        <v>湖州市</v>
      </c>
      <c r="F50" t="str">
        <f t="shared" ca="1" si="2"/>
        <v>馨香珠</v>
      </c>
      <c r="G50">
        <f t="shared" ca="1" si="3"/>
        <v>2</v>
      </c>
      <c r="H50" s="10">
        <f ca="1">VLOOKUP(F50,品牌表[[#All],[品牌名称]:[单价]],3,FALSE)</f>
        <v>25</v>
      </c>
      <c r="I50" s="10">
        <f t="shared" ca="1" si="4"/>
        <v>50</v>
      </c>
      <c r="J50" s="10">
        <f t="shared" ca="1" si="5"/>
        <v>6</v>
      </c>
    </row>
    <row r="51" spans="1:10" x14ac:dyDescent="0.25">
      <c r="A51" t="s">
        <v>88</v>
      </c>
      <c r="B51" s="4">
        <f t="shared" ca="1" si="0"/>
        <v>45082</v>
      </c>
      <c r="C51" t="str">
        <f t="shared" ca="1" si="1"/>
        <v>天猫</v>
      </c>
      <c r="D51" t="str">
        <f ca="1">VLOOKUP(RANDBETWEEN(1,20),姓[#All],2,FALSE)&amp;VLOOKUP(RANDBETWEEN(1,20),名[#All],2,FALSE)</f>
        <v>杨十</v>
      </c>
      <c r="E51" t="str">
        <f ca="1">IFERROR(VLOOKUP(RANDBETWEEN(1,13),客户城市[#All],2,FALSE),"杭州市")</f>
        <v>金华市</v>
      </c>
      <c r="F51" t="str">
        <f t="shared" ca="1" si="2"/>
        <v>净衣粉</v>
      </c>
      <c r="G51">
        <f t="shared" ca="1" si="3"/>
        <v>1</v>
      </c>
      <c r="H51" s="10">
        <f ca="1">VLOOKUP(F51,品牌表[[#All],[品牌名称]:[单价]],3,FALSE)</f>
        <v>15.6</v>
      </c>
      <c r="I51" s="10">
        <f t="shared" ca="1" si="4"/>
        <v>15.6</v>
      </c>
      <c r="J51" s="10">
        <f t="shared" ca="1" si="5"/>
        <v>1</v>
      </c>
    </row>
    <row r="52" spans="1:10" x14ac:dyDescent="0.25">
      <c r="A52" t="s">
        <v>89</v>
      </c>
      <c r="B52" s="4">
        <f t="shared" ca="1" si="0"/>
        <v>45057</v>
      </c>
      <c r="C52" t="str">
        <f t="shared" ca="1" si="1"/>
        <v>天猫</v>
      </c>
      <c r="D52" t="str">
        <f ca="1">VLOOKUP(RANDBETWEEN(1,20),姓[#All],2,FALSE)&amp;VLOOKUP(RANDBETWEEN(1,20),名[#All],2,FALSE)</f>
        <v>孙四</v>
      </c>
      <c r="E52" t="str">
        <f ca="1">IFERROR(VLOOKUP(RANDBETWEEN(1,13),客户城市[#All],2,FALSE),"杭州市")</f>
        <v>杭州市</v>
      </c>
      <c r="F52" t="str">
        <f t="shared" ca="1" si="2"/>
        <v>净澈珠</v>
      </c>
      <c r="G52">
        <f t="shared" ca="1" si="3"/>
        <v>2</v>
      </c>
      <c r="H52" s="10">
        <f ca="1">VLOOKUP(F52,品牌表[[#All],[品牌名称]:[单价]],3,FALSE)</f>
        <v>20</v>
      </c>
      <c r="I52" s="10">
        <f t="shared" ca="1" si="4"/>
        <v>40</v>
      </c>
      <c r="J52" s="10">
        <f t="shared" ca="1" si="5"/>
        <v>4</v>
      </c>
    </row>
    <row r="53" spans="1:10" x14ac:dyDescent="0.25">
      <c r="A53" t="s">
        <v>90</v>
      </c>
      <c r="B53" s="4">
        <f t="shared" ca="1" si="0"/>
        <v>45223</v>
      </c>
      <c r="C53" t="str">
        <f t="shared" ca="1" si="1"/>
        <v>拼多多</v>
      </c>
      <c r="D53" t="str">
        <f ca="1">VLOOKUP(RANDBETWEEN(1,20),姓[#All],2,FALSE)&amp;VLOOKUP(RANDBETWEEN(1,20),名[#All],2,FALSE)</f>
        <v>褚乙</v>
      </c>
      <c r="E53" t="str">
        <f ca="1">IFERROR(VLOOKUP(RANDBETWEEN(1,13),客户城市[#All],2,FALSE),"杭州市")</f>
        <v>温州市</v>
      </c>
      <c r="F53" t="str">
        <f t="shared" ca="1" si="2"/>
        <v>净衣粉</v>
      </c>
      <c r="G53">
        <f t="shared" ca="1" si="3"/>
        <v>2</v>
      </c>
      <c r="H53" s="10">
        <f ca="1">VLOOKUP(F53,品牌表[[#All],[品牌名称]:[单价]],3,FALSE)</f>
        <v>15.6</v>
      </c>
      <c r="I53" s="10">
        <f t="shared" ca="1" si="4"/>
        <v>31.2</v>
      </c>
      <c r="J53" s="10">
        <f t="shared" ca="1" si="5"/>
        <v>2</v>
      </c>
    </row>
    <row r="54" spans="1:10" x14ac:dyDescent="0.25">
      <c r="A54" t="s">
        <v>91</v>
      </c>
      <c r="B54" s="4">
        <f t="shared" ca="1" si="0"/>
        <v>44989</v>
      </c>
      <c r="C54" t="str">
        <f t="shared" ca="1" si="1"/>
        <v>抖音</v>
      </c>
      <c r="D54" t="str">
        <f ca="1">VLOOKUP(RANDBETWEEN(1,20),姓[#All],2,FALSE)&amp;VLOOKUP(RANDBETWEEN(1,20),名[#All],2,FALSE)</f>
        <v>赵丁</v>
      </c>
      <c r="E54" t="str">
        <f ca="1">IFERROR(VLOOKUP(RANDBETWEEN(1,13),客户城市[#All],2,FALSE),"杭州市")</f>
        <v>丽水市</v>
      </c>
      <c r="F54" t="str">
        <f t="shared" ca="1" si="2"/>
        <v>柔洁珠</v>
      </c>
      <c r="G54">
        <f t="shared" ca="1" si="3"/>
        <v>3</v>
      </c>
      <c r="H54" s="10">
        <f ca="1">VLOOKUP(F54,品牌表[[#All],[品牌名称]:[单价]],3,FALSE)</f>
        <v>28</v>
      </c>
      <c r="I54" s="10">
        <f t="shared" ca="1" si="4"/>
        <v>84</v>
      </c>
      <c r="J54" s="10">
        <f t="shared" ca="1" si="5"/>
        <v>12</v>
      </c>
    </row>
    <row r="55" spans="1:10" x14ac:dyDescent="0.25">
      <c r="A55" t="s">
        <v>92</v>
      </c>
      <c r="B55" s="4">
        <f t="shared" ca="1" si="0"/>
        <v>45043</v>
      </c>
      <c r="C55" t="str">
        <f t="shared" ca="1" si="1"/>
        <v>抖音</v>
      </c>
      <c r="D55" t="str">
        <f ca="1">VLOOKUP(RANDBETWEEN(1,20),姓[#All],2,FALSE)&amp;VLOOKUP(RANDBETWEEN(1,20),名[#All],2,FALSE)</f>
        <v>赵戊</v>
      </c>
      <c r="E55" t="str">
        <f ca="1">IFERROR(VLOOKUP(RANDBETWEEN(1,13),客户城市[#All],2,FALSE),"杭州市")</f>
        <v>嘉兴市</v>
      </c>
      <c r="F55" t="str">
        <f t="shared" ca="1" si="2"/>
        <v>清馨粉</v>
      </c>
      <c r="G55">
        <f t="shared" ca="1" si="3"/>
        <v>1</v>
      </c>
      <c r="H55" s="10">
        <f ca="1">VLOOKUP(F55,品牌表[[#All],[品牌名称]:[单价]],3,FALSE)</f>
        <v>18.8</v>
      </c>
      <c r="I55" s="10">
        <f t="shared" ca="1" si="4"/>
        <v>18.8</v>
      </c>
      <c r="J55" s="10">
        <f t="shared" ca="1" si="5"/>
        <v>2</v>
      </c>
    </row>
    <row r="56" spans="1:10" x14ac:dyDescent="0.25">
      <c r="A56" t="s">
        <v>93</v>
      </c>
      <c r="B56" s="4">
        <f t="shared" ca="1" si="0"/>
        <v>45107</v>
      </c>
      <c r="C56" t="str">
        <f t="shared" ca="1" si="1"/>
        <v>拼多多</v>
      </c>
      <c r="D56" t="str">
        <f ca="1">VLOOKUP(RANDBETWEEN(1,20),姓[#All],2,FALSE)&amp;VLOOKUP(RANDBETWEEN(1,20),名[#All],2,FALSE)</f>
        <v>孙一</v>
      </c>
      <c r="E56" t="str">
        <f ca="1">IFERROR(VLOOKUP(RANDBETWEEN(1,13),客户城市[#All],2,FALSE),"杭州市")</f>
        <v>台州市</v>
      </c>
      <c r="F56" t="str">
        <f t="shared" ca="1" si="2"/>
        <v>净衣粉</v>
      </c>
      <c r="G56">
        <f t="shared" ca="1" si="3"/>
        <v>1</v>
      </c>
      <c r="H56" s="10">
        <f ca="1">VLOOKUP(F56,品牌表[[#All],[品牌名称]:[单价]],3,FALSE)</f>
        <v>15.6</v>
      </c>
      <c r="I56" s="10">
        <f t="shared" ca="1" si="4"/>
        <v>15.6</v>
      </c>
      <c r="J56" s="10">
        <f t="shared" ca="1" si="5"/>
        <v>1</v>
      </c>
    </row>
    <row r="57" spans="1:10" x14ac:dyDescent="0.25">
      <c r="A57" t="s">
        <v>94</v>
      </c>
      <c r="B57" s="4">
        <f t="shared" ca="1" si="0"/>
        <v>45059</v>
      </c>
      <c r="C57" t="str">
        <f t="shared" ca="1" si="1"/>
        <v>天猫</v>
      </c>
      <c r="D57" t="str">
        <f ca="1">VLOOKUP(RANDBETWEEN(1,20),姓[#All],2,FALSE)&amp;VLOOKUP(RANDBETWEEN(1,20),名[#All],2,FALSE)</f>
        <v>陈辛</v>
      </c>
      <c r="E57" t="str">
        <f ca="1">IFERROR(VLOOKUP(RANDBETWEEN(1,13),客户城市[#All],2,FALSE),"杭州市")</f>
        <v>舟山市</v>
      </c>
      <c r="F57" t="str">
        <f t="shared" ca="1" si="2"/>
        <v>净爽皂</v>
      </c>
      <c r="G57">
        <f t="shared" ca="1" si="3"/>
        <v>3</v>
      </c>
      <c r="H57" s="10">
        <f ca="1">VLOOKUP(F57,品牌表[[#All],[品牌名称]:[单价]],3,FALSE)</f>
        <v>9.9</v>
      </c>
      <c r="I57" s="10">
        <f t="shared" ca="1" si="4"/>
        <v>29.700000000000003</v>
      </c>
      <c r="J57" s="10">
        <f t="shared" ca="1" si="5"/>
        <v>1.5</v>
      </c>
    </row>
    <row r="58" spans="1:10" x14ac:dyDescent="0.25">
      <c r="A58" t="s">
        <v>95</v>
      </c>
      <c r="B58" s="4">
        <f t="shared" ca="1" si="0"/>
        <v>45178</v>
      </c>
      <c r="C58" t="str">
        <f t="shared" ca="1" si="1"/>
        <v>天猫</v>
      </c>
      <c r="D58" t="str">
        <f ca="1">VLOOKUP(RANDBETWEEN(1,20),姓[#All],2,FALSE)&amp;VLOOKUP(RANDBETWEEN(1,20),名[#All],2,FALSE)</f>
        <v>王三</v>
      </c>
      <c r="E58" t="str">
        <f ca="1">IFERROR(VLOOKUP(RANDBETWEEN(1,13),客户城市[#All],2,FALSE),"杭州市")</f>
        <v>金华市</v>
      </c>
      <c r="F58" t="str">
        <f t="shared" ca="1" si="2"/>
        <v>馨香珠</v>
      </c>
      <c r="G58">
        <f t="shared" ca="1" si="3"/>
        <v>2</v>
      </c>
      <c r="H58" s="10">
        <f ca="1">VLOOKUP(F58,品牌表[[#All],[品牌名称]:[单价]],3,FALSE)</f>
        <v>25</v>
      </c>
      <c r="I58" s="10">
        <f t="shared" ca="1" si="4"/>
        <v>50</v>
      </c>
      <c r="J58" s="10">
        <f t="shared" ca="1" si="5"/>
        <v>6</v>
      </c>
    </row>
    <row r="59" spans="1:10" x14ac:dyDescent="0.25">
      <c r="A59" t="s">
        <v>96</v>
      </c>
      <c r="B59" s="4">
        <f t="shared" ca="1" si="0"/>
        <v>45122</v>
      </c>
      <c r="C59" t="str">
        <f t="shared" ca="1" si="1"/>
        <v>抖音</v>
      </c>
      <c r="D59" t="str">
        <f ca="1">VLOOKUP(RANDBETWEEN(1,20),姓[#All],2,FALSE)&amp;VLOOKUP(RANDBETWEEN(1,20),名[#All],2,FALSE)</f>
        <v>钱丁</v>
      </c>
      <c r="E59" t="str">
        <f ca="1">IFERROR(VLOOKUP(RANDBETWEEN(1,13),客户城市[#All],2,FALSE),"杭州市")</f>
        <v>舟山市</v>
      </c>
      <c r="F59" t="str">
        <f t="shared" ca="1" si="2"/>
        <v>馨香珠</v>
      </c>
      <c r="G59">
        <f t="shared" ca="1" si="3"/>
        <v>1</v>
      </c>
      <c r="H59" s="10">
        <f ca="1">VLOOKUP(F59,品牌表[[#All],[品牌名称]:[单价]],3,FALSE)</f>
        <v>25</v>
      </c>
      <c r="I59" s="10">
        <f t="shared" ca="1" si="4"/>
        <v>25</v>
      </c>
      <c r="J59" s="10">
        <f t="shared" ca="1" si="5"/>
        <v>3</v>
      </c>
    </row>
    <row r="60" spans="1:10" x14ac:dyDescent="0.25">
      <c r="A60" t="s">
        <v>97</v>
      </c>
      <c r="B60" s="4">
        <f t="shared" ca="1" si="0"/>
        <v>45057</v>
      </c>
      <c r="C60" t="str">
        <f t="shared" ca="1" si="1"/>
        <v>抖音</v>
      </c>
      <c r="D60" t="str">
        <f ca="1">VLOOKUP(RANDBETWEEN(1,20),姓[#All],2,FALSE)&amp;VLOOKUP(RANDBETWEEN(1,20),名[#All],2,FALSE)</f>
        <v>王辛</v>
      </c>
      <c r="E60" t="str">
        <f ca="1">IFERROR(VLOOKUP(RANDBETWEEN(1,13),客户城市[#All],2,FALSE),"杭州市")</f>
        <v>杭州市</v>
      </c>
      <c r="F60" t="str">
        <f t="shared" ca="1" si="2"/>
        <v>净爽皂</v>
      </c>
      <c r="G60">
        <f t="shared" ca="1" si="3"/>
        <v>3</v>
      </c>
      <c r="H60" s="10">
        <f ca="1">VLOOKUP(F60,品牌表[[#All],[品牌名称]:[单价]],3,FALSE)</f>
        <v>9.9</v>
      </c>
      <c r="I60" s="10">
        <f t="shared" ca="1" si="4"/>
        <v>29.700000000000003</v>
      </c>
      <c r="J60" s="10">
        <f t="shared" ca="1" si="5"/>
        <v>1.5</v>
      </c>
    </row>
    <row r="61" spans="1:10" x14ac:dyDescent="0.25">
      <c r="A61" t="s">
        <v>98</v>
      </c>
      <c r="B61" s="4">
        <f t="shared" ca="1" si="0"/>
        <v>45081</v>
      </c>
      <c r="C61" t="str">
        <f t="shared" ca="1" si="1"/>
        <v>拼多多</v>
      </c>
      <c r="D61" t="str">
        <f ca="1">VLOOKUP(RANDBETWEEN(1,20),姓[#All],2,FALSE)&amp;VLOOKUP(RANDBETWEEN(1,20),名[#All],2,FALSE)</f>
        <v>冯戊</v>
      </c>
      <c r="E61" t="str">
        <f ca="1">IFERROR(VLOOKUP(RANDBETWEEN(1,13),客户城市[#All],2,FALSE),"杭州市")</f>
        <v>台州市</v>
      </c>
      <c r="F61" t="str">
        <f t="shared" ca="1" si="2"/>
        <v>馨香珠</v>
      </c>
      <c r="G61">
        <f t="shared" ca="1" si="3"/>
        <v>2</v>
      </c>
      <c r="H61" s="10">
        <f ca="1">VLOOKUP(F61,品牌表[[#All],[品牌名称]:[单价]],3,FALSE)</f>
        <v>25</v>
      </c>
      <c r="I61" s="10">
        <f t="shared" ca="1" si="4"/>
        <v>50</v>
      </c>
      <c r="J61" s="10">
        <f t="shared" ca="1" si="5"/>
        <v>6</v>
      </c>
    </row>
    <row r="62" spans="1:10" x14ac:dyDescent="0.25">
      <c r="A62" t="s">
        <v>99</v>
      </c>
      <c r="B62" s="4">
        <f t="shared" ca="1" si="0"/>
        <v>44996</v>
      </c>
      <c r="C62" t="str">
        <f t="shared" ca="1" si="1"/>
        <v>拼多多</v>
      </c>
      <c r="D62" t="str">
        <f ca="1">VLOOKUP(RANDBETWEEN(1,20),姓[#All],2,FALSE)&amp;VLOOKUP(RANDBETWEEN(1,20),名[#All],2,FALSE)</f>
        <v>郑乙</v>
      </c>
      <c r="E62" t="str">
        <f ca="1">IFERROR(VLOOKUP(RANDBETWEEN(1,13),客户城市[#All],2,FALSE),"杭州市")</f>
        <v>湖州市</v>
      </c>
      <c r="F62" t="str">
        <f t="shared" ca="1" si="2"/>
        <v>净爽皂</v>
      </c>
      <c r="G62">
        <f t="shared" ca="1" si="3"/>
        <v>2</v>
      </c>
      <c r="H62" s="10">
        <f ca="1">VLOOKUP(F62,品牌表[[#All],[品牌名称]:[单价]],3,FALSE)</f>
        <v>9.9</v>
      </c>
      <c r="I62" s="10">
        <f t="shared" ca="1" si="4"/>
        <v>19.8</v>
      </c>
      <c r="J62" s="10">
        <f t="shared" ca="1" si="5"/>
        <v>1</v>
      </c>
    </row>
    <row r="63" spans="1:10" x14ac:dyDescent="0.25">
      <c r="A63" t="s">
        <v>100</v>
      </c>
      <c r="B63" s="4">
        <f t="shared" ca="1" si="0"/>
        <v>45209</v>
      </c>
      <c r="C63" t="str">
        <f t="shared" ca="1" si="1"/>
        <v>天猫</v>
      </c>
      <c r="D63" t="str">
        <f ca="1">VLOOKUP(RANDBETWEEN(1,20),姓[#All],2,FALSE)&amp;VLOOKUP(RANDBETWEEN(1,20),名[#All],2,FALSE)</f>
        <v>陈二</v>
      </c>
      <c r="E63" t="str">
        <f ca="1">IFERROR(VLOOKUP(RANDBETWEEN(1,13),客户城市[#All],2,FALSE),"杭州市")</f>
        <v>台州市</v>
      </c>
      <c r="F63" t="str">
        <f t="shared" ca="1" si="2"/>
        <v>净澈珠</v>
      </c>
      <c r="G63">
        <f t="shared" ca="1" si="3"/>
        <v>2</v>
      </c>
      <c r="H63" s="10">
        <f ca="1">VLOOKUP(F63,品牌表[[#All],[品牌名称]:[单价]],3,FALSE)</f>
        <v>20</v>
      </c>
      <c r="I63" s="10">
        <f t="shared" ca="1" si="4"/>
        <v>40</v>
      </c>
      <c r="J63" s="10">
        <f t="shared" ca="1" si="5"/>
        <v>4</v>
      </c>
    </row>
    <row r="64" spans="1:10" x14ac:dyDescent="0.25">
      <c r="A64" t="s">
        <v>101</v>
      </c>
      <c r="B64" s="4">
        <f t="shared" ca="1" si="0"/>
        <v>44989</v>
      </c>
      <c r="C64" t="str">
        <f t="shared" ca="1" si="1"/>
        <v>拼多多</v>
      </c>
      <c r="D64" t="str">
        <f ca="1">VLOOKUP(RANDBETWEEN(1,20),姓[#All],2,FALSE)&amp;VLOOKUP(RANDBETWEEN(1,20),名[#All],2,FALSE)</f>
        <v>秦三</v>
      </c>
      <c r="E64" t="str">
        <f ca="1">IFERROR(VLOOKUP(RANDBETWEEN(1,13),客户城市[#All],2,FALSE),"杭州市")</f>
        <v>杭州市</v>
      </c>
      <c r="F64" t="str">
        <f t="shared" ca="1" si="2"/>
        <v>净澈珠</v>
      </c>
      <c r="G64">
        <f t="shared" ca="1" si="3"/>
        <v>3</v>
      </c>
      <c r="H64" s="10">
        <f ca="1">VLOOKUP(F64,品牌表[[#All],[品牌名称]:[单价]],3,FALSE)</f>
        <v>20</v>
      </c>
      <c r="I64" s="10">
        <f t="shared" ca="1" si="4"/>
        <v>60</v>
      </c>
      <c r="J64" s="10">
        <f t="shared" ca="1" si="5"/>
        <v>6</v>
      </c>
    </row>
    <row r="65" spans="1:10" x14ac:dyDescent="0.25">
      <c r="A65" t="s">
        <v>102</v>
      </c>
      <c r="B65" s="4">
        <f t="shared" ca="1" si="0"/>
        <v>45169</v>
      </c>
      <c r="C65" t="str">
        <f t="shared" ca="1" si="1"/>
        <v>拼多多</v>
      </c>
      <c r="D65" t="str">
        <f ca="1">VLOOKUP(RANDBETWEEN(1,20),姓[#All],2,FALSE)&amp;VLOOKUP(RANDBETWEEN(1,20),名[#All],2,FALSE)</f>
        <v>许壬</v>
      </c>
      <c r="E65" t="str">
        <f ca="1">IFERROR(VLOOKUP(RANDBETWEEN(1,13),客户城市[#All],2,FALSE),"杭州市")</f>
        <v>金华市</v>
      </c>
      <c r="F65" t="str">
        <f t="shared" ca="1" si="2"/>
        <v>净爽皂</v>
      </c>
      <c r="G65">
        <f t="shared" ca="1" si="3"/>
        <v>2</v>
      </c>
      <c r="H65" s="10">
        <f ca="1">VLOOKUP(F65,品牌表[[#All],[品牌名称]:[单价]],3,FALSE)</f>
        <v>9.9</v>
      </c>
      <c r="I65" s="10">
        <f t="shared" ca="1" si="4"/>
        <v>19.8</v>
      </c>
      <c r="J65" s="10">
        <f t="shared" ca="1" si="5"/>
        <v>1</v>
      </c>
    </row>
    <row r="66" spans="1:10" x14ac:dyDescent="0.25">
      <c r="A66" t="s">
        <v>103</v>
      </c>
      <c r="B66" s="4">
        <f t="shared" ca="1" si="0"/>
        <v>45071</v>
      </c>
      <c r="C66" t="str">
        <f t="shared" ca="1" si="1"/>
        <v>抖音</v>
      </c>
      <c r="D66" t="str">
        <f ca="1">VLOOKUP(RANDBETWEEN(1,20),姓[#All],2,FALSE)&amp;VLOOKUP(RANDBETWEEN(1,20),名[#All],2,FALSE)</f>
        <v>韩六</v>
      </c>
      <c r="E66" t="str">
        <f ca="1">IFERROR(VLOOKUP(RANDBETWEEN(1,13),客户城市[#All],2,FALSE),"杭州市")</f>
        <v>丽水市</v>
      </c>
      <c r="F66" t="str">
        <f t="shared" ca="1" si="2"/>
        <v>柔洁珠</v>
      </c>
      <c r="G66">
        <f t="shared" ca="1" si="3"/>
        <v>2</v>
      </c>
      <c r="H66" s="10">
        <f ca="1">VLOOKUP(F66,品牌表[[#All],[品牌名称]:[单价]],3,FALSE)</f>
        <v>28</v>
      </c>
      <c r="I66" s="10">
        <f t="shared" ca="1" si="4"/>
        <v>56</v>
      </c>
      <c r="J66" s="10">
        <f t="shared" ca="1" si="5"/>
        <v>8</v>
      </c>
    </row>
    <row r="67" spans="1:10" x14ac:dyDescent="0.25">
      <c r="A67" t="s">
        <v>104</v>
      </c>
      <c r="B67" s="4">
        <f t="shared" ref="B67:B130" ca="1" si="6">RANDBETWEEN(TEXT("2023-01-01","0"),TEXT("2023-12-31","0"))</f>
        <v>45017</v>
      </c>
      <c r="C67" t="str">
        <f t="shared" ref="C67:C130" ca="1" si="7">_xlfn.SWITCH(RANDBETWEEN(1,3),1,"天猫",2,"抖音",3,"拼多多")</f>
        <v>抖音</v>
      </c>
      <c r="D67" t="str">
        <f ca="1">VLOOKUP(RANDBETWEEN(1,20),姓[#All],2,FALSE)&amp;VLOOKUP(RANDBETWEEN(1,20),名[#All],2,FALSE)</f>
        <v>韩乙</v>
      </c>
      <c r="E67" t="str">
        <f ca="1">IFERROR(VLOOKUP(RANDBETWEEN(1,13),客户城市[#All],2,FALSE),"杭州市")</f>
        <v>杭州市</v>
      </c>
      <c r="F67" t="str">
        <f t="shared" ref="F67:F130" ca="1" si="8">_xlfn.SWITCH(RANDBETWEEN(1,6),1,"净爽皂",2,"清馨粉",3,"净衣粉",4,"净澈珠",5,"馨香珠",6,"柔洁珠")</f>
        <v>馨香珠</v>
      </c>
      <c r="G67">
        <f t="shared" ref="G67:G130" ca="1" si="9">RANDBETWEEN(1,3)</f>
        <v>2</v>
      </c>
      <c r="H67" s="10">
        <f ca="1">VLOOKUP(F67,品牌表[[#All],[品牌名称]:[单价]],3,FALSE)</f>
        <v>25</v>
      </c>
      <c r="I67" s="10">
        <f t="shared" ref="I67:I130" ca="1" si="10">G67*H67</f>
        <v>50</v>
      </c>
      <c r="J67" s="10">
        <f t="shared" ref="J67:J130" ca="1" si="11">_xlfn.SWITCH(TRUE,F67="净爽皂",0.5,F67="清馨粉",2,F67="净衣粉",1,F67="净澈珠",2,F67="馨香珠",3,F67="柔洁珠",4)*G67</f>
        <v>6</v>
      </c>
    </row>
    <row r="68" spans="1:10" x14ac:dyDescent="0.25">
      <c r="A68" t="s">
        <v>105</v>
      </c>
      <c r="B68" s="4">
        <f t="shared" ca="1" si="6"/>
        <v>45255</v>
      </c>
      <c r="C68" t="str">
        <f t="shared" ca="1" si="7"/>
        <v>拼多多</v>
      </c>
      <c r="D68" t="str">
        <f ca="1">VLOOKUP(RANDBETWEEN(1,20),姓[#All],2,FALSE)&amp;VLOOKUP(RANDBETWEEN(1,20),名[#All],2,FALSE)</f>
        <v>王丁</v>
      </c>
      <c r="E68" t="str">
        <f ca="1">IFERROR(VLOOKUP(RANDBETWEEN(1,13),客户城市[#All],2,FALSE),"杭州市")</f>
        <v>绍兴市</v>
      </c>
      <c r="F68" t="str">
        <f t="shared" ca="1" si="8"/>
        <v>净爽皂</v>
      </c>
      <c r="G68">
        <f t="shared" ca="1" si="9"/>
        <v>1</v>
      </c>
      <c r="H68" s="10">
        <f ca="1">VLOOKUP(F68,品牌表[[#All],[品牌名称]:[单价]],3,FALSE)</f>
        <v>9.9</v>
      </c>
      <c r="I68" s="10">
        <f t="shared" ca="1" si="10"/>
        <v>9.9</v>
      </c>
      <c r="J68" s="10">
        <f t="shared" ca="1" si="11"/>
        <v>0.5</v>
      </c>
    </row>
    <row r="69" spans="1:10" x14ac:dyDescent="0.25">
      <c r="A69" t="s">
        <v>106</v>
      </c>
      <c r="B69" s="4">
        <f t="shared" ca="1" si="6"/>
        <v>44989</v>
      </c>
      <c r="C69" t="str">
        <f t="shared" ca="1" si="7"/>
        <v>抖音</v>
      </c>
      <c r="D69" t="str">
        <f ca="1">VLOOKUP(RANDBETWEEN(1,20),姓[#All],2,FALSE)&amp;VLOOKUP(RANDBETWEEN(1,20),名[#All],2,FALSE)</f>
        <v>沈十</v>
      </c>
      <c r="E69" t="str">
        <f ca="1">IFERROR(VLOOKUP(RANDBETWEEN(1,13),客户城市[#All],2,FALSE),"杭州市")</f>
        <v>衢州市</v>
      </c>
      <c r="F69" t="str">
        <f t="shared" ca="1" si="8"/>
        <v>柔洁珠</v>
      </c>
      <c r="G69">
        <f t="shared" ca="1" si="9"/>
        <v>3</v>
      </c>
      <c r="H69" s="10">
        <f ca="1">VLOOKUP(F69,品牌表[[#All],[品牌名称]:[单价]],3,FALSE)</f>
        <v>28</v>
      </c>
      <c r="I69" s="10">
        <f t="shared" ca="1" si="10"/>
        <v>84</v>
      </c>
      <c r="J69" s="10">
        <f t="shared" ca="1" si="11"/>
        <v>12</v>
      </c>
    </row>
    <row r="70" spans="1:10" x14ac:dyDescent="0.25">
      <c r="A70" t="s">
        <v>107</v>
      </c>
      <c r="B70" s="4">
        <f t="shared" ca="1" si="6"/>
        <v>45135</v>
      </c>
      <c r="C70" t="str">
        <f t="shared" ca="1" si="7"/>
        <v>拼多多</v>
      </c>
      <c r="D70" t="str">
        <f ca="1">VLOOKUP(RANDBETWEEN(1,20),姓[#All],2,FALSE)&amp;VLOOKUP(RANDBETWEEN(1,20),名[#All],2,FALSE)</f>
        <v>钱丙</v>
      </c>
      <c r="E70" t="str">
        <f ca="1">IFERROR(VLOOKUP(RANDBETWEEN(1,13),客户城市[#All],2,FALSE),"杭州市")</f>
        <v>绍兴市</v>
      </c>
      <c r="F70" t="str">
        <f t="shared" ca="1" si="8"/>
        <v>净澈珠</v>
      </c>
      <c r="G70">
        <f t="shared" ca="1" si="9"/>
        <v>3</v>
      </c>
      <c r="H70" s="10">
        <f ca="1">VLOOKUP(F70,品牌表[[#All],[品牌名称]:[单价]],3,FALSE)</f>
        <v>20</v>
      </c>
      <c r="I70" s="10">
        <f t="shared" ca="1" si="10"/>
        <v>60</v>
      </c>
      <c r="J70" s="10">
        <f t="shared" ca="1" si="11"/>
        <v>6</v>
      </c>
    </row>
    <row r="71" spans="1:10" x14ac:dyDescent="0.25">
      <c r="A71" t="s">
        <v>108</v>
      </c>
      <c r="B71" s="4">
        <f t="shared" ca="1" si="6"/>
        <v>45230</v>
      </c>
      <c r="C71" t="str">
        <f t="shared" ca="1" si="7"/>
        <v>拼多多</v>
      </c>
      <c r="D71" t="str">
        <f ca="1">VLOOKUP(RANDBETWEEN(1,20),姓[#All],2,FALSE)&amp;VLOOKUP(RANDBETWEEN(1,20),名[#All],2,FALSE)</f>
        <v>周七</v>
      </c>
      <c r="E71" t="str">
        <f ca="1">IFERROR(VLOOKUP(RANDBETWEEN(1,13),客户城市[#All],2,FALSE),"杭州市")</f>
        <v>湖州市</v>
      </c>
      <c r="F71" t="str">
        <f t="shared" ca="1" si="8"/>
        <v>净衣粉</v>
      </c>
      <c r="G71">
        <f t="shared" ca="1" si="9"/>
        <v>2</v>
      </c>
      <c r="H71" s="10">
        <f ca="1">VLOOKUP(F71,品牌表[[#All],[品牌名称]:[单价]],3,FALSE)</f>
        <v>15.6</v>
      </c>
      <c r="I71" s="10">
        <f t="shared" ca="1" si="10"/>
        <v>31.2</v>
      </c>
      <c r="J71" s="10">
        <f t="shared" ca="1" si="11"/>
        <v>2</v>
      </c>
    </row>
    <row r="72" spans="1:10" x14ac:dyDescent="0.25">
      <c r="A72" t="s">
        <v>109</v>
      </c>
      <c r="B72" s="4">
        <f t="shared" ca="1" si="6"/>
        <v>45074</v>
      </c>
      <c r="C72" t="str">
        <f t="shared" ca="1" si="7"/>
        <v>抖音</v>
      </c>
      <c r="D72" t="str">
        <f ca="1">VLOOKUP(RANDBETWEEN(1,20),姓[#All],2,FALSE)&amp;VLOOKUP(RANDBETWEEN(1,20),名[#All],2,FALSE)</f>
        <v>秦四</v>
      </c>
      <c r="E72" t="str">
        <f ca="1">IFERROR(VLOOKUP(RANDBETWEEN(1,13),客户城市[#All],2,FALSE),"杭州市")</f>
        <v>杭州市</v>
      </c>
      <c r="F72" t="str">
        <f t="shared" ca="1" si="8"/>
        <v>馨香珠</v>
      </c>
      <c r="G72">
        <f t="shared" ca="1" si="9"/>
        <v>3</v>
      </c>
      <c r="H72" s="10">
        <f ca="1">VLOOKUP(F72,品牌表[[#All],[品牌名称]:[单价]],3,FALSE)</f>
        <v>25</v>
      </c>
      <c r="I72" s="10">
        <f t="shared" ca="1" si="10"/>
        <v>75</v>
      </c>
      <c r="J72" s="10">
        <f t="shared" ca="1" si="11"/>
        <v>9</v>
      </c>
    </row>
    <row r="73" spans="1:10" x14ac:dyDescent="0.25">
      <c r="A73" t="s">
        <v>110</v>
      </c>
      <c r="B73" s="4">
        <f t="shared" ca="1" si="6"/>
        <v>45196</v>
      </c>
      <c r="C73" t="str">
        <f t="shared" ca="1" si="7"/>
        <v>抖音</v>
      </c>
      <c r="D73" t="str">
        <f ca="1">VLOOKUP(RANDBETWEEN(1,20),姓[#All],2,FALSE)&amp;VLOOKUP(RANDBETWEEN(1,20),名[#All],2,FALSE)</f>
        <v>秦八</v>
      </c>
      <c r="E73" t="str">
        <f ca="1">IFERROR(VLOOKUP(RANDBETWEEN(1,13),客户城市[#All],2,FALSE),"杭州市")</f>
        <v>台州市</v>
      </c>
      <c r="F73" t="str">
        <f t="shared" ca="1" si="8"/>
        <v>清馨粉</v>
      </c>
      <c r="G73">
        <f t="shared" ca="1" si="9"/>
        <v>1</v>
      </c>
      <c r="H73" s="10">
        <f ca="1">VLOOKUP(F73,品牌表[[#All],[品牌名称]:[单价]],3,FALSE)</f>
        <v>18.8</v>
      </c>
      <c r="I73" s="10">
        <f t="shared" ca="1" si="10"/>
        <v>18.8</v>
      </c>
      <c r="J73" s="10">
        <f t="shared" ca="1" si="11"/>
        <v>2</v>
      </c>
    </row>
    <row r="74" spans="1:10" x14ac:dyDescent="0.25">
      <c r="A74" t="s">
        <v>111</v>
      </c>
      <c r="B74" s="4">
        <f t="shared" ca="1" si="6"/>
        <v>45215</v>
      </c>
      <c r="C74" t="str">
        <f t="shared" ca="1" si="7"/>
        <v>拼多多</v>
      </c>
      <c r="D74" t="str">
        <f ca="1">VLOOKUP(RANDBETWEEN(1,20),姓[#All],2,FALSE)&amp;VLOOKUP(RANDBETWEEN(1,20),名[#All],2,FALSE)</f>
        <v>冯丁</v>
      </c>
      <c r="E74" t="str">
        <f ca="1">IFERROR(VLOOKUP(RANDBETWEEN(1,13),客户城市[#All],2,FALSE),"杭州市")</f>
        <v>舟山市</v>
      </c>
      <c r="F74" t="str">
        <f t="shared" ca="1" si="8"/>
        <v>清馨粉</v>
      </c>
      <c r="G74">
        <f t="shared" ca="1" si="9"/>
        <v>2</v>
      </c>
      <c r="H74" s="10">
        <f ca="1">VLOOKUP(F74,品牌表[[#All],[品牌名称]:[单价]],3,FALSE)</f>
        <v>18.8</v>
      </c>
      <c r="I74" s="10">
        <f t="shared" ca="1" si="10"/>
        <v>37.6</v>
      </c>
      <c r="J74" s="10">
        <f t="shared" ca="1" si="11"/>
        <v>4</v>
      </c>
    </row>
    <row r="75" spans="1:10" x14ac:dyDescent="0.25">
      <c r="A75" t="s">
        <v>112</v>
      </c>
      <c r="B75" s="4">
        <f t="shared" ca="1" si="6"/>
        <v>45210</v>
      </c>
      <c r="C75" t="str">
        <f t="shared" ca="1" si="7"/>
        <v>拼多多</v>
      </c>
      <c r="D75" t="str">
        <f ca="1">VLOOKUP(RANDBETWEEN(1,20),姓[#All],2,FALSE)&amp;VLOOKUP(RANDBETWEEN(1,20),名[#All],2,FALSE)</f>
        <v>许八</v>
      </c>
      <c r="E75" t="str">
        <f ca="1">IFERROR(VLOOKUP(RANDBETWEEN(1,13),客户城市[#All],2,FALSE),"杭州市")</f>
        <v>丽水市</v>
      </c>
      <c r="F75" t="str">
        <f t="shared" ca="1" si="8"/>
        <v>馨香珠</v>
      </c>
      <c r="G75">
        <f t="shared" ca="1" si="9"/>
        <v>2</v>
      </c>
      <c r="H75" s="10">
        <f ca="1">VLOOKUP(F75,品牌表[[#All],[品牌名称]:[单价]],3,FALSE)</f>
        <v>25</v>
      </c>
      <c r="I75" s="10">
        <f t="shared" ca="1" si="10"/>
        <v>50</v>
      </c>
      <c r="J75" s="10">
        <f t="shared" ca="1" si="11"/>
        <v>6</v>
      </c>
    </row>
    <row r="76" spans="1:10" x14ac:dyDescent="0.25">
      <c r="A76" t="s">
        <v>113</v>
      </c>
      <c r="B76" s="4">
        <f t="shared" ca="1" si="6"/>
        <v>45125</v>
      </c>
      <c r="C76" t="str">
        <f t="shared" ca="1" si="7"/>
        <v>拼多多</v>
      </c>
      <c r="D76" t="str">
        <f ca="1">VLOOKUP(RANDBETWEEN(1,20),姓[#All],2,FALSE)&amp;VLOOKUP(RANDBETWEEN(1,20),名[#All],2,FALSE)</f>
        <v>吴癸</v>
      </c>
      <c r="E76" t="str">
        <f ca="1">IFERROR(VLOOKUP(RANDBETWEEN(1,13),客户城市[#All],2,FALSE),"杭州市")</f>
        <v>宁波市</v>
      </c>
      <c r="F76" t="str">
        <f t="shared" ca="1" si="8"/>
        <v>柔洁珠</v>
      </c>
      <c r="G76">
        <f t="shared" ca="1" si="9"/>
        <v>1</v>
      </c>
      <c r="H76" s="10">
        <f ca="1">VLOOKUP(F76,品牌表[[#All],[品牌名称]:[单价]],3,FALSE)</f>
        <v>28</v>
      </c>
      <c r="I76" s="10">
        <f t="shared" ca="1" si="10"/>
        <v>28</v>
      </c>
      <c r="J76" s="10">
        <f t="shared" ca="1" si="11"/>
        <v>4</v>
      </c>
    </row>
    <row r="77" spans="1:10" x14ac:dyDescent="0.25">
      <c r="A77" t="s">
        <v>114</v>
      </c>
      <c r="B77" s="4">
        <f t="shared" ca="1" si="6"/>
        <v>45030</v>
      </c>
      <c r="C77" t="str">
        <f t="shared" ca="1" si="7"/>
        <v>拼多多</v>
      </c>
      <c r="D77" t="str">
        <f ca="1">VLOOKUP(RANDBETWEEN(1,20),姓[#All],2,FALSE)&amp;VLOOKUP(RANDBETWEEN(1,20),名[#All],2,FALSE)</f>
        <v>褚庚</v>
      </c>
      <c r="E77" t="str">
        <f ca="1">IFERROR(VLOOKUP(RANDBETWEEN(1,13),客户城市[#All],2,FALSE),"杭州市")</f>
        <v>台州市</v>
      </c>
      <c r="F77" t="str">
        <f t="shared" ca="1" si="8"/>
        <v>清馨粉</v>
      </c>
      <c r="G77">
        <f t="shared" ca="1" si="9"/>
        <v>1</v>
      </c>
      <c r="H77" s="10">
        <f ca="1">VLOOKUP(F77,品牌表[[#All],[品牌名称]:[单价]],3,FALSE)</f>
        <v>18.8</v>
      </c>
      <c r="I77" s="10">
        <f t="shared" ca="1" si="10"/>
        <v>18.8</v>
      </c>
      <c r="J77" s="10">
        <f t="shared" ca="1" si="11"/>
        <v>2</v>
      </c>
    </row>
    <row r="78" spans="1:10" x14ac:dyDescent="0.25">
      <c r="A78" t="s">
        <v>115</v>
      </c>
      <c r="B78" s="4">
        <f t="shared" ca="1" si="6"/>
        <v>45200</v>
      </c>
      <c r="C78" t="str">
        <f t="shared" ca="1" si="7"/>
        <v>抖音</v>
      </c>
      <c r="D78" t="str">
        <f ca="1">VLOOKUP(RANDBETWEEN(1,20),姓[#All],2,FALSE)&amp;VLOOKUP(RANDBETWEEN(1,20),名[#All],2,FALSE)</f>
        <v>韩己</v>
      </c>
      <c r="E78" t="str">
        <f ca="1">IFERROR(VLOOKUP(RANDBETWEEN(1,13),客户城市[#All],2,FALSE),"杭州市")</f>
        <v>金华市</v>
      </c>
      <c r="F78" t="str">
        <f t="shared" ca="1" si="8"/>
        <v>净爽皂</v>
      </c>
      <c r="G78">
        <f t="shared" ca="1" si="9"/>
        <v>2</v>
      </c>
      <c r="H78" s="10">
        <f ca="1">VLOOKUP(F78,品牌表[[#All],[品牌名称]:[单价]],3,FALSE)</f>
        <v>9.9</v>
      </c>
      <c r="I78" s="10">
        <f t="shared" ca="1" si="10"/>
        <v>19.8</v>
      </c>
      <c r="J78" s="10">
        <f t="shared" ca="1" si="11"/>
        <v>1</v>
      </c>
    </row>
    <row r="79" spans="1:10" x14ac:dyDescent="0.25">
      <c r="A79" t="s">
        <v>116</v>
      </c>
      <c r="B79" s="4">
        <f t="shared" ca="1" si="6"/>
        <v>45210</v>
      </c>
      <c r="C79" t="str">
        <f t="shared" ca="1" si="7"/>
        <v>抖音</v>
      </c>
      <c r="D79" t="str">
        <f ca="1">VLOOKUP(RANDBETWEEN(1,20),姓[#All],2,FALSE)&amp;VLOOKUP(RANDBETWEEN(1,20),名[#All],2,FALSE)</f>
        <v>郑庚</v>
      </c>
      <c r="E79" t="str">
        <f ca="1">IFERROR(VLOOKUP(RANDBETWEEN(1,13),客户城市[#All],2,FALSE),"杭州市")</f>
        <v>舟山市</v>
      </c>
      <c r="F79" t="str">
        <f t="shared" ca="1" si="8"/>
        <v>柔洁珠</v>
      </c>
      <c r="G79">
        <f t="shared" ca="1" si="9"/>
        <v>2</v>
      </c>
      <c r="H79" s="10">
        <f ca="1">VLOOKUP(F79,品牌表[[#All],[品牌名称]:[单价]],3,FALSE)</f>
        <v>28</v>
      </c>
      <c r="I79" s="10">
        <f t="shared" ca="1" si="10"/>
        <v>56</v>
      </c>
      <c r="J79" s="10">
        <f t="shared" ca="1" si="11"/>
        <v>8</v>
      </c>
    </row>
    <row r="80" spans="1:10" x14ac:dyDescent="0.25">
      <c r="A80" t="s">
        <v>117</v>
      </c>
      <c r="B80" s="4">
        <f t="shared" ca="1" si="6"/>
        <v>45064</v>
      </c>
      <c r="C80" t="str">
        <f t="shared" ca="1" si="7"/>
        <v>拼多多</v>
      </c>
      <c r="D80" t="str">
        <f ca="1">VLOOKUP(RANDBETWEEN(1,20),姓[#All],2,FALSE)&amp;VLOOKUP(RANDBETWEEN(1,20),名[#All],2,FALSE)</f>
        <v>秦辛</v>
      </c>
      <c r="E80" t="str">
        <f ca="1">IFERROR(VLOOKUP(RANDBETWEEN(1,13),客户城市[#All],2,FALSE),"杭州市")</f>
        <v>金华市</v>
      </c>
      <c r="F80" t="str">
        <f t="shared" ca="1" si="8"/>
        <v>馨香珠</v>
      </c>
      <c r="G80">
        <f t="shared" ca="1" si="9"/>
        <v>2</v>
      </c>
      <c r="H80" s="10">
        <f ca="1">VLOOKUP(F80,品牌表[[#All],[品牌名称]:[单价]],3,FALSE)</f>
        <v>25</v>
      </c>
      <c r="I80" s="10">
        <f t="shared" ca="1" si="10"/>
        <v>50</v>
      </c>
      <c r="J80" s="10">
        <f t="shared" ca="1" si="11"/>
        <v>6</v>
      </c>
    </row>
    <row r="81" spans="1:10" x14ac:dyDescent="0.25">
      <c r="A81" t="s">
        <v>118</v>
      </c>
      <c r="B81" s="4">
        <f t="shared" ca="1" si="6"/>
        <v>45179</v>
      </c>
      <c r="C81" t="str">
        <f t="shared" ca="1" si="7"/>
        <v>抖音</v>
      </c>
      <c r="D81" t="str">
        <f ca="1">VLOOKUP(RANDBETWEEN(1,20),姓[#All],2,FALSE)&amp;VLOOKUP(RANDBETWEEN(1,20),名[#All],2,FALSE)</f>
        <v>冯一</v>
      </c>
      <c r="E81" t="str">
        <f ca="1">IFERROR(VLOOKUP(RANDBETWEEN(1,13),客户城市[#All],2,FALSE),"杭州市")</f>
        <v>杭州市</v>
      </c>
      <c r="F81" t="str">
        <f t="shared" ca="1" si="8"/>
        <v>馨香珠</v>
      </c>
      <c r="G81">
        <f t="shared" ca="1" si="9"/>
        <v>2</v>
      </c>
      <c r="H81" s="10">
        <f ca="1">VLOOKUP(F81,品牌表[[#All],[品牌名称]:[单价]],3,FALSE)</f>
        <v>25</v>
      </c>
      <c r="I81" s="10">
        <f t="shared" ca="1" si="10"/>
        <v>50</v>
      </c>
      <c r="J81" s="10">
        <f t="shared" ca="1" si="11"/>
        <v>6</v>
      </c>
    </row>
    <row r="82" spans="1:10" x14ac:dyDescent="0.25">
      <c r="A82" t="s">
        <v>119</v>
      </c>
      <c r="B82" s="4">
        <f t="shared" ca="1" si="6"/>
        <v>45223</v>
      </c>
      <c r="C82" t="str">
        <f t="shared" ca="1" si="7"/>
        <v>抖音</v>
      </c>
      <c r="D82" t="str">
        <f ca="1">VLOOKUP(RANDBETWEEN(1,20),姓[#All],2,FALSE)&amp;VLOOKUP(RANDBETWEEN(1,20),名[#All],2,FALSE)</f>
        <v>陈己</v>
      </c>
      <c r="E82" t="str">
        <f ca="1">IFERROR(VLOOKUP(RANDBETWEEN(1,13),客户城市[#All],2,FALSE),"杭州市")</f>
        <v>杭州市</v>
      </c>
      <c r="F82" t="str">
        <f t="shared" ca="1" si="8"/>
        <v>清馨粉</v>
      </c>
      <c r="G82">
        <f t="shared" ca="1" si="9"/>
        <v>1</v>
      </c>
      <c r="H82" s="10">
        <f ca="1">VLOOKUP(F82,品牌表[[#All],[品牌名称]:[单价]],3,FALSE)</f>
        <v>18.8</v>
      </c>
      <c r="I82" s="10">
        <f t="shared" ca="1" si="10"/>
        <v>18.8</v>
      </c>
      <c r="J82" s="10">
        <f t="shared" ca="1" si="11"/>
        <v>2</v>
      </c>
    </row>
    <row r="83" spans="1:10" x14ac:dyDescent="0.25">
      <c r="A83" t="s">
        <v>120</v>
      </c>
      <c r="B83" s="4">
        <f t="shared" ca="1" si="6"/>
        <v>45098</v>
      </c>
      <c r="C83" t="str">
        <f t="shared" ca="1" si="7"/>
        <v>拼多多</v>
      </c>
      <c r="D83" t="str">
        <f ca="1">VLOOKUP(RANDBETWEEN(1,20),姓[#All],2,FALSE)&amp;VLOOKUP(RANDBETWEEN(1,20),名[#All],2,FALSE)</f>
        <v>卫戊</v>
      </c>
      <c r="E83" t="str">
        <f ca="1">IFERROR(VLOOKUP(RANDBETWEEN(1,13),客户城市[#All],2,FALSE),"杭州市")</f>
        <v>嘉兴市</v>
      </c>
      <c r="F83" t="str">
        <f t="shared" ca="1" si="8"/>
        <v>净衣粉</v>
      </c>
      <c r="G83">
        <f t="shared" ca="1" si="9"/>
        <v>1</v>
      </c>
      <c r="H83" s="10">
        <f ca="1">VLOOKUP(F83,品牌表[[#All],[品牌名称]:[单价]],3,FALSE)</f>
        <v>15.6</v>
      </c>
      <c r="I83" s="10">
        <f t="shared" ca="1" si="10"/>
        <v>15.6</v>
      </c>
      <c r="J83" s="10">
        <f t="shared" ca="1" si="11"/>
        <v>1</v>
      </c>
    </row>
    <row r="84" spans="1:10" x14ac:dyDescent="0.25">
      <c r="A84" t="s">
        <v>121</v>
      </c>
      <c r="B84" s="4">
        <f t="shared" ca="1" si="6"/>
        <v>44952</v>
      </c>
      <c r="C84" t="str">
        <f t="shared" ca="1" si="7"/>
        <v>拼多多</v>
      </c>
      <c r="D84" t="str">
        <f ca="1">VLOOKUP(RANDBETWEEN(1,20),姓[#All],2,FALSE)&amp;VLOOKUP(RANDBETWEEN(1,20),名[#All],2,FALSE)</f>
        <v>郑丙</v>
      </c>
      <c r="E84" t="str">
        <f ca="1">IFERROR(VLOOKUP(RANDBETWEEN(1,13),客户城市[#All],2,FALSE),"杭州市")</f>
        <v>宁波市</v>
      </c>
      <c r="F84" t="str">
        <f t="shared" ca="1" si="8"/>
        <v>净爽皂</v>
      </c>
      <c r="G84">
        <f t="shared" ca="1" si="9"/>
        <v>3</v>
      </c>
      <c r="H84" s="10">
        <f ca="1">VLOOKUP(F84,品牌表[[#All],[品牌名称]:[单价]],3,FALSE)</f>
        <v>9.9</v>
      </c>
      <c r="I84" s="10">
        <f t="shared" ca="1" si="10"/>
        <v>29.700000000000003</v>
      </c>
      <c r="J84" s="10">
        <f t="shared" ca="1" si="11"/>
        <v>1.5</v>
      </c>
    </row>
    <row r="85" spans="1:10" x14ac:dyDescent="0.25">
      <c r="A85" t="s">
        <v>122</v>
      </c>
      <c r="B85" s="4">
        <f t="shared" ca="1" si="6"/>
        <v>44944</v>
      </c>
      <c r="C85" t="str">
        <f t="shared" ca="1" si="7"/>
        <v>抖音</v>
      </c>
      <c r="D85" t="str">
        <f ca="1">VLOOKUP(RANDBETWEEN(1,20),姓[#All],2,FALSE)&amp;VLOOKUP(RANDBETWEEN(1,20),名[#All],2,FALSE)</f>
        <v>周八</v>
      </c>
      <c r="E85" t="str">
        <f ca="1">IFERROR(VLOOKUP(RANDBETWEEN(1,13),客户城市[#All],2,FALSE),"杭州市")</f>
        <v>衢州市</v>
      </c>
      <c r="F85" t="str">
        <f t="shared" ca="1" si="8"/>
        <v>馨香珠</v>
      </c>
      <c r="G85">
        <f t="shared" ca="1" si="9"/>
        <v>3</v>
      </c>
      <c r="H85" s="10">
        <f ca="1">VLOOKUP(F85,品牌表[[#All],[品牌名称]:[单价]],3,FALSE)</f>
        <v>25</v>
      </c>
      <c r="I85" s="10">
        <f t="shared" ca="1" si="10"/>
        <v>75</v>
      </c>
      <c r="J85" s="10">
        <f t="shared" ca="1" si="11"/>
        <v>9</v>
      </c>
    </row>
    <row r="86" spans="1:10" x14ac:dyDescent="0.25">
      <c r="A86" t="s">
        <v>123</v>
      </c>
      <c r="B86" s="4">
        <f t="shared" ca="1" si="6"/>
        <v>45081</v>
      </c>
      <c r="C86" t="str">
        <f t="shared" ca="1" si="7"/>
        <v>天猫</v>
      </c>
      <c r="D86" t="str">
        <f ca="1">VLOOKUP(RANDBETWEEN(1,20),姓[#All],2,FALSE)&amp;VLOOKUP(RANDBETWEEN(1,20),名[#All],2,FALSE)</f>
        <v>蒋十</v>
      </c>
      <c r="E86" t="str">
        <f ca="1">IFERROR(VLOOKUP(RANDBETWEEN(1,13),客户城市[#All],2,FALSE),"杭州市")</f>
        <v>舟山市</v>
      </c>
      <c r="F86" t="str">
        <f t="shared" ca="1" si="8"/>
        <v>柔洁珠</v>
      </c>
      <c r="G86">
        <f t="shared" ca="1" si="9"/>
        <v>1</v>
      </c>
      <c r="H86" s="10">
        <f ca="1">VLOOKUP(F86,品牌表[[#All],[品牌名称]:[单价]],3,FALSE)</f>
        <v>28</v>
      </c>
      <c r="I86" s="10">
        <f t="shared" ca="1" si="10"/>
        <v>28</v>
      </c>
      <c r="J86" s="10">
        <f t="shared" ca="1" si="11"/>
        <v>4</v>
      </c>
    </row>
    <row r="87" spans="1:10" x14ac:dyDescent="0.25">
      <c r="A87" t="s">
        <v>124</v>
      </c>
      <c r="B87" s="4">
        <f t="shared" ca="1" si="6"/>
        <v>45079</v>
      </c>
      <c r="C87" t="str">
        <f t="shared" ca="1" si="7"/>
        <v>抖音</v>
      </c>
      <c r="D87" t="str">
        <f ca="1">VLOOKUP(RANDBETWEEN(1,20),姓[#All],2,FALSE)&amp;VLOOKUP(RANDBETWEEN(1,20),名[#All],2,FALSE)</f>
        <v>沈甲</v>
      </c>
      <c r="E87" t="str">
        <f ca="1">IFERROR(VLOOKUP(RANDBETWEEN(1,13),客户城市[#All],2,FALSE),"杭州市")</f>
        <v>杭州市</v>
      </c>
      <c r="F87" t="str">
        <f t="shared" ca="1" si="8"/>
        <v>清馨粉</v>
      </c>
      <c r="G87">
        <f t="shared" ca="1" si="9"/>
        <v>3</v>
      </c>
      <c r="H87" s="10">
        <f ca="1">VLOOKUP(F87,品牌表[[#All],[品牌名称]:[单价]],3,FALSE)</f>
        <v>18.8</v>
      </c>
      <c r="I87" s="10">
        <f t="shared" ca="1" si="10"/>
        <v>56.400000000000006</v>
      </c>
      <c r="J87" s="10">
        <f t="shared" ca="1" si="11"/>
        <v>6</v>
      </c>
    </row>
    <row r="88" spans="1:10" x14ac:dyDescent="0.25">
      <c r="A88" t="s">
        <v>125</v>
      </c>
      <c r="B88" s="4">
        <f t="shared" ca="1" si="6"/>
        <v>44972</v>
      </c>
      <c r="C88" t="str">
        <f t="shared" ca="1" si="7"/>
        <v>抖音</v>
      </c>
      <c r="D88" t="str">
        <f ca="1">VLOOKUP(RANDBETWEEN(1,20),姓[#All],2,FALSE)&amp;VLOOKUP(RANDBETWEEN(1,20),名[#All],2,FALSE)</f>
        <v>孙一</v>
      </c>
      <c r="E88" t="str">
        <f ca="1">IFERROR(VLOOKUP(RANDBETWEEN(1,13),客户城市[#All],2,FALSE),"杭州市")</f>
        <v>杭州市</v>
      </c>
      <c r="F88" t="str">
        <f t="shared" ca="1" si="8"/>
        <v>净爽皂</v>
      </c>
      <c r="G88">
        <f t="shared" ca="1" si="9"/>
        <v>3</v>
      </c>
      <c r="H88" s="10">
        <f ca="1">VLOOKUP(F88,品牌表[[#All],[品牌名称]:[单价]],3,FALSE)</f>
        <v>9.9</v>
      </c>
      <c r="I88" s="10">
        <f t="shared" ca="1" si="10"/>
        <v>29.700000000000003</v>
      </c>
      <c r="J88" s="10">
        <f t="shared" ca="1" si="11"/>
        <v>1.5</v>
      </c>
    </row>
    <row r="89" spans="1:10" x14ac:dyDescent="0.25">
      <c r="A89" t="s">
        <v>126</v>
      </c>
      <c r="B89" s="4">
        <f t="shared" ca="1" si="6"/>
        <v>45209</v>
      </c>
      <c r="C89" t="str">
        <f t="shared" ca="1" si="7"/>
        <v>天猫</v>
      </c>
      <c r="D89" t="str">
        <f ca="1">VLOOKUP(RANDBETWEEN(1,20),姓[#All],2,FALSE)&amp;VLOOKUP(RANDBETWEEN(1,20),名[#All],2,FALSE)</f>
        <v>秦八</v>
      </c>
      <c r="E89" t="str">
        <f ca="1">IFERROR(VLOOKUP(RANDBETWEEN(1,13),客户城市[#All],2,FALSE),"杭州市")</f>
        <v>杭州市</v>
      </c>
      <c r="F89" t="str">
        <f t="shared" ca="1" si="8"/>
        <v>柔洁珠</v>
      </c>
      <c r="G89">
        <f t="shared" ca="1" si="9"/>
        <v>1</v>
      </c>
      <c r="H89" s="10">
        <f ca="1">VLOOKUP(F89,品牌表[[#All],[品牌名称]:[单价]],3,FALSE)</f>
        <v>28</v>
      </c>
      <c r="I89" s="10">
        <f t="shared" ca="1" si="10"/>
        <v>28</v>
      </c>
      <c r="J89" s="10">
        <f t="shared" ca="1" si="11"/>
        <v>4</v>
      </c>
    </row>
    <row r="90" spans="1:10" x14ac:dyDescent="0.25">
      <c r="A90" t="s">
        <v>127</v>
      </c>
      <c r="B90" s="4">
        <f t="shared" ca="1" si="6"/>
        <v>45067</v>
      </c>
      <c r="C90" t="str">
        <f t="shared" ca="1" si="7"/>
        <v>拼多多</v>
      </c>
      <c r="D90" t="str">
        <f ca="1">VLOOKUP(RANDBETWEEN(1,20),姓[#All],2,FALSE)&amp;VLOOKUP(RANDBETWEEN(1,20),名[#All],2,FALSE)</f>
        <v>褚三</v>
      </c>
      <c r="E90" t="str">
        <f ca="1">IFERROR(VLOOKUP(RANDBETWEEN(1,13),客户城市[#All],2,FALSE),"杭州市")</f>
        <v>宁波市</v>
      </c>
      <c r="F90" t="str">
        <f t="shared" ca="1" si="8"/>
        <v>柔洁珠</v>
      </c>
      <c r="G90">
        <f t="shared" ca="1" si="9"/>
        <v>1</v>
      </c>
      <c r="H90" s="10">
        <f ca="1">VLOOKUP(F90,品牌表[[#All],[品牌名称]:[单价]],3,FALSE)</f>
        <v>28</v>
      </c>
      <c r="I90" s="10">
        <f t="shared" ca="1" si="10"/>
        <v>28</v>
      </c>
      <c r="J90" s="10">
        <f t="shared" ca="1" si="11"/>
        <v>4</v>
      </c>
    </row>
    <row r="91" spans="1:10" x14ac:dyDescent="0.25">
      <c r="A91" t="s">
        <v>128</v>
      </c>
      <c r="B91" s="4">
        <f t="shared" ca="1" si="6"/>
        <v>45188</v>
      </c>
      <c r="C91" t="str">
        <f t="shared" ca="1" si="7"/>
        <v>天猫</v>
      </c>
      <c r="D91" t="str">
        <f ca="1">VLOOKUP(RANDBETWEEN(1,20),姓[#All],2,FALSE)&amp;VLOOKUP(RANDBETWEEN(1,20),名[#All],2,FALSE)</f>
        <v>许八</v>
      </c>
      <c r="E91" t="str">
        <f ca="1">IFERROR(VLOOKUP(RANDBETWEEN(1,13),客户城市[#All],2,FALSE),"杭州市")</f>
        <v>金华市</v>
      </c>
      <c r="F91" t="str">
        <f t="shared" ca="1" si="8"/>
        <v>馨香珠</v>
      </c>
      <c r="G91">
        <f t="shared" ca="1" si="9"/>
        <v>2</v>
      </c>
      <c r="H91" s="10">
        <f ca="1">VLOOKUP(F91,品牌表[[#All],[品牌名称]:[单价]],3,FALSE)</f>
        <v>25</v>
      </c>
      <c r="I91" s="10">
        <f t="shared" ca="1" si="10"/>
        <v>50</v>
      </c>
      <c r="J91" s="10">
        <f t="shared" ca="1" si="11"/>
        <v>6</v>
      </c>
    </row>
    <row r="92" spans="1:10" x14ac:dyDescent="0.25">
      <c r="A92" t="s">
        <v>129</v>
      </c>
      <c r="B92" s="4">
        <f t="shared" ca="1" si="6"/>
        <v>45198</v>
      </c>
      <c r="C92" t="str">
        <f t="shared" ca="1" si="7"/>
        <v>抖音</v>
      </c>
      <c r="D92" t="str">
        <f ca="1">VLOOKUP(RANDBETWEEN(1,20),姓[#All],2,FALSE)&amp;VLOOKUP(RANDBETWEEN(1,20),名[#All],2,FALSE)</f>
        <v>孙戊</v>
      </c>
      <c r="E92" t="str">
        <f ca="1">IFERROR(VLOOKUP(RANDBETWEEN(1,13),客户城市[#All],2,FALSE),"杭州市")</f>
        <v>杭州市</v>
      </c>
      <c r="F92" t="str">
        <f t="shared" ca="1" si="8"/>
        <v>净爽皂</v>
      </c>
      <c r="G92">
        <f t="shared" ca="1" si="9"/>
        <v>1</v>
      </c>
      <c r="H92" s="10">
        <f ca="1">VLOOKUP(F92,品牌表[[#All],[品牌名称]:[单价]],3,FALSE)</f>
        <v>9.9</v>
      </c>
      <c r="I92" s="10">
        <f t="shared" ca="1" si="10"/>
        <v>9.9</v>
      </c>
      <c r="J92" s="10">
        <f t="shared" ca="1" si="11"/>
        <v>0.5</v>
      </c>
    </row>
    <row r="93" spans="1:10" x14ac:dyDescent="0.25">
      <c r="A93" t="s">
        <v>130</v>
      </c>
      <c r="B93" s="4">
        <f t="shared" ca="1" si="6"/>
        <v>45109</v>
      </c>
      <c r="C93" t="str">
        <f t="shared" ca="1" si="7"/>
        <v>天猫</v>
      </c>
      <c r="D93" t="str">
        <f ca="1">VLOOKUP(RANDBETWEEN(1,20),姓[#All],2,FALSE)&amp;VLOOKUP(RANDBETWEEN(1,20),名[#All],2,FALSE)</f>
        <v>孙二</v>
      </c>
      <c r="E93" t="str">
        <f ca="1">IFERROR(VLOOKUP(RANDBETWEEN(1,13),客户城市[#All],2,FALSE),"杭州市")</f>
        <v>衢州市</v>
      </c>
      <c r="F93" t="str">
        <f t="shared" ca="1" si="8"/>
        <v>柔洁珠</v>
      </c>
      <c r="G93">
        <f t="shared" ca="1" si="9"/>
        <v>1</v>
      </c>
      <c r="H93" s="10">
        <f ca="1">VLOOKUP(F93,品牌表[[#All],[品牌名称]:[单价]],3,FALSE)</f>
        <v>28</v>
      </c>
      <c r="I93" s="10">
        <f t="shared" ca="1" si="10"/>
        <v>28</v>
      </c>
      <c r="J93" s="10">
        <f t="shared" ca="1" si="11"/>
        <v>4</v>
      </c>
    </row>
    <row r="94" spans="1:10" x14ac:dyDescent="0.25">
      <c r="A94" t="s">
        <v>131</v>
      </c>
      <c r="B94" s="4">
        <f t="shared" ca="1" si="6"/>
        <v>45163</v>
      </c>
      <c r="C94" t="str">
        <f t="shared" ca="1" si="7"/>
        <v>抖音</v>
      </c>
      <c r="D94" t="str">
        <f ca="1">VLOOKUP(RANDBETWEEN(1,20),姓[#All],2,FALSE)&amp;VLOOKUP(RANDBETWEEN(1,20),名[#All],2,FALSE)</f>
        <v>朱五</v>
      </c>
      <c r="E94" t="str">
        <f ca="1">IFERROR(VLOOKUP(RANDBETWEEN(1,13),客户城市[#All],2,FALSE),"杭州市")</f>
        <v>嘉兴市</v>
      </c>
      <c r="F94" t="str">
        <f t="shared" ca="1" si="8"/>
        <v>清馨粉</v>
      </c>
      <c r="G94">
        <f t="shared" ca="1" si="9"/>
        <v>2</v>
      </c>
      <c r="H94" s="10">
        <f ca="1">VLOOKUP(F94,品牌表[[#All],[品牌名称]:[单价]],3,FALSE)</f>
        <v>18.8</v>
      </c>
      <c r="I94" s="10">
        <f t="shared" ca="1" si="10"/>
        <v>37.6</v>
      </c>
      <c r="J94" s="10">
        <f t="shared" ca="1" si="11"/>
        <v>4</v>
      </c>
    </row>
    <row r="95" spans="1:10" x14ac:dyDescent="0.25">
      <c r="A95" t="s">
        <v>132</v>
      </c>
      <c r="B95" s="4">
        <f t="shared" ca="1" si="6"/>
        <v>44981</v>
      </c>
      <c r="C95" t="str">
        <f t="shared" ca="1" si="7"/>
        <v>天猫</v>
      </c>
      <c r="D95" t="str">
        <f ca="1">VLOOKUP(RANDBETWEEN(1,20),姓[#All],2,FALSE)&amp;VLOOKUP(RANDBETWEEN(1,20),名[#All],2,FALSE)</f>
        <v>周七</v>
      </c>
      <c r="E95" t="str">
        <f ca="1">IFERROR(VLOOKUP(RANDBETWEEN(1,13),客户城市[#All],2,FALSE),"杭州市")</f>
        <v>台州市</v>
      </c>
      <c r="F95" t="str">
        <f t="shared" ca="1" si="8"/>
        <v>清馨粉</v>
      </c>
      <c r="G95">
        <f t="shared" ca="1" si="9"/>
        <v>2</v>
      </c>
      <c r="H95" s="10">
        <f ca="1">VLOOKUP(F95,品牌表[[#All],[品牌名称]:[单价]],3,FALSE)</f>
        <v>18.8</v>
      </c>
      <c r="I95" s="10">
        <f t="shared" ca="1" si="10"/>
        <v>37.6</v>
      </c>
      <c r="J95" s="10">
        <f t="shared" ca="1" si="11"/>
        <v>4</v>
      </c>
    </row>
    <row r="96" spans="1:10" x14ac:dyDescent="0.25">
      <c r="A96" t="s">
        <v>133</v>
      </c>
      <c r="B96" s="4">
        <f t="shared" ca="1" si="6"/>
        <v>45210</v>
      </c>
      <c r="C96" t="str">
        <f t="shared" ca="1" si="7"/>
        <v>抖音</v>
      </c>
      <c r="D96" t="str">
        <f ca="1">VLOOKUP(RANDBETWEEN(1,20),姓[#All],2,FALSE)&amp;VLOOKUP(RANDBETWEEN(1,20),名[#All],2,FALSE)</f>
        <v>陈五</v>
      </c>
      <c r="E96" t="str">
        <f ca="1">IFERROR(VLOOKUP(RANDBETWEEN(1,13),客户城市[#All],2,FALSE),"杭州市")</f>
        <v>杭州市</v>
      </c>
      <c r="F96" t="str">
        <f t="shared" ca="1" si="8"/>
        <v>清馨粉</v>
      </c>
      <c r="G96">
        <f t="shared" ca="1" si="9"/>
        <v>2</v>
      </c>
      <c r="H96" s="10">
        <f ca="1">VLOOKUP(F96,品牌表[[#All],[品牌名称]:[单价]],3,FALSE)</f>
        <v>18.8</v>
      </c>
      <c r="I96" s="10">
        <f t="shared" ca="1" si="10"/>
        <v>37.6</v>
      </c>
      <c r="J96" s="10">
        <f t="shared" ca="1" si="11"/>
        <v>4</v>
      </c>
    </row>
    <row r="97" spans="1:10" x14ac:dyDescent="0.25">
      <c r="A97" t="s">
        <v>134</v>
      </c>
      <c r="B97" s="4">
        <f t="shared" ca="1" si="6"/>
        <v>45165</v>
      </c>
      <c r="C97" t="str">
        <f t="shared" ca="1" si="7"/>
        <v>天猫</v>
      </c>
      <c r="D97" t="str">
        <f ca="1">VLOOKUP(RANDBETWEEN(1,20),姓[#All],2,FALSE)&amp;VLOOKUP(RANDBETWEEN(1,20),名[#All],2,FALSE)</f>
        <v>褚五</v>
      </c>
      <c r="E97" t="str">
        <f ca="1">IFERROR(VLOOKUP(RANDBETWEEN(1,13),客户城市[#All],2,FALSE),"杭州市")</f>
        <v>温州市</v>
      </c>
      <c r="F97" t="str">
        <f t="shared" ca="1" si="8"/>
        <v>净衣粉</v>
      </c>
      <c r="G97">
        <f t="shared" ca="1" si="9"/>
        <v>2</v>
      </c>
      <c r="H97" s="10">
        <f ca="1">VLOOKUP(F97,品牌表[[#All],[品牌名称]:[单价]],3,FALSE)</f>
        <v>15.6</v>
      </c>
      <c r="I97" s="10">
        <f t="shared" ca="1" si="10"/>
        <v>31.2</v>
      </c>
      <c r="J97" s="10">
        <f t="shared" ca="1" si="11"/>
        <v>2</v>
      </c>
    </row>
    <row r="98" spans="1:10" x14ac:dyDescent="0.25">
      <c r="A98" t="s">
        <v>135</v>
      </c>
      <c r="B98" s="4">
        <f t="shared" ca="1" si="6"/>
        <v>45091</v>
      </c>
      <c r="C98" t="str">
        <f t="shared" ca="1" si="7"/>
        <v>天猫</v>
      </c>
      <c r="D98" t="str">
        <f ca="1">VLOOKUP(RANDBETWEEN(1,20),姓[#All],2,FALSE)&amp;VLOOKUP(RANDBETWEEN(1,20),名[#All],2,FALSE)</f>
        <v>陈乙</v>
      </c>
      <c r="E98" t="str">
        <f ca="1">IFERROR(VLOOKUP(RANDBETWEEN(1,13),客户城市[#All],2,FALSE),"杭州市")</f>
        <v>绍兴市</v>
      </c>
      <c r="F98" t="str">
        <f t="shared" ca="1" si="8"/>
        <v>柔洁珠</v>
      </c>
      <c r="G98">
        <f t="shared" ca="1" si="9"/>
        <v>3</v>
      </c>
      <c r="H98" s="10">
        <f ca="1">VLOOKUP(F98,品牌表[[#All],[品牌名称]:[单价]],3,FALSE)</f>
        <v>28</v>
      </c>
      <c r="I98" s="10">
        <f t="shared" ca="1" si="10"/>
        <v>84</v>
      </c>
      <c r="J98" s="10">
        <f t="shared" ca="1" si="11"/>
        <v>12</v>
      </c>
    </row>
    <row r="99" spans="1:10" x14ac:dyDescent="0.25">
      <c r="A99" t="s">
        <v>136</v>
      </c>
      <c r="B99" s="4">
        <f t="shared" ca="1" si="6"/>
        <v>44992</v>
      </c>
      <c r="C99" t="str">
        <f t="shared" ca="1" si="7"/>
        <v>拼多多</v>
      </c>
      <c r="D99" t="str">
        <f ca="1">VLOOKUP(RANDBETWEEN(1,20),姓[#All],2,FALSE)&amp;VLOOKUP(RANDBETWEEN(1,20),名[#All],2,FALSE)</f>
        <v>秦六</v>
      </c>
      <c r="E99" t="str">
        <f ca="1">IFERROR(VLOOKUP(RANDBETWEEN(1,13),客户城市[#All],2,FALSE),"杭州市")</f>
        <v>衢州市</v>
      </c>
      <c r="F99" t="str">
        <f t="shared" ca="1" si="8"/>
        <v>清馨粉</v>
      </c>
      <c r="G99">
        <f t="shared" ca="1" si="9"/>
        <v>3</v>
      </c>
      <c r="H99" s="10">
        <f ca="1">VLOOKUP(F99,品牌表[[#All],[品牌名称]:[单价]],3,FALSE)</f>
        <v>18.8</v>
      </c>
      <c r="I99" s="10">
        <f t="shared" ca="1" si="10"/>
        <v>56.400000000000006</v>
      </c>
      <c r="J99" s="10">
        <f t="shared" ca="1" si="11"/>
        <v>6</v>
      </c>
    </row>
    <row r="100" spans="1:10" x14ac:dyDescent="0.25">
      <c r="A100" t="s">
        <v>137</v>
      </c>
      <c r="B100" s="4">
        <f t="shared" ca="1" si="6"/>
        <v>45053</v>
      </c>
      <c r="C100" t="str">
        <f t="shared" ca="1" si="7"/>
        <v>天猫</v>
      </c>
      <c r="D100" t="str">
        <f ca="1">VLOOKUP(RANDBETWEEN(1,20),姓[#All],2,FALSE)&amp;VLOOKUP(RANDBETWEEN(1,20),名[#All],2,FALSE)</f>
        <v>王六</v>
      </c>
      <c r="E100" t="str">
        <f ca="1">IFERROR(VLOOKUP(RANDBETWEEN(1,13),客户城市[#All],2,FALSE),"杭州市")</f>
        <v>嘉兴市</v>
      </c>
      <c r="F100" t="str">
        <f t="shared" ca="1" si="8"/>
        <v>净澈珠</v>
      </c>
      <c r="G100">
        <f t="shared" ca="1" si="9"/>
        <v>2</v>
      </c>
      <c r="H100" s="10">
        <f ca="1">VLOOKUP(F100,品牌表[[#All],[品牌名称]:[单价]],3,FALSE)</f>
        <v>20</v>
      </c>
      <c r="I100" s="10">
        <f t="shared" ca="1" si="10"/>
        <v>40</v>
      </c>
      <c r="J100" s="10">
        <f t="shared" ca="1" si="11"/>
        <v>4</v>
      </c>
    </row>
    <row r="101" spans="1:10" x14ac:dyDescent="0.25">
      <c r="A101" t="s">
        <v>138</v>
      </c>
      <c r="B101" s="4">
        <f t="shared" ca="1" si="6"/>
        <v>45176</v>
      </c>
      <c r="C101" t="str">
        <f t="shared" ca="1" si="7"/>
        <v>天猫</v>
      </c>
      <c r="D101" t="str">
        <f ca="1">VLOOKUP(RANDBETWEEN(1,20),姓[#All],2,FALSE)&amp;VLOOKUP(RANDBETWEEN(1,20),名[#All],2,FALSE)</f>
        <v>蒋十</v>
      </c>
      <c r="E101" t="str">
        <f ca="1">IFERROR(VLOOKUP(RANDBETWEEN(1,13),客户城市[#All],2,FALSE),"杭州市")</f>
        <v>宁波市</v>
      </c>
      <c r="F101" t="str">
        <f t="shared" ca="1" si="8"/>
        <v>馨香珠</v>
      </c>
      <c r="G101">
        <f t="shared" ca="1" si="9"/>
        <v>2</v>
      </c>
      <c r="H101" s="10">
        <f ca="1">VLOOKUP(F101,品牌表[[#All],[品牌名称]:[单价]],3,FALSE)</f>
        <v>25</v>
      </c>
      <c r="I101" s="10">
        <f t="shared" ca="1" si="10"/>
        <v>50</v>
      </c>
      <c r="J101" s="10">
        <f t="shared" ca="1" si="11"/>
        <v>6</v>
      </c>
    </row>
    <row r="102" spans="1:10" x14ac:dyDescent="0.25">
      <c r="A102" t="s">
        <v>139</v>
      </c>
      <c r="B102" s="4">
        <f t="shared" ca="1" si="6"/>
        <v>45072</v>
      </c>
      <c r="C102" t="str">
        <f t="shared" ca="1" si="7"/>
        <v>天猫</v>
      </c>
      <c r="D102" t="str">
        <f ca="1">VLOOKUP(RANDBETWEEN(1,20),姓[#All],2,FALSE)&amp;VLOOKUP(RANDBETWEEN(1,20),名[#All],2,FALSE)</f>
        <v>褚五</v>
      </c>
      <c r="E102" t="str">
        <f ca="1">IFERROR(VLOOKUP(RANDBETWEEN(1,13),客户城市[#All],2,FALSE),"杭州市")</f>
        <v>温州市</v>
      </c>
      <c r="F102" t="str">
        <f t="shared" ca="1" si="8"/>
        <v>柔洁珠</v>
      </c>
      <c r="G102">
        <f t="shared" ca="1" si="9"/>
        <v>1</v>
      </c>
      <c r="H102" s="10">
        <f ca="1">VLOOKUP(F102,品牌表[[#All],[品牌名称]:[单价]],3,FALSE)</f>
        <v>28</v>
      </c>
      <c r="I102" s="10">
        <f t="shared" ca="1" si="10"/>
        <v>28</v>
      </c>
      <c r="J102" s="10">
        <f t="shared" ca="1" si="11"/>
        <v>4</v>
      </c>
    </row>
    <row r="103" spans="1:10" x14ac:dyDescent="0.25">
      <c r="A103" t="s">
        <v>140</v>
      </c>
      <c r="B103" s="4">
        <f t="shared" ca="1" si="6"/>
        <v>45253</v>
      </c>
      <c r="C103" t="str">
        <f t="shared" ca="1" si="7"/>
        <v>拼多多</v>
      </c>
      <c r="D103" t="str">
        <f ca="1">VLOOKUP(RANDBETWEEN(1,20),姓[#All],2,FALSE)&amp;VLOOKUP(RANDBETWEEN(1,20),名[#All],2,FALSE)</f>
        <v>秦甲</v>
      </c>
      <c r="E103" t="str">
        <f ca="1">IFERROR(VLOOKUP(RANDBETWEEN(1,13),客户城市[#All],2,FALSE),"杭州市")</f>
        <v>嘉兴市</v>
      </c>
      <c r="F103" t="str">
        <f t="shared" ca="1" si="8"/>
        <v>柔洁珠</v>
      </c>
      <c r="G103">
        <f t="shared" ca="1" si="9"/>
        <v>1</v>
      </c>
      <c r="H103" s="10">
        <f ca="1">VLOOKUP(F103,品牌表[[#All],[品牌名称]:[单价]],3,FALSE)</f>
        <v>28</v>
      </c>
      <c r="I103" s="10">
        <f t="shared" ca="1" si="10"/>
        <v>28</v>
      </c>
      <c r="J103" s="10">
        <f t="shared" ca="1" si="11"/>
        <v>4</v>
      </c>
    </row>
    <row r="104" spans="1:10" x14ac:dyDescent="0.25">
      <c r="A104" t="s">
        <v>141</v>
      </c>
      <c r="B104" s="4">
        <f t="shared" ca="1" si="6"/>
        <v>44934</v>
      </c>
      <c r="C104" t="str">
        <f t="shared" ca="1" si="7"/>
        <v>天猫</v>
      </c>
      <c r="D104" t="str">
        <f ca="1">VLOOKUP(RANDBETWEEN(1,20),姓[#All],2,FALSE)&amp;VLOOKUP(RANDBETWEEN(1,20),名[#All],2,FALSE)</f>
        <v>朱一</v>
      </c>
      <c r="E104" t="str">
        <f ca="1">IFERROR(VLOOKUP(RANDBETWEEN(1,13),客户城市[#All],2,FALSE),"杭州市")</f>
        <v>湖州市</v>
      </c>
      <c r="F104" t="str">
        <f t="shared" ca="1" si="8"/>
        <v>柔洁珠</v>
      </c>
      <c r="G104">
        <f t="shared" ca="1" si="9"/>
        <v>3</v>
      </c>
      <c r="H104" s="10">
        <f ca="1">VLOOKUP(F104,品牌表[[#All],[品牌名称]:[单价]],3,FALSE)</f>
        <v>28</v>
      </c>
      <c r="I104" s="10">
        <f t="shared" ca="1" si="10"/>
        <v>84</v>
      </c>
      <c r="J104" s="10">
        <f t="shared" ca="1" si="11"/>
        <v>12</v>
      </c>
    </row>
    <row r="105" spans="1:10" x14ac:dyDescent="0.25">
      <c r="A105" t="s">
        <v>142</v>
      </c>
      <c r="B105" s="4">
        <f t="shared" ca="1" si="6"/>
        <v>45001</v>
      </c>
      <c r="C105" t="str">
        <f t="shared" ca="1" si="7"/>
        <v>天猫</v>
      </c>
      <c r="D105" t="str">
        <f ca="1">VLOOKUP(RANDBETWEEN(1,20),姓[#All],2,FALSE)&amp;VLOOKUP(RANDBETWEEN(1,20),名[#All],2,FALSE)</f>
        <v>李四</v>
      </c>
      <c r="E105" t="str">
        <f ca="1">IFERROR(VLOOKUP(RANDBETWEEN(1,13),客户城市[#All],2,FALSE),"杭州市")</f>
        <v>绍兴市</v>
      </c>
      <c r="F105" t="str">
        <f t="shared" ca="1" si="8"/>
        <v>柔洁珠</v>
      </c>
      <c r="G105">
        <f t="shared" ca="1" si="9"/>
        <v>2</v>
      </c>
      <c r="H105" s="10">
        <f ca="1">VLOOKUP(F105,品牌表[[#All],[品牌名称]:[单价]],3,FALSE)</f>
        <v>28</v>
      </c>
      <c r="I105" s="10">
        <f t="shared" ca="1" si="10"/>
        <v>56</v>
      </c>
      <c r="J105" s="10">
        <f t="shared" ca="1" si="11"/>
        <v>8</v>
      </c>
    </row>
    <row r="106" spans="1:10" x14ac:dyDescent="0.25">
      <c r="A106" t="s">
        <v>143</v>
      </c>
      <c r="B106" s="4">
        <f t="shared" ca="1" si="6"/>
        <v>45078</v>
      </c>
      <c r="C106" t="str">
        <f t="shared" ca="1" si="7"/>
        <v>抖音</v>
      </c>
      <c r="D106" t="str">
        <f ca="1">VLOOKUP(RANDBETWEEN(1,20),姓[#All],2,FALSE)&amp;VLOOKUP(RANDBETWEEN(1,20),名[#All],2,FALSE)</f>
        <v>卫辛</v>
      </c>
      <c r="E106" t="str">
        <f ca="1">IFERROR(VLOOKUP(RANDBETWEEN(1,13),客户城市[#All],2,FALSE),"杭州市")</f>
        <v>杭州市</v>
      </c>
      <c r="F106" t="str">
        <f t="shared" ca="1" si="8"/>
        <v>清馨粉</v>
      </c>
      <c r="G106">
        <f t="shared" ca="1" si="9"/>
        <v>2</v>
      </c>
      <c r="H106" s="10">
        <f ca="1">VLOOKUP(F106,品牌表[[#All],[品牌名称]:[单价]],3,FALSE)</f>
        <v>18.8</v>
      </c>
      <c r="I106" s="10">
        <f t="shared" ca="1" si="10"/>
        <v>37.6</v>
      </c>
      <c r="J106" s="10">
        <f t="shared" ca="1" si="11"/>
        <v>4</v>
      </c>
    </row>
    <row r="107" spans="1:10" x14ac:dyDescent="0.25">
      <c r="A107" t="s">
        <v>144</v>
      </c>
      <c r="B107" s="4">
        <f t="shared" ca="1" si="6"/>
        <v>45147</v>
      </c>
      <c r="C107" t="str">
        <f t="shared" ca="1" si="7"/>
        <v>天猫</v>
      </c>
      <c r="D107" t="str">
        <f ca="1">VLOOKUP(RANDBETWEEN(1,20),姓[#All],2,FALSE)&amp;VLOOKUP(RANDBETWEEN(1,20),名[#All],2,FALSE)</f>
        <v>朱辛</v>
      </c>
      <c r="E107" t="str">
        <f ca="1">IFERROR(VLOOKUP(RANDBETWEEN(1,13),客户城市[#All],2,FALSE),"杭州市")</f>
        <v>舟山市</v>
      </c>
      <c r="F107" t="str">
        <f t="shared" ca="1" si="8"/>
        <v>净爽皂</v>
      </c>
      <c r="G107">
        <f t="shared" ca="1" si="9"/>
        <v>2</v>
      </c>
      <c r="H107" s="10">
        <f ca="1">VLOOKUP(F107,品牌表[[#All],[品牌名称]:[单价]],3,FALSE)</f>
        <v>9.9</v>
      </c>
      <c r="I107" s="10">
        <f t="shared" ca="1" si="10"/>
        <v>19.8</v>
      </c>
      <c r="J107" s="10">
        <f t="shared" ca="1" si="11"/>
        <v>1</v>
      </c>
    </row>
    <row r="108" spans="1:10" x14ac:dyDescent="0.25">
      <c r="A108" t="s">
        <v>145</v>
      </c>
      <c r="B108" s="4">
        <f t="shared" ca="1" si="6"/>
        <v>45169</v>
      </c>
      <c r="C108" t="str">
        <f t="shared" ca="1" si="7"/>
        <v>天猫</v>
      </c>
      <c r="D108" t="str">
        <f ca="1">VLOOKUP(RANDBETWEEN(1,20),姓[#All],2,FALSE)&amp;VLOOKUP(RANDBETWEEN(1,20),名[#All],2,FALSE)</f>
        <v>韩己</v>
      </c>
      <c r="E108" t="str">
        <f ca="1">IFERROR(VLOOKUP(RANDBETWEEN(1,13),客户城市[#All],2,FALSE),"杭州市")</f>
        <v>嘉兴市</v>
      </c>
      <c r="F108" t="str">
        <f t="shared" ca="1" si="8"/>
        <v>清馨粉</v>
      </c>
      <c r="G108">
        <f t="shared" ca="1" si="9"/>
        <v>3</v>
      </c>
      <c r="H108" s="10">
        <f ca="1">VLOOKUP(F108,品牌表[[#All],[品牌名称]:[单价]],3,FALSE)</f>
        <v>18.8</v>
      </c>
      <c r="I108" s="10">
        <f t="shared" ca="1" si="10"/>
        <v>56.400000000000006</v>
      </c>
      <c r="J108" s="10">
        <f t="shared" ca="1" si="11"/>
        <v>6</v>
      </c>
    </row>
    <row r="109" spans="1:10" x14ac:dyDescent="0.25">
      <c r="A109" t="s">
        <v>146</v>
      </c>
      <c r="B109" s="4">
        <f t="shared" ca="1" si="6"/>
        <v>45215</v>
      </c>
      <c r="C109" t="str">
        <f t="shared" ca="1" si="7"/>
        <v>天猫</v>
      </c>
      <c r="D109" t="str">
        <f ca="1">VLOOKUP(RANDBETWEEN(1,20),姓[#All],2,FALSE)&amp;VLOOKUP(RANDBETWEEN(1,20),名[#All],2,FALSE)</f>
        <v>郑丁</v>
      </c>
      <c r="E109" t="str">
        <f ca="1">IFERROR(VLOOKUP(RANDBETWEEN(1,13),客户城市[#All],2,FALSE),"杭州市")</f>
        <v>绍兴市</v>
      </c>
      <c r="F109" t="str">
        <f t="shared" ca="1" si="8"/>
        <v>净爽皂</v>
      </c>
      <c r="G109">
        <f t="shared" ca="1" si="9"/>
        <v>3</v>
      </c>
      <c r="H109" s="10">
        <f ca="1">VLOOKUP(F109,品牌表[[#All],[品牌名称]:[单价]],3,FALSE)</f>
        <v>9.9</v>
      </c>
      <c r="I109" s="10">
        <f t="shared" ca="1" si="10"/>
        <v>29.700000000000003</v>
      </c>
      <c r="J109" s="10">
        <f t="shared" ca="1" si="11"/>
        <v>1.5</v>
      </c>
    </row>
    <row r="110" spans="1:10" x14ac:dyDescent="0.25">
      <c r="A110" t="s">
        <v>147</v>
      </c>
      <c r="B110" s="4">
        <f t="shared" ca="1" si="6"/>
        <v>45009</v>
      </c>
      <c r="C110" t="str">
        <f t="shared" ca="1" si="7"/>
        <v>拼多多</v>
      </c>
      <c r="D110" t="str">
        <f ca="1">VLOOKUP(RANDBETWEEN(1,20),姓[#All],2,FALSE)&amp;VLOOKUP(RANDBETWEEN(1,20),名[#All],2,FALSE)</f>
        <v>韩七</v>
      </c>
      <c r="E110" t="str">
        <f ca="1">IFERROR(VLOOKUP(RANDBETWEEN(1,13),客户城市[#All],2,FALSE),"杭州市")</f>
        <v>台州市</v>
      </c>
      <c r="F110" t="str">
        <f t="shared" ca="1" si="8"/>
        <v>馨香珠</v>
      </c>
      <c r="G110">
        <f t="shared" ca="1" si="9"/>
        <v>2</v>
      </c>
      <c r="H110" s="10">
        <f ca="1">VLOOKUP(F110,品牌表[[#All],[品牌名称]:[单价]],3,FALSE)</f>
        <v>25</v>
      </c>
      <c r="I110" s="10">
        <f t="shared" ca="1" si="10"/>
        <v>50</v>
      </c>
      <c r="J110" s="10">
        <f t="shared" ca="1" si="11"/>
        <v>6</v>
      </c>
    </row>
    <row r="111" spans="1:10" x14ac:dyDescent="0.25">
      <c r="A111" t="s">
        <v>148</v>
      </c>
      <c r="B111" s="4">
        <f t="shared" ca="1" si="6"/>
        <v>45083</v>
      </c>
      <c r="C111" t="str">
        <f t="shared" ca="1" si="7"/>
        <v>拼多多</v>
      </c>
      <c r="D111" t="str">
        <f ca="1">VLOOKUP(RANDBETWEEN(1,20),姓[#All],2,FALSE)&amp;VLOOKUP(RANDBETWEEN(1,20),名[#All],2,FALSE)</f>
        <v>韩五</v>
      </c>
      <c r="E111" t="str">
        <f ca="1">IFERROR(VLOOKUP(RANDBETWEEN(1,13),客户城市[#All],2,FALSE),"杭州市")</f>
        <v>绍兴市</v>
      </c>
      <c r="F111" t="str">
        <f t="shared" ca="1" si="8"/>
        <v>馨香珠</v>
      </c>
      <c r="G111">
        <f t="shared" ca="1" si="9"/>
        <v>1</v>
      </c>
      <c r="H111" s="10">
        <f ca="1">VLOOKUP(F111,品牌表[[#All],[品牌名称]:[单价]],3,FALSE)</f>
        <v>25</v>
      </c>
      <c r="I111" s="10">
        <f t="shared" ca="1" si="10"/>
        <v>25</v>
      </c>
      <c r="J111" s="10">
        <f t="shared" ca="1" si="11"/>
        <v>3</v>
      </c>
    </row>
    <row r="112" spans="1:10" x14ac:dyDescent="0.25">
      <c r="A112" t="s">
        <v>149</v>
      </c>
      <c r="B112" s="4">
        <f t="shared" ca="1" si="6"/>
        <v>44965</v>
      </c>
      <c r="C112" t="str">
        <f t="shared" ca="1" si="7"/>
        <v>拼多多</v>
      </c>
      <c r="D112" t="str">
        <f ca="1">VLOOKUP(RANDBETWEEN(1,20),姓[#All],2,FALSE)&amp;VLOOKUP(RANDBETWEEN(1,20),名[#All],2,FALSE)</f>
        <v>卫丙</v>
      </c>
      <c r="E112" t="str">
        <f ca="1">IFERROR(VLOOKUP(RANDBETWEEN(1,13),客户城市[#All],2,FALSE),"杭州市")</f>
        <v>绍兴市</v>
      </c>
      <c r="F112" t="str">
        <f t="shared" ca="1" si="8"/>
        <v>清馨粉</v>
      </c>
      <c r="G112">
        <f t="shared" ca="1" si="9"/>
        <v>2</v>
      </c>
      <c r="H112" s="10">
        <f ca="1">VLOOKUP(F112,品牌表[[#All],[品牌名称]:[单价]],3,FALSE)</f>
        <v>18.8</v>
      </c>
      <c r="I112" s="10">
        <f t="shared" ca="1" si="10"/>
        <v>37.6</v>
      </c>
      <c r="J112" s="10">
        <f t="shared" ca="1" si="11"/>
        <v>4</v>
      </c>
    </row>
    <row r="113" spans="1:10" x14ac:dyDescent="0.25">
      <c r="A113" t="s">
        <v>150</v>
      </c>
      <c r="B113" s="4">
        <f t="shared" ca="1" si="6"/>
        <v>45235</v>
      </c>
      <c r="C113" t="str">
        <f t="shared" ca="1" si="7"/>
        <v>天猫</v>
      </c>
      <c r="D113" t="str">
        <f ca="1">VLOOKUP(RANDBETWEEN(1,20),姓[#All],2,FALSE)&amp;VLOOKUP(RANDBETWEEN(1,20),名[#All],2,FALSE)</f>
        <v>秦八</v>
      </c>
      <c r="E113" t="str">
        <f ca="1">IFERROR(VLOOKUP(RANDBETWEEN(1,13),客户城市[#All],2,FALSE),"杭州市")</f>
        <v>衢州市</v>
      </c>
      <c r="F113" t="str">
        <f t="shared" ca="1" si="8"/>
        <v>清馨粉</v>
      </c>
      <c r="G113">
        <f t="shared" ca="1" si="9"/>
        <v>2</v>
      </c>
      <c r="H113" s="10">
        <f ca="1">VLOOKUP(F113,品牌表[[#All],[品牌名称]:[单价]],3,FALSE)</f>
        <v>18.8</v>
      </c>
      <c r="I113" s="10">
        <f t="shared" ca="1" si="10"/>
        <v>37.6</v>
      </c>
      <c r="J113" s="10">
        <f t="shared" ca="1" si="11"/>
        <v>4</v>
      </c>
    </row>
    <row r="114" spans="1:10" x14ac:dyDescent="0.25">
      <c r="A114" t="s">
        <v>151</v>
      </c>
      <c r="B114" s="4">
        <f t="shared" ca="1" si="6"/>
        <v>45223</v>
      </c>
      <c r="C114" t="str">
        <f t="shared" ca="1" si="7"/>
        <v>拼多多</v>
      </c>
      <c r="D114" t="str">
        <f ca="1">VLOOKUP(RANDBETWEEN(1,20),姓[#All],2,FALSE)&amp;VLOOKUP(RANDBETWEEN(1,20),名[#All],2,FALSE)</f>
        <v>褚四</v>
      </c>
      <c r="E114" t="str">
        <f ca="1">IFERROR(VLOOKUP(RANDBETWEEN(1,13),客户城市[#All],2,FALSE),"杭州市")</f>
        <v>舟山市</v>
      </c>
      <c r="F114" t="str">
        <f t="shared" ca="1" si="8"/>
        <v>净衣粉</v>
      </c>
      <c r="G114">
        <f t="shared" ca="1" si="9"/>
        <v>3</v>
      </c>
      <c r="H114" s="10">
        <f ca="1">VLOOKUP(F114,品牌表[[#All],[品牌名称]:[单价]],3,FALSE)</f>
        <v>15.6</v>
      </c>
      <c r="I114" s="10">
        <f t="shared" ca="1" si="10"/>
        <v>46.8</v>
      </c>
      <c r="J114" s="10">
        <f t="shared" ca="1" si="11"/>
        <v>3</v>
      </c>
    </row>
    <row r="115" spans="1:10" x14ac:dyDescent="0.25">
      <c r="A115" t="s">
        <v>152</v>
      </c>
      <c r="B115" s="4">
        <f t="shared" ca="1" si="6"/>
        <v>45275</v>
      </c>
      <c r="C115" t="str">
        <f t="shared" ca="1" si="7"/>
        <v>拼多多</v>
      </c>
      <c r="D115" t="str">
        <f ca="1">VLOOKUP(RANDBETWEEN(1,20),姓[#All],2,FALSE)&amp;VLOOKUP(RANDBETWEEN(1,20),名[#All],2,FALSE)</f>
        <v>钱壬</v>
      </c>
      <c r="E115" t="str">
        <f ca="1">IFERROR(VLOOKUP(RANDBETWEEN(1,13),客户城市[#All],2,FALSE),"杭州市")</f>
        <v>杭州市</v>
      </c>
      <c r="F115" t="str">
        <f t="shared" ca="1" si="8"/>
        <v>净爽皂</v>
      </c>
      <c r="G115">
        <f t="shared" ca="1" si="9"/>
        <v>2</v>
      </c>
      <c r="H115" s="10">
        <f ca="1">VLOOKUP(F115,品牌表[[#All],[品牌名称]:[单价]],3,FALSE)</f>
        <v>9.9</v>
      </c>
      <c r="I115" s="10">
        <f t="shared" ca="1" si="10"/>
        <v>19.8</v>
      </c>
      <c r="J115" s="10">
        <f t="shared" ca="1" si="11"/>
        <v>1</v>
      </c>
    </row>
    <row r="116" spans="1:10" x14ac:dyDescent="0.25">
      <c r="A116" t="s">
        <v>153</v>
      </c>
      <c r="B116" s="4">
        <f t="shared" ca="1" si="6"/>
        <v>45157</v>
      </c>
      <c r="C116" t="str">
        <f t="shared" ca="1" si="7"/>
        <v>天猫</v>
      </c>
      <c r="D116" t="str">
        <f ca="1">VLOOKUP(RANDBETWEEN(1,20),姓[#All],2,FALSE)&amp;VLOOKUP(RANDBETWEEN(1,20),名[#All],2,FALSE)</f>
        <v>尤六</v>
      </c>
      <c r="E116" t="str">
        <f ca="1">IFERROR(VLOOKUP(RANDBETWEEN(1,13),客户城市[#All],2,FALSE),"杭州市")</f>
        <v>衢州市</v>
      </c>
      <c r="F116" t="str">
        <f t="shared" ca="1" si="8"/>
        <v>清馨粉</v>
      </c>
      <c r="G116">
        <f t="shared" ca="1" si="9"/>
        <v>1</v>
      </c>
      <c r="H116" s="10">
        <f ca="1">VLOOKUP(F116,品牌表[[#All],[品牌名称]:[单价]],3,FALSE)</f>
        <v>18.8</v>
      </c>
      <c r="I116" s="10">
        <f t="shared" ca="1" si="10"/>
        <v>18.8</v>
      </c>
      <c r="J116" s="10">
        <f t="shared" ca="1" si="11"/>
        <v>2</v>
      </c>
    </row>
    <row r="117" spans="1:10" x14ac:dyDescent="0.25">
      <c r="A117" t="s">
        <v>154</v>
      </c>
      <c r="B117" s="4">
        <f t="shared" ca="1" si="6"/>
        <v>45274</v>
      </c>
      <c r="C117" t="str">
        <f t="shared" ca="1" si="7"/>
        <v>抖音</v>
      </c>
      <c r="D117" t="str">
        <f ca="1">VLOOKUP(RANDBETWEEN(1,20),姓[#All],2,FALSE)&amp;VLOOKUP(RANDBETWEEN(1,20),名[#All],2,FALSE)</f>
        <v>朱戊</v>
      </c>
      <c r="E117" t="str">
        <f ca="1">IFERROR(VLOOKUP(RANDBETWEEN(1,13),客户城市[#All],2,FALSE),"杭州市")</f>
        <v>丽水市</v>
      </c>
      <c r="F117" t="str">
        <f t="shared" ca="1" si="8"/>
        <v>清馨粉</v>
      </c>
      <c r="G117">
        <f t="shared" ca="1" si="9"/>
        <v>2</v>
      </c>
      <c r="H117" s="10">
        <f ca="1">VLOOKUP(F117,品牌表[[#All],[品牌名称]:[单价]],3,FALSE)</f>
        <v>18.8</v>
      </c>
      <c r="I117" s="10">
        <f t="shared" ca="1" si="10"/>
        <v>37.6</v>
      </c>
      <c r="J117" s="10">
        <f t="shared" ca="1" si="11"/>
        <v>4</v>
      </c>
    </row>
    <row r="118" spans="1:10" x14ac:dyDescent="0.25">
      <c r="A118" t="s">
        <v>155</v>
      </c>
      <c r="B118" s="4">
        <f t="shared" ca="1" si="6"/>
        <v>45137</v>
      </c>
      <c r="C118" t="str">
        <f t="shared" ca="1" si="7"/>
        <v>抖音</v>
      </c>
      <c r="D118" t="str">
        <f ca="1">VLOOKUP(RANDBETWEEN(1,20),姓[#All],2,FALSE)&amp;VLOOKUP(RANDBETWEEN(1,20),名[#All],2,FALSE)</f>
        <v>褚辛</v>
      </c>
      <c r="E118" t="str">
        <f ca="1">IFERROR(VLOOKUP(RANDBETWEEN(1,13),客户城市[#All],2,FALSE),"杭州市")</f>
        <v>嘉兴市</v>
      </c>
      <c r="F118" t="str">
        <f t="shared" ca="1" si="8"/>
        <v>馨香珠</v>
      </c>
      <c r="G118">
        <f t="shared" ca="1" si="9"/>
        <v>1</v>
      </c>
      <c r="H118" s="10">
        <f ca="1">VLOOKUP(F118,品牌表[[#All],[品牌名称]:[单价]],3,FALSE)</f>
        <v>25</v>
      </c>
      <c r="I118" s="10">
        <f t="shared" ca="1" si="10"/>
        <v>25</v>
      </c>
      <c r="J118" s="10">
        <f t="shared" ca="1" si="11"/>
        <v>3</v>
      </c>
    </row>
    <row r="119" spans="1:10" x14ac:dyDescent="0.25">
      <c r="A119" t="s">
        <v>156</v>
      </c>
      <c r="B119" s="4">
        <f t="shared" ca="1" si="6"/>
        <v>45083</v>
      </c>
      <c r="C119" t="str">
        <f t="shared" ca="1" si="7"/>
        <v>天猫</v>
      </c>
      <c r="D119" t="str">
        <f ca="1">VLOOKUP(RANDBETWEEN(1,20),姓[#All],2,FALSE)&amp;VLOOKUP(RANDBETWEEN(1,20),名[#All],2,FALSE)</f>
        <v>蒋二</v>
      </c>
      <c r="E119" t="str">
        <f ca="1">IFERROR(VLOOKUP(RANDBETWEEN(1,13),客户城市[#All],2,FALSE),"杭州市")</f>
        <v>杭州市</v>
      </c>
      <c r="F119" t="str">
        <f t="shared" ca="1" si="8"/>
        <v>柔洁珠</v>
      </c>
      <c r="G119">
        <f t="shared" ca="1" si="9"/>
        <v>2</v>
      </c>
      <c r="H119" s="10">
        <f ca="1">VLOOKUP(F119,品牌表[[#All],[品牌名称]:[单价]],3,FALSE)</f>
        <v>28</v>
      </c>
      <c r="I119" s="10">
        <f t="shared" ca="1" si="10"/>
        <v>56</v>
      </c>
      <c r="J119" s="10">
        <f t="shared" ca="1" si="11"/>
        <v>8</v>
      </c>
    </row>
    <row r="120" spans="1:10" x14ac:dyDescent="0.25">
      <c r="A120" t="s">
        <v>157</v>
      </c>
      <c r="B120" s="4">
        <f t="shared" ca="1" si="6"/>
        <v>45074</v>
      </c>
      <c r="C120" t="str">
        <f t="shared" ca="1" si="7"/>
        <v>抖音</v>
      </c>
      <c r="D120" t="str">
        <f ca="1">VLOOKUP(RANDBETWEEN(1,20),姓[#All],2,FALSE)&amp;VLOOKUP(RANDBETWEEN(1,20),名[#All],2,FALSE)</f>
        <v>王八</v>
      </c>
      <c r="E120" t="str">
        <f ca="1">IFERROR(VLOOKUP(RANDBETWEEN(1,13),客户城市[#All],2,FALSE),"杭州市")</f>
        <v>台州市</v>
      </c>
      <c r="F120" t="str">
        <f t="shared" ca="1" si="8"/>
        <v>清馨粉</v>
      </c>
      <c r="G120">
        <f t="shared" ca="1" si="9"/>
        <v>1</v>
      </c>
      <c r="H120" s="10">
        <f ca="1">VLOOKUP(F120,品牌表[[#All],[品牌名称]:[单价]],3,FALSE)</f>
        <v>18.8</v>
      </c>
      <c r="I120" s="10">
        <f t="shared" ca="1" si="10"/>
        <v>18.8</v>
      </c>
      <c r="J120" s="10">
        <f t="shared" ca="1" si="11"/>
        <v>2</v>
      </c>
    </row>
    <row r="121" spans="1:10" x14ac:dyDescent="0.25">
      <c r="A121" t="s">
        <v>158</v>
      </c>
      <c r="B121" s="4">
        <f t="shared" ca="1" si="6"/>
        <v>45031</v>
      </c>
      <c r="C121" t="str">
        <f t="shared" ca="1" si="7"/>
        <v>抖音</v>
      </c>
      <c r="D121" t="str">
        <f ca="1">VLOOKUP(RANDBETWEEN(1,20),姓[#All],2,FALSE)&amp;VLOOKUP(RANDBETWEEN(1,20),名[#All],2,FALSE)</f>
        <v>冯乙</v>
      </c>
      <c r="E121" t="str">
        <f ca="1">IFERROR(VLOOKUP(RANDBETWEEN(1,13),客户城市[#All],2,FALSE),"杭州市")</f>
        <v>金华市</v>
      </c>
      <c r="F121" t="str">
        <f t="shared" ca="1" si="8"/>
        <v>馨香珠</v>
      </c>
      <c r="G121">
        <f t="shared" ca="1" si="9"/>
        <v>2</v>
      </c>
      <c r="H121" s="10">
        <f ca="1">VLOOKUP(F121,品牌表[[#All],[品牌名称]:[单价]],3,FALSE)</f>
        <v>25</v>
      </c>
      <c r="I121" s="10">
        <f t="shared" ca="1" si="10"/>
        <v>50</v>
      </c>
      <c r="J121" s="10">
        <f t="shared" ca="1" si="11"/>
        <v>6</v>
      </c>
    </row>
    <row r="122" spans="1:10" x14ac:dyDescent="0.25">
      <c r="A122" t="s">
        <v>159</v>
      </c>
      <c r="B122" s="4">
        <f t="shared" ca="1" si="6"/>
        <v>44934</v>
      </c>
      <c r="C122" t="str">
        <f t="shared" ca="1" si="7"/>
        <v>天猫</v>
      </c>
      <c r="D122" t="str">
        <f ca="1">VLOOKUP(RANDBETWEEN(1,20),姓[#All],2,FALSE)&amp;VLOOKUP(RANDBETWEEN(1,20),名[#All],2,FALSE)</f>
        <v>冯甲</v>
      </c>
      <c r="E122" t="str">
        <f ca="1">IFERROR(VLOOKUP(RANDBETWEEN(1,13),客户城市[#All],2,FALSE),"杭州市")</f>
        <v>台州市</v>
      </c>
      <c r="F122" t="str">
        <f t="shared" ca="1" si="8"/>
        <v>净澈珠</v>
      </c>
      <c r="G122">
        <f t="shared" ca="1" si="9"/>
        <v>2</v>
      </c>
      <c r="H122" s="10">
        <f ca="1">VLOOKUP(F122,品牌表[[#All],[品牌名称]:[单价]],3,FALSE)</f>
        <v>20</v>
      </c>
      <c r="I122" s="10">
        <f t="shared" ca="1" si="10"/>
        <v>40</v>
      </c>
      <c r="J122" s="10">
        <f t="shared" ca="1" si="11"/>
        <v>4</v>
      </c>
    </row>
    <row r="123" spans="1:10" x14ac:dyDescent="0.25">
      <c r="A123" t="s">
        <v>160</v>
      </c>
      <c r="B123" s="4">
        <f t="shared" ca="1" si="6"/>
        <v>44977</v>
      </c>
      <c r="C123" t="str">
        <f t="shared" ca="1" si="7"/>
        <v>拼多多</v>
      </c>
      <c r="D123" t="str">
        <f ca="1">VLOOKUP(RANDBETWEEN(1,20),姓[#All],2,FALSE)&amp;VLOOKUP(RANDBETWEEN(1,20),名[#All],2,FALSE)</f>
        <v>陈癸</v>
      </c>
      <c r="E123" t="str">
        <f ca="1">IFERROR(VLOOKUP(RANDBETWEEN(1,13),客户城市[#All],2,FALSE),"杭州市")</f>
        <v>宁波市</v>
      </c>
      <c r="F123" t="str">
        <f t="shared" ca="1" si="8"/>
        <v>净爽皂</v>
      </c>
      <c r="G123">
        <f t="shared" ca="1" si="9"/>
        <v>3</v>
      </c>
      <c r="H123" s="10">
        <f ca="1">VLOOKUP(F123,品牌表[[#All],[品牌名称]:[单价]],3,FALSE)</f>
        <v>9.9</v>
      </c>
      <c r="I123" s="10">
        <f t="shared" ca="1" si="10"/>
        <v>29.700000000000003</v>
      </c>
      <c r="J123" s="10">
        <f t="shared" ca="1" si="11"/>
        <v>1.5</v>
      </c>
    </row>
    <row r="124" spans="1:10" x14ac:dyDescent="0.25">
      <c r="A124" t="s">
        <v>161</v>
      </c>
      <c r="B124" s="4">
        <f t="shared" ca="1" si="6"/>
        <v>45075</v>
      </c>
      <c r="C124" t="str">
        <f t="shared" ca="1" si="7"/>
        <v>天猫</v>
      </c>
      <c r="D124" t="str">
        <f ca="1">VLOOKUP(RANDBETWEEN(1,20),姓[#All],2,FALSE)&amp;VLOOKUP(RANDBETWEEN(1,20),名[#All],2,FALSE)</f>
        <v>吴癸</v>
      </c>
      <c r="E124" t="str">
        <f ca="1">IFERROR(VLOOKUP(RANDBETWEEN(1,13),客户城市[#All],2,FALSE),"杭州市")</f>
        <v>丽水市</v>
      </c>
      <c r="F124" t="str">
        <f t="shared" ca="1" si="8"/>
        <v>净澈珠</v>
      </c>
      <c r="G124">
        <f t="shared" ca="1" si="9"/>
        <v>2</v>
      </c>
      <c r="H124" s="10">
        <f ca="1">VLOOKUP(F124,品牌表[[#All],[品牌名称]:[单价]],3,FALSE)</f>
        <v>20</v>
      </c>
      <c r="I124" s="10">
        <f t="shared" ca="1" si="10"/>
        <v>40</v>
      </c>
      <c r="J124" s="10">
        <f t="shared" ca="1" si="11"/>
        <v>4</v>
      </c>
    </row>
    <row r="125" spans="1:10" x14ac:dyDescent="0.25">
      <c r="A125" t="s">
        <v>162</v>
      </c>
      <c r="B125" s="4">
        <f t="shared" ca="1" si="6"/>
        <v>45272</v>
      </c>
      <c r="C125" t="str">
        <f t="shared" ca="1" si="7"/>
        <v>拼多多</v>
      </c>
      <c r="D125" t="str">
        <f ca="1">VLOOKUP(RANDBETWEEN(1,20),姓[#All],2,FALSE)&amp;VLOOKUP(RANDBETWEEN(1,20),名[#All],2,FALSE)</f>
        <v>许戊</v>
      </c>
      <c r="E125" t="str">
        <f ca="1">IFERROR(VLOOKUP(RANDBETWEEN(1,13),客户城市[#All],2,FALSE),"杭州市")</f>
        <v>宁波市</v>
      </c>
      <c r="F125" t="str">
        <f t="shared" ca="1" si="8"/>
        <v>清馨粉</v>
      </c>
      <c r="G125">
        <f t="shared" ca="1" si="9"/>
        <v>3</v>
      </c>
      <c r="H125" s="10">
        <f ca="1">VLOOKUP(F125,品牌表[[#All],[品牌名称]:[单价]],3,FALSE)</f>
        <v>18.8</v>
      </c>
      <c r="I125" s="10">
        <f t="shared" ca="1" si="10"/>
        <v>56.400000000000006</v>
      </c>
      <c r="J125" s="10">
        <f t="shared" ca="1" si="11"/>
        <v>6</v>
      </c>
    </row>
    <row r="126" spans="1:10" x14ac:dyDescent="0.25">
      <c r="A126" t="s">
        <v>163</v>
      </c>
      <c r="B126" s="4">
        <f t="shared" ca="1" si="6"/>
        <v>45090</v>
      </c>
      <c r="C126" t="str">
        <f t="shared" ca="1" si="7"/>
        <v>天猫</v>
      </c>
      <c r="D126" t="str">
        <f ca="1">VLOOKUP(RANDBETWEEN(1,20),姓[#All],2,FALSE)&amp;VLOOKUP(RANDBETWEEN(1,20),名[#All],2,FALSE)</f>
        <v>吴十</v>
      </c>
      <c r="E126" t="str">
        <f ca="1">IFERROR(VLOOKUP(RANDBETWEEN(1,13),客户城市[#All],2,FALSE),"杭州市")</f>
        <v>湖州市</v>
      </c>
      <c r="F126" t="str">
        <f t="shared" ca="1" si="8"/>
        <v>柔洁珠</v>
      </c>
      <c r="G126">
        <f t="shared" ca="1" si="9"/>
        <v>1</v>
      </c>
      <c r="H126" s="10">
        <f ca="1">VLOOKUP(F126,品牌表[[#All],[品牌名称]:[单价]],3,FALSE)</f>
        <v>28</v>
      </c>
      <c r="I126" s="10">
        <f t="shared" ca="1" si="10"/>
        <v>28</v>
      </c>
      <c r="J126" s="10">
        <f t="shared" ca="1" si="11"/>
        <v>4</v>
      </c>
    </row>
    <row r="127" spans="1:10" x14ac:dyDescent="0.25">
      <c r="A127" t="s">
        <v>164</v>
      </c>
      <c r="B127" s="4">
        <f t="shared" ca="1" si="6"/>
        <v>45032</v>
      </c>
      <c r="C127" t="str">
        <f t="shared" ca="1" si="7"/>
        <v>天猫</v>
      </c>
      <c r="D127" t="str">
        <f ca="1">VLOOKUP(RANDBETWEEN(1,20),姓[#All],2,FALSE)&amp;VLOOKUP(RANDBETWEEN(1,20),名[#All],2,FALSE)</f>
        <v>王壬</v>
      </c>
      <c r="E127" t="str">
        <f ca="1">IFERROR(VLOOKUP(RANDBETWEEN(1,13),客户城市[#All],2,FALSE),"杭州市")</f>
        <v>衢州市</v>
      </c>
      <c r="F127" t="str">
        <f t="shared" ca="1" si="8"/>
        <v>清馨粉</v>
      </c>
      <c r="G127">
        <f t="shared" ca="1" si="9"/>
        <v>2</v>
      </c>
      <c r="H127" s="10">
        <f ca="1">VLOOKUP(F127,品牌表[[#All],[品牌名称]:[单价]],3,FALSE)</f>
        <v>18.8</v>
      </c>
      <c r="I127" s="10">
        <f t="shared" ca="1" si="10"/>
        <v>37.6</v>
      </c>
      <c r="J127" s="10">
        <f t="shared" ca="1" si="11"/>
        <v>4</v>
      </c>
    </row>
    <row r="128" spans="1:10" x14ac:dyDescent="0.25">
      <c r="A128" t="s">
        <v>165</v>
      </c>
      <c r="B128" s="4">
        <f t="shared" ca="1" si="6"/>
        <v>45161</v>
      </c>
      <c r="C128" t="str">
        <f t="shared" ca="1" si="7"/>
        <v>拼多多</v>
      </c>
      <c r="D128" t="str">
        <f ca="1">VLOOKUP(RANDBETWEEN(1,20),姓[#All],2,FALSE)&amp;VLOOKUP(RANDBETWEEN(1,20),名[#All],2,FALSE)</f>
        <v>吴丁</v>
      </c>
      <c r="E128" t="str">
        <f ca="1">IFERROR(VLOOKUP(RANDBETWEEN(1,13),客户城市[#All],2,FALSE),"杭州市")</f>
        <v>衢州市</v>
      </c>
      <c r="F128" t="str">
        <f t="shared" ca="1" si="8"/>
        <v>净澈珠</v>
      </c>
      <c r="G128">
        <f t="shared" ca="1" si="9"/>
        <v>1</v>
      </c>
      <c r="H128" s="10">
        <f ca="1">VLOOKUP(F128,品牌表[[#All],[品牌名称]:[单价]],3,FALSE)</f>
        <v>20</v>
      </c>
      <c r="I128" s="10">
        <f t="shared" ca="1" si="10"/>
        <v>20</v>
      </c>
      <c r="J128" s="10">
        <f t="shared" ca="1" si="11"/>
        <v>2</v>
      </c>
    </row>
    <row r="129" spans="1:10" x14ac:dyDescent="0.25">
      <c r="A129" t="s">
        <v>166</v>
      </c>
      <c r="B129" s="4">
        <f t="shared" ca="1" si="6"/>
        <v>44970</v>
      </c>
      <c r="C129" t="str">
        <f t="shared" ca="1" si="7"/>
        <v>天猫</v>
      </c>
      <c r="D129" t="str">
        <f ca="1">VLOOKUP(RANDBETWEEN(1,20),姓[#All],2,FALSE)&amp;VLOOKUP(RANDBETWEEN(1,20),名[#All],2,FALSE)</f>
        <v>陈乙</v>
      </c>
      <c r="E129" t="str">
        <f ca="1">IFERROR(VLOOKUP(RANDBETWEEN(1,13),客户城市[#All],2,FALSE),"杭州市")</f>
        <v>温州市</v>
      </c>
      <c r="F129" t="str">
        <f t="shared" ca="1" si="8"/>
        <v>净爽皂</v>
      </c>
      <c r="G129">
        <f t="shared" ca="1" si="9"/>
        <v>3</v>
      </c>
      <c r="H129" s="10">
        <f ca="1">VLOOKUP(F129,品牌表[[#All],[品牌名称]:[单价]],3,FALSE)</f>
        <v>9.9</v>
      </c>
      <c r="I129" s="10">
        <f t="shared" ca="1" si="10"/>
        <v>29.700000000000003</v>
      </c>
      <c r="J129" s="10">
        <f t="shared" ca="1" si="11"/>
        <v>1.5</v>
      </c>
    </row>
    <row r="130" spans="1:10" x14ac:dyDescent="0.25">
      <c r="A130" t="s">
        <v>167</v>
      </c>
      <c r="B130" s="4">
        <f t="shared" ca="1" si="6"/>
        <v>44946</v>
      </c>
      <c r="C130" t="str">
        <f t="shared" ca="1" si="7"/>
        <v>天猫</v>
      </c>
      <c r="D130" t="str">
        <f ca="1">VLOOKUP(RANDBETWEEN(1,20),姓[#All],2,FALSE)&amp;VLOOKUP(RANDBETWEEN(1,20),名[#All],2,FALSE)</f>
        <v>陈三</v>
      </c>
      <c r="E130" t="str">
        <f ca="1">IFERROR(VLOOKUP(RANDBETWEEN(1,13),客户城市[#All],2,FALSE),"杭州市")</f>
        <v>嘉兴市</v>
      </c>
      <c r="F130" t="str">
        <f t="shared" ca="1" si="8"/>
        <v>馨香珠</v>
      </c>
      <c r="G130">
        <f t="shared" ca="1" si="9"/>
        <v>3</v>
      </c>
      <c r="H130" s="10">
        <f ca="1">VLOOKUP(F130,品牌表[[#All],[品牌名称]:[单价]],3,FALSE)</f>
        <v>25</v>
      </c>
      <c r="I130" s="10">
        <f t="shared" ca="1" si="10"/>
        <v>75</v>
      </c>
      <c r="J130" s="10">
        <f t="shared" ca="1" si="11"/>
        <v>9</v>
      </c>
    </row>
    <row r="131" spans="1:10" x14ac:dyDescent="0.25">
      <c r="A131" t="s">
        <v>168</v>
      </c>
      <c r="B131" s="4">
        <f t="shared" ref="B131:B194" ca="1" si="12">RANDBETWEEN(TEXT("2023-01-01","0"),TEXT("2023-12-31","0"))</f>
        <v>45049</v>
      </c>
      <c r="C131" t="str">
        <f t="shared" ref="C131:C194" ca="1" si="13">_xlfn.SWITCH(RANDBETWEEN(1,3),1,"天猫",2,"抖音",3,"拼多多")</f>
        <v>抖音</v>
      </c>
      <c r="D131" t="str">
        <f ca="1">VLOOKUP(RANDBETWEEN(1,20),姓[#All],2,FALSE)&amp;VLOOKUP(RANDBETWEEN(1,20),名[#All],2,FALSE)</f>
        <v>褚辛</v>
      </c>
      <c r="E131" t="str">
        <f ca="1">IFERROR(VLOOKUP(RANDBETWEEN(1,13),客户城市[#All],2,FALSE),"杭州市")</f>
        <v>绍兴市</v>
      </c>
      <c r="F131" t="str">
        <f t="shared" ref="F131:F194" ca="1" si="14">_xlfn.SWITCH(RANDBETWEEN(1,6),1,"净爽皂",2,"清馨粉",3,"净衣粉",4,"净澈珠",5,"馨香珠",6,"柔洁珠")</f>
        <v>馨香珠</v>
      </c>
      <c r="G131">
        <f t="shared" ref="G131:G194" ca="1" si="15">RANDBETWEEN(1,3)</f>
        <v>1</v>
      </c>
      <c r="H131" s="10">
        <f ca="1">VLOOKUP(F131,品牌表[[#All],[品牌名称]:[单价]],3,FALSE)</f>
        <v>25</v>
      </c>
      <c r="I131" s="10">
        <f t="shared" ref="I131:I194" ca="1" si="16">G131*H131</f>
        <v>25</v>
      </c>
      <c r="J131" s="10">
        <f t="shared" ref="J131:J194" ca="1" si="17">_xlfn.SWITCH(TRUE,F131="净爽皂",0.5,F131="清馨粉",2,F131="净衣粉",1,F131="净澈珠",2,F131="馨香珠",3,F131="柔洁珠",4)*G131</f>
        <v>3</v>
      </c>
    </row>
    <row r="132" spans="1:10" x14ac:dyDescent="0.25">
      <c r="A132" t="s">
        <v>169</v>
      </c>
      <c r="B132" s="4">
        <f t="shared" ca="1" si="12"/>
        <v>45101</v>
      </c>
      <c r="C132" t="str">
        <f t="shared" ca="1" si="13"/>
        <v>拼多多</v>
      </c>
      <c r="D132" t="str">
        <f ca="1">VLOOKUP(RANDBETWEEN(1,20),姓[#All],2,FALSE)&amp;VLOOKUP(RANDBETWEEN(1,20),名[#All],2,FALSE)</f>
        <v>许五</v>
      </c>
      <c r="E132" t="str">
        <f ca="1">IFERROR(VLOOKUP(RANDBETWEEN(1,13),客户城市[#All],2,FALSE),"杭州市")</f>
        <v>台州市</v>
      </c>
      <c r="F132" t="str">
        <f t="shared" ca="1" si="14"/>
        <v>净衣粉</v>
      </c>
      <c r="G132">
        <f t="shared" ca="1" si="15"/>
        <v>3</v>
      </c>
      <c r="H132" s="10">
        <f ca="1">VLOOKUP(F132,品牌表[[#All],[品牌名称]:[单价]],3,FALSE)</f>
        <v>15.6</v>
      </c>
      <c r="I132" s="10">
        <f t="shared" ca="1" si="16"/>
        <v>46.8</v>
      </c>
      <c r="J132" s="10">
        <f t="shared" ca="1" si="17"/>
        <v>3</v>
      </c>
    </row>
    <row r="133" spans="1:10" x14ac:dyDescent="0.25">
      <c r="A133" t="s">
        <v>170</v>
      </c>
      <c r="B133" s="4">
        <f t="shared" ca="1" si="12"/>
        <v>45070</v>
      </c>
      <c r="C133" t="str">
        <f t="shared" ca="1" si="13"/>
        <v>拼多多</v>
      </c>
      <c r="D133" t="str">
        <f ca="1">VLOOKUP(RANDBETWEEN(1,20),姓[#All],2,FALSE)&amp;VLOOKUP(RANDBETWEEN(1,20),名[#All],2,FALSE)</f>
        <v>许四</v>
      </c>
      <c r="E133" t="str">
        <f ca="1">IFERROR(VLOOKUP(RANDBETWEEN(1,13),客户城市[#All],2,FALSE),"杭州市")</f>
        <v>宁波市</v>
      </c>
      <c r="F133" t="str">
        <f t="shared" ca="1" si="14"/>
        <v>净澈珠</v>
      </c>
      <c r="G133">
        <f t="shared" ca="1" si="15"/>
        <v>1</v>
      </c>
      <c r="H133" s="10">
        <f ca="1">VLOOKUP(F133,品牌表[[#All],[品牌名称]:[单价]],3,FALSE)</f>
        <v>20</v>
      </c>
      <c r="I133" s="10">
        <f t="shared" ca="1" si="16"/>
        <v>20</v>
      </c>
      <c r="J133" s="10">
        <f t="shared" ca="1" si="17"/>
        <v>2</v>
      </c>
    </row>
    <row r="134" spans="1:10" x14ac:dyDescent="0.25">
      <c r="A134" t="s">
        <v>171</v>
      </c>
      <c r="B134" s="4">
        <f t="shared" ca="1" si="12"/>
        <v>45121</v>
      </c>
      <c r="C134" t="str">
        <f t="shared" ca="1" si="13"/>
        <v>拼多多</v>
      </c>
      <c r="D134" t="str">
        <f ca="1">VLOOKUP(RANDBETWEEN(1,20),姓[#All],2,FALSE)&amp;VLOOKUP(RANDBETWEEN(1,20),名[#All],2,FALSE)</f>
        <v>秦己</v>
      </c>
      <c r="E134" t="str">
        <f ca="1">IFERROR(VLOOKUP(RANDBETWEEN(1,13),客户城市[#All],2,FALSE),"杭州市")</f>
        <v>衢州市</v>
      </c>
      <c r="F134" t="str">
        <f t="shared" ca="1" si="14"/>
        <v>净澈珠</v>
      </c>
      <c r="G134">
        <f t="shared" ca="1" si="15"/>
        <v>1</v>
      </c>
      <c r="H134" s="10">
        <f ca="1">VLOOKUP(F134,品牌表[[#All],[品牌名称]:[单价]],3,FALSE)</f>
        <v>20</v>
      </c>
      <c r="I134" s="10">
        <f t="shared" ca="1" si="16"/>
        <v>20</v>
      </c>
      <c r="J134" s="10">
        <f t="shared" ca="1" si="17"/>
        <v>2</v>
      </c>
    </row>
    <row r="135" spans="1:10" x14ac:dyDescent="0.25">
      <c r="A135" t="s">
        <v>172</v>
      </c>
      <c r="B135" s="4">
        <f t="shared" ca="1" si="12"/>
        <v>45277</v>
      </c>
      <c r="C135" t="str">
        <f t="shared" ca="1" si="13"/>
        <v>天猫</v>
      </c>
      <c r="D135" t="str">
        <f ca="1">VLOOKUP(RANDBETWEEN(1,20),姓[#All],2,FALSE)&amp;VLOOKUP(RANDBETWEEN(1,20),名[#All],2,FALSE)</f>
        <v>王六</v>
      </c>
      <c r="E135" t="str">
        <f ca="1">IFERROR(VLOOKUP(RANDBETWEEN(1,13),客户城市[#All],2,FALSE),"杭州市")</f>
        <v>嘉兴市</v>
      </c>
      <c r="F135" t="str">
        <f t="shared" ca="1" si="14"/>
        <v>柔洁珠</v>
      </c>
      <c r="G135">
        <f t="shared" ca="1" si="15"/>
        <v>2</v>
      </c>
      <c r="H135" s="10">
        <f ca="1">VLOOKUP(F135,品牌表[[#All],[品牌名称]:[单价]],3,FALSE)</f>
        <v>28</v>
      </c>
      <c r="I135" s="10">
        <f t="shared" ca="1" si="16"/>
        <v>56</v>
      </c>
      <c r="J135" s="10">
        <f t="shared" ca="1" si="17"/>
        <v>8</v>
      </c>
    </row>
    <row r="136" spans="1:10" x14ac:dyDescent="0.25">
      <c r="A136" t="s">
        <v>173</v>
      </c>
      <c r="B136" s="4">
        <f t="shared" ca="1" si="12"/>
        <v>45265</v>
      </c>
      <c r="C136" t="str">
        <f t="shared" ca="1" si="13"/>
        <v>抖音</v>
      </c>
      <c r="D136" t="str">
        <f ca="1">VLOOKUP(RANDBETWEEN(1,20),姓[#All],2,FALSE)&amp;VLOOKUP(RANDBETWEEN(1,20),名[#All],2,FALSE)</f>
        <v>赵己</v>
      </c>
      <c r="E136" t="str">
        <f ca="1">IFERROR(VLOOKUP(RANDBETWEEN(1,13),客户城市[#All],2,FALSE),"杭州市")</f>
        <v>杭州市</v>
      </c>
      <c r="F136" t="str">
        <f t="shared" ca="1" si="14"/>
        <v>净爽皂</v>
      </c>
      <c r="G136">
        <f t="shared" ca="1" si="15"/>
        <v>2</v>
      </c>
      <c r="H136" s="10">
        <f ca="1">VLOOKUP(F136,品牌表[[#All],[品牌名称]:[单价]],3,FALSE)</f>
        <v>9.9</v>
      </c>
      <c r="I136" s="10">
        <f t="shared" ca="1" si="16"/>
        <v>19.8</v>
      </c>
      <c r="J136" s="10">
        <f t="shared" ca="1" si="17"/>
        <v>1</v>
      </c>
    </row>
    <row r="137" spans="1:10" x14ac:dyDescent="0.25">
      <c r="A137" t="s">
        <v>174</v>
      </c>
      <c r="B137" s="4">
        <f t="shared" ca="1" si="12"/>
        <v>44968</v>
      </c>
      <c r="C137" t="str">
        <f t="shared" ca="1" si="13"/>
        <v>拼多多</v>
      </c>
      <c r="D137" t="str">
        <f ca="1">VLOOKUP(RANDBETWEEN(1,20),姓[#All],2,FALSE)&amp;VLOOKUP(RANDBETWEEN(1,20),名[#All],2,FALSE)</f>
        <v>蒋三</v>
      </c>
      <c r="E137" t="str">
        <f ca="1">IFERROR(VLOOKUP(RANDBETWEEN(1,13),客户城市[#All],2,FALSE),"杭州市")</f>
        <v>湖州市</v>
      </c>
      <c r="F137" t="str">
        <f t="shared" ca="1" si="14"/>
        <v>净澈珠</v>
      </c>
      <c r="G137">
        <f t="shared" ca="1" si="15"/>
        <v>3</v>
      </c>
      <c r="H137" s="10">
        <f ca="1">VLOOKUP(F137,品牌表[[#All],[品牌名称]:[单价]],3,FALSE)</f>
        <v>20</v>
      </c>
      <c r="I137" s="10">
        <f t="shared" ca="1" si="16"/>
        <v>60</v>
      </c>
      <c r="J137" s="10">
        <f t="shared" ca="1" si="17"/>
        <v>6</v>
      </c>
    </row>
    <row r="138" spans="1:10" x14ac:dyDescent="0.25">
      <c r="A138" t="s">
        <v>175</v>
      </c>
      <c r="B138" s="4">
        <f t="shared" ca="1" si="12"/>
        <v>45275</v>
      </c>
      <c r="C138" t="str">
        <f t="shared" ca="1" si="13"/>
        <v>天猫</v>
      </c>
      <c r="D138" t="str">
        <f ca="1">VLOOKUP(RANDBETWEEN(1,20),姓[#All],2,FALSE)&amp;VLOOKUP(RANDBETWEEN(1,20),名[#All],2,FALSE)</f>
        <v>韩癸</v>
      </c>
      <c r="E138" t="str">
        <f ca="1">IFERROR(VLOOKUP(RANDBETWEEN(1,13),客户城市[#All],2,FALSE),"杭州市")</f>
        <v>杭州市</v>
      </c>
      <c r="F138" t="str">
        <f t="shared" ca="1" si="14"/>
        <v>净爽皂</v>
      </c>
      <c r="G138">
        <f t="shared" ca="1" si="15"/>
        <v>1</v>
      </c>
      <c r="H138" s="10">
        <f ca="1">VLOOKUP(F138,品牌表[[#All],[品牌名称]:[单价]],3,FALSE)</f>
        <v>9.9</v>
      </c>
      <c r="I138" s="10">
        <f t="shared" ca="1" si="16"/>
        <v>9.9</v>
      </c>
      <c r="J138" s="10">
        <f t="shared" ca="1" si="17"/>
        <v>0.5</v>
      </c>
    </row>
    <row r="139" spans="1:10" x14ac:dyDescent="0.25">
      <c r="A139" t="s">
        <v>176</v>
      </c>
      <c r="B139" s="4">
        <f t="shared" ca="1" si="12"/>
        <v>45055</v>
      </c>
      <c r="C139" t="str">
        <f t="shared" ca="1" si="13"/>
        <v>拼多多</v>
      </c>
      <c r="D139" t="str">
        <f ca="1">VLOOKUP(RANDBETWEEN(1,20),姓[#All],2,FALSE)&amp;VLOOKUP(RANDBETWEEN(1,20),名[#All],2,FALSE)</f>
        <v>陈五</v>
      </c>
      <c r="E139" t="str">
        <f ca="1">IFERROR(VLOOKUP(RANDBETWEEN(1,13),客户城市[#All],2,FALSE),"杭州市")</f>
        <v>湖州市</v>
      </c>
      <c r="F139" t="str">
        <f t="shared" ca="1" si="14"/>
        <v>净衣粉</v>
      </c>
      <c r="G139">
        <f t="shared" ca="1" si="15"/>
        <v>3</v>
      </c>
      <c r="H139" s="10">
        <f ca="1">VLOOKUP(F139,品牌表[[#All],[品牌名称]:[单价]],3,FALSE)</f>
        <v>15.6</v>
      </c>
      <c r="I139" s="10">
        <f t="shared" ca="1" si="16"/>
        <v>46.8</v>
      </c>
      <c r="J139" s="10">
        <f t="shared" ca="1" si="17"/>
        <v>3</v>
      </c>
    </row>
    <row r="140" spans="1:10" x14ac:dyDescent="0.25">
      <c r="A140" t="s">
        <v>177</v>
      </c>
      <c r="B140" s="4">
        <f t="shared" ca="1" si="12"/>
        <v>44929</v>
      </c>
      <c r="C140" t="str">
        <f t="shared" ca="1" si="13"/>
        <v>抖音</v>
      </c>
      <c r="D140" t="str">
        <f ca="1">VLOOKUP(RANDBETWEEN(1,20),姓[#All],2,FALSE)&amp;VLOOKUP(RANDBETWEEN(1,20),名[#All],2,FALSE)</f>
        <v>秦一</v>
      </c>
      <c r="E140" t="str">
        <f ca="1">IFERROR(VLOOKUP(RANDBETWEEN(1,13),客户城市[#All],2,FALSE),"杭州市")</f>
        <v>台州市</v>
      </c>
      <c r="F140" t="str">
        <f t="shared" ca="1" si="14"/>
        <v>净澈珠</v>
      </c>
      <c r="G140">
        <f t="shared" ca="1" si="15"/>
        <v>1</v>
      </c>
      <c r="H140" s="10">
        <f ca="1">VLOOKUP(F140,品牌表[[#All],[品牌名称]:[单价]],3,FALSE)</f>
        <v>20</v>
      </c>
      <c r="I140" s="10">
        <f t="shared" ca="1" si="16"/>
        <v>20</v>
      </c>
      <c r="J140" s="10">
        <f t="shared" ca="1" si="17"/>
        <v>2</v>
      </c>
    </row>
    <row r="141" spans="1:10" x14ac:dyDescent="0.25">
      <c r="A141" t="s">
        <v>178</v>
      </c>
      <c r="B141" s="4">
        <f t="shared" ca="1" si="12"/>
        <v>44957</v>
      </c>
      <c r="C141" t="str">
        <f t="shared" ca="1" si="13"/>
        <v>拼多多</v>
      </c>
      <c r="D141" t="str">
        <f ca="1">VLOOKUP(RANDBETWEEN(1,20),姓[#All],2,FALSE)&amp;VLOOKUP(RANDBETWEEN(1,20),名[#All],2,FALSE)</f>
        <v>韩九</v>
      </c>
      <c r="E141" t="str">
        <f ca="1">IFERROR(VLOOKUP(RANDBETWEEN(1,13),客户城市[#All],2,FALSE),"杭州市")</f>
        <v>杭州市</v>
      </c>
      <c r="F141" t="str">
        <f t="shared" ca="1" si="14"/>
        <v>净澈珠</v>
      </c>
      <c r="G141">
        <f t="shared" ca="1" si="15"/>
        <v>2</v>
      </c>
      <c r="H141" s="10">
        <f ca="1">VLOOKUP(F141,品牌表[[#All],[品牌名称]:[单价]],3,FALSE)</f>
        <v>20</v>
      </c>
      <c r="I141" s="10">
        <f t="shared" ca="1" si="16"/>
        <v>40</v>
      </c>
      <c r="J141" s="10">
        <f t="shared" ca="1" si="17"/>
        <v>4</v>
      </c>
    </row>
    <row r="142" spans="1:10" x14ac:dyDescent="0.25">
      <c r="A142" t="s">
        <v>179</v>
      </c>
      <c r="B142" s="4">
        <f t="shared" ca="1" si="12"/>
        <v>45197</v>
      </c>
      <c r="C142" t="str">
        <f t="shared" ca="1" si="13"/>
        <v>天猫</v>
      </c>
      <c r="D142" t="str">
        <f ca="1">VLOOKUP(RANDBETWEEN(1,20),姓[#All],2,FALSE)&amp;VLOOKUP(RANDBETWEEN(1,20),名[#All],2,FALSE)</f>
        <v>赵六</v>
      </c>
      <c r="E142" t="str">
        <f ca="1">IFERROR(VLOOKUP(RANDBETWEEN(1,13),客户城市[#All],2,FALSE),"杭州市")</f>
        <v>杭州市</v>
      </c>
      <c r="F142" t="str">
        <f t="shared" ca="1" si="14"/>
        <v>净爽皂</v>
      </c>
      <c r="G142">
        <f t="shared" ca="1" si="15"/>
        <v>1</v>
      </c>
      <c r="H142" s="10">
        <f ca="1">VLOOKUP(F142,品牌表[[#All],[品牌名称]:[单价]],3,FALSE)</f>
        <v>9.9</v>
      </c>
      <c r="I142" s="10">
        <f t="shared" ca="1" si="16"/>
        <v>9.9</v>
      </c>
      <c r="J142" s="10">
        <f t="shared" ca="1" si="17"/>
        <v>0.5</v>
      </c>
    </row>
    <row r="143" spans="1:10" x14ac:dyDescent="0.25">
      <c r="A143" t="s">
        <v>180</v>
      </c>
      <c r="B143" s="4">
        <f t="shared" ca="1" si="12"/>
        <v>45078</v>
      </c>
      <c r="C143" t="str">
        <f t="shared" ca="1" si="13"/>
        <v>天猫</v>
      </c>
      <c r="D143" t="str">
        <f ca="1">VLOOKUP(RANDBETWEEN(1,20),姓[#All],2,FALSE)&amp;VLOOKUP(RANDBETWEEN(1,20),名[#All],2,FALSE)</f>
        <v>许十</v>
      </c>
      <c r="E143" t="str">
        <f ca="1">IFERROR(VLOOKUP(RANDBETWEEN(1,13),客户城市[#All],2,FALSE),"杭州市")</f>
        <v>宁波市</v>
      </c>
      <c r="F143" t="str">
        <f t="shared" ca="1" si="14"/>
        <v>净衣粉</v>
      </c>
      <c r="G143">
        <f t="shared" ca="1" si="15"/>
        <v>3</v>
      </c>
      <c r="H143" s="10">
        <f ca="1">VLOOKUP(F143,品牌表[[#All],[品牌名称]:[单价]],3,FALSE)</f>
        <v>15.6</v>
      </c>
      <c r="I143" s="10">
        <f t="shared" ca="1" si="16"/>
        <v>46.8</v>
      </c>
      <c r="J143" s="10">
        <f t="shared" ca="1" si="17"/>
        <v>3</v>
      </c>
    </row>
    <row r="144" spans="1:10" x14ac:dyDescent="0.25">
      <c r="A144" t="s">
        <v>181</v>
      </c>
      <c r="B144" s="4">
        <f t="shared" ca="1" si="12"/>
        <v>44975</v>
      </c>
      <c r="C144" t="str">
        <f t="shared" ca="1" si="13"/>
        <v>拼多多</v>
      </c>
      <c r="D144" t="str">
        <f ca="1">VLOOKUP(RANDBETWEEN(1,20),姓[#All],2,FALSE)&amp;VLOOKUP(RANDBETWEEN(1,20),名[#All],2,FALSE)</f>
        <v>沈三</v>
      </c>
      <c r="E144" t="str">
        <f ca="1">IFERROR(VLOOKUP(RANDBETWEEN(1,13),客户城市[#All],2,FALSE),"杭州市")</f>
        <v>杭州市</v>
      </c>
      <c r="F144" t="str">
        <f t="shared" ca="1" si="14"/>
        <v>馨香珠</v>
      </c>
      <c r="G144">
        <f t="shared" ca="1" si="15"/>
        <v>3</v>
      </c>
      <c r="H144" s="10">
        <f ca="1">VLOOKUP(F144,品牌表[[#All],[品牌名称]:[单价]],3,FALSE)</f>
        <v>25</v>
      </c>
      <c r="I144" s="10">
        <f t="shared" ca="1" si="16"/>
        <v>75</v>
      </c>
      <c r="J144" s="10">
        <f t="shared" ca="1" si="17"/>
        <v>9</v>
      </c>
    </row>
    <row r="145" spans="1:10" x14ac:dyDescent="0.25">
      <c r="A145" t="s">
        <v>182</v>
      </c>
      <c r="B145" s="4">
        <f t="shared" ca="1" si="12"/>
        <v>45165</v>
      </c>
      <c r="C145" t="str">
        <f t="shared" ca="1" si="13"/>
        <v>抖音</v>
      </c>
      <c r="D145" t="str">
        <f ca="1">VLOOKUP(RANDBETWEEN(1,20),姓[#All],2,FALSE)&amp;VLOOKUP(RANDBETWEEN(1,20),名[#All],2,FALSE)</f>
        <v>钱三</v>
      </c>
      <c r="E145" t="str">
        <f ca="1">IFERROR(VLOOKUP(RANDBETWEEN(1,13),客户城市[#All],2,FALSE),"杭州市")</f>
        <v>嘉兴市</v>
      </c>
      <c r="F145" t="str">
        <f t="shared" ca="1" si="14"/>
        <v>柔洁珠</v>
      </c>
      <c r="G145">
        <f t="shared" ca="1" si="15"/>
        <v>2</v>
      </c>
      <c r="H145" s="10">
        <f ca="1">VLOOKUP(F145,品牌表[[#All],[品牌名称]:[单价]],3,FALSE)</f>
        <v>28</v>
      </c>
      <c r="I145" s="10">
        <f t="shared" ca="1" si="16"/>
        <v>56</v>
      </c>
      <c r="J145" s="10">
        <f t="shared" ca="1" si="17"/>
        <v>8</v>
      </c>
    </row>
    <row r="146" spans="1:10" x14ac:dyDescent="0.25">
      <c r="A146" t="s">
        <v>183</v>
      </c>
      <c r="B146" s="4">
        <f t="shared" ca="1" si="12"/>
        <v>45105</v>
      </c>
      <c r="C146" t="str">
        <f t="shared" ca="1" si="13"/>
        <v>天猫</v>
      </c>
      <c r="D146" t="str">
        <f ca="1">VLOOKUP(RANDBETWEEN(1,20),姓[#All],2,FALSE)&amp;VLOOKUP(RANDBETWEEN(1,20),名[#All],2,FALSE)</f>
        <v>周五</v>
      </c>
      <c r="E146" t="str">
        <f ca="1">IFERROR(VLOOKUP(RANDBETWEEN(1,13),客户城市[#All],2,FALSE),"杭州市")</f>
        <v>衢州市</v>
      </c>
      <c r="F146" t="str">
        <f t="shared" ca="1" si="14"/>
        <v>净衣粉</v>
      </c>
      <c r="G146">
        <f t="shared" ca="1" si="15"/>
        <v>2</v>
      </c>
      <c r="H146" s="10">
        <f ca="1">VLOOKUP(F146,品牌表[[#All],[品牌名称]:[单价]],3,FALSE)</f>
        <v>15.6</v>
      </c>
      <c r="I146" s="10">
        <f t="shared" ca="1" si="16"/>
        <v>31.2</v>
      </c>
      <c r="J146" s="10">
        <f t="shared" ca="1" si="17"/>
        <v>2</v>
      </c>
    </row>
    <row r="147" spans="1:10" x14ac:dyDescent="0.25">
      <c r="A147" t="s">
        <v>184</v>
      </c>
      <c r="B147" s="4">
        <f t="shared" ca="1" si="12"/>
        <v>44949</v>
      </c>
      <c r="C147" t="str">
        <f t="shared" ca="1" si="13"/>
        <v>拼多多</v>
      </c>
      <c r="D147" t="str">
        <f ca="1">VLOOKUP(RANDBETWEEN(1,20),姓[#All],2,FALSE)&amp;VLOOKUP(RANDBETWEEN(1,20),名[#All],2,FALSE)</f>
        <v>许四</v>
      </c>
      <c r="E147" t="str">
        <f ca="1">IFERROR(VLOOKUP(RANDBETWEEN(1,13),客户城市[#All],2,FALSE),"杭州市")</f>
        <v>衢州市</v>
      </c>
      <c r="F147" t="str">
        <f t="shared" ca="1" si="14"/>
        <v>净衣粉</v>
      </c>
      <c r="G147">
        <f t="shared" ca="1" si="15"/>
        <v>2</v>
      </c>
      <c r="H147" s="10">
        <f ca="1">VLOOKUP(F147,品牌表[[#All],[品牌名称]:[单价]],3,FALSE)</f>
        <v>15.6</v>
      </c>
      <c r="I147" s="10">
        <f t="shared" ca="1" si="16"/>
        <v>31.2</v>
      </c>
      <c r="J147" s="10">
        <f t="shared" ca="1" si="17"/>
        <v>2</v>
      </c>
    </row>
    <row r="148" spans="1:10" x14ac:dyDescent="0.25">
      <c r="A148" t="s">
        <v>185</v>
      </c>
      <c r="B148" s="4">
        <f t="shared" ca="1" si="12"/>
        <v>45283</v>
      </c>
      <c r="C148" t="str">
        <f t="shared" ca="1" si="13"/>
        <v>拼多多</v>
      </c>
      <c r="D148" t="str">
        <f ca="1">VLOOKUP(RANDBETWEEN(1,20),姓[#All],2,FALSE)&amp;VLOOKUP(RANDBETWEEN(1,20),名[#All],2,FALSE)</f>
        <v>朱三</v>
      </c>
      <c r="E148" t="str">
        <f ca="1">IFERROR(VLOOKUP(RANDBETWEEN(1,13),客户城市[#All],2,FALSE),"杭州市")</f>
        <v>宁波市</v>
      </c>
      <c r="F148" t="str">
        <f t="shared" ca="1" si="14"/>
        <v>馨香珠</v>
      </c>
      <c r="G148">
        <f t="shared" ca="1" si="15"/>
        <v>1</v>
      </c>
      <c r="H148" s="10">
        <f ca="1">VLOOKUP(F148,品牌表[[#All],[品牌名称]:[单价]],3,FALSE)</f>
        <v>25</v>
      </c>
      <c r="I148" s="10">
        <f t="shared" ca="1" si="16"/>
        <v>25</v>
      </c>
      <c r="J148" s="10">
        <f t="shared" ca="1" si="17"/>
        <v>3</v>
      </c>
    </row>
    <row r="149" spans="1:10" x14ac:dyDescent="0.25">
      <c r="A149" t="s">
        <v>186</v>
      </c>
      <c r="B149" s="4">
        <f t="shared" ca="1" si="12"/>
        <v>45112</v>
      </c>
      <c r="C149" t="str">
        <f t="shared" ca="1" si="13"/>
        <v>天猫</v>
      </c>
      <c r="D149" t="str">
        <f ca="1">VLOOKUP(RANDBETWEEN(1,20),姓[#All],2,FALSE)&amp;VLOOKUP(RANDBETWEEN(1,20),名[#All],2,FALSE)</f>
        <v>吴辛</v>
      </c>
      <c r="E149" t="str">
        <f ca="1">IFERROR(VLOOKUP(RANDBETWEEN(1,13),客户城市[#All],2,FALSE),"杭州市")</f>
        <v>湖州市</v>
      </c>
      <c r="F149" t="str">
        <f t="shared" ca="1" si="14"/>
        <v>馨香珠</v>
      </c>
      <c r="G149">
        <f t="shared" ca="1" si="15"/>
        <v>3</v>
      </c>
      <c r="H149" s="10">
        <f ca="1">VLOOKUP(F149,品牌表[[#All],[品牌名称]:[单价]],3,FALSE)</f>
        <v>25</v>
      </c>
      <c r="I149" s="10">
        <f t="shared" ca="1" si="16"/>
        <v>75</v>
      </c>
      <c r="J149" s="10">
        <f t="shared" ca="1" si="17"/>
        <v>9</v>
      </c>
    </row>
    <row r="150" spans="1:10" x14ac:dyDescent="0.25">
      <c r="A150" t="s">
        <v>187</v>
      </c>
      <c r="B150" s="4">
        <f t="shared" ca="1" si="12"/>
        <v>45129</v>
      </c>
      <c r="C150" t="str">
        <f t="shared" ca="1" si="13"/>
        <v>拼多多</v>
      </c>
      <c r="D150" t="str">
        <f ca="1">VLOOKUP(RANDBETWEEN(1,20),姓[#All],2,FALSE)&amp;VLOOKUP(RANDBETWEEN(1,20),名[#All],2,FALSE)</f>
        <v>杨戊</v>
      </c>
      <c r="E150" t="str">
        <f ca="1">IFERROR(VLOOKUP(RANDBETWEEN(1,13),客户城市[#All],2,FALSE),"杭州市")</f>
        <v>金华市</v>
      </c>
      <c r="F150" t="str">
        <f t="shared" ca="1" si="14"/>
        <v>馨香珠</v>
      </c>
      <c r="G150">
        <f t="shared" ca="1" si="15"/>
        <v>3</v>
      </c>
      <c r="H150" s="10">
        <f ca="1">VLOOKUP(F150,品牌表[[#All],[品牌名称]:[单价]],3,FALSE)</f>
        <v>25</v>
      </c>
      <c r="I150" s="10">
        <f t="shared" ca="1" si="16"/>
        <v>75</v>
      </c>
      <c r="J150" s="10">
        <f t="shared" ca="1" si="17"/>
        <v>9</v>
      </c>
    </row>
    <row r="151" spans="1:10" x14ac:dyDescent="0.25">
      <c r="A151" t="s">
        <v>188</v>
      </c>
      <c r="B151" s="4">
        <f t="shared" ca="1" si="12"/>
        <v>44966</v>
      </c>
      <c r="C151" t="str">
        <f t="shared" ca="1" si="13"/>
        <v>天猫</v>
      </c>
      <c r="D151" t="str">
        <f ca="1">VLOOKUP(RANDBETWEEN(1,20),姓[#All],2,FALSE)&amp;VLOOKUP(RANDBETWEEN(1,20),名[#All],2,FALSE)</f>
        <v>孙二</v>
      </c>
      <c r="E151" t="str">
        <f ca="1">IFERROR(VLOOKUP(RANDBETWEEN(1,13),客户城市[#All],2,FALSE),"杭州市")</f>
        <v>嘉兴市</v>
      </c>
      <c r="F151" t="str">
        <f t="shared" ca="1" si="14"/>
        <v>净爽皂</v>
      </c>
      <c r="G151">
        <f t="shared" ca="1" si="15"/>
        <v>2</v>
      </c>
      <c r="H151" s="10">
        <f ca="1">VLOOKUP(F151,品牌表[[#All],[品牌名称]:[单价]],3,FALSE)</f>
        <v>9.9</v>
      </c>
      <c r="I151" s="10">
        <f t="shared" ca="1" si="16"/>
        <v>19.8</v>
      </c>
      <c r="J151" s="10">
        <f t="shared" ca="1" si="17"/>
        <v>1</v>
      </c>
    </row>
    <row r="152" spans="1:10" x14ac:dyDescent="0.25">
      <c r="A152" t="s">
        <v>189</v>
      </c>
      <c r="B152" s="4">
        <f t="shared" ca="1" si="12"/>
        <v>45210</v>
      </c>
      <c r="C152" t="str">
        <f t="shared" ca="1" si="13"/>
        <v>拼多多</v>
      </c>
      <c r="D152" t="str">
        <f ca="1">VLOOKUP(RANDBETWEEN(1,20),姓[#All],2,FALSE)&amp;VLOOKUP(RANDBETWEEN(1,20),名[#All],2,FALSE)</f>
        <v>蒋戊</v>
      </c>
      <c r="E152" t="str">
        <f ca="1">IFERROR(VLOOKUP(RANDBETWEEN(1,13),客户城市[#All],2,FALSE),"杭州市")</f>
        <v>舟山市</v>
      </c>
      <c r="F152" t="str">
        <f t="shared" ca="1" si="14"/>
        <v>柔洁珠</v>
      </c>
      <c r="G152">
        <f t="shared" ca="1" si="15"/>
        <v>3</v>
      </c>
      <c r="H152" s="10">
        <f ca="1">VLOOKUP(F152,品牌表[[#All],[品牌名称]:[单价]],3,FALSE)</f>
        <v>28</v>
      </c>
      <c r="I152" s="10">
        <f t="shared" ca="1" si="16"/>
        <v>84</v>
      </c>
      <c r="J152" s="10">
        <f t="shared" ca="1" si="17"/>
        <v>12</v>
      </c>
    </row>
    <row r="153" spans="1:10" x14ac:dyDescent="0.25">
      <c r="A153" t="s">
        <v>190</v>
      </c>
      <c r="B153" s="4">
        <f t="shared" ca="1" si="12"/>
        <v>44936</v>
      </c>
      <c r="C153" t="str">
        <f t="shared" ca="1" si="13"/>
        <v>拼多多</v>
      </c>
      <c r="D153" t="str">
        <f ca="1">VLOOKUP(RANDBETWEEN(1,20),姓[#All],2,FALSE)&amp;VLOOKUP(RANDBETWEEN(1,20),名[#All],2,FALSE)</f>
        <v>郑四</v>
      </c>
      <c r="E153" t="str">
        <f ca="1">IFERROR(VLOOKUP(RANDBETWEEN(1,13),客户城市[#All],2,FALSE),"杭州市")</f>
        <v>湖州市</v>
      </c>
      <c r="F153" t="str">
        <f t="shared" ca="1" si="14"/>
        <v>清馨粉</v>
      </c>
      <c r="G153">
        <f t="shared" ca="1" si="15"/>
        <v>3</v>
      </c>
      <c r="H153" s="10">
        <f ca="1">VLOOKUP(F153,品牌表[[#All],[品牌名称]:[单价]],3,FALSE)</f>
        <v>18.8</v>
      </c>
      <c r="I153" s="10">
        <f t="shared" ca="1" si="16"/>
        <v>56.400000000000006</v>
      </c>
      <c r="J153" s="10">
        <f t="shared" ca="1" si="17"/>
        <v>6</v>
      </c>
    </row>
    <row r="154" spans="1:10" x14ac:dyDescent="0.25">
      <c r="A154" t="s">
        <v>191</v>
      </c>
      <c r="B154" s="4">
        <f t="shared" ca="1" si="12"/>
        <v>45249</v>
      </c>
      <c r="C154" t="str">
        <f t="shared" ca="1" si="13"/>
        <v>抖音</v>
      </c>
      <c r="D154" t="str">
        <f ca="1">VLOOKUP(RANDBETWEEN(1,20),姓[#All],2,FALSE)&amp;VLOOKUP(RANDBETWEEN(1,20),名[#All],2,FALSE)</f>
        <v>韩辛</v>
      </c>
      <c r="E154" t="str">
        <f ca="1">IFERROR(VLOOKUP(RANDBETWEEN(1,13),客户城市[#All],2,FALSE),"杭州市")</f>
        <v>嘉兴市</v>
      </c>
      <c r="F154" t="str">
        <f t="shared" ca="1" si="14"/>
        <v>净澈珠</v>
      </c>
      <c r="G154">
        <f t="shared" ca="1" si="15"/>
        <v>1</v>
      </c>
      <c r="H154" s="10">
        <f ca="1">VLOOKUP(F154,品牌表[[#All],[品牌名称]:[单价]],3,FALSE)</f>
        <v>20</v>
      </c>
      <c r="I154" s="10">
        <f t="shared" ca="1" si="16"/>
        <v>20</v>
      </c>
      <c r="J154" s="10">
        <f t="shared" ca="1" si="17"/>
        <v>2</v>
      </c>
    </row>
    <row r="155" spans="1:10" x14ac:dyDescent="0.25">
      <c r="A155" t="s">
        <v>192</v>
      </c>
      <c r="B155" s="4">
        <f t="shared" ca="1" si="12"/>
        <v>45103</v>
      </c>
      <c r="C155" t="str">
        <f t="shared" ca="1" si="13"/>
        <v>拼多多</v>
      </c>
      <c r="D155" t="str">
        <f ca="1">VLOOKUP(RANDBETWEEN(1,20),姓[#All],2,FALSE)&amp;VLOOKUP(RANDBETWEEN(1,20),名[#All],2,FALSE)</f>
        <v>杨壬</v>
      </c>
      <c r="E155" t="str">
        <f ca="1">IFERROR(VLOOKUP(RANDBETWEEN(1,13),客户城市[#All],2,FALSE),"杭州市")</f>
        <v>丽水市</v>
      </c>
      <c r="F155" t="str">
        <f t="shared" ca="1" si="14"/>
        <v>清馨粉</v>
      </c>
      <c r="G155">
        <f t="shared" ca="1" si="15"/>
        <v>2</v>
      </c>
      <c r="H155" s="10">
        <f ca="1">VLOOKUP(F155,品牌表[[#All],[品牌名称]:[单价]],3,FALSE)</f>
        <v>18.8</v>
      </c>
      <c r="I155" s="10">
        <f t="shared" ca="1" si="16"/>
        <v>37.6</v>
      </c>
      <c r="J155" s="10">
        <f t="shared" ca="1" si="17"/>
        <v>4</v>
      </c>
    </row>
    <row r="156" spans="1:10" x14ac:dyDescent="0.25">
      <c r="A156" t="s">
        <v>193</v>
      </c>
      <c r="B156" s="4">
        <f t="shared" ca="1" si="12"/>
        <v>45171</v>
      </c>
      <c r="C156" t="str">
        <f t="shared" ca="1" si="13"/>
        <v>抖音</v>
      </c>
      <c r="D156" t="str">
        <f ca="1">VLOOKUP(RANDBETWEEN(1,20),姓[#All],2,FALSE)&amp;VLOOKUP(RANDBETWEEN(1,20),名[#All],2,FALSE)</f>
        <v>蒋一</v>
      </c>
      <c r="E156" t="str">
        <f ca="1">IFERROR(VLOOKUP(RANDBETWEEN(1,13),客户城市[#All],2,FALSE),"杭州市")</f>
        <v>丽水市</v>
      </c>
      <c r="F156" t="str">
        <f t="shared" ca="1" si="14"/>
        <v>净爽皂</v>
      </c>
      <c r="G156">
        <f t="shared" ca="1" si="15"/>
        <v>2</v>
      </c>
      <c r="H156" s="10">
        <f ca="1">VLOOKUP(F156,品牌表[[#All],[品牌名称]:[单价]],3,FALSE)</f>
        <v>9.9</v>
      </c>
      <c r="I156" s="10">
        <f t="shared" ca="1" si="16"/>
        <v>19.8</v>
      </c>
      <c r="J156" s="10">
        <f t="shared" ca="1" si="17"/>
        <v>1</v>
      </c>
    </row>
    <row r="157" spans="1:10" x14ac:dyDescent="0.25">
      <c r="A157" t="s">
        <v>194</v>
      </c>
      <c r="B157" s="4">
        <f t="shared" ca="1" si="12"/>
        <v>45145</v>
      </c>
      <c r="C157" t="str">
        <f t="shared" ca="1" si="13"/>
        <v>天猫</v>
      </c>
      <c r="D157" t="str">
        <f ca="1">VLOOKUP(RANDBETWEEN(1,20),姓[#All],2,FALSE)&amp;VLOOKUP(RANDBETWEEN(1,20),名[#All],2,FALSE)</f>
        <v>韩丙</v>
      </c>
      <c r="E157" t="str">
        <f ca="1">IFERROR(VLOOKUP(RANDBETWEEN(1,13),客户城市[#All],2,FALSE),"杭州市")</f>
        <v>杭州市</v>
      </c>
      <c r="F157" t="str">
        <f t="shared" ca="1" si="14"/>
        <v>清馨粉</v>
      </c>
      <c r="G157">
        <f t="shared" ca="1" si="15"/>
        <v>3</v>
      </c>
      <c r="H157" s="10">
        <f ca="1">VLOOKUP(F157,品牌表[[#All],[品牌名称]:[单价]],3,FALSE)</f>
        <v>18.8</v>
      </c>
      <c r="I157" s="10">
        <f t="shared" ca="1" si="16"/>
        <v>56.400000000000006</v>
      </c>
      <c r="J157" s="10">
        <f t="shared" ca="1" si="17"/>
        <v>6</v>
      </c>
    </row>
    <row r="158" spans="1:10" x14ac:dyDescent="0.25">
      <c r="A158" t="s">
        <v>195</v>
      </c>
      <c r="B158" s="4">
        <f t="shared" ca="1" si="12"/>
        <v>45029</v>
      </c>
      <c r="C158" t="str">
        <f t="shared" ca="1" si="13"/>
        <v>天猫</v>
      </c>
      <c r="D158" t="str">
        <f ca="1">VLOOKUP(RANDBETWEEN(1,20),姓[#All],2,FALSE)&amp;VLOOKUP(RANDBETWEEN(1,20),名[#All],2,FALSE)</f>
        <v>褚二</v>
      </c>
      <c r="E158" t="str">
        <f ca="1">IFERROR(VLOOKUP(RANDBETWEEN(1,13),客户城市[#All],2,FALSE),"杭州市")</f>
        <v>杭州市</v>
      </c>
      <c r="F158" t="str">
        <f t="shared" ca="1" si="14"/>
        <v>净爽皂</v>
      </c>
      <c r="G158">
        <f t="shared" ca="1" si="15"/>
        <v>2</v>
      </c>
      <c r="H158" s="10">
        <f ca="1">VLOOKUP(F158,品牌表[[#All],[品牌名称]:[单价]],3,FALSE)</f>
        <v>9.9</v>
      </c>
      <c r="I158" s="10">
        <f t="shared" ca="1" si="16"/>
        <v>19.8</v>
      </c>
      <c r="J158" s="10">
        <f t="shared" ca="1" si="17"/>
        <v>1</v>
      </c>
    </row>
    <row r="159" spans="1:10" x14ac:dyDescent="0.25">
      <c r="A159" t="s">
        <v>196</v>
      </c>
      <c r="B159" s="4">
        <f t="shared" ca="1" si="12"/>
        <v>45085</v>
      </c>
      <c r="C159" t="str">
        <f t="shared" ca="1" si="13"/>
        <v>天猫</v>
      </c>
      <c r="D159" t="str">
        <f ca="1">VLOOKUP(RANDBETWEEN(1,20),姓[#All],2,FALSE)&amp;VLOOKUP(RANDBETWEEN(1,20),名[#All],2,FALSE)</f>
        <v>褚六</v>
      </c>
      <c r="E159" t="str">
        <f ca="1">IFERROR(VLOOKUP(RANDBETWEEN(1,13),客户城市[#All],2,FALSE),"杭州市")</f>
        <v>绍兴市</v>
      </c>
      <c r="F159" t="str">
        <f t="shared" ca="1" si="14"/>
        <v>净澈珠</v>
      </c>
      <c r="G159">
        <f t="shared" ca="1" si="15"/>
        <v>2</v>
      </c>
      <c r="H159" s="10">
        <f ca="1">VLOOKUP(F159,品牌表[[#All],[品牌名称]:[单价]],3,FALSE)</f>
        <v>20</v>
      </c>
      <c r="I159" s="10">
        <f t="shared" ca="1" si="16"/>
        <v>40</v>
      </c>
      <c r="J159" s="10">
        <f t="shared" ca="1" si="17"/>
        <v>4</v>
      </c>
    </row>
    <row r="160" spans="1:10" x14ac:dyDescent="0.25">
      <c r="A160" t="s">
        <v>197</v>
      </c>
      <c r="B160" s="4">
        <f t="shared" ca="1" si="12"/>
        <v>45053</v>
      </c>
      <c r="C160" t="str">
        <f t="shared" ca="1" si="13"/>
        <v>拼多多</v>
      </c>
      <c r="D160" t="str">
        <f ca="1">VLOOKUP(RANDBETWEEN(1,20),姓[#All],2,FALSE)&amp;VLOOKUP(RANDBETWEEN(1,20),名[#All],2,FALSE)</f>
        <v>陈丙</v>
      </c>
      <c r="E160" t="str">
        <f ca="1">IFERROR(VLOOKUP(RANDBETWEEN(1,13),客户城市[#All],2,FALSE),"杭州市")</f>
        <v>湖州市</v>
      </c>
      <c r="F160" t="str">
        <f t="shared" ca="1" si="14"/>
        <v>净爽皂</v>
      </c>
      <c r="G160">
        <f t="shared" ca="1" si="15"/>
        <v>2</v>
      </c>
      <c r="H160" s="10">
        <f ca="1">VLOOKUP(F160,品牌表[[#All],[品牌名称]:[单价]],3,FALSE)</f>
        <v>9.9</v>
      </c>
      <c r="I160" s="10">
        <f t="shared" ca="1" si="16"/>
        <v>19.8</v>
      </c>
      <c r="J160" s="10">
        <f t="shared" ca="1" si="17"/>
        <v>1</v>
      </c>
    </row>
    <row r="161" spans="1:10" x14ac:dyDescent="0.25">
      <c r="A161" t="s">
        <v>198</v>
      </c>
      <c r="B161" s="4">
        <f t="shared" ca="1" si="12"/>
        <v>45029</v>
      </c>
      <c r="C161" t="str">
        <f t="shared" ca="1" si="13"/>
        <v>天猫</v>
      </c>
      <c r="D161" t="str">
        <f ca="1">VLOOKUP(RANDBETWEEN(1,20),姓[#All],2,FALSE)&amp;VLOOKUP(RANDBETWEEN(1,20),名[#All],2,FALSE)</f>
        <v>吴四</v>
      </c>
      <c r="E161" t="str">
        <f ca="1">IFERROR(VLOOKUP(RANDBETWEEN(1,13),客户城市[#All],2,FALSE),"杭州市")</f>
        <v>嘉兴市</v>
      </c>
      <c r="F161" t="str">
        <f t="shared" ca="1" si="14"/>
        <v>馨香珠</v>
      </c>
      <c r="G161">
        <f t="shared" ca="1" si="15"/>
        <v>2</v>
      </c>
      <c r="H161" s="10">
        <f ca="1">VLOOKUP(F161,品牌表[[#All],[品牌名称]:[单价]],3,FALSE)</f>
        <v>25</v>
      </c>
      <c r="I161" s="10">
        <f t="shared" ca="1" si="16"/>
        <v>50</v>
      </c>
      <c r="J161" s="10">
        <f t="shared" ca="1" si="17"/>
        <v>6</v>
      </c>
    </row>
    <row r="162" spans="1:10" x14ac:dyDescent="0.25">
      <c r="A162" t="s">
        <v>199</v>
      </c>
      <c r="B162" s="4">
        <f t="shared" ca="1" si="12"/>
        <v>45259</v>
      </c>
      <c r="C162" t="str">
        <f t="shared" ca="1" si="13"/>
        <v>拼多多</v>
      </c>
      <c r="D162" t="str">
        <f ca="1">VLOOKUP(RANDBETWEEN(1,20),姓[#All],2,FALSE)&amp;VLOOKUP(RANDBETWEEN(1,20),名[#All],2,FALSE)</f>
        <v>尤十</v>
      </c>
      <c r="E162" t="str">
        <f ca="1">IFERROR(VLOOKUP(RANDBETWEEN(1,13),客户城市[#All],2,FALSE),"杭州市")</f>
        <v>金华市</v>
      </c>
      <c r="F162" t="str">
        <f t="shared" ca="1" si="14"/>
        <v>清馨粉</v>
      </c>
      <c r="G162">
        <f t="shared" ca="1" si="15"/>
        <v>1</v>
      </c>
      <c r="H162" s="10">
        <f ca="1">VLOOKUP(F162,品牌表[[#All],[品牌名称]:[单价]],3,FALSE)</f>
        <v>18.8</v>
      </c>
      <c r="I162" s="10">
        <f t="shared" ca="1" si="16"/>
        <v>18.8</v>
      </c>
      <c r="J162" s="10">
        <f t="shared" ca="1" si="17"/>
        <v>2</v>
      </c>
    </row>
    <row r="163" spans="1:10" x14ac:dyDescent="0.25">
      <c r="A163" t="s">
        <v>200</v>
      </c>
      <c r="B163" s="4">
        <f t="shared" ca="1" si="12"/>
        <v>45241</v>
      </c>
      <c r="C163" t="str">
        <f t="shared" ca="1" si="13"/>
        <v>抖音</v>
      </c>
      <c r="D163" t="str">
        <f ca="1">VLOOKUP(RANDBETWEEN(1,20),姓[#All],2,FALSE)&amp;VLOOKUP(RANDBETWEEN(1,20),名[#All],2,FALSE)</f>
        <v>许十</v>
      </c>
      <c r="E163" t="str">
        <f ca="1">IFERROR(VLOOKUP(RANDBETWEEN(1,13),客户城市[#All],2,FALSE),"杭州市")</f>
        <v>衢州市</v>
      </c>
      <c r="F163" t="str">
        <f t="shared" ca="1" si="14"/>
        <v>净爽皂</v>
      </c>
      <c r="G163">
        <f t="shared" ca="1" si="15"/>
        <v>3</v>
      </c>
      <c r="H163" s="10">
        <f ca="1">VLOOKUP(F163,品牌表[[#All],[品牌名称]:[单价]],3,FALSE)</f>
        <v>9.9</v>
      </c>
      <c r="I163" s="10">
        <f t="shared" ca="1" si="16"/>
        <v>29.700000000000003</v>
      </c>
      <c r="J163" s="10">
        <f t="shared" ca="1" si="17"/>
        <v>1.5</v>
      </c>
    </row>
    <row r="164" spans="1:10" x14ac:dyDescent="0.25">
      <c r="A164" t="s">
        <v>201</v>
      </c>
      <c r="B164" s="4">
        <f t="shared" ca="1" si="12"/>
        <v>45060</v>
      </c>
      <c r="C164" t="str">
        <f t="shared" ca="1" si="13"/>
        <v>拼多多</v>
      </c>
      <c r="D164" t="str">
        <f ca="1">VLOOKUP(RANDBETWEEN(1,20),姓[#All],2,FALSE)&amp;VLOOKUP(RANDBETWEEN(1,20),名[#All],2,FALSE)</f>
        <v>郑五</v>
      </c>
      <c r="E164" t="str">
        <f ca="1">IFERROR(VLOOKUP(RANDBETWEEN(1,13),客户城市[#All],2,FALSE),"杭州市")</f>
        <v>衢州市</v>
      </c>
      <c r="F164" t="str">
        <f t="shared" ca="1" si="14"/>
        <v>净衣粉</v>
      </c>
      <c r="G164">
        <f t="shared" ca="1" si="15"/>
        <v>2</v>
      </c>
      <c r="H164" s="10">
        <f ca="1">VLOOKUP(F164,品牌表[[#All],[品牌名称]:[单价]],3,FALSE)</f>
        <v>15.6</v>
      </c>
      <c r="I164" s="10">
        <f t="shared" ca="1" si="16"/>
        <v>31.2</v>
      </c>
      <c r="J164" s="10">
        <f t="shared" ca="1" si="17"/>
        <v>2</v>
      </c>
    </row>
    <row r="165" spans="1:10" x14ac:dyDescent="0.25">
      <c r="A165" t="s">
        <v>202</v>
      </c>
      <c r="B165" s="4">
        <f t="shared" ca="1" si="12"/>
        <v>45101</v>
      </c>
      <c r="C165" t="str">
        <f t="shared" ca="1" si="13"/>
        <v>拼多多</v>
      </c>
      <c r="D165" t="str">
        <f ca="1">VLOOKUP(RANDBETWEEN(1,20),姓[#All],2,FALSE)&amp;VLOOKUP(RANDBETWEEN(1,20),名[#All],2,FALSE)</f>
        <v>孙丙</v>
      </c>
      <c r="E165" t="str">
        <f ca="1">IFERROR(VLOOKUP(RANDBETWEEN(1,13),客户城市[#All],2,FALSE),"杭州市")</f>
        <v>宁波市</v>
      </c>
      <c r="F165" t="str">
        <f t="shared" ca="1" si="14"/>
        <v>净澈珠</v>
      </c>
      <c r="G165">
        <f t="shared" ca="1" si="15"/>
        <v>1</v>
      </c>
      <c r="H165" s="10">
        <f ca="1">VLOOKUP(F165,品牌表[[#All],[品牌名称]:[单价]],3,FALSE)</f>
        <v>20</v>
      </c>
      <c r="I165" s="10">
        <f t="shared" ca="1" si="16"/>
        <v>20</v>
      </c>
      <c r="J165" s="10">
        <f t="shared" ca="1" si="17"/>
        <v>2</v>
      </c>
    </row>
    <row r="166" spans="1:10" x14ac:dyDescent="0.25">
      <c r="A166" t="s">
        <v>203</v>
      </c>
      <c r="B166" s="4">
        <f t="shared" ca="1" si="12"/>
        <v>45110</v>
      </c>
      <c r="C166" t="str">
        <f t="shared" ca="1" si="13"/>
        <v>抖音</v>
      </c>
      <c r="D166" t="str">
        <f ca="1">VLOOKUP(RANDBETWEEN(1,20),姓[#All],2,FALSE)&amp;VLOOKUP(RANDBETWEEN(1,20),名[#All],2,FALSE)</f>
        <v>朱癸</v>
      </c>
      <c r="E166" t="str">
        <f ca="1">IFERROR(VLOOKUP(RANDBETWEEN(1,13),客户城市[#All],2,FALSE),"杭州市")</f>
        <v>绍兴市</v>
      </c>
      <c r="F166" t="str">
        <f t="shared" ca="1" si="14"/>
        <v>净澈珠</v>
      </c>
      <c r="G166">
        <f t="shared" ca="1" si="15"/>
        <v>3</v>
      </c>
      <c r="H166" s="10">
        <f ca="1">VLOOKUP(F166,品牌表[[#All],[品牌名称]:[单价]],3,FALSE)</f>
        <v>20</v>
      </c>
      <c r="I166" s="10">
        <f t="shared" ca="1" si="16"/>
        <v>60</v>
      </c>
      <c r="J166" s="10">
        <f t="shared" ca="1" si="17"/>
        <v>6</v>
      </c>
    </row>
    <row r="167" spans="1:10" x14ac:dyDescent="0.25">
      <c r="A167" t="s">
        <v>204</v>
      </c>
      <c r="B167" s="4">
        <f t="shared" ca="1" si="12"/>
        <v>45248</v>
      </c>
      <c r="C167" t="str">
        <f t="shared" ca="1" si="13"/>
        <v>天猫</v>
      </c>
      <c r="D167" t="str">
        <f ca="1">VLOOKUP(RANDBETWEEN(1,20),姓[#All],2,FALSE)&amp;VLOOKUP(RANDBETWEEN(1,20),名[#All],2,FALSE)</f>
        <v>许甲</v>
      </c>
      <c r="E167" t="str">
        <f ca="1">IFERROR(VLOOKUP(RANDBETWEEN(1,13),客户城市[#All],2,FALSE),"杭州市")</f>
        <v>金华市</v>
      </c>
      <c r="F167" t="str">
        <f t="shared" ca="1" si="14"/>
        <v>净衣粉</v>
      </c>
      <c r="G167">
        <f t="shared" ca="1" si="15"/>
        <v>2</v>
      </c>
      <c r="H167" s="10">
        <f ca="1">VLOOKUP(F167,品牌表[[#All],[品牌名称]:[单价]],3,FALSE)</f>
        <v>15.6</v>
      </c>
      <c r="I167" s="10">
        <f t="shared" ca="1" si="16"/>
        <v>31.2</v>
      </c>
      <c r="J167" s="10">
        <f t="shared" ca="1" si="17"/>
        <v>2</v>
      </c>
    </row>
    <row r="168" spans="1:10" x14ac:dyDescent="0.25">
      <c r="A168" t="s">
        <v>205</v>
      </c>
      <c r="B168" s="4">
        <f t="shared" ca="1" si="12"/>
        <v>44973</v>
      </c>
      <c r="C168" t="str">
        <f t="shared" ca="1" si="13"/>
        <v>抖音</v>
      </c>
      <c r="D168" t="str">
        <f ca="1">VLOOKUP(RANDBETWEEN(1,20),姓[#All],2,FALSE)&amp;VLOOKUP(RANDBETWEEN(1,20),名[#All],2,FALSE)</f>
        <v>吴二</v>
      </c>
      <c r="E168" t="str">
        <f ca="1">IFERROR(VLOOKUP(RANDBETWEEN(1,13),客户城市[#All],2,FALSE),"杭州市")</f>
        <v>丽水市</v>
      </c>
      <c r="F168" t="str">
        <f t="shared" ca="1" si="14"/>
        <v>净衣粉</v>
      </c>
      <c r="G168">
        <f t="shared" ca="1" si="15"/>
        <v>2</v>
      </c>
      <c r="H168" s="10">
        <f ca="1">VLOOKUP(F168,品牌表[[#All],[品牌名称]:[单价]],3,FALSE)</f>
        <v>15.6</v>
      </c>
      <c r="I168" s="10">
        <f t="shared" ca="1" si="16"/>
        <v>31.2</v>
      </c>
      <c r="J168" s="10">
        <f t="shared" ca="1" si="17"/>
        <v>2</v>
      </c>
    </row>
    <row r="169" spans="1:10" x14ac:dyDescent="0.25">
      <c r="A169" t="s">
        <v>206</v>
      </c>
      <c r="B169" s="4">
        <f t="shared" ca="1" si="12"/>
        <v>45002</v>
      </c>
      <c r="C169" t="str">
        <f t="shared" ca="1" si="13"/>
        <v>抖音</v>
      </c>
      <c r="D169" t="str">
        <f ca="1">VLOOKUP(RANDBETWEEN(1,20),姓[#All],2,FALSE)&amp;VLOOKUP(RANDBETWEEN(1,20),名[#All],2,FALSE)</f>
        <v>孙七</v>
      </c>
      <c r="E169" t="str">
        <f ca="1">IFERROR(VLOOKUP(RANDBETWEEN(1,13),客户城市[#All],2,FALSE),"杭州市")</f>
        <v>绍兴市</v>
      </c>
      <c r="F169" t="str">
        <f t="shared" ca="1" si="14"/>
        <v>清馨粉</v>
      </c>
      <c r="G169">
        <f t="shared" ca="1" si="15"/>
        <v>1</v>
      </c>
      <c r="H169" s="10">
        <f ca="1">VLOOKUP(F169,品牌表[[#All],[品牌名称]:[单价]],3,FALSE)</f>
        <v>18.8</v>
      </c>
      <c r="I169" s="10">
        <f t="shared" ca="1" si="16"/>
        <v>18.8</v>
      </c>
      <c r="J169" s="10">
        <f t="shared" ca="1" si="17"/>
        <v>2</v>
      </c>
    </row>
    <row r="170" spans="1:10" x14ac:dyDescent="0.25">
      <c r="A170" t="s">
        <v>207</v>
      </c>
      <c r="B170" s="4">
        <f t="shared" ca="1" si="12"/>
        <v>44985</v>
      </c>
      <c r="C170" t="str">
        <f t="shared" ca="1" si="13"/>
        <v>抖音</v>
      </c>
      <c r="D170" t="str">
        <f ca="1">VLOOKUP(RANDBETWEEN(1,20),姓[#All],2,FALSE)&amp;VLOOKUP(RANDBETWEEN(1,20),名[#All],2,FALSE)</f>
        <v>杨丁</v>
      </c>
      <c r="E170" t="str">
        <f ca="1">IFERROR(VLOOKUP(RANDBETWEEN(1,13),客户城市[#All],2,FALSE),"杭州市")</f>
        <v>绍兴市</v>
      </c>
      <c r="F170" t="str">
        <f t="shared" ca="1" si="14"/>
        <v>净衣粉</v>
      </c>
      <c r="G170">
        <f t="shared" ca="1" si="15"/>
        <v>1</v>
      </c>
      <c r="H170" s="10">
        <f ca="1">VLOOKUP(F170,品牌表[[#All],[品牌名称]:[单价]],3,FALSE)</f>
        <v>15.6</v>
      </c>
      <c r="I170" s="10">
        <f t="shared" ca="1" si="16"/>
        <v>15.6</v>
      </c>
      <c r="J170" s="10">
        <f t="shared" ca="1" si="17"/>
        <v>1</v>
      </c>
    </row>
    <row r="171" spans="1:10" x14ac:dyDescent="0.25">
      <c r="A171" t="s">
        <v>208</v>
      </c>
      <c r="B171" s="4">
        <f t="shared" ca="1" si="12"/>
        <v>45125</v>
      </c>
      <c r="C171" t="str">
        <f t="shared" ca="1" si="13"/>
        <v>抖音</v>
      </c>
      <c r="D171" t="str">
        <f ca="1">VLOOKUP(RANDBETWEEN(1,20),姓[#All],2,FALSE)&amp;VLOOKUP(RANDBETWEEN(1,20),名[#All],2,FALSE)</f>
        <v>孙四</v>
      </c>
      <c r="E171" t="str">
        <f ca="1">IFERROR(VLOOKUP(RANDBETWEEN(1,13),客户城市[#All],2,FALSE),"杭州市")</f>
        <v>绍兴市</v>
      </c>
      <c r="F171" t="str">
        <f t="shared" ca="1" si="14"/>
        <v>净衣粉</v>
      </c>
      <c r="G171">
        <f t="shared" ca="1" si="15"/>
        <v>2</v>
      </c>
      <c r="H171" s="10">
        <f ca="1">VLOOKUP(F171,品牌表[[#All],[品牌名称]:[单价]],3,FALSE)</f>
        <v>15.6</v>
      </c>
      <c r="I171" s="10">
        <f t="shared" ca="1" si="16"/>
        <v>31.2</v>
      </c>
      <c r="J171" s="10">
        <f t="shared" ca="1" si="17"/>
        <v>2</v>
      </c>
    </row>
    <row r="172" spans="1:10" x14ac:dyDescent="0.25">
      <c r="A172" t="s">
        <v>209</v>
      </c>
      <c r="B172" s="4">
        <f t="shared" ca="1" si="12"/>
        <v>45133</v>
      </c>
      <c r="C172" t="str">
        <f t="shared" ca="1" si="13"/>
        <v>天猫</v>
      </c>
      <c r="D172" t="str">
        <f ca="1">VLOOKUP(RANDBETWEEN(1,20),姓[#All],2,FALSE)&amp;VLOOKUP(RANDBETWEEN(1,20),名[#All],2,FALSE)</f>
        <v>钱九</v>
      </c>
      <c r="E172" t="str">
        <f ca="1">IFERROR(VLOOKUP(RANDBETWEEN(1,13),客户城市[#All],2,FALSE),"杭州市")</f>
        <v>杭州市</v>
      </c>
      <c r="F172" t="str">
        <f t="shared" ca="1" si="14"/>
        <v>净澈珠</v>
      </c>
      <c r="G172">
        <f t="shared" ca="1" si="15"/>
        <v>1</v>
      </c>
      <c r="H172" s="10">
        <f ca="1">VLOOKUP(F172,品牌表[[#All],[品牌名称]:[单价]],3,FALSE)</f>
        <v>20</v>
      </c>
      <c r="I172" s="10">
        <f t="shared" ca="1" si="16"/>
        <v>20</v>
      </c>
      <c r="J172" s="10">
        <f t="shared" ca="1" si="17"/>
        <v>2</v>
      </c>
    </row>
    <row r="173" spans="1:10" x14ac:dyDescent="0.25">
      <c r="A173" t="s">
        <v>210</v>
      </c>
      <c r="B173" s="4">
        <f t="shared" ca="1" si="12"/>
        <v>45047</v>
      </c>
      <c r="C173" t="str">
        <f t="shared" ca="1" si="13"/>
        <v>抖音</v>
      </c>
      <c r="D173" t="str">
        <f ca="1">VLOOKUP(RANDBETWEEN(1,20),姓[#All],2,FALSE)&amp;VLOOKUP(RANDBETWEEN(1,20),名[#All],2,FALSE)</f>
        <v>陈二</v>
      </c>
      <c r="E173" t="str">
        <f ca="1">IFERROR(VLOOKUP(RANDBETWEEN(1,13),客户城市[#All],2,FALSE),"杭州市")</f>
        <v>杭州市</v>
      </c>
      <c r="F173" t="str">
        <f t="shared" ca="1" si="14"/>
        <v>净爽皂</v>
      </c>
      <c r="G173">
        <f t="shared" ca="1" si="15"/>
        <v>1</v>
      </c>
      <c r="H173" s="10">
        <f ca="1">VLOOKUP(F173,品牌表[[#All],[品牌名称]:[单价]],3,FALSE)</f>
        <v>9.9</v>
      </c>
      <c r="I173" s="10">
        <f t="shared" ca="1" si="16"/>
        <v>9.9</v>
      </c>
      <c r="J173" s="10">
        <f t="shared" ca="1" si="17"/>
        <v>0.5</v>
      </c>
    </row>
    <row r="174" spans="1:10" x14ac:dyDescent="0.25">
      <c r="A174" t="s">
        <v>211</v>
      </c>
      <c r="B174" s="4">
        <f t="shared" ca="1" si="12"/>
        <v>45213</v>
      </c>
      <c r="C174" t="str">
        <f t="shared" ca="1" si="13"/>
        <v>抖音</v>
      </c>
      <c r="D174" t="str">
        <f ca="1">VLOOKUP(RANDBETWEEN(1,20),姓[#All],2,FALSE)&amp;VLOOKUP(RANDBETWEEN(1,20),名[#All],2,FALSE)</f>
        <v>朱丁</v>
      </c>
      <c r="E174" t="str">
        <f ca="1">IFERROR(VLOOKUP(RANDBETWEEN(1,13),客户城市[#All],2,FALSE),"杭州市")</f>
        <v>丽水市</v>
      </c>
      <c r="F174" t="str">
        <f t="shared" ca="1" si="14"/>
        <v>清馨粉</v>
      </c>
      <c r="G174">
        <f t="shared" ca="1" si="15"/>
        <v>2</v>
      </c>
      <c r="H174" s="10">
        <f ca="1">VLOOKUP(F174,品牌表[[#All],[品牌名称]:[单价]],3,FALSE)</f>
        <v>18.8</v>
      </c>
      <c r="I174" s="10">
        <f t="shared" ca="1" si="16"/>
        <v>37.6</v>
      </c>
      <c r="J174" s="10">
        <f t="shared" ca="1" si="17"/>
        <v>4</v>
      </c>
    </row>
    <row r="175" spans="1:10" x14ac:dyDescent="0.25">
      <c r="A175" t="s">
        <v>212</v>
      </c>
      <c r="B175" s="4">
        <f t="shared" ca="1" si="12"/>
        <v>44962</v>
      </c>
      <c r="C175" t="str">
        <f t="shared" ca="1" si="13"/>
        <v>抖音</v>
      </c>
      <c r="D175" t="str">
        <f ca="1">VLOOKUP(RANDBETWEEN(1,20),姓[#All],2,FALSE)&amp;VLOOKUP(RANDBETWEEN(1,20),名[#All],2,FALSE)</f>
        <v>杨甲</v>
      </c>
      <c r="E175" t="str">
        <f ca="1">IFERROR(VLOOKUP(RANDBETWEEN(1,13),客户城市[#All],2,FALSE),"杭州市")</f>
        <v>绍兴市</v>
      </c>
      <c r="F175" t="str">
        <f t="shared" ca="1" si="14"/>
        <v>净爽皂</v>
      </c>
      <c r="G175">
        <f t="shared" ca="1" si="15"/>
        <v>2</v>
      </c>
      <c r="H175" s="10">
        <f ca="1">VLOOKUP(F175,品牌表[[#All],[品牌名称]:[单价]],3,FALSE)</f>
        <v>9.9</v>
      </c>
      <c r="I175" s="10">
        <f t="shared" ca="1" si="16"/>
        <v>19.8</v>
      </c>
      <c r="J175" s="10">
        <f t="shared" ca="1" si="17"/>
        <v>1</v>
      </c>
    </row>
    <row r="176" spans="1:10" x14ac:dyDescent="0.25">
      <c r="A176" t="s">
        <v>213</v>
      </c>
      <c r="B176" s="4">
        <f t="shared" ca="1" si="12"/>
        <v>45039</v>
      </c>
      <c r="C176" t="str">
        <f t="shared" ca="1" si="13"/>
        <v>天猫</v>
      </c>
      <c r="D176" t="str">
        <f ca="1">VLOOKUP(RANDBETWEEN(1,20),姓[#All],2,FALSE)&amp;VLOOKUP(RANDBETWEEN(1,20),名[#All],2,FALSE)</f>
        <v>冯戊</v>
      </c>
      <c r="E176" t="str">
        <f ca="1">IFERROR(VLOOKUP(RANDBETWEEN(1,13),客户城市[#All],2,FALSE),"杭州市")</f>
        <v>杭州市</v>
      </c>
      <c r="F176" t="str">
        <f t="shared" ca="1" si="14"/>
        <v>净澈珠</v>
      </c>
      <c r="G176">
        <f t="shared" ca="1" si="15"/>
        <v>3</v>
      </c>
      <c r="H176" s="10">
        <f ca="1">VLOOKUP(F176,品牌表[[#All],[品牌名称]:[单价]],3,FALSE)</f>
        <v>20</v>
      </c>
      <c r="I176" s="10">
        <f t="shared" ca="1" si="16"/>
        <v>60</v>
      </c>
      <c r="J176" s="10">
        <f t="shared" ca="1" si="17"/>
        <v>6</v>
      </c>
    </row>
    <row r="177" spans="1:10" x14ac:dyDescent="0.25">
      <c r="A177" t="s">
        <v>214</v>
      </c>
      <c r="B177" s="4">
        <f t="shared" ca="1" si="12"/>
        <v>44969</v>
      </c>
      <c r="C177" t="str">
        <f t="shared" ca="1" si="13"/>
        <v>拼多多</v>
      </c>
      <c r="D177" t="str">
        <f ca="1">VLOOKUP(RANDBETWEEN(1,20),姓[#All],2,FALSE)&amp;VLOOKUP(RANDBETWEEN(1,20),名[#All],2,FALSE)</f>
        <v>褚五</v>
      </c>
      <c r="E177" t="str">
        <f ca="1">IFERROR(VLOOKUP(RANDBETWEEN(1,13),客户城市[#All],2,FALSE),"杭州市")</f>
        <v>舟山市</v>
      </c>
      <c r="F177" t="str">
        <f t="shared" ca="1" si="14"/>
        <v>净衣粉</v>
      </c>
      <c r="G177">
        <f t="shared" ca="1" si="15"/>
        <v>2</v>
      </c>
      <c r="H177" s="10">
        <f ca="1">VLOOKUP(F177,品牌表[[#All],[品牌名称]:[单价]],3,FALSE)</f>
        <v>15.6</v>
      </c>
      <c r="I177" s="10">
        <f t="shared" ca="1" si="16"/>
        <v>31.2</v>
      </c>
      <c r="J177" s="10">
        <f t="shared" ca="1" si="17"/>
        <v>2</v>
      </c>
    </row>
    <row r="178" spans="1:10" x14ac:dyDescent="0.25">
      <c r="A178" t="s">
        <v>215</v>
      </c>
      <c r="B178" s="4">
        <f t="shared" ca="1" si="12"/>
        <v>45257</v>
      </c>
      <c r="C178" t="str">
        <f t="shared" ca="1" si="13"/>
        <v>天猫</v>
      </c>
      <c r="D178" t="str">
        <f ca="1">VLOOKUP(RANDBETWEEN(1,20),姓[#All],2,FALSE)&amp;VLOOKUP(RANDBETWEEN(1,20),名[#All],2,FALSE)</f>
        <v>吴三</v>
      </c>
      <c r="E178" t="str">
        <f ca="1">IFERROR(VLOOKUP(RANDBETWEEN(1,13),客户城市[#All],2,FALSE),"杭州市")</f>
        <v>温州市</v>
      </c>
      <c r="F178" t="str">
        <f t="shared" ca="1" si="14"/>
        <v>馨香珠</v>
      </c>
      <c r="G178">
        <f t="shared" ca="1" si="15"/>
        <v>3</v>
      </c>
      <c r="H178" s="10">
        <f ca="1">VLOOKUP(F178,品牌表[[#All],[品牌名称]:[单价]],3,FALSE)</f>
        <v>25</v>
      </c>
      <c r="I178" s="10">
        <f t="shared" ca="1" si="16"/>
        <v>75</v>
      </c>
      <c r="J178" s="10">
        <f t="shared" ca="1" si="17"/>
        <v>9</v>
      </c>
    </row>
    <row r="179" spans="1:10" x14ac:dyDescent="0.25">
      <c r="A179" t="s">
        <v>216</v>
      </c>
      <c r="B179" s="4">
        <f t="shared" ca="1" si="12"/>
        <v>45150</v>
      </c>
      <c r="C179" t="str">
        <f t="shared" ca="1" si="13"/>
        <v>拼多多</v>
      </c>
      <c r="D179" t="str">
        <f ca="1">VLOOKUP(RANDBETWEEN(1,20),姓[#All],2,FALSE)&amp;VLOOKUP(RANDBETWEEN(1,20),名[#All],2,FALSE)</f>
        <v>郑六</v>
      </c>
      <c r="E179" t="str">
        <f ca="1">IFERROR(VLOOKUP(RANDBETWEEN(1,13),客户城市[#All],2,FALSE),"杭州市")</f>
        <v>舟山市</v>
      </c>
      <c r="F179" t="str">
        <f t="shared" ca="1" si="14"/>
        <v>净爽皂</v>
      </c>
      <c r="G179">
        <f t="shared" ca="1" si="15"/>
        <v>3</v>
      </c>
      <c r="H179" s="10">
        <f ca="1">VLOOKUP(F179,品牌表[[#All],[品牌名称]:[单价]],3,FALSE)</f>
        <v>9.9</v>
      </c>
      <c r="I179" s="10">
        <f t="shared" ca="1" si="16"/>
        <v>29.700000000000003</v>
      </c>
      <c r="J179" s="10">
        <f t="shared" ca="1" si="17"/>
        <v>1.5</v>
      </c>
    </row>
    <row r="180" spans="1:10" x14ac:dyDescent="0.25">
      <c r="A180" t="s">
        <v>217</v>
      </c>
      <c r="B180" s="4">
        <f t="shared" ca="1" si="12"/>
        <v>44947</v>
      </c>
      <c r="C180" t="str">
        <f t="shared" ca="1" si="13"/>
        <v>天猫</v>
      </c>
      <c r="D180" t="str">
        <f ca="1">VLOOKUP(RANDBETWEEN(1,20),姓[#All],2,FALSE)&amp;VLOOKUP(RANDBETWEEN(1,20),名[#All],2,FALSE)</f>
        <v>冯戊</v>
      </c>
      <c r="E180" t="str">
        <f ca="1">IFERROR(VLOOKUP(RANDBETWEEN(1,13),客户城市[#All],2,FALSE),"杭州市")</f>
        <v>宁波市</v>
      </c>
      <c r="F180" t="str">
        <f t="shared" ca="1" si="14"/>
        <v>柔洁珠</v>
      </c>
      <c r="G180">
        <f t="shared" ca="1" si="15"/>
        <v>1</v>
      </c>
      <c r="H180" s="10">
        <f ca="1">VLOOKUP(F180,品牌表[[#All],[品牌名称]:[单价]],3,FALSE)</f>
        <v>28</v>
      </c>
      <c r="I180" s="10">
        <f t="shared" ca="1" si="16"/>
        <v>28</v>
      </c>
      <c r="J180" s="10">
        <f t="shared" ca="1" si="17"/>
        <v>4</v>
      </c>
    </row>
    <row r="181" spans="1:10" x14ac:dyDescent="0.25">
      <c r="A181" t="s">
        <v>218</v>
      </c>
      <c r="B181" s="4">
        <f t="shared" ca="1" si="12"/>
        <v>45016</v>
      </c>
      <c r="C181" t="str">
        <f t="shared" ca="1" si="13"/>
        <v>天猫</v>
      </c>
      <c r="D181" t="str">
        <f ca="1">VLOOKUP(RANDBETWEEN(1,20),姓[#All],2,FALSE)&amp;VLOOKUP(RANDBETWEEN(1,20),名[#All],2,FALSE)</f>
        <v>陈丁</v>
      </c>
      <c r="E181" t="str">
        <f ca="1">IFERROR(VLOOKUP(RANDBETWEEN(1,13),客户城市[#All],2,FALSE),"杭州市")</f>
        <v>杭州市</v>
      </c>
      <c r="F181" t="str">
        <f t="shared" ca="1" si="14"/>
        <v>清馨粉</v>
      </c>
      <c r="G181">
        <f t="shared" ca="1" si="15"/>
        <v>3</v>
      </c>
      <c r="H181" s="10">
        <f ca="1">VLOOKUP(F181,品牌表[[#All],[品牌名称]:[单价]],3,FALSE)</f>
        <v>18.8</v>
      </c>
      <c r="I181" s="10">
        <f t="shared" ca="1" si="16"/>
        <v>56.400000000000006</v>
      </c>
      <c r="J181" s="10">
        <f t="shared" ca="1" si="17"/>
        <v>6</v>
      </c>
    </row>
    <row r="182" spans="1:10" x14ac:dyDescent="0.25">
      <c r="A182" t="s">
        <v>219</v>
      </c>
      <c r="B182" s="4">
        <f t="shared" ca="1" si="12"/>
        <v>45256</v>
      </c>
      <c r="C182" t="str">
        <f t="shared" ca="1" si="13"/>
        <v>天猫</v>
      </c>
      <c r="D182" t="str">
        <f ca="1">VLOOKUP(RANDBETWEEN(1,20),姓[#All],2,FALSE)&amp;VLOOKUP(RANDBETWEEN(1,20),名[#All],2,FALSE)</f>
        <v>孙乙</v>
      </c>
      <c r="E182" t="str">
        <f ca="1">IFERROR(VLOOKUP(RANDBETWEEN(1,13),客户城市[#All],2,FALSE),"杭州市")</f>
        <v>杭州市</v>
      </c>
      <c r="F182" t="str">
        <f t="shared" ca="1" si="14"/>
        <v>净衣粉</v>
      </c>
      <c r="G182">
        <f t="shared" ca="1" si="15"/>
        <v>2</v>
      </c>
      <c r="H182" s="10">
        <f ca="1">VLOOKUP(F182,品牌表[[#All],[品牌名称]:[单价]],3,FALSE)</f>
        <v>15.6</v>
      </c>
      <c r="I182" s="10">
        <f t="shared" ca="1" si="16"/>
        <v>31.2</v>
      </c>
      <c r="J182" s="10">
        <f t="shared" ca="1" si="17"/>
        <v>2</v>
      </c>
    </row>
    <row r="183" spans="1:10" x14ac:dyDescent="0.25">
      <c r="A183" t="s">
        <v>220</v>
      </c>
      <c r="B183" s="4">
        <f t="shared" ca="1" si="12"/>
        <v>45103</v>
      </c>
      <c r="C183" t="str">
        <f t="shared" ca="1" si="13"/>
        <v>抖音</v>
      </c>
      <c r="D183" t="str">
        <f ca="1">VLOOKUP(RANDBETWEEN(1,20),姓[#All],2,FALSE)&amp;VLOOKUP(RANDBETWEEN(1,20),名[#All],2,FALSE)</f>
        <v>蒋三</v>
      </c>
      <c r="E183" t="str">
        <f ca="1">IFERROR(VLOOKUP(RANDBETWEEN(1,13),客户城市[#All],2,FALSE),"杭州市")</f>
        <v>金华市</v>
      </c>
      <c r="F183" t="str">
        <f t="shared" ca="1" si="14"/>
        <v>馨香珠</v>
      </c>
      <c r="G183">
        <f t="shared" ca="1" si="15"/>
        <v>2</v>
      </c>
      <c r="H183" s="10">
        <f ca="1">VLOOKUP(F183,品牌表[[#All],[品牌名称]:[单价]],3,FALSE)</f>
        <v>25</v>
      </c>
      <c r="I183" s="10">
        <f t="shared" ca="1" si="16"/>
        <v>50</v>
      </c>
      <c r="J183" s="10">
        <f t="shared" ca="1" si="17"/>
        <v>6</v>
      </c>
    </row>
    <row r="184" spans="1:10" x14ac:dyDescent="0.25">
      <c r="A184" t="s">
        <v>221</v>
      </c>
      <c r="B184" s="4">
        <f t="shared" ca="1" si="12"/>
        <v>45180</v>
      </c>
      <c r="C184" t="str">
        <f t="shared" ca="1" si="13"/>
        <v>天猫</v>
      </c>
      <c r="D184" t="str">
        <f ca="1">VLOOKUP(RANDBETWEEN(1,20),姓[#All],2,FALSE)&amp;VLOOKUP(RANDBETWEEN(1,20),名[#All],2,FALSE)</f>
        <v>吴三</v>
      </c>
      <c r="E184" t="str">
        <f ca="1">IFERROR(VLOOKUP(RANDBETWEEN(1,13),客户城市[#All],2,FALSE),"杭州市")</f>
        <v>温州市</v>
      </c>
      <c r="F184" t="str">
        <f t="shared" ca="1" si="14"/>
        <v>清馨粉</v>
      </c>
      <c r="G184">
        <f t="shared" ca="1" si="15"/>
        <v>3</v>
      </c>
      <c r="H184" s="10">
        <f ca="1">VLOOKUP(F184,品牌表[[#All],[品牌名称]:[单价]],3,FALSE)</f>
        <v>18.8</v>
      </c>
      <c r="I184" s="10">
        <f t="shared" ca="1" si="16"/>
        <v>56.400000000000006</v>
      </c>
      <c r="J184" s="10">
        <f t="shared" ca="1" si="17"/>
        <v>6</v>
      </c>
    </row>
    <row r="185" spans="1:10" x14ac:dyDescent="0.25">
      <c r="A185" t="s">
        <v>222</v>
      </c>
      <c r="B185" s="4">
        <f t="shared" ca="1" si="12"/>
        <v>45169</v>
      </c>
      <c r="C185" t="str">
        <f t="shared" ca="1" si="13"/>
        <v>拼多多</v>
      </c>
      <c r="D185" t="str">
        <f ca="1">VLOOKUP(RANDBETWEEN(1,20),姓[#All],2,FALSE)&amp;VLOOKUP(RANDBETWEEN(1,20),名[#All],2,FALSE)</f>
        <v>朱四</v>
      </c>
      <c r="E185" t="str">
        <f ca="1">IFERROR(VLOOKUP(RANDBETWEEN(1,13),客户城市[#All],2,FALSE),"杭州市")</f>
        <v>杭州市</v>
      </c>
      <c r="F185" t="str">
        <f t="shared" ca="1" si="14"/>
        <v>净爽皂</v>
      </c>
      <c r="G185">
        <f t="shared" ca="1" si="15"/>
        <v>1</v>
      </c>
      <c r="H185" s="10">
        <f ca="1">VLOOKUP(F185,品牌表[[#All],[品牌名称]:[单价]],3,FALSE)</f>
        <v>9.9</v>
      </c>
      <c r="I185" s="10">
        <f t="shared" ca="1" si="16"/>
        <v>9.9</v>
      </c>
      <c r="J185" s="10">
        <f t="shared" ca="1" si="17"/>
        <v>0.5</v>
      </c>
    </row>
    <row r="186" spans="1:10" x14ac:dyDescent="0.25">
      <c r="A186" t="s">
        <v>223</v>
      </c>
      <c r="B186" s="4">
        <f t="shared" ca="1" si="12"/>
        <v>45133</v>
      </c>
      <c r="C186" t="str">
        <f t="shared" ca="1" si="13"/>
        <v>拼多多</v>
      </c>
      <c r="D186" t="str">
        <f ca="1">VLOOKUP(RANDBETWEEN(1,20),姓[#All],2,FALSE)&amp;VLOOKUP(RANDBETWEEN(1,20),名[#All],2,FALSE)</f>
        <v>陈一</v>
      </c>
      <c r="E186" t="str">
        <f ca="1">IFERROR(VLOOKUP(RANDBETWEEN(1,13),客户城市[#All],2,FALSE),"杭州市")</f>
        <v>温州市</v>
      </c>
      <c r="F186" t="str">
        <f t="shared" ca="1" si="14"/>
        <v>馨香珠</v>
      </c>
      <c r="G186">
        <f t="shared" ca="1" si="15"/>
        <v>1</v>
      </c>
      <c r="H186" s="10">
        <f ca="1">VLOOKUP(F186,品牌表[[#All],[品牌名称]:[单价]],3,FALSE)</f>
        <v>25</v>
      </c>
      <c r="I186" s="10">
        <f t="shared" ca="1" si="16"/>
        <v>25</v>
      </c>
      <c r="J186" s="10">
        <f t="shared" ca="1" si="17"/>
        <v>3</v>
      </c>
    </row>
    <row r="187" spans="1:10" x14ac:dyDescent="0.25">
      <c r="A187" t="s">
        <v>224</v>
      </c>
      <c r="B187" s="4">
        <f t="shared" ca="1" si="12"/>
        <v>45173</v>
      </c>
      <c r="C187" t="str">
        <f t="shared" ca="1" si="13"/>
        <v>天猫</v>
      </c>
      <c r="D187" t="str">
        <f ca="1">VLOOKUP(RANDBETWEEN(1,20),姓[#All],2,FALSE)&amp;VLOOKUP(RANDBETWEEN(1,20),名[#All],2,FALSE)</f>
        <v>郑丁</v>
      </c>
      <c r="E187" t="str">
        <f ca="1">IFERROR(VLOOKUP(RANDBETWEEN(1,13),客户城市[#All],2,FALSE),"杭州市")</f>
        <v>杭州市</v>
      </c>
      <c r="F187" t="str">
        <f t="shared" ca="1" si="14"/>
        <v>净澈珠</v>
      </c>
      <c r="G187">
        <f t="shared" ca="1" si="15"/>
        <v>2</v>
      </c>
      <c r="H187" s="10">
        <f ca="1">VLOOKUP(F187,品牌表[[#All],[品牌名称]:[单价]],3,FALSE)</f>
        <v>20</v>
      </c>
      <c r="I187" s="10">
        <f t="shared" ca="1" si="16"/>
        <v>40</v>
      </c>
      <c r="J187" s="10">
        <f t="shared" ca="1" si="17"/>
        <v>4</v>
      </c>
    </row>
    <row r="188" spans="1:10" x14ac:dyDescent="0.25">
      <c r="A188" t="s">
        <v>225</v>
      </c>
      <c r="B188" s="4">
        <f t="shared" ca="1" si="12"/>
        <v>45222</v>
      </c>
      <c r="C188" t="str">
        <f t="shared" ca="1" si="13"/>
        <v>天猫</v>
      </c>
      <c r="D188" t="str">
        <f ca="1">VLOOKUP(RANDBETWEEN(1,20),姓[#All],2,FALSE)&amp;VLOOKUP(RANDBETWEEN(1,20),名[#All],2,FALSE)</f>
        <v>许九</v>
      </c>
      <c r="E188" t="str">
        <f ca="1">IFERROR(VLOOKUP(RANDBETWEEN(1,13),客户城市[#All],2,FALSE),"杭州市")</f>
        <v>嘉兴市</v>
      </c>
      <c r="F188" t="str">
        <f t="shared" ca="1" si="14"/>
        <v>柔洁珠</v>
      </c>
      <c r="G188">
        <f t="shared" ca="1" si="15"/>
        <v>2</v>
      </c>
      <c r="H188" s="10">
        <f ca="1">VLOOKUP(F188,品牌表[[#All],[品牌名称]:[单价]],3,FALSE)</f>
        <v>28</v>
      </c>
      <c r="I188" s="10">
        <f t="shared" ca="1" si="16"/>
        <v>56</v>
      </c>
      <c r="J188" s="10">
        <f t="shared" ca="1" si="17"/>
        <v>8</v>
      </c>
    </row>
    <row r="189" spans="1:10" x14ac:dyDescent="0.25">
      <c r="A189" t="s">
        <v>226</v>
      </c>
      <c r="B189" s="4">
        <f t="shared" ca="1" si="12"/>
        <v>45011</v>
      </c>
      <c r="C189" t="str">
        <f t="shared" ca="1" si="13"/>
        <v>抖音</v>
      </c>
      <c r="D189" t="str">
        <f ca="1">VLOOKUP(RANDBETWEEN(1,20),姓[#All],2,FALSE)&amp;VLOOKUP(RANDBETWEEN(1,20),名[#All],2,FALSE)</f>
        <v>褚三</v>
      </c>
      <c r="E189" t="str">
        <f ca="1">IFERROR(VLOOKUP(RANDBETWEEN(1,13),客户城市[#All],2,FALSE),"杭州市")</f>
        <v>湖州市</v>
      </c>
      <c r="F189" t="str">
        <f t="shared" ca="1" si="14"/>
        <v>清馨粉</v>
      </c>
      <c r="G189">
        <f t="shared" ca="1" si="15"/>
        <v>3</v>
      </c>
      <c r="H189" s="10">
        <f ca="1">VLOOKUP(F189,品牌表[[#All],[品牌名称]:[单价]],3,FALSE)</f>
        <v>18.8</v>
      </c>
      <c r="I189" s="10">
        <f t="shared" ca="1" si="16"/>
        <v>56.400000000000006</v>
      </c>
      <c r="J189" s="10">
        <f t="shared" ca="1" si="17"/>
        <v>6</v>
      </c>
    </row>
    <row r="190" spans="1:10" x14ac:dyDescent="0.25">
      <c r="A190" t="s">
        <v>227</v>
      </c>
      <c r="B190" s="4">
        <f t="shared" ca="1" si="12"/>
        <v>45274</v>
      </c>
      <c r="C190" t="str">
        <f t="shared" ca="1" si="13"/>
        <v>天猫</v>
      </c>
      <c r="D190" t="str">
        <f ca="1">VLOOKUP(RANDBETWEEN(1,20),姓[#All],2,FALSE)&amp;VLOOKUP(RANDBETWEEN(1,20),名[#All],2,FALSE)</f>
        <v>赵四</v>
      </c>
      <c r="E190" t="str">
        <f ca="1">IFERROR(VLOOKUP(RANDBETWEEN(1,13),客户城市[#All],2,FALSE),"杭州市")</f>
        <v>杭州市</v>
      </c>
      <c r="F190" t="str">
        <f t="shared" ca="1" si="14"/>
        <v>柔洁珠</v>
      </c>
      <c r="G190">
        <f t="shared" ca="1" si="15"/>
        <v>1</v>
      </c>
      <c r="H190" s="10">
        <f ca="1">VLOOKUP(F190,品牌表[[#All],[品牌名称]:[单价]],3,FALSE)</f>
        <v>28</v>
      </c>
      <c r="I190" s="10">
        <f t="shared" ca="1" si="16"/>
        <v>28</v>
      </c>
      <c r="J190" s="10">
        <f t="shared" ca="1" si="17"/>
        <v>4</v>
      </c>
    </row>
    <row r="191" spans="1:10" x14ac:dyDescent="0.25">
      <c r="A191" t="s">
        <v>228</v>
      </c>
      <c r="B191" s="4">
        <f t="shared" ca="1" si="12"/>
        <v>45151</v>
      </c>
      <c r="C191" t="str">
        <f t="shared" ca="1" si="13"/>
        <v>拼多多</v>
      </c>
      <c r="D191" t="str">
        <f ca="1">VLOOKUP(RANDBETWEEN(1,20),姓[#All],2,FALSE)&amp;VLOOKUP(RANDBETWEEN(1,20),名[#All],2,FALSE)</f>
        <v>李乙</v>
      </c>
      <c r="E191" t="str">
        <f ca="1">IFERROR(VLOOKUP(RANDBETWEEN(1,13),客户城市[#All],2,FALSE),"杭州市")</f>
        <v>杭州市</v>
      </c>
      <c r="F191" t="str">
        <f t="shared" ca="1" si="14"/>
        <v>净澈珠</v>
      </c>
      <c r="G191">
        <f t="shared" ca="1" si="15"/>
        <v>3</v>
      </c>
      <c r="H191" s="10">
        <f ca="1">VLOOKUP(F191,品牌表[[#All],[品牌名称]:[单价]],3,FALSE)</f>
        <v>20</v>
      </c>
      <c r="I191" s="10">
        <f t="shared" ca="1" si="16"/>
        <v>60</v>
      </c>
      <c r="J191" s="10">
        <f t="shared" ca="1" si="17"/>
        <v>6</v>
      </c>
    </row>
    <row r="192" spans="1:10" x14ac:dyDescent="0.25">
      <c r="A192" t="s">
        <v>229</v>
      </c>
      <c r="B192" s="4">
        <f t="shared" ca="1" si="12"/>
        <v>44945</v>
      </c>
      <c r="C192" t="str">
        <f t="shared" ca="1" si="13"/>
        <v>天猫</v>
      </c>
      <c r="D192" t="str">
        <f ca="1">VLOOKUP(RANDBETWEEN(1,20),姓[#All],2,FALSE)&amp;VLOOKUP(RANDBETWEEN(1,20),名[#All],2,FALSE)</f>
        <v>蒋乙</v>
      </c>
      <c r="E192" t="str">
        <f ca="1">IFERROR(VLOOKUP(RANDBETWEEN(1,13),客户城市[#All],2,FALSE),"杭州市")</f>
        <v>台州市</v>
      </c>
      <c r="F192" t="str">
        <f t="shared" ca="1" si="14"/>
        <v>净澈珠</v>
      </c>
      <c r="G192">
        <f t="shared" ca="1" si="15"/>
        <v>3</v>
      </c>
      <c r="H192" s="10">
        <f ca="1">VLOOKUP(F192,品牌表[[#All],[品牌名称]:[单价]],3,FALSE)</f>
        <v>20</v>
      </c>
      <c r="I192" s="10">
        <f t="shared" ca="1" si="16"/>
        <v>60</v>
      </c>
      <c r="J192" s="10">
        <f t="shared" ca="1" si="17"/>
        <v>6</v>
      </c>
    </row>
    <row r="193" spans="1:10" x14ac:dyDescent="0.25">
      <c r="A193" t="s">
        <v>230</v>
      </c>
      <c r="B193" s="4">
        <f t="shared" ca="1" si="12"/>
        <v>44993</v>
      </c>
      <c r="C193" t="str">
        <f t="shared" ca="1" si="13"/>
        <v>拼多多</v>
      </c>
      <c r="D193" t="str">
        <f ca="1">VLOOKUP(RANDBETWEEN(1,20),姓[#All],2,FALSE)&amp;VLOOKUP(RANDBETWEEN(1,20),名[#All],2,FALSE)</f>
        <v>许辛</v>
      </c>
      <c r="E193" t="str">
        <f ca="1">IFERROR(VLOOKUP(RANDBETWEEN(1,13),客户城市[#All],2,FALSE),"杭州市")</f>
        <v>湖州市</v>
      </c>
      <c r="F193" t="str">
        <f t="shared" ca="1" si="14"/>
        <v>馨香珠</v>
      </c>
      <c r="G193">
        <f t="shared" ca="1" si="15"/>
        <v>2</v>
      </c>
      <c r="H193" s="10">
        <f ca="1">VLOOKUP(F193,品牌表[[#All],[品牌名称]:[单价]],3,FALSE)</f>
        <v>25</v>
      </c>
      <c r="I193" s="10">
        <f t="shared" ca="1" si="16"/>
        <v>50</v>
      </c>
      <c r="J193" s="10">
        <f t="shared" ca="1" si="17"/>
        <v>6</v>
      </c>
    </row>
    <row r="194" spans="1:10" x14ac:dyDescent="0.25">
      <c r="A194" t="s">
        <v>231</v>
      </c>
      <c r="B194" s="4">
        <f t="shared" ca="1" si="12"/>
        <v>45076</v>
      </c>
      <c r="C194" t="str">
        <f t="shared" ca="1" si="13"/>
        <v>天猫</v>
      </c>
      <c r="D194" t="str">
        <f ca="1">VLOOKUP(RANDBETWEEN(1,20),姓[#All],2,FALSE)&amp;VLOOKUP(RANDBETWEEN(1,20),名[#All],2,FALSE)</f>
        <v>蒋壬</v>
      </c>
      <c r="E194" t="str">
        <f ca="1">IFERROR(VLOOKUP(RANDBETWEEN(1,13),客户城市[#All],2,FALSE),"杭州市")</f>
        <v>绍兴市</v>
      </c>
      <c r="F194" t="str">
        <f t="shared" ca="1" si="14"/>
        <v>柔洁珠</v>
      </c>
      <c r="G194">
        <f t="shared" ca="1" si="15"/>
        <v>3</v>
      </c>
      <c r="H194" s="10">
        <f ca="1">VLOOKUP(F194,品牌表[[#All],[品牌名称]:[单价]],3,FALSE)</f>
        <v>28</v>
      </c>
      <c r="I194" s="10">
        <f t="shared" ca="1" si="16"/>
        <v>84</v>
      </c>
      <c r="J194" s="10">
        <f t="shared" ca="1" si="17"/>
        <v>12</v>
      </c>
    </row>
    <row r="195" spans="1:10" x14ac:dyDescent="0.25">
      <c r="A195" t="s">
        <v>232</v>
      </c>
      <c r="B195" s="4">
        <f t="shared" ref="B195:B258" ca="1" si="18">RANDBETWEEN(TEXT("2023-01-01","0"),TEXT("2023-12-31","0"))</f>
        <v>45120</v>
      </c>
      <c r="C195" t="str">
        <f t="shared" ref="C195:C258" ca="1" si="19">_xlfn.SWITCH(RANDBETWEEN(1,3),1,"天猫",2,"抖音",3,"拼多多")</f>
        <v>天猫</v>
      </c>
      <c r="D195" t="str">
        <f ca="1">VLOOKUP(RANDBETWEEN(1,20),姓[#All],2,FALSE)&amp;VLOOKUP(RANDBETWEEN(1,20),名[#All],2,FALSE)</f>
        <v>钱庚</v>
      </c>
      <c r="E195" t="str">
        <f ca="1">IFERROR(VLOOKUP(RANDBETWEEN(1,13),客户城市[#All],2,FALSE),"杭州市")</f>
        <v>湖州市</v>
      </c>
      <c r="F195" t="str">
        <f t="shared" ref="F195:F258" ca="1" si="20">_xlfn.SWITCH(RANDBETWEEN(1,6),1,"净爽皂",2,"清馨粉",3,"净衣粉",4,"净澈珠",5,"馨香珠",6,"柔洁珠")</f>
        <v>净澈珠</v>
      </c>
      <c r="G195">
        <f t="shared" ref="G195:G258" ca="1" si="21">RANDBETWEEN(1,3)</f>
        <v>1</v>
      </c>
      <c r="H195" s="10">
        <f ca="1">VLOOKUP(F195,品牌表[[#All],[品牌名称]:[单价]],3,FALSE)</f>
        <v>20</v>
      </c>
      <c r="I195" s="10">
        <f t="shared" ref="I195:I258" ca="1" si="22">G195*H195</f>
        <v>20</v>
      </c>
      <c r="J195" s="10">
        <f t="shared" ref="J195:J258" ca="1" si="23">_xlfn.SWITCH(TRUE,F195="净爽皂",0.5,F195="清馨粉",2,F195="净衣粉",1,F195="净澈珠",2,F195="馨香珠",3,F195="柔洁珠",4)*G195</f>
        <v>2</v>
      </c>
    </row>
    <row r="196" spans="1:10" x14ac:dyDescent="0.25">
      <c r="A196" t="s">
        <v>233</v>
      </c>
      <c r="B196" s="4">
        <f t="shared" ca="1" si="18"/>
        <v>45246</v>
      </c>
      <c r="C196" t="str">
        <f t="shared" ca="1" si="19"/>
        <v>天猫</v>
      </c>
      <c r="D196" t="str">
        <f ca="1">VLOOKUP(RANDBETWEEN(1,20),姓[#All],2,FALSE)&amp;VLOOKUP(RANDBETWEEN(1,20),名[#All],2,FALSE)</f>
        <v>秦九</v>
      </c>
      <c r="E196" t="str">
        <f ca="1">IFERROR(VLOOKUP(RANDBETWEEN(1,13),客户城市[#All],2,FALSE),"杭州市")</f>
        <v>杭州市</v>
      </c>
      <c r="F196" t="str">
        <f t="shared" ca="1" si="20"/>
        <v>清馨粉</v>
      </c>
      <c r="G196">
        <f t="shared" ca="1" si="21"/>
        <v>1</v>
      </c>
      <c r="H196" s="10">
        <f ca="1">VLOOKUP(F196,品牌表[[#All],[品牌名称]:[单价]],3,FALSE)</f>
        <v>18.8</v>
      </c>
      <c r="I196" s="10">
        <f t="shared" ca="1" si="22"/>
        <v>18.8</v>
      </c>
      <c r="J196" s="10">
        <f t="shared" ca="1" si="23"/>
        <v>2</v>
      </c>
    </row>
    <row r="197" spans="1:10" x14ac:dyDescent="0.25">
      <c r="A197" t="s">
        <v>234</v>
      </c>
      <c r="B197" s="4">
        <f t="shared" ca="1" si="18"/>
        <v>45198</v>
      </c>
      <c r="C197" t="str">
        <f t="shared" ca="1" si="19"/>
        <v>抖音</v>
      </c>
      <c r="D197" t="str">
        <f ca="1">VLOOKUP(RANDBETWEEN(1,20),姓[#All],2,FALSE)&amp;VLOOKUP(RANDBETWEEN(1,20),名[#All],2,FALSE)</f>
        <v>卫癸</v>
      </c>
      <c r="E197" t="str">
        <f ca="1">IFERROR(VLOOKUP(RANDBETWEEN(1,13),客户城市[#All],2,FALSE),"杭州市")</f>
        <v>杭州市</v>
      </c>
      <c r="F197" t="str">
        <f t="shared" ca="1" si="20"/>
        <v>清馨粉</v>
      </c>
      <c r="G197">
        <f t="shared" ca="1" si="21"/>
        <v>3</v>
      </c>
      <c r="H197" s="10">
        <f ca="1">VLOOKUP(F197,品牌表[[#All],[品牌名称]:[单价]],3,FALSE)</f>
        <v>18.8</v>
      </c>
      <c r="I197" s="10">
        <f t="shared" ca="1" si="22"/>
        <v>56.400000000000006</v>
      </c>
      <c r="J197" s="10">
        <f t="shared" ca="1" si="23"/>
        <v>6</v>
      </c>
    </row>
    <row r="198" spans="1:10" x14ac:dyDescent="0.25">
      <c r="A198" t="s">
        <v>235</v>
      </c>
      <c r="B198" s="4">
        <f t="shared" ca="1" si="18"/>
        <v>45008</v>
      </c>
      <c r="C198" t="str">
        <f t="shared" ca="1" si="19"/>
        <v>拼多多</v>
      </c>
      <c r="D198" t="str">
        <f ca="1">VLOOKUP(RANDBETWEEN(1,20),姓[#All],2,FALSE)&amp;VLOOKUP(RANDBETWEEN(1,20),名[#All],2,FALSE)</f>
        <v>秦壬</v>
      </c>
      <c r="E198" t="str">
        <f ca="1">IFERROR(VLOOKUP(RANDBETWEEN(1,13),客户城市[#All],2,FALSE),"杭州市")</f>
        <v>金华市</v>
      </c>
      <c r="F198" t="str">
        <f t="shared" ca="1" si="20"/>
        <v>柔洁珠</v>
      </c>
      <c r="G198">
        <f t="shared" ca="1" si="21"/>
        <v>1</v>
      </c>
      <c r="H198" s="10">
        <f ca="1">VLOOKUP(F198,品牌表[[#All],[品牌名称]:[单价]],3,FALSE)</f>
        <v>28</v>
      </c>
      <c r="I198" s="10">
        <f t="shared" ca="1" si="22"/>
        <v>28</v>
      </c>
      <c r="J198" s="10">
        <f t="shared" ca="1" si="23"/>
        <v>4</v>
      </c>
    </row>
    <row r="199" spans="1:10" x14ac:dyDescent="0.25">
      <c r="A199" t="s">
        <v>236</v>
      </c>
      <c r="B199" s="4">
        <f t="shared" ca="1" si="18"/>
        <v>45262</v>
      </c>
      <c r="C199" t="str">
        <f t="shared" ca="1" si="19"/>
        <v>抖音</v>
      </c>
      <c r="D199" t="str">
        <f ca="1">VLOOKUP(RANDBETWEEN(1,20),姓[#All],2,FALSE)&amp;VLOOKUP(RANDBETWEEN(1,20),名[#All],2,FALSE)</f>
        <v>冯癸</v>
      </c>
      <c r="E199" t="str">
        <f ca="1">IFERROR(VLOOKUP(RANDBETWEEN(1,13),客户城市[#All],2,FALSE),"杭州市")</f>
        <v>舟山市</v>
      </c>
      <c r="F199" t="str">
        <f t="shared" ca="1" si="20"/>
        <v>净衣粉</v>
      </c>
      <c r="G199">
        <f t="shared" ca="1" si="21"/>
        <v>3</v>
      </c>
      <c r="H199" s="10">
        <f ca="1">VLOOKUP(F199,品牌表[[#All],[品牌名称]:[单价]],3,FALSE)</f>
        <v>15.6</v>
      </c>
      <c r="I199" s="10">
        <f t="shared" ca="1" si="22"/>
        <v>46.8</v>
      </c>
      <c r="J199" s="10">
        <f t="shared" ca="1" si="23"/>
        <v>3</v>
      </c>
    </row>
    <row r="200" spans="1:10" x14ac:dyDescent="0.25">
      <c r="A200" t="s">
        <v>237</v>
      </c>
      <c r="B200" s="4">
        <f t="shared" ca="1" si="18"/>
        <v>45124</v>
      </c>
      <c r="C200" t="str">
        <f t="shared" ca="1" si="19"/>
        <v>天猫</v>
      </c>
      <c r="D200" t="str">
        <f ca="1">VLOOKUP(RANDBETWEEN(1,20),姓[#All],2,FALSE)&amp;VLOOKUP(RANDBETWEEN(1,20),名[#All],2,FALSE)</f>
        <v>李丙</v>
      </c>
      <c r="E200" t="str">
        <f ca="1">IFERROR(VLOOKUP(RANDBETWEEN(1,13),客户城市[#All],2,FALSE),"杭州市")</f>
        <v>舟山市</v>
      </c>
      <c r="F200" t="str">
        <f t="shared" ca="1" si="20"/>
        <v>净澈珠</v>
      </c>
      <c r="G200">
        <f t="shared" ca="1" si="21"/>
        <v>2</v>
      </c>
      <c r="H200" s="10">
        <f ca="1">VLOOKUP(F200,品牌表[[#All],[品牌名称]:[单价]],3,FALSE)</f>
        <v>20</v>
      </c>
      <c r="I200" s="10">
        <f t="shared" ca="1" si="22"/>
        <v>40</v>
      </c>
      <c r="J200" s="10">
        <f t="shared" ca="1" si="23"/>
        <v>4</v>
      </c>
    </row>
    <row r="201" spans="1:10" x14ac:dyDescent="0.25">
      <c r="A201" t="s">
        <v>238</v>
      </c>
      <c r="B201" s="4">
        <f t="shared" ca="1" si="18"/>
        <v>45148</v>
      </c>
      <c r="C201" t="str">
        <f t="shared" ca="1" si="19"/>
        <v>天猫</v>
      </c>
      <c r="D201" t="str">
        <f ca="1">VLOOKUP(RANDBETWEEN(1,20),姓[#All],2,FALSE)&amp;VLOOKUP(RANDBETWEEN(1,20),名[#All],2,FALSE)</f>
        <v>韩十</v>
      </c>
      <c r="E201" t="str">
        <f ca="1">IFERROR(VLOOKUP(RANDBETWEEN(1,13),客户城市[#All],2,FALSE),"杭州市")</f>
        <v>绍兴市</v>
      </c>
      <c r="F201" t="str">
        <f t="shared" ca="1" si="20"/>
        <v>净澈珠</v>
      </c>
      <c r="G201">
        <f t="shared" ca="1" si="21"/>
        <v>2</v>
      </c>
      <c r="H201" s="10">
        <f ca="1">VLOOKUP(F201,品牌表[[#All],[品牌名称]:[单价]],3,FALSE)</f>
        <v>20</v>
      </c>
      <c r="I201" s="10">
        <f t="shared" ca="1" si="22"/>
        <v>40</v>
      </c>
      <c r="J201" s="10">
        <f t="shared" ca="1" si="23"/>
        <v>4</v>
      </c>
    </row>
    <row r="202" spans="1:10" x14ac:dyDescent="0.25">
      <c r="A202" t="s">
        <v>239</v>
      </c>
      <c r="B202" s="4">
        <f t="shared" ca="1" si="18"/>
        <v>45167</v>
      </c>
      <c r="C202" t="str">
        <f t="shared" ca="1" si="19"/>
        <v>拼多多</v>
      </c>
      <c r="D202" t="str">
        <f ca="1">VLOOKUP(RANDBETWEEN(1,20),姓[#All],2,FALSE)&amp;VLOOKUP(RANDBETWEEN(1,20),名[#All],2,FALSE)</f>
        <v>钱四</v>
      </c>
      <c r="E202" t="str">
        <f ca="1">IFERROR(VLOOKUP(RANDBETWEEN(1,13),客户城市[#All],2,FALSE),"杭州市")</f>
        <v>衢州市</v>
      </c>
      <c r="F202" t="str">
        <f t="shared" ca="1" si="20"/>
        <v>净衣粉</v>
      </c>
      <c r="G202">
        <f t="shared" ca="1" si="21"/>
        <v>3</v>
      </c>
      <c r="H202" s="10">
        <f ca="1">VLOOKUP(F202,品牌表[[#All],[品牌名称]:[单价]],3,FALSE)</f>
        <v>15.6</v>
      </c>
      <c r="I202" s="10">
        <f t="shared" ca="1" si="22"/>
        <v>46.8</v>
      </c>
      <c r="J202" s="10">
        <f t="shared" ca="1" si="23"/>
        <v>3</v>
      </c>
    </row>
    <row r="203" spans="1:10" x14ac:dyDescent="0.25">
      <c r="A203" t="s">
        <v>240</v>
      </c>
      <c r="B203" s="4">
        <f t="shared" ca="1" si="18"/>
        <v>45096</v>
      </c>
      <c r="C203" t="str">
        <f t="shared" ca="1" si="19"/>
        <v>拼多多</v>
      </c>
      <c r="D203" t="str">
        <f ca="1">VLOOKUP(RANDBETWEEN(1,20),姓[#All],2,FALSE)&amp;VLOOKUP(RANDBETWEEN(1,20),名[#All],2,FALSE)</f>
        <v>郑壬</v>
      </c>
      <c r="E203" t="str">
        <f ca="1">IFERROR(VLOOKUP(RANDBETWEEN(1,13),客户城市[#All],2,FALSE),"杭州市")</f>
        <v>杭州市</v>
      </c>
      <c r="F203" t="str">
        <f t="shared" ca="1" si="20"/>
        <v>净爽皂</v>
      </c>
      <c r="G203">
        <f t="shared" ca="1" si="21"/>
        <v>1</v>
      </c>
      <c r="H203" s="10">
        <f ca="1">VLOOKUP(F203,品牌表[[#All],[品牌名称]:[单价]],3,FALSE)</f>
        <v>9.9</v>
      </c>
      <c r="I203" s="10">
        <f t="shared" ca="1" si="22"/>
        <v>9.9</v>
      </c>
      <c r="J203" s="10">
        <f t="shared" ca="1" si="23"/>
        <v>0.5</v>
      </c>
    </row>
    <row r="204" spans="1:10" x14ac:dyDescent="0.25">
      <c r="A204" t="s">
        <v>241</v>
      </c>
      <c r="B204" s="4">
        <f t="shared" ca="1" si="18"/>
        <v>45114</v>
      </c>
      <c r="C204" t="str">
        <f t="shared" ca="1" si="19"/>
        <v>天猫</v>
      </c>
      <c r="D204" t="str">
        <f ca="1">VLOOKUP(RANDBETWEEN(1,20),姓[#All],2,FALSE)&amp;VLOOKUP(RANDBETWEEN(1,20),名[#All],2,FALSE)</f>
        <v>郑二</v>
      </c>
      <c r="E204" t="str">
        <f ca="1">IFERROR(VLOOKUP(RANDBETWEEN(1,13),客户城市[#All],2,FALSE),"杭州市")</f>
        <v>温州市</v>
      </c>
      <c r="F204" t="str">
        <f t="shared" ca="1" si="20"/>
        <v>净爽皂</v>
      </c>
      <c r="G204">
        <f t="shared" ca="1" si="21"/>
        <v>3</v>
      </c>
      <c r="H204" s="10">
        <f ca="1">VLOOKUP(F204,品牌表[[#All],[品牌名称]:[单价]],3,FALSE)</f>
        <v>9.9</v>
      </c>
      <c r="I204" s="10">
        <f t="shared" ca="1" si="22"/>
        <v>29.700000000000003</v>
      </c>
      <c r="J204" s="10">
        <f t="shared" ca="1" si="23"/>
        <v>1.5</v>
      </c>
    </row>
    <row r="205" spans="1:10" x14ac:dyDescent="0.25">
      <c r="A205" t="s">
        <v>242</v>
      </c>
      <c r="B205" s="4">
        <f t="shared" ca="1" si="18"/>
        <v>45051</v>
      </c>
      <c r="C205" t="str">
        <f t="shared" ca="1" si="19"/>
        <v>拼多多</v>
      </c>
      <c r="D205" t="str">
        <f ca="1">VLOOKUP(RANDBETWEEN(1,20),姓[#All],2,FALSE)&amp;VLOOKUP(RANDBETWEEN(1,20),名[#All],2,FALSE)</f>
        <v>卫戊</v>
      </c>
      <c r="E205" t="str">
        <f ca="1">IFERROR(VLOOKUP(RANDBETWEEN(1,13),客户城市[#All],2,FALSE),"杭州市")</f>
        <v>温州市</v>
      </c>
      <c r="F205" t="str">
        <f t="shared" ca="1" si="20"/>
        <v>柔洁珠</v>
      </c>
      <c r="G205">
        <f t="shared" ca="1" si="21"/>
        <v>1</v>
      </c>
      <c r="H205" s="10">
        <f ca="1">VLOOKUP(F205,品牌表[[#All],[品牌名称]:[单价]],3,FALSE)</f>
        <v>28</v>
      </c>
      <c r="I205" s="10">
        <f t="shared" ca="1" si="22"/>
        <v>28</v>
      </c>
      <c r="J205" s="10">
        <f t="shared" ca="1" si="23"/>
        <v>4</v>
      </c>
    </row>
    <row r="206" spans="1:10" x14ac:dyDescent="0.25">
      <c r="A206" t="s">
        <v>243</v>
      </c>
      <c r="B206" s="4">
        <f t="shared" ca="1" si="18"/>
        <v>44966</v>
      </c>
      <c r="C206" t="str">
        <f t="shared" ca="1" si="19"/>
        <v>拼多多</v>
      </c>
      <c r="D206" t="str">
        <f ca="1">VLOOKUP(RANDBETWEEN(1,20),姓[#All],2,FALSE)&amp;VLOOKUP(RANDBETWEEN(1,20),名[#All],2,FALSE)</f>
        <v>吴七</v>
      </c>
      <c r="E206" t="str">
        <f ca="1">IFERROR(VLOOKUP(RANDBETWEEN(1,13),客户城市[#All],2,FALSE),"杭州市")</f>
        <v>绍兴市</v>
      </c>
      <c r="F206" t="str">
        <f t="shared" ca="1" si="20"/>
        <v>净爽皂</v>
      </c>
      <c r="G206">
        <f t="shared" ca="1" si="21"/>
        <v>2</v>
      </c>
      <c r="H206" s="10">
        <f ca="1">VLOOKUP(F206,品牌表[[#All],[品牌名称]:[单价]],3,FALSE)</f>
        <v>9.9</v>
      </c>
      <c r="I206" s="10">
        <f t="shared" ca="1" si="22"/>
        <v>19.8</v>
      </c>
      <c r="J206" s="10">
        <f t="shared" ca="1" si="23"/>
        <v>1</v>
      </c>
    </row>
    <row r="207" spans="1:10" x14ac:dyDescent="0.25">
      <c r="A207" t="s">
        <v>244</v>
      </c>
      <c r="B207" s="4">
        <f t="shared" ca="1" si="18"/>
        <v>45070</v>
      </c>
      <c r="C207" t="str">
        <f t="shared" ca="1" si="19"/>
        <v>拼多多</v>
      </c>
      <c r="D207" t="str">
        <f ca="1">VLOOKUP(RANDBETWEEN(1,20),姓[#All],2,FALSE)&amp;VLOOKUP(RANDBETWEEN(1,20),名[#All],2,FALSE)</f>
        <v>孙庚</v>
      </c>
      <c r="E207" t="str">
        <f ca="1">IFERROR(VLOOKUP(RANDBETWEEN(1,13),客户城市[#All],2,FALSE),"杭州市")</f>
        <v>台州市</v>
      </c>
      <c r="F207" t="str">
        <f t="shared" ca="1" si="20"/>
        <v>馨香珠</v>
      </c>
      <c r="G207">
        <f t="shared" ca="1" si="21"/>
        <v>2</v>
      </c>
      <c r="H207" s="10">
        <f ca="1">VLOOKUP(F207,品牌表[[#All],[品牌名称]:[单价]],3,FALSE)</f>
        <v>25</v>
      </c>
      <c r="I207" s="10">
        <f t="shared" ca="1" si="22"/>
        <v>50</v>
      </c>
      <c r="J207" s="10">
        <f t="shared" ca="1" si="23"/>
        <v>6</v>
      </c>
    </row>
    <row r="208" spans="1:10" x14ac:dyDescent="0.25">
      <c r="A208" t="s">
        <v>245</v>
      </c>
      <c r="B208" s="4">
        <f t="shared" ca="1" si="18"/>
        <v>45048</v>
      </c>
      <c r="C208" t="str">
        <f t="shared" ca="1" si="19"/>
        <v>拼多多</v>
      </c>
      <c r="D208" t="str">
        <f ca="1">VLOOKUP(RANDBETWEEN(1,20),姓[#All],2,FALSE)&amp;VLOOKUP(RANDBETWEEN(1,20),名[#All],2,FALSE)</f>
        <v>王四</v>
      </c>
      <c r="E208" t="str">
        <f ca="1">IFERROR(VLOOKUP(RANDBETWEEN(1,13),客户城市[#All],2,FALSE),"杭州市")</f>
        <v>衢州市</v>
      </c>
      <c r="F208" t="str">
        <f t="shared" ca="1" si="20"/>
        <v>净爽皂</v>
      </c>
      <c r="G208">
        <f t="shared" ca="1" si="21"/>
        <v>3</v>
      </c>
      <c r="H208" s="10">
        <f ca="1">VLOOKUP(F208,品牌表[[#All],[品牌名称]:[单价]],3,FALSE)</f>
        <v>9.9</v>
      </c>
      <c r="I208" s="10">
        <f t="shared" ca="1" si="22"/>
        <v>29.700000000000003</v>
      </c>
      <c r="J208" s="10">
        <f t="shared" ca="1" si="23"/>
        <v>1.5</v>
      </c>
    </row>
    <row r="209" spans="1:10" x14ac:dyDescent="0.25">
      <c r="A209" t="s">
        <v>246</v>
      </c>
      <c r="B209" s="4">
        <f t="shared" ca="1" si="18"/>
        <v>45097</v>
      </c>
      <c r="C209" t="str">
        <f t="shared" ca="1" si="19"/>
        <v>天猫</v>
      </c>
      <c r="D209" t="str">
        <f ca="1">VLOOKUP(RANDBETWEEN(1,20),姓[#All],2,FALSE)&amp;VLOOKUP(RANDBETWEEN(1,20),名[#All],2,FALSE)</f>
        <v>冯五</v>
      </c>
      <c r="E209" t="str">
        <f ca="1">IFERROR(VLOOKUP(RANDBETWEEN(1,13),客户城市[#All],2,FALSE),"杭州市")</f>
        <v>杭州市</v>
      </c>
      <c r="F209" t="str">
        <f t="shared" ca="1" si="20"/>
        <v>净衣粉</v>
      </c>
      <c r="G209">
        <f t="shared" ca="1" si="21"/>
        <v>1</v>
      </c>
      <c r="H209" s="10">
        <f ca="1">VLOOKUP(F209,品牌表[[#All],[品牌名称]:[单价]],3,FALSE)</f>
        <v>15.6</v>
      </c>
      <c r="I209" s="10">
        <f t="shared" ca="1" si="22"/>
        <v>15.6</v>
      </c>
      <c r="J209" s="10">
        <f t="shared" ca="1" si="23"/>
        <v>1</v>
      </c>
    </row>
    <row r="210" spans="1:10" x14ac:dyDescent="0.25">
      <c r="A210" t="s">
        <v>247</v>
      </c>
      <c r="B210" s="4">
        <f t="shared" ca="1" si="18"/>
        <v>45193</v>
      </c>
      <c r="C210" t="str">
        <f t="shared" ca="1" si="19"/>
        <v>天猫</v>
      </c>
      <c r="D210" t="str">
        <f ca="1">VLOOKUP(RANDBETWEEN(1,20),姓[#All],2,FALSE)&amp;VLOOKUP(RANDBETWEEN(1,20),名[#All],2,FALSE)</f>
        <v>吴庚</v>
      </c>
      <c r="E210" t="str">
        <f ca="1">IFERROR(VLOOKUP(RANDBETWEEN(1,13),客户城市[#All],2,FALSE),"杭州市")</f>
        <v>杭州市</v>
      </c>
      <c r="F210" t="str">
        <f t="shared" ca="1" si="20"/>
        <v>清馨粉</v>
      </c>
      <c r="G210">
        <f t="shared" ca="1" si="21"/>
        <v>1</v>
      </c>
      <c r="H210" s="10">
        <f ca="1">VLOOKUP(F210,品牌表[[#All],[品牌名称]:[单价]],3,FALSE)</f>
        <v>18.8</v>
      </c>
      <c r="I210" s="10">
        <f t="shared" ca="1" si="22"/>
        <v>18.8</v>
      </c>
      <c r="J210" s="10">
        <f t="shared" ca="1" si="23"/>
        <v>2</v>
      </c>
    </row>
    <row r="211" spans="1:10" x14ac:dyDescent="0.25">
      <c r="A211" t="s">
        <v>248</v>
      </c>
      <c r="B211" s="4">
        <f t="shared" ca="1" si="18"/>
        <v>45145</v>
      </c>
      <c r="C211" t="str">
        <f t="shared" ca="1" si="19"/>
        <v>天猫</v>
      </c>
      <c r="D211" t="str">
        <f ca="1">VLOOKUP(RANDBETWEEN(1,20),姓[#All],2,FALSE)&amp;VLOOKUP(RANDBETWEEN(1,20),名[#All],2,FALSE)</f>
        <v>赵五</v>
      </c>
      <c r="E211" t="str">
        <f ca="1">IFERROR(VLOOKUP(RANDBETWEEN(1,13),客户城市[#All],2,FALSE),"杭州市")</f>
        <v>丽水市</v>
      </c>
      <c r="F211" t="str">
        <f t="shared" ca="1" si="20"/>
        <v>净澈珠</v>
      </c>
      <c r="G211">
        <f t="shared" ca="1" si="21"/>
        <v>3</v>
      </c>
      <c r="H211" s="10">
        <f ca="1">VLOOKUP(F211,品牌表[[#All],[品牌名称]:[单价]],3,FALSE)</f>
        <v>20</v>
      </c>
      <c r="I211" s="10">
        <f t="shared" ca="1" si="22"/>
        <v>60</v>
      </c>
      <c r="J211" s="10">
        <f t="shared" ca="1" si="23"/>
        <v>6</v>
      </c>
    </row>
    <row r="212" spans="1:10" x14ac:dyDescent="0.25">
      <c r="A212" t="s">
        <v>249</v>
      </c>
      <c r="B212" s="4">
        <f t="shared" ca="1" si="18"/>
        <v>45271</v>
      </c>
      <c r="C212" t="str">
        <f t="shared" ca="1" si="19"/>
        <v>天猫</v>
      </c>
      <c r="D212" t="str">
        <f ca="1">VLOOKUP(RANDBETWEEN(1,20),姓[#All],2,FALSE)&amp;VLOOKUP(RANDBETWEEN(1,20),名[#All],2,FALSE)</f>
        <v>许二</v>
      </c>
      <c r="E212" t="str">
        <f ca="1">IFERROR(VLOOKUP(RANDBETWEEN(1,13),客户城市[#All],2,FALSE),"杭州市")</f>
        <v>丽水市</v>
      </c>
      <c r="F212" t="str">
        <f t="shared" ca="1" si="20"/>
        <v>柔洁珠</v>
      </c>
      <c r="G212">
        <f t="shared" ca="1" si="21"/>
        <v>3</v>
      </c>
      <c r="H212" s="10">
        <f ca="1">VLOOKUP(F212,品牌表[[#All],[品牌名称]:[单价]],3,FALSE)</f>
        <v>28</v>
      </c>
      <c r="I212" s="10">
        <f t="shared" ca="1" si="22"/>
        <v>84</v>
      </c>
      <c r="J212" s="10">
        <f t="shared" ca="1" si="23"/>
        <v>12</v>
      </c>
    </row>
    <row r="213" spans="1:10" x14ac:dyDescent="0.25">
      <c r="A213" t="s">
        <v>250</v>
      </c>
      <c r="B213" s="4">
        <f t="shared" ca="1" si="18"/>
        <v>45231</v>
      </c>
      <c r="C213" t="str">
        <f t="shared" ca="1" si="19"/>
        <v>天猫</v>
      </c>
      <c r="D213" t="str">
        <f ca="1">VLOOKUP(RANDBETWEEN(1,20),姓[#All],2,FALSE)&amp;VLOOKUP(RANDBETWEEN(1,20),名[#All],2,FALSE)</f>
        <v>许癸</v>
      </c>
      <c r="E213" t="str">
        <f ca="1">IFERROR(VLOOKUP(RANDBETWEEN(1,13),客户城市[#All],2,FALSE),"杭州市")</f>
        <v>丽水市</v>
      </c>
      <c r="F213" t="str">
        <f t="shared" ca="1" si="20"/>
        <v>净澈珠</v>
      </c>
      <c r="G213">
        <f t="shared" ca="1" si="21"/>
        <v>3</v>
      </c>
      <c r="H213" s="10">
        <f ca="1">VLOOKUP(F213,品牌表[[#All],[品牌名称]:[单价]],3,FALSE)</f>
        <v>20</v>
      </c>
      <c r="I213" s="10">
        <f t="shared" ca="1" si="22"/>
        <v>60</v>
      </c>
      <c r="J213" s="10">
        <f t="shared" ca="1" si="23"/>
        <v>6</v>
      </c>
    </row>
    <row r="214" spans="1:10" x14ac:dyDescent="0.25">
      <c r="A214" t="s">
        <v>251</v>
      </c>
      <c r="B214" s="4">
        <f t="shared" ca="1" si="18"/>
        <v>45115</v>
      </c>
      <c r="C214" t="str">
        <f t="shared" ca="1" si="19"/>
        <v>抖音</v>
      </c>
      <c r="D214" t="str">
        <f ca="1">VLOOKUP(RANDBETWEEN(1,20),姓[#All],2,FALSE)&amp;VLOOKUP(RANDBETWEEN(1,20),名[#All],2,FALSE)</f>
        <v>郑丁</v>
      </c>
      <c r="E214" t="str">
        <f ca="1">IFERROR(VLOOKUP(RANDBETWEEN(1,13),客户城市[#All],2,FALSE),"杭州市")</f>
        <v>金华市</v>
      </c>
      <c r="F214" t="str">
        <f t="shared" ca="1" si="20"/>
        <v>柔洁珠</v>
      </c>
      <c r="G214">
        <f t="shared" ca="1" si="21"/>
        <v>1</v>
      </c>
      <c r="H214" s="10">
        <f ca="1">VLOOKUP(F214,品牌表[[#All],[品牌名称]:[单价]],3,FALSE)</f>
        <v>28</v>
      </c>
      <c r="I214" s="10">
        <f t="shared" ca="1" si="22"/>
        <v>28</v>
      </c>
      <c r="J214" s="10">
        <f t="shared" ca="1" si="23"/>
        <v>4</v>
      </c>
    </row>
    <row r="215" spans="1:10" x14ac:dyDescent="0.25">
      <c r="A215" t="s">
        <v>252</v>
      </c>
      <c r="B215" s="4">
        <f t="shared" ca="1" si="18"/>
        <v>45062</v>
      </c>
      <c r="C215" t="str">
        <f t="shared" ca="1" si="19"/>
        <v>抖音</v>
      </c>
      <c r="D215" t="str">
        <f ca="1">VLOOKUP(RANDBETWEEN(1,20),姓[#All],2,FALSE)&amp;VLOOKUP(RANDBETWEEN(1,20),名[#All],2,FALSE)</f>
        <v>李丁</v>
      </c>
      <c r="E215" t="str">
        <f ca="1">IFERROR(VLOOKUP(RANDBETWEEN(1,13),客户城市[#All],2,FALSE),"杭州市")</f>
        <v>嘉兴市</v>
      </c>
      <c r="F215" t="str">
        <f t="shared" ca="1" si="20"/>
        <v>柔洁珠</v>
      </c>
      <c r="G215">
        <f t="shared" ca="1" si="21"/>
        <v>3</v>
      </c>
      <c r="H215" s="10">
        <f ca="1">VLOOKUP(F215,品牌表[[#All],[品牌名称]:[单价]],3,FALSE)</f>
        <v>28</v>
      </c>
      <c r="I215" s="10">
        <f t="shared" ca="1" si="22"/>
        <v>84</v>
      </c>
      <c r="J215" s="10">
        <f t="shared" ca="1" si="23"/>
        <v>12</v>
      </c>
    </row>
    <row r="216" spans="1:10" x14ac:dyDescent="0.25">
      <c r="A216" t="s">
        <v>253</v>
      </c>
      <c r="B216" s="4">
        <f t="shared" ca="1" si="18"/>
        <v>44933</v>
      </c>
      <c r="C216" t="str">
        <f t="shared" ca="1" si="19"/>
        <v>拼多多</v>
      </c>
      <c r="D216" t="str">
        <f ca="1">VLOOKUP(RANDBETWEEN(1,20),姓[#All],2,FALSE)&amp;VLOOKUP(RANDBETWEEN(1,20),名[#All],2,FALSE)</f>
        <v>陈乙</v>
      </c>
      <c r="E216" t="str">
        <f ca="1">IFERROR(VLOOKUP(RANDBETWEEN(1,13),客户城市[#All],2,FALSE),"杭州市")</f>
        <v>台州市</v>
      </c>
      <c r="F216" t="str">
        <f t="shared" ca="1" si="20"/>
        <v>馨香珠</v>
      </c>
      <c r="G216">
        <f t="shared" ca="1" si="21"/>
        <v>2</v>
      </c>
      <c r="H216" s="10">
        <f ca="1">VLOOKUP(F216,品牌表[[#All],[品牌名称]:[单价]],3,FALSE)</f>
        <v>25</v>
      </c>
      <c r="I216" s="10">
        <f t="shared" ca="1" si="22"/>
        <v>50</v>
      </c>
      <c r="J216" s="10">
        <f t="shared" ca="1" si="23"/>
        <v>6</v>
      </c>
    </row>
    <row r="217" spans="1:10" x14ac:dyDescent="0.25">
      <c r="A217" t="s">
        <v>254</v>
      </c>
      <c r="B217" s="4">
        <f t="shared" ca="1" si="18"/>
        <v>45213</v>
      </c>
      <c r="C217" t="str">
        <f t="shared" ca="1" si="19"/>
        <v>天猫</v>
      </c>
      <c r="D217" t="str">
        <f ca="1">VLOOKUP(RANDBETWEEN(1,20),姓[#All],2,FALSE)&amp;VLOOKUP(RANDBETWEEN(1,20),名[#All],2,FALSE)</f>
        <v>韩己</v>
      </c>
      <c r="E217" t="str">
        <f ca="1">IFERROR(VLOOKUP(RANDBETWEEN(1,13),客户城市[#All],2,FALSE),"杭州市")</f>
        <v>舟山市</v>
      </c>
      <c r="F217" t="str">
        <f t="shared" ca="1" si="20"/>
        <v>净衣粉</v>
      </c>
      <c r="G217">
        <f t="shared" ca="1" si="21"/>
        <v>2</v>
      </c>
      <c r="H217" s="10">
        <f ca="1">VLOOKUP(F217,品牌表[[#All],[品牌名称]:[单价]],3,FALSE)</f>
        <v>15.6</v>
      </c>
      <c r="I217" s="10">
        <f t="shared" ca="1" si="22"/>
        <v>31.2</v>
      </c>
      <c r="J217" s="10">
        <f t="shared" ca="1" si="23"/>
        <v>2</v>
      </c>
    </row>
    <row r="218" spans="1:10" x14ac:dyDescent="0.25">
      <c r="A218" t="s">
        <v>255</v>
      </c>
      <c r="B218" s="4">
        <f t="shared" ca="1" si="18"/>
        <v>44928</v>
      </c>
      <c r="C218" t="str">
        <f t="shared" ca="1" si="19"/>
        <v>天猫</v>
      </c>
      <c r="D218" t="str">
        <f ca="1">VLOOKUP(RANDBETWEEN(1,20),姓[#All],2,FALSE)&amp;VLOOKUP(RANDBETWEEN(1,20),名[#All],2,FALSE)</f>
        <v>赵己</v>
      </c>
      <c r="E218" t="str">
        <f ca="1">IFERROR(VLOOKUP(RANDBETWEEN(1,13),客户城市[#All],2,FALSE),"杭州市")</f>
        <v>嘉兴市</v>
      </c>
      <c r="F218" t="str">
        <f t="shared" ca="1" si="20"/>
        <v>净爽皂</v>
      </c>
      <c r="G218">
        <f t="shared" ca="1" si="21"/>
        <v>2</v>
      </c>
      <c r="H218" s="10">
        <f ca="1">VLOOKUP(F218,品牌表[[#All],[品牌名称]:[单价]],3,FALSE)</f>
        <v>9.9</v>
      </c>
      <c r="I218" s="10">
        <f t="shared" ca="1" si="22"/>
        <v>19.8</v>
      </c>
      <c r="J218" s="10">
        <f t="shared" ca="1" si="23"/>
        <v>1</v>
      </c>
    </row>
    <row r="219" spans="1:10" x14ac:dyDescent="0.25">
      <c r="A219" t="s">
        <v>256</v>
      </c>
      <c r="B219" s="4">
        <f t="shared" ca="1" si="18"/>
        <v>45206</v>
      </c>
      <c r="C219" t="str">
        <f t="shared" ca="1" si="19"/>
        <v>天猫</v>
      </c>
      <c r="D219" t="str">
        <f ca="1">VLOOKUP(RANDBETWEEN(1,20),姓[#All],2,FALSE)&amp;VLOOKUP(RANDBETWEEN(1,20),名[#All],2,FALSE)</f>
        <v>陈丙</v>
      </c>
      <c r="E219" t="str">
        <f ca="1">IFERROR(VLOOKUP(RANDBETWEEN(1,13),客户城市[#All],2,FALSE),"杭州市")</f>
        <v>湖州市</v>
      </c>
      <c r="F219" t="str">
        <f t="shared" ca="1" si="20"/>
        <v>净爽皂</v>
      </c>
      <c r="G219">
        <f t="shared" ca="1" si="21"/>
        <v>1</v>
      </c>
      <c r="H219" s="10">
        <f ca="1">VLOOKUP(F219,品牌表[[#All],[品牌名称]:[单价]],3,FALSE)</f>
        <v>9.9</v>
      </c>
      <c r="I219" s="10">
        <f t="shared" ca="1" si="22"/>
        <v>9.9</v>
      </c>
      <c r="J219" s="10">
        <f t="shared" ca="1" si="23"/>
        <v>0.5</v>
      </c>
    </row>
    <row r="220" spans="1:10" x14ac:dyDescent="0.25">
      <c r="A220" t="s">
        <v>257</v>
      </c>
      <c r="B220" s="4">
        <f t="shared" ca="1" si="18"/>
        <v>45063</v>
      </c>
      <c r="C220" t="str">
        <f t="shared" ca="1" si="19"/>
        <v>拼多多</v>
      </c>
      <c r="D220" t="str">
        <f ca="1">VLOOKUP(RANDBETWEEN(1,20),姓[#All],2,FALSE)&amp;VLOOKUP(RANDBETWEEN(1,20),名[#All],2,FALSE)</f>
        <v>秦十</v>
      </c>
      <c r="E220" t="str">
        <f ca="1">IFERROR(VLOOKUP(RANDBETWEEN(1,13),客户城市[#All],2,FALSE),"杭州市")</f>
        <v>丽水市</v>
      </c>
      <c r="F220" t="str">
        <f t="shared" ca="1" si="20"/>
        <v>净澈珠</v>
      </c>
      <c r="G220">
        <f t="shared" ca="1" si="21"/>
        <v>1</v>
      </c>
      <c r="H220" s="10">
        <f ca="1">VLOOKUP(F220,品牌表[[#All],[品牌名称]:[单价]],3,FALSE)</f>
        <v>20</v>
      </c>
      <c r="I220" s="10">
        <f t="shared" ca="1" si="22"/>
        <v>20</v>
      </c>
      <c r="J220" s="10">
        <f t="shared" ca="1" si="23"/>
        <v>2</v>
      </c>
    </row>
    <row r="221" spans="1:10" x14ac:dyDescent="0.25">
      <c r="A221" t="s">
        <v>258</v>
      </c>
      <c r="B221" s="4">
        <f t="shared" ca="1" si="18"/>
        <v>45153</v>
      </c>
      <c r="C221" t="str">
        <f t="shared" ca="1" si="19"/>
        <v>拼多多</v>
      </c>
      <c r="D221" t="str">
        <f ca="1">VLOOKUP(RANDBETWEEN(1,20),姓[#All],2,FALSE)&amp;VLOOKUP(RANDBETWEEN(1,20),名[#All],2,FALSE)</f>
        <v>王庚</v>
      </c>
      <c r="E221" t="str">
        <f ca="1">IFERROR(VLOOKUP(RANDBETWEEN(1,13),客户城市[#All],2,FALSE),"杭州市")</f>
        <v>台州市</v>
      </c>
      <c r="F221" t="str">
        <f t="shared" ca="1" si="20"/>
        <v>柔洁珠</v>
      </c>
      <c r="G221">
        <f t="shared" ca="1" si="21"/>
        <v>3</v>
      </c>
      <c r="H221" s="10">
        <f ca="1">VLOOKUP(F221,品牌表[[#All],[品牌名称]:[单价]],3,FALSE)</f>
        <v>28</v>
      </c>
      <c r="I221" s="10">
        <f t="shared" ca="1" si="22"/>
        <v>84</v>
      </c>
      <c r="J221" s="10">
        <f t="shared" ca="1" si="23"/>
        <v>12</v>
      </c>
    </row>
    <row r="222" spans="1:10" x14ac:dyDescent="0.25">
      <c r="A222" t="s">
        <v>259</v>
      </c>
      <c r="B222" s="4">
        <f t="shared" ca="1" si="18"/>
        <v>45093</v>
      </c>
      <c r="C222" t="str">
        <f t="shared" ca="1" si="19"/>
        <v>天猫</v>
      </c>
      <c r="D222" t="str">
        <f ca="1">VLOOKUP(RANDBETWEEN(1,20),姓[#All],2,FALSE)&amp;VLOOKUP(RANDBETWEEN(1,20),名[#All],2,FALSE)</f>
        <v>李己</v>
      </c>
      <c r="E222" t="str">
        <f ca="1">IFERROR(VLOOKUP(RANDBETWEEN(1,13),客户城市[#All],2,FALSE),"杭州市")</f>
        <v>丽水市</v>
      </c>
      <c r="F222" t="str">
        <f t="shared" ca="1" si="20"/>
        <v>净衣粉</v>
      </c>
      <c r="G222">
        <f t="shared" ca="1" si="21"/>
        <v>3</v>
      </c>
      <c r="H222" s="10">
        <f ca="1">VLOOKUP(F222,品牌表[[#All],[品牌名称]:[单价]],3,FALSE)</f>
        <v>15.6</v>
      </c>
      <c r="I222" s="10">
        <f t="shared" ca="1" si="22"/>
        <v>46.8</v>
      </c>
      <c r="J222" s="10">
        <f t="shared" ca="1" si="23"/>
        <v>3</v>
      </c>
    </row>
    <row r="223" spans="1:10" x14ac:dyDescent="0.25">
      <c r="A223" t="s">
        <v>260</v>
      </c>
      <c r="B223" s="4">
        <f t="shared" ca="1" si="18"/>
        <v>44991</v>
      </c>
      <c r="C223" t="str">
        <f t="shared" ca="1" si="19"/>
        <v>抖音</v>
      </c>
      <c r="D223" t="str">
        <f ca="1">VLOOKUP(RANDBETWEEN(1,20),姓[#All],2,FALSE)&amp;VLOOKUP(RANDBETWEEN(1,20),名[#All],2,FALSE)</f>
        <v>许戊</v>
      </c>
      <c r="E223" t="str">
        <f ca="1">IFERROR(VLOOKUP(RANDBETWEEN(1,13),客户城市[#All],2,FALSE),"杭州市")</f>
        <v>金华市</v>
      </c>
      <c r="F223" t="str">
        <f t="shared" ca="1" si="20"/>
        <v>清馨粉</v>
      </c>
      <c r="G223">
        <f t="shared" ca="1" si="21"/>
        <v>1</v>
      </c>
      <c r="H223" s="10">
        <f ca="1">VLOOKUP(F223,品牌表[[#All],[品牌名称]:[单价]],3,FALSE)</f>
        <v>18.8</v>
      </c>
      <c r="I223" s="10">
        <f t="shared" ca="1" si="22"/>
        <v>18.8</v>
      </c>
      <c r="J223" s="10">
        <f t="shared" ca="1" si="23"/>
        <v>2</v>
      </c>
    </row>
    <row r="224" spans="1:10" x14ac:dyDescent="0.25">
      <c r="A224" t="s">
        <v>261</v>
      </c>
      <c r="B224" s="4">
        <f t="shared" ca="1" si="18"/>
        <v>44965</v>
      </c>
      <c r="C224" t="str">
        <f t="shared" ca="1" si="19"/>
        <v>抖音</v>
      </c>
      <c r="D224" t="str">
        <f ca="1">VLOOKUP(RANDBETWEEN(1,20),姓[#All],2,FALSE)&amp;VLOOKUP(RANDBETWEEN(1,20),名[#All],2,FALSE)</f>
        <v>吴丁</v>
      </c>
      <c r="E224" t="str">
        <f ca="1">IFERROR(VLOOKUP(RANDBETWEEN(1,13),客户城市[#All],2,FALSE),"杭州市")</f>
        <v>杭州市</v>
      </c>
      <c r="F224" t="str">
        <f t="shared" ca="1" si="20"/>
        <v>净衣粉</v>
      </c>
      <c r="G224">
        <f t="shared" ca="1" si="21"/>
        <v>1</v>
      </c>
      <c r="H224" s="10">
        <f ca="1">VLOOKUP(F224,品牌表[[#All],[品牌名称]:[单价]],3,FALSE)</f>
        <v>15.6</v>
      </c>
      <c r="I224" s="10">
        <f t="shared" ca="1" si="22"/>
        <v>15.6</v>
      </c>
      <c r="J224" s="10">
        <f t="shared" ca="1" si="23"/>
        <v>1</v>
      </c>
    </row>
    <row r="225" spans="1:10" x14ac:dyDescent="0.25">
      <c r="A225" t="s">
        <v>262</v>
      </c>
      <c r="B225" s="4">
        <f t="shared" ca="1" si="18"/>
        <v>45194</v>
      </c>
      <c r="C225" t="str">
        <f t="shared" ca="1" si="19"/>
        <v>抖音</v>
      </c>
      <c r="D225" t="str">
        <f ca="1">VLOOKUP(RANDBETWEEN(1,20),姓[#All],2,FALSE)&amp;VLOOKUP(RANDBETWEEN(1,20),名[#All],2,FALSE)</f>
        <v>许丙</v>
      </c>
      <c r="E225" t="str">
        <f ca="1">IFERROR(VLOOKUP(RANDBETWEEN(1,13),客户城市[#All],2,FALSE),"杭州市")</f>
        <v>宁波市</v>
      </c>
      <c r="F225" t="str">
        <f t="shared" ca="1" si="20"/>
        <v>柔洁珠</v>
      </c>
      <c r="G225">
        <f t="shared" ca="1" si="21"/>
        <v>2</v>
      </c>
      <c r="H225" s="10">
        <f ca="1">VLOOKUP(F225,品牌表[[#All],[品牌名称]:[单价]],3,FALSE)</f>
        <v>28</v>
      </c>
      <c r="I225" s="10">
        <f t="shared" ca="1" si="22"/>
        <v>56</v>
      </c>
      <c r="J225" s="10">
        <f t="shared" ca="1" si="23"/>
        <v>8</v>
      </c>
    </row>
    <row r="226" spans="1:10" x14ac:dyDescent="0.25">
      <c r="A226" t="s">
        <v>263</v>
      </c>
      <c r="B226" s="4">
        <f t="shared" ca="1" si="18"/>
        <v>44934</v>
      </c>
      <c r="C226" t="str">
        <f t="shared" ca="1" si="19"/>
        <v>抖音</v>
      </c>
      <c r="D226" t="str">
        <f ca="1">VLOOKUP(RANDBETWEEN(1,20),姓[#All],2,FALSE)&amp;VLOOKUP(RANDBETWEEN(1,20),名[#All],2,FALSE)</f>
        <v>沈壬</v>
      </c>
      <c r="E226" t="str">
        <f ca="1">IFERROR(VLOOKUP(RANDBETWEEN(1,13),客户城市[#All],2,FALSE),"杭州市")</f>
        <v>杭州市</v>
      </c>
      <c r="F226" t="str">
        <f t="shared" ca="1" si="20"/>
        <v>清馨粉</v>
      </c>
      <c r="G226">
        <f t="shared" ca="1" si="21"/>
        <v>1</v>
      </c>
      <c r="H226" s="10">
        <f ca="1">VLOOKUP(F226,品牌表[[#All],[品牌名称]:[单价]],3,FALSE)</f>
        <v>18.8</v>
      </c>
      <c r="I226" s="10">
        <f t="shared" ca="1" si="22"/>
        <v>18.8</v>
      </c>
      <c r="J226" s="10">
        <f t="shared" ca="1" si="23"/>
        <v>2</v>
      </c>
    </row>
    <row r="227" spans="1:10" x14ac:dyDescent="0.25">
      <c r="A227" t="s">
        <v>264</v>
      </c>
      <c r="B227" s="4">
        <f t="shared" ca="1" si="18"/>
        <v>45222</v>
      </c>
      <c r="C227" t="str">
        <f t="shared" ca="1" si="19"/>
        <v>拼多多</v>
      </c>
      <c r="D227" t="str">
        <f ca="1">VLOOKUP(RANDBETWEEN(1,20),姓[#All],2,FALSE)&amp;VLOOKUP(RANDBETWEEN(1,20),名[#All],2,FALSE)</f>
        <v>卫七</v>
      </c>
      <c r="E227" t="str">
        <f ca="1">IFERROR(VLOOKUP(RANDBETWEEN(1,13),客户城市[#All],2,FALSE),"杭州市")</f>
        <v>杭州市</v>
      </c>
      <c r="F227" t="str">
        <f t="shared" ca="1" si="20"/>
        <v>净爽皂</v>
      </c>
      <c r="G227">
        <f t="shared" ca="1" si="21"/>
        <v>2</v>
      </c>
      <c r="H227" s="10">
        <f ca="1">VLOOKUP(F227,品牌表[[#All],[品牌名称]:[单价]],3,FALSE)</f>
        <v>9.9</v>
      </c>
      <c r="I227" s="10">
        <f t="shared" ca="1" si="22"/>
        <v>19.8</v>
      </c>
      <c r="J227" s="10">
        <f t="shared" ca="1" si="23"/>
        <v>1</v>
      </c>
    </row>
    <row r="228" spans="1:10" x14ac:dyDescent="0.25">
      <c r="A228" t="s">
        <v>265</v>
      </c>
      <c r="B228" s="4">
        <f t="shared" ca="1" si="18"/>
        <v>45039</v>
      </c>
      <c r="C228" t="str">
        <f t="shared" ca="1" si="19"/>
        <v>抖音</v>
      </c>
      <c r="D228" t="str">
        <f ca="1">VLOOKUP(RANDBETWEEN(1,20),姓[#All],2,FALSE)&amp;VLOOKUP(RANDBETWEEN(1,20),名[#All],2,FALSE)</f>
        <v>周癸</v>
      </c>
      <c r="E228" t="str">
        <f ca="1">IFERROR(VLOOKUP(RANDBETWEEN(1,13),客户城市[#All],2,FALSE),"杭州市")</f>
        <v>杭州市</v>
      </c>
      <c r="F228" t="str">
        <f t="shared" ca="1" si="20"/>
        <v>馨香珠</v>
      </c>
      <c r="G228">
        <f t="shared" ca="1" si="21"/>
        <v>3</v>
      </c>
      <c r="H228" s="10">
        <f ca="1">VLOOKUP(F228,品牌表[[#All],[品牌名称]:[单价]],3,FALSE)</f>
        <v>25</v>
      </c>
      <c r="I228" s="10">
        <f t="shared" ca="1" si="22"/>
        <v>75</v>
      </c>
      <c r="J228" s="10">
        <f t="shared" ca="1" si="23"/>
        <v>9</v>
      </c>
    </row>
    <row r="229" spans="1:10" x14ac:dyDescent="0.25">
      <c r="A229" t="s">
        <v>266</v>
      </c>
      <c r="B229" s="4">
        <f t="shared" ca="1" si="18"/>
        <v>45122</v>
      </c>
      <c r="C229" t="str">
        <f t="shared" ca="1" si="19"/>
        <v>抖音</v>
      </c>
      <c r="D229" t="str">
        <f ca="1">VLOOKUP(RANDBETWEEN(1,20),姓[#All],2,FALSE)&amp;VLOOKUP(RANDBETWEEN(1,20),名[#All],2,FALSE)</f>
        <v>李乙</v>
      </c>
      <c r="E229" t="str">
        <f ca="1">IFERROR(VLOOKUP(RANDBETWEEN(1,13),客户城市[#All],2,FALSE),"杭州市")</f>
        <v>杭州市</v>
      </c>
      <c r="F229" t="str">
        <f t="shared" ca="1" si="20"/>
        <v>柔洁珠</v>
      </c>
      <c r="G229">
        <f t="shared" ca="1" si="21"/>
        <v>2</v>
      </c>
      <c r="H229" s="10">
        <f ca="1">VLOOKUP(F229,品牌表[[#All],[品牌名称]:[单价]],3,FALSE)</f>
        <v>28</v>
      </c>
      <c r="I229" s="10">
        <f t="shared" ca="1" si="22"/>
        <v>56</v>
      </c>
      <c r="J229" s="10">
        <f t="shared" ca="1" si="23"/>
        <v>8</v>
      </c>
    </row>
    <row r="230" spans="1:10" x14ac:dyDescent="0.25">
      <c r="A230" t="s">
        <v>267</v>
      </c>
      <c r="B230" s="4">
        <f t="shared" ca="1" si="18"/>
        <v>45123</v>
      </c>
      <c r="C230" t="str">
        <f t="shared" ca="1" si="19"/>
        <v>天猫</v>
      </c>
      <c r="D230" t="str">
        <f ca="1">VLOOKUP(RANDBETWEEN(1,20),姓[#All],2,FALSE)&amp;VLOOKUP(RANDBETWEEN(1,20),名[#All],2,FALSE)</f>
        <v>王丁</v>
      </c>
      <c r="E230" t="str">
        <f ca="1">IFERROR(VLOOKUP(RANDBETWEEN(1,13),客户城市[#All],2,FALSE),"杭州市")</f>
        <v>湖州市</v>
      </c>
      <c r="F230" t="str">
        <f t="shared" ca="1" si="20"/>
        <v>清馨粉</v>
      </c>
      <c r="G230">
        <f t="shared" ca="1" si="21"/>
        <v>1</v>
      </c>
      <c r="H230" s="10">
        <f ca="1">VLOOKUP(F230,品牌表[[#All],[品牌名称]:[单价]],3,FALSE)</f>
        <v>18.8</v>
      </c>
      <c r="I230" s="10">
        <f t="shared" ca="1" si="22"/>
        <v>18.8</v>
      </c>
      <c r="J230" s="10">
        <f t="shared" ca="1" si="23"/>
        <v>2</v>
      </c>
    </row>
    <row r="231" spans="1:10" x14ac:dyDescent="0.25">
      <c r="A231" t="s">
        <v>268</v>
      </c>
      <c r="B231" s="4">
        <f t="shared" ca="1" si="18"/>
        <v>45126</v>
      </c>
      <c r="C231" t="str">
        <f t="shared" ca="1" si="19"/>
        <v>抖音</v>
      </c>
      <c r="D231" t="str">
        <f ca="1">VLOOKUP(RANDBETWEEN(1,20),姓[#All],2,FALSE)&amp;VLOOKUP(RANDBETWEEN(1,20),名[#All],2,FALSE)</f>
        <v>蒋壬</v>
      </c>
      <c r="E231" t="str">
        <f ca="1">IFERROR(VLOOKUP(RANDBETWEEN(1,13),客户城市[#All],2,FALSE),"杭州市")</f>
        <v>绍兴市</v>
      </c>
      <c r="F231" t="str">
        <f t="shared" ca="1" si="20"/>
        <v>清馨粉</v>
      </c>
      <c r="G231">
        <f t="shared" ca="1" si="21"/>
        <v>2</v>
      </c>
      <c r="H231" s="10">
        <f ca="1">VLOOKUP(F231,品牌表[[#All],[品牌名称]:[单价]],3,FALSE)</f>
        <v>18.8</v>
      </c>
      <c r="I231" s="10">
        <f t="shared" ca="1" si="22"/>
        <v>37.6</v>
      </c>
      <c r="J231" s="10">
        <f t="shared" ca="1" si="23"/>
        <v>4</v>
      </c>
    </row>
    <row r="232" spans="1:10" x14ac:dyDescent="0.25">
      <c r="A232" t="s">
        <v>269</v>
      </c>
      <c r="B232" s="4">
        <f t="shared" ca="1" si="18"/>
        <v>45276</v>
      </c>
      <c r="C232" t="str">
        <f t="shared" ca="1" si="19"/>
        <v>天猫</v>
      </c>
      <c r="D232" t="str">
        <f ca="1">VLOOKUP(RANDBETWEEN(1,20),姓[#All],2,FALSE)&amp;VLOOKUP(RANDBETWEEN(1,20),名[#All],2,FALSE)</f>
        <v>郑戊</v>
      </c>
      <c r="E232" t="str">
        <f ca="1">IFERROR(VLOOKUP(RANDBETWEEN(1,13),客户城市[#All],2,FALSE),"杭州市")</f>
        <v>金华市</v>
      </c>
      <c r="F232" t="str">
        <f t="shared" ca="1" si="20"/>
        <v>净澈珠</v>
      </c>
      <c r="G232">
        <f t="shared" ca="1" si="21"/>
        <v>2</v>
      </c>
      <c r="H232" s="10">
        <f ca="1">VLOOKUP(F232,品牌表[[#All],[品牌名称]:[单价]],3,FALSE)</f>
        <v>20</v>
      </c>
      <c r="I232" s="10">
        <f t="shared" ca="1" si="22"/>
        <v>40</v>
      </c>
      <c r="J232" s="10">
        <f t="shared" ca="1" si="23"/>
        <v>4</v>
      </c>
    </row>
    <row r="233" spans="1:10" x14ac:dyDescent="0.25">
      <c r="A233" t="s">
        <v>270</v>
      </c>
      <c r="B233" s="4">
        <f t="shared" ca="1" si="18"/>
        <v>44945</v>
      </c>
      <c r="C233" t="str">
        <f t="shared" ca="1" si="19"/>
        <v>抖音</v>
      </c>
      <c r="D233" t="str">
        <f ca="1">VLOOKUP(RANDBETWEEN(1,20),姓[#All],2,FALSE)&amp;VLOOKUP(RANDBETWEEN(1,20),名[#All],2,FALSE)</f>
        <v>秦丙</v>
      </c>
      <c r="E233" t="str">
        <f ca="1">IFERROR(VLOOKUP(RANDBETWEEN(1,13),客户城市[#All],2,FALSE),"杭州市")</f>
        <v>金华市</v>
      </c>
      <c r="F233" t="str">
        <f t="shared" ca="1" si="20"/>
        <v>净爽皂</v>
      </c>
      <c r="G233">
        <f t="shared" ca="1" si="21"/>
        <v>2</v>
      </c>
      <c r="H233" s="10">
        <f ca="1">VLOOKUP(F233,品牌表[[#All],[品牌名称]:[单价]],3,FALSE)</f>
        <v>9.9</v>
      </c>
      <c r="I233" s="10">
        <f t="shared" ca="1" si="22"/>
        <v>19.8</v>
      </c>
      <c r="J233" s="10">
        <f t="shared" ca="1" si="23"/>
        <v>1</v>
      </c>
    </row>
    <row r="234" spans="1:10" x14ac:dyDescent="0.25">
      <c r="A234" t="s">
        <v>271</v>
      </c>
      <c r="B234" s="4">
        <f t="shared" ca="1" si="18"/>
        <v>45177</v>
      </c>
      <c r="C234" t="str">
        <f t="shared" ca="1" si="19"/>
        <v>抖音</v>
      </c>
      <c r="D234" t="str">
        <f ca="1">VLOOKUP(RANDBETWEEN(1,20),姓[#All],2,FALSE)&amp;VLOOKUP(RANDBETWEEN(1,20),名[#All],2,FALSE)</f>
        <v>朱八</v>
      </c>
      <c r="E234" t="str">
        <f ca="1">IFERROR(VLOOKUP(RANDBETWEEN(1,13),客户城市[#All],2,FALSE),"杭州市")</f>
        <v>湖州市</v>
      </c>
      <c r="F234" t="str">
        <f t="shared" ca="1" si="20"/>
        <v>净爽皂</v>
      </c>
      <c r="G234">
        <f t="shared" ca="1" si="21"/>
        <v>2</v>
      </c>
      <c r="H234" s="10">
        <f ca="1">VLOOKUP(F234,品牌表[[#All],[品牌名称]:[单价]],3,FALSE)</f>
        <v>9.9</v>
      </c>
      <c r="I234" s="10">
        <f t="shared" ca="1" si="22"/>
        <v>19.8</v>
      </c>
      <c r="J234" s="10">
        <f t="shared" ca="1" si="23"/>
        <v>1</v>
      </c>
    </row>
    <row r="235" spans="1:10" x14ac:dyDescent="0.25">
      <c r="A235" t="s">
        <v>272</v>
      </c>
      <c r="B235" s="4">
        <f t="shared" ca="1" si="18"/>
        <v>44929</v>
      </c>
      <c r="C235" t="str">
        <f t="shared" ca="1" si="19"/>
        <v>抖音</v>
      </c>
      <c r="D235" t="str">
        <f ca="1">VLOOKUP(RANDBETWEEN(1,20),姓[#All],2,FALSE)&amp;VLOOKUP(RANDBETWEEN(1,20),名[#All],2,FALSE)</f>
        <v>杨四</v>
      </c>
      <c r="E235" t="str">
        <f ca="1">IFERROR(VLOOKUP(RANDBETWEEN(1,13),客户城市[#All],2,FALSE),"杭州市")</f>
        <v>台州市</v>
      </c>
      <c r="F235" t="str">
        <f t="shared" ca="1" si="20"/>
        <v>馨香珠</v>
      </c>
      <c r="G235">
        <f t="shared" ca="1" si="21"/>
        <v>3</v>
      </c>
      <c r="H235" s="10">
        <f ca="1">VLOOKUP(F235,品牌表[[#All],[品牌名称]:[单价]],3,FALSE)</f>
        <v>25</v>
      </c>
      <c r="I235" s="10">
        <f t="shared" ca="1" si="22"/>
        <v>75</v>
      </c>
      <c r="J235" s="10">
        <f t="shared" ca="1" si="23"/>
        <v>9</v>
      </c>
    </row>
    <row r="236" spans="1:10" x14ac:dyDescent="0.25">
      <c r="A236" t="s">
        <v>273</v>
      </c>
      <c r="B236" s="4">
        <f t="shared" ca="1" si="18"/>
        <v>45187</v>
      </c>
      <c r="C236" t="str">
        <f t="shared" ca="1" si="19"/>
        <v>抖音</v>
      </c>
      <c r="D236" t="str">
        <f ca="1">VLOOKUP(RANDBETWEEN(1,20),姓[#All],2,FALSE)&amp;VLOOKUP(RANDBETWEEN(1,20),名[#All],2,FALSE)</f>
        <v>郑九</v>
      </c>
      <c r="E236" t="str">
        <f ca="1">IFERROR(VLOOKUP(RANDBETWEEN(1,13),客户城市[#All],2,FALSE),"杭州市")</f>
        <v>舟山市</v>
      </c>
      <c r="F236" t="str">
        <f t="shared" ca="1" si="20"/>
        <v>净衣粉</v>
      </c>
      <c r="G236">
        <f t="shared" ca="1" si="21"/>
        <v>1</v>
      </c>
      <c r="H236" s="10">
        <f ca="1">VLOOKUP(F236,品牌表[[#All],[品牌名称]:[单价]],3,FALSE)</f>
        <v>15.6</v>
      </c>
      <c r="I236" s="10">
        <f t="shared" ca="1" si="22"/>
        <v>15.6</v>
      </c>
      <c r="J236" s="10">
        <f t="shared" ca="1" si="23"/>
        <v>1</v>
      </c>
    </row>
    <row r="237" spans="1:10" x14ac:dyDescent="0.25">
      <c r="A237" t="s">
        <v>274</v>
      </c>
      <c r="B237" s="4">
        <f t="shared" ca="1" si="18"/>
        <v>45096</v>
      </c>
      <c r="C237" t="str">
        <f t="shared" ca="1" si="19"/>
        <v>天猫</v>
      </c>
      <c r="D237" t="str">
        <f ca="1">VLOOKUP(RANDBETWEEN(1,20),姓[#All],2,FALSE)&amp;VLOOKUP(RANDBETWEEN(1,20),名[#All],2,FALSE)</f>
        <v>郑一</v>
      </c>
      <c r="E237" t="str">
        <f ca="1">IFERROR(VLOOKUP(RANDBETWEEN(1,13),客户城市[#All],2,FALSE),"杭州市")</f>
        <v>衢州市</v>
      </c>
      <c r="F237" t="str">
        <f t="shared" ca="1" si="20"/>
        <v>净澈珠</v>
      </c>
      <c r="G237">
        <f t="shared" ca="1" si="21"/>
        <v>3</v>
      </c>
      <c r="H237" s="10">
        <f ca="1">VLOOKUP(F237,品牌表[[#All],[品牌名称]:[单价]],3,FALSE)</f>
        <v>20</v>
      </c>
      <c r="I237" s="10">
        <f t="shared" ca="1" si="22"/>
        <v>60</v>
      </c>
      <c r="J237" s="10">
        <f t="shared" ca="1" si="23"/>
        <v>6</v>
      </c>
    </row>
    <row r="238" spans="1:10" x14ac:dyDescent="0.25">
      <c r="A238" t="s">
        <v>275</v>
      </c>
      <c r="B238" s="4">
        <f t="shared" ca="1" si="18"/>
        <v>45192</v>
      </c>
      <c r="C238" t="str">
        <f t="shared" ca="1" si="19"/>
        <v>拼多多</v>
      </c>
      <c r="D238" t="str">
        <f ca="1">VLOOKUP(RANDBETWEEN(1,20),姓[#All],2,FALSE)&amp;VLOOKUP(RANDBETWEEN(1,20),名[#All],2,FALSE)</f>
        <v>郑三</v>
      </c>
      <c r="E238" t="str">
        <f ca="1">IFERROR(VLOOKUP(RANDBETWEEN(1,13),客户城市[#All],2,FALSE),"杭州市")</f>
        <v>台州市</v>
      </c>
      <c r="F238" t="str">
        <f t="shared" ca="1" si="20"/>
        <v>净澈珠</v>
      </c>
      <c r="G238">
        <f t="shared" ca="1" si="21"/>
        <v>3</v>
      </c>
      <c r="H238" s="10">
        <f ca="1">VLOOKUP(F238,品牌表[[#All],[品牌名称]:[单价]],3,FALSE)</f>
        <v>20</v>
      </c>
      <c r="I238" s="10">
        <f t="shared" ca="1" si="22"/>
        <v>60</v>
      </c>
      <c r="J238" s="10">
        <f t="shared" ca="1" si="23"/>
        <v>6</v>
      </c>
    </row>
    <row r="239" spans="1:10" x14ac:dyDescent="0.25">
      <c r="A239" t="s">
        <v>276</v>
      </c>
      <c r="B239" s="4">
        <f t="shared" ca="1" si="18"/>
        <v>45031</v>
      </c>
      <c r="C239" t="str">
        <f t="shared" ca="1" si="19"/>
        <v>抖音</v>
      </c>
      <c r="D239" t="str">
        <f ca="1">VLOOKUP(RANDBETWEEN(1,20),姓[#All],2,FALSE)&amp;VLOOKUP(RANDBETWEEN(1,20),名[#All],2,FALSE)</f>
        <v>许九</v>
      </c>
      <c r="E239" t="str">
        <f ca="1">IFERROR(VLOOKUP(RANDBETWEEN(1,13),客户城市[#All],2,FALSE),"杭州市")</f>
        <v>丽水市</v>
      </c>
      <c r="F239" t="str">
        <f t="shared" ca="1" si="20"/>
        <v>净澈珠</v>
      </c>
      <c r="G239">
        <f t="shared" ca="1" si="21"/>
        <v>1</v>
      </c>
      <c r="H239" s="10">
        <f ca="1">VLOOKUP(F239,品牌表[[#All],[品牌名称]:[单价]],3,FALSE)</f>
        <v>20</v>
      </c>
      <c r="I239" s="10">
        <f t="shared" ca="1" si="22"/>
        <v>20</v>
      </c>
      <c r="J239" s="10">
        <f t="shared" ca="1" si="23"/>
        <v>2</v>
      </c>
    </row>
    <row r="240" spans="1:10" x14ac:dyDescent="0.25">
      <c r="A240" t="s">
        <v>277</v>
      </c>
      <c r="B240" s="4">
        <f t="shared" ca="1" si="18"/>
        <v>44953</v>
      </c>
      <c r="C240" t="str">
        <f t="shared" ca="1" si="19"/>
        <v>拼多多</v>
      </c>
      <c r="D240" t="str">
        <f ca="1">VLOOKUP(RANDBETWEEN(1,20),姓[#All],2,FALSE)&amp;VLOOKUP(RANDBETWEEN(1,20),名[#All],2,FALSE)</f>
        <v>陈丁</v>
      </c>
      <c r="E240" t="str">
        <f ca="1">IFERROR(VLOOKUP(RANDBETWEEN(1,13),客户城市[#All],2,FALSE),"杭州市")</f>
        <v>杭州市</v>
      </c>
      <c r="F240" t="str">
        <f t="shared" ca="1" si="20"/>
        <v>净爽皂</v>
      </c>
      <c r="G240">
        <f t="shared" ca="1" si="21"/>
        <v>3</v>
      </c>
      <c r="H240" s="10">
        <f ca="1">VLOOKUP(F240,品牌表[[#All],[品牌名称]:[单价]],3,FALSE)</f>
        <v>9.9</v>
      </c>
      <c r="I240" s="10">
        <f t="shared" ca="1" si="22"/>
        <v>29.700000000000003</v>
      </c>
      <c r="J240" s="10">
        <f t="shared" ca="1" si="23"/>
        <v>1.5</v>
      </c>
    </row>
    <row r="241" spans="1:10" x14ac:dyDescent="0.25">
      <c r="A241" t="s">
        <v>278</v>
      </c>
      <c r="B241" s="4">
        <f t="shared" ca="1" si="18"/>
        <v>45284</v>
      </c>
      <c r="C241" t="str">
        <f t="shared" ca="1" si="19"/>
        <v>抖音</v>
      </c>
      <c r="D241" t="str">
        <f ca="1">VLOOKUP(RANDBETWEEN(1,20),姓[#All],2,FALSE)&amp;VLOOKUP(RANDBETWEEN(1,20),名[#All],2,FALSE)</f>
        <v>王一</v>
      </c>
      <c r="E241" t="str">
        <f ca="1">IFERROR(VLOOKUP(RANDBETWEEN(1,13),客户城市[#All],2,FALSE),"杭州市")</f>
        <v>金华市</v>
      </c>
      <c r="F241" t="str">
        <f t="shared" ca="1" si="20"/>
        <v>馨香珠</v>
      </c>
      <c r="G241">
        <f t="shared" ca="1" si="21"/>
        <v>1</v>
      </c>
      <c r="H241" s="10">
        <f ca="1">VLOOKUP(F241,品牌表[[#All],[品牌名称]:[单价]],3,FALSE)</f>
        <v>25</v>
      </c>
      <c r="I241" s="10">
        <f t="shared" ca="1" si="22"/>
        <v>25</v>
      </c>
      <c r="J241" s="10">
        <f t="shared" ca="1" si="23"/>
        <v>3</v>
      </c>
    </row>
    <row r="242" spans="1:10" x14ac:dyDescent="0.25">
      <c r="A242" t="s">
        <v>279</v>
      </c>
      <c r="B242" s="4">
        <f t="shared" ca="1" si="18"/>
        <v>44970</v>
      </c>
      <c r="C242" t="str">
        <f t="shared" ca="1" si="19"/>
        <v>拼多多</v>
      </c>
      <c r="D242" t="str">
        <f ca="1">VLOOKUP(RANDBETWEEN(1,20),姓[#All],2,FALSE)&amp;VLOOKUP(RANDBETWEEN(1,20),名[#All],2,FALSE)</f>
        <v>孙乙</v>
      </c>
      <c r="E242" t="str">
        <f ca="1">IFERROR(VLOOKUP(RANDBETWEEN(1,13),客户城市[#All],2,FALSE),"杭州市")</f>
        <v>杭州市</v>
      </c>
      <c r="F242" t="str">
        <f t="shared" ca="1" si="20"/>
        <v>净衣粉</v>
      </c>
      <c r="G242">
        <f t="shared" ca="1" si="21"/>
        <v>1</v>
      </c>
      <c r="H242" s="10">
        <f ca="1">VLOOKUP(F242,品牌表[[#All],[品牌名称]:[单价]],3,FALSE)</f>
        <v>15.6</v>
      </c>
      <c r="I242" s="10">
        <f t="shared" ca="1" si="22"/>
        <v>15.6</v>
      </c>
      <c r="J242" s="10">
        <f t="shared" ca="1" si="23"/>
        <v>1</v>
      </c>
    </row>
    <row r="243" spans="1:10" x14ac:dyDescent="0.25">
      <c r="A243" t="s">
        <v>280</v>
      </c>
      <c r="B243" s="4">
        <f t="shared" ca="1" si="18"/>
        <v>45121</v>
      </c>
      <c r="C243" t="str">
        <f t="shared" ca="1" si="19"/>
        <v>天猫</v>
      </c>
      <c r="D243" t="str">
        <f ca="1">VLOOKUP(RANDBETWEEN(1,20),姓[#All],2,FALSE)&amp;VLOOKUP(RANDBETWEEN(1,20),名[#All],2,FALSE)</f>
        <v>沈壬</v>
      </c>
      <c r="E243" t="str">
        <f ca="1">IFERROR(VLOOKUP(RANDBETWEEN(1,13),客户城市[#All],2,FALSE),"杭州市")</f>
        <v>湖州市</v>
      </c>
      <c r="F243" t="str">
        <f t="shared" ca="1" si="20"/>
        <v>馨香珠</v>
      </c>
      <c r="G243">
        <f t="shared" ca="1" si="21"/>
        <v>3</v>
      </c>
      <c r="H243" s="10">
        <f ca="1">VLOOKUP(F243,品牌表[[#All],[品牌名称]:[单价]],3,FALSE)</f>
        <v>25</v>
      </c>
      <c r="I243" s="10">
        <f t="shared" ca="1" si="22"/>
        <v>75</v>
      </c>
      <c r="J243" s="10">
        <f t="shared" ca="1" si="23"/>
        <v>9</v>
      </c>
    </row>
    <row r="244" spans="1:10" x14ac:dyDescent="0.25">
      <c r="A244" t="s">
        <v>281</v>
      </c>
      <c r="B244" s="4">
        <f t="shared" ca="1" si="18"/>
        <v>45224</v>
      </c>
      <c r="C244" t="str">
        <f t="shared" ca="1" si="19"/>
        <v>抖音</v>
      </c>
      <c r="D244" t="str">
        <f ca="1">VLOOKUP(RANDBETWEEN(1,20),姓[#All],2,FALSE)&amp;VLOOKUP(RANDBETWEEN(1,20),名[#All],2,FALSE)</f>
        <v>朱五</v>
      </c>
      <c r="E244" t="str">
        <f ca="1">IFERROR(VLOOKUP(RANDBETWEEN(1,13),客户城市[#All],2,FALSE),"杭州市")</f>
        <v>金华市</v>
      </c>
      <c r="F244" t="str">
        <f t="shared" ca="1" si="20"/>
        <v>柔洁珠</v>
      </c>
      <c r="G244">
        <f t="shared" ca="1" si="21"/>
        <v>1</v>
      </c>
      <c r="H244" s="10">
        <f ca="1">VLOOKUP(F244,品牌表[[#All],[品牌名称]:[单价]],3,FALSE)</f>
        <v>28</v>
      </c>
      <c r="I244" s="10">
        <f t="shared" ca="1" si="22"/>
        <v>28</v>
      </c>
      <c r="J244" s="10">
        <f t="shared" ca="1" si="23"/>
        <v>4</v>
      </c>
    </row>
    <row r="245" spans="1:10" x14ac:dyDescent="0.25">
      <c r="A245" t="s">
        <v>282</v>
      </c>
      <c r="B245" s="4">
        <f t="shared" ca="1" si="18"/>
        <v>45278</v>
      </c>
      <c r="C245" t="str">
        <f t="shared" ca="1" si="19"/>
        <v>拼多多</v>
      </c>
      <c r="D245" t="str">
        <f ca="1">VLOOKUP(RANDBETWEEN(1,20),姓[#All],2,FALSE)&amp;VLOOKUP(RANDBETWEEN(1,20),名[#All],2,FALSE)</f>
        <v>周六</v>
      </c>
      <c r="E245" t="str">
        <f ca="1">IFERROR(VLOOKUP(RANDBETWEEN(1,13),客户城市[#All],2,FALSE),"杭州市")</f>
        <v>舟山市</v>
      </c>
      <c r="F245" t="str">
        <f t="shared" ca="1" si="20"/>
        <v>馨香珠</v>
      </c>
      <c r="G245">
        <f t="shared" ca="1" si="21"/>
        <v>2</v>
      </c>
      <c r="H245" s="10">
        <f ca="1">VLOOKUP(F245,品牌表[[#All],[品牌名称]:[单价]],3,FALSE)</f>
        <v>25</v>
      </c>
      <c r="I245" s="10">
        <f t="shared" ca="1" si="22"/>
        <v>50</v>
      </c>
      <c r="J245" s="10">
        <f t="shared" ca="1" si="23"/>
        <v>6</v>
      </c>
    </row>
    <row r="246" spans="1:10" x14ac:dyDescent="0.25">
      <c r="A246" t="s">
        <v>283</v>
      </c>
      <c r="B246" s="4">
        <f t="shared" ca="1" si="18"/>
        <v>44978</v>
      </c>
      <c r="C246" t="str">
        <f t="shared" ca="1" si="19"/>
        <v>拼多多</v>
      </c>
      <c r="D246" t="str">
        <f ca="1">VLOOKUP(RANDBETWEEN(1,20),姓[#All],2,FALSE)&amp;VLOOKUP(RANDBETWEEN(1,20),名[#All],2,FALSE)</f>
        <v>冯十</v>
      </c>
      <c r="E246" t="str">
        <f ca="1">IFERROR(VLOOKUP(RANDBETWEEN(1,13),客户城市[#All],2,FALSE),"杭州市")</f>
        <v>嘉兴市</v>
      </c>
      <c r="F246" t="str">
        <f t="shared" ca="1" si="20"/>
        <v>馨香珠</v>
      </c>
      <c r="G246">
        <f t="shared" ca="1" si="21"/>
        <v>3</v>
      </c>
      <c r="H246" s="10">
        <f ca="1">VLOOKUP(F246,品牌表[[#All],[品牌名称]:[单价]],3,FALSE)</f>
        <v>25</v>
      </c>
      <c r="I246" s="10">
        <f t="shared" ca="1" si="22"/>
        <v>75</v>
      </c>
      <c r="J246" s="10">
        <f t="shared" ca="1" si="23"/>
        <v>9</v>
      </c>
    </row>
    <row r="247" spans="1:10" x14ac:dyDescent="0.25">
      <c r="A247" t="s">
        <v>284</v>
      </c>
      <c r="B247" s="4">
        <f t="shared" ca="1" si="18"/>
        <v>45191</v>
      </c>
      <c r="C247" t="str">
        <f t="shared" ca="1" si="19"/>
        <v>天猫</v>
      </c>
      <c r="D247" t="str">
        <f ca="1">VLOOKUP(RANDBETWEEN(1,20),姓[#All],2,FALSE)&amp;VLOOKUP(RANDBETWEEN(1,20),名[#All],2,FALSE)</f>
        <v>吴癸</v>
      </c>
      <c r="E247" t="str">
        <f ca="1">IFERROR(VLOOKUP(RANDBETWEEN(1,13),客户城市[#All],2,FALSE),"杭州市")</f>
        <v>丽水市</v>
      </c>
      <c r="F247" t="str">
        <f t="shared" ca="1" si="20"/>
        <v>清馨粉</v>
      </c>
      <c r="G247">
        <f t="shared" ca="1" si="21"/>
        <v>1</v>
      </c>
      <c r="H247" s="10">
        <f ca="1">VLOOKUP(F247,品牌表[[#All],[品牌名称]:[单价]],3,FALSE)</f>
        <v>18.8</v>
      </c>
      <c r="I247" s="10">
        <f t="shared" ca="1" si="22"/>
        <v>18.8</v>
      </c>
      <c r="J247" s="10">
        <f t="shared" ca="1" si="23"/>
        <v>2</v>
      </c>
    </row>
    <row r="248" spans="1:10" x14ac:dyDescent="0.25">
      <c r="A248" t="s">
        <v>285</v>
      </c>
      <c r="B248" s="4">
        <f t="shared" ca="1" si="18"/>
        <v>44939</v>
      </c>
      <c r="C248" t="str">
        <f t="shared" ca="1" si="19"/>
        <v>天猫</v>
      </c>
      <c r="D248" t="str">
        <f ca="1">VLOOKUP(RANDBETWEEN(1,20),姓[#All],2,FALSE)&amp;VLOOKUP(RANDBETWEEN(1,20),名[#All],2,FALSE)</f>
        <v>褚七</v>
      </c>
      <c r="E248" t="str">
        <f ca="1">IFERROR(VLOOKUP(RANDBETWEEN(1,13),客户城市[#All],2,FALSE),"杭州市")</f>
        <v>杭州市</v>
      </c>
      <c r="F248" t="str">
        <f t="shared" ca="1" si="20"/>
        <v>清馨粉</v>
      </c>
      <c r="G248">
        <f t="shared" ca="1" si="21"/>
        <v>2</v>
      </c>
      <c r="H248" s="10">
        <f ca="1">VLOOKUP(F248,品牌表[[#All],[品牌名称]:[单价]],3,FALSE)</f>
        <v>18.8</v>
      </c>
      <c r="I248" s="10">
        <f t="shared" ca="1" si="22"/>
        <v>37.6</v>
      </c>
      <c r="J248" s="10">
        <f t="shared" ca="1" si="23"/>
        <v>4</v>
      </c>
    </row>
    <row r="249" spans="1:10" x14ac:dyDescent="0.25">
      <c r="A249" t="s">
        <v>286</v>
      </c>
      <c r="B249" s="4">
        <f t="shared" ca="1" si="18"/>
        <v>44954</v>
      </c>
      <c r="C249" t="str">
        <f t="shared" ca="1" si="19"/>
        <v>抖音</v>
      </c>
      <c r="D249" t="str">
        <f ca="1">VLOOKUP(RANDBETWEEN(1,20),姓[#All],2,FALSE)&amp;VLOOKUP(RANDBETWEEN(1,20),名[#All],2,FALSE)</f>
        <v>朱七</v>
      </c>
      <c r="E249" t="str">
        <f ca="1">IFERROR(VLOOKUP(RANDBETWEEN(1,13),客户城市[#All],2,FALSE),"杭州市")</f>
        <v>舟山市</v>
      </c>
      <c r="F249" t="str">
        <f t="shared" ca="1" si="20"/>
        <v>净衣粉</v>
      </c>
      <c r="G249">
        <f t="shared" ca="1" si="21"/>
        <v>2</v>
      </c>
      <c r="H249" s="10">
        <f ca="1">VLOOKUP(F249,品牌表[[#All],[品牌名称]:[单价]],3,FALSE)</f>
        <v>15.6</v>
      </c>
      <c r="I249" s="10">
        <f t="shared" ca="1" si="22"/>
        <v>31.2</v>
      </c>
      <c r="J249" s="10">
        <f t="shared" ca="1" si="23"/>
        <v>2</v>
      </c>
    </row>
    <row r="250" spans="1:10" x14ac:dyDescent="0.25">
      <c r="A250" t="s">
        <v>287</v>
      </c>
      <c r="B250" s="4">
        <f t="shared" ca="1" si="18"/>
        <v>44998</v>
      </c>
      <c r="C250" t="str">
        <f t="shared" ca="1" si="19"/>
        <v>拼多多</v>
      </c>
      <c r="D250" t="str">
        <f ca="1">VLOOKUP(RANDBETWEEN(1,20),姓[#All],2,FALSE)&amp;VLOOKUP(RANDBETWEEN(1,20),名[#All],2,FALSE)</f>
        <v>郑乙</v>
      </c>
      <c r="E250" t="str">
        <f ca="1">IFERROR(VLOOKUP(RANDBETWEEN(1,13),客户城市[#All],2,FALSE),"杭州市")</f>
        <v>湖州市</v>
      </c>
      <c r="F250" t="str">
        <f t="shared" ca="1" si="20"/>
        <v>净爽皂</v>
      </c>
      <c r="G250">
        <f t="shared" ca="1" si="21"/>
        <v>3</v>
      </c>
      <c r="H250" s="10">
        <f ca="1">VLOOKUP(F250,品牌表[[#All],[品牌名称]:[单价]],3,FALSE)</f>
        <v>9.9</v>
      </c>
      <c r="I250" s="10">
        <f t="shared" ca="1" si="22"/>
        <v>29.700000000000003</v>
      </c>
      <c r="J250" s="10">
        <f t="shared" ca="1" si="23"/>
        <v>1.5</v>
      </c>
    </row>
    <row r="251" spans="1:10" x14ac:dyDescent="0.25">
      <c r="A251" t="s">
        <v>288</v>
      </c>
      <c r="B251" s="4">
        <f t="shared" ca="1" si="18"/>
        <v>44931</v>
      </c>
      <c r="C251" t="str">
        <f t="shared" ca="1" si="19"/>
        <v>天猫</v>
      </c>
      <c r="D251" t="str">
        <f ca="1">VLOOKUP(RANDBETWEEN(1,20),姓[#All],2,FALSE)&amp;VLOOKUP(RANDBETWEEN(1,20),名[#All],2,FALSE)</f>
        <v>褚己</v>
      </c>
      <c r="E251" t="str">
        <f ca="1">IFERROR(VLOOKUP(RANDBETWEEN(1,13),客户城市[#All],2,FALSE),"杭州市")</f>
        <v>舟山市</v>
      </c>
      <c r="F251" t="str">
        <f t="shared" ca="1" si="20"/>
        <v>馨香珠</v>
      </c>
      <c r="G251">
        <f t="shared" ca="1" si="21"/>
        <v>2</v>
      </c>
      <c r="H251" s="10">
        <f ca="1">VLOOKUP(F251,品牌表[[#All],[品牌名称]:[单价]],3,FALSE)</f>
        <v>25</v>
      </c>
      <c r="I251" s="10">
        <f t="shared" ca="1" si="22"/>
        <v>50</v>
      </c>
      <c r="J251" s="10">
        <f t="shared" ca="1" si="23"/>
        <v>6</v>
      </c>
    </row>
    <row r="252" spans="1:10" x14ac:dyDescent="0.25">
      <c r="A252" t="s">
        <v>289</v>
      </c>
      <c r="B252" s="4">
        <f t="shared" ca="1" si="18"/>
        <v>45099</v>
      </c>
      <c r="C252" t="str">
        <f t="shared" ca="1" si="19"/>
        <v>抖音</v>
      </c>
      <c r="D252" t="str">
        <f ca="1">VLOOKUP(RANDBETWEEN(1,20),姓[#All],2,FALSE)&amp;VLOOKUP(RANDBETWEEN(1,20),名[#All],2,FALSE)</f>
        <v>陈庚</v>
      </c>
      <c r="E252" t="str">
        <f ca="1">IFERROR(VLOOKUP(RANDBETWEEN(1,13),客户城市[#All],2,FALSE),"杭州市")</f>
        <v>丽水市</v>
      </c>
      <c r="F252" t="str">
        <f t="shared" ca="1" si="20"/>
        <v>净衣粉</v>
      </c>
      <c r="G252">
        <f t="shared" ca="1" si="21"/>
        <v>3</v>
      </c>
      <c r="H252" s="10">
        <f ca="1">VLOOKUP(F252,品牌表[[#All],[品牌名称]:[单价]],3,FALSE)</f>
        <v>15.6</v>
      </c>
      <c r="I252" s="10">
        <f t="shared" ca="1" si="22"/>
        <v>46.8</v>
      </c>
      <c r="J252" s="10">
        <f t="shared" ca="1" si="23"/>
        <v>3</v>
      </c>
    </row>
    <row r="253" spans="1:10" x14ac:dyDescent="0.25">
      <c r="A253" t="s">
        <v>290</v>
      </c>
      <c r="B253" s="4">
        <f t="shared" ca="1" si="18"/>
        <v>45241</v>
      </c>
      <c r="C253" t="str">
        <f t="shared" ca="1" si="19"/>
        <v>拼多多</v>
      </c>
      <c r="D253" t="str">
        <f ca="1">VLOOKUP(RANDBETWEEN(1,20),姓[#All],2,FALSE)&amp;VLOOKUP(RANDBETWEEN(1,20),名[#All],2,FALSE)</f>
        <v>许庚</v>
      </c>
      <c r="E253" t="str">
        <f ca="1">IFERROR(VLOOKUP(RANDBETWEEN(1,13),客户城市[#All],2,FALSE),"杭州市")</f>
        <v>温州市</v>
      </c>
      <c r="F253" t="str">
        <f t="shared" ca="1" si="20"/>
        <v>净衣粉</v>
      </c>
      <c r="G253">
        <f t="shared" ca="1" si="21"/>
        <v>2</v>
      </c>
      <c r="H253" s="10">
        <f ca="1">VLOOKUP(F253,品牌表[[#All],[品牌名称]:[单价]],3,FALSE)</f>
        <v>15.6</v>
      </c>
      <c r="I253" s="10">
        <f t="shared" ca="1" si="22"/>
        <v>31.2</v>
      </c>
      <c r="J253" s="10">
        <f t="shared" ca="1" si="23"/>
        <v>2</v>
      </c>
    </row>
    <row r="254" spans="1:10" x14ac:dyDescent="0.25">
      <c r="A254" t="s">
        <v>291</v>
      </c>
      <c r="B254" s="4">
        <f t="shared" ca="1" si="18"/>
        <v>45230</v>
      </c>
      <c r="C254" t="str">
        <f t="shared" ca="1" si="19"/>
        <v>拼多多</v>
      </c>
      <c r="D254" t="str">
        <f ca="1">VLOOKUP(RANDBETWEEN(1,20),姓[#All],2,FALSE)&amp;VLOOKUP(RANDBETWEEN(1,20),名[#All],2,FALSE)</f>
        <v>孙甲</v>
      </c>
      <c r="E254" t="str">
        <f ca="1">IFERROR(VLOOKUP(RANDBETWEEN(1,13),客户城市[#All],2,FALSE),"杭州市")</f>
        <v>湖州市</v>
      </c>
      <c r="F254" t="str">
        <f t="shared" ca="1" si="20"/>
        <v>柔洁珠</v>
      </c>
      <c r="G254">
        <f t="shared" ca="1" si="21"/>
        <v>2</v>
      </c>
      <c r="H254" s="10">
        <f ca="1">VLOOKUP(F254,品牌表[[#All],[品牌名称]:[单价]],3,FALSE)</f>
        <v>28</v>
      </c>
      <c r="I254" s="10">
        <f t="shared" ca="1" si="22"/>
        <v>56</v>
      </c>
      <c r="J254" s="10">
        <f t="shared" ca="1" si="23"/>
        <v>8</v>
      </c>
    </row>
    <row r="255" spans="1:10" x14ac:dyDescent="0.25">
      <c r="A255" t="s">
        <v>292</v>
      </c>
      <c r="B255" s="4">
        <f t="shared" ca="1" si="18"/>
        <v>44943</v>
      </c>
      <c r="C255" t="str">
        <f t="shared" ca="1" si="19"/>
        <v>天猫</v>
      </c>
      <c r="D255" t="str">
        <f ca="1">VLOOKUP(RANDBETWEEN(1,20),姓[#All],2,FALSE)&amp;VLOOKUP(RANDBETWEEN(1,20),名[#All],2,FALSE)</f>
        <v>蒋乙</v>
      </c>
      <c r="E255" t="str">
        <f ca="1">IFERROR(VLOOKUP(RANDBETWEEN(1,13),客户城市[#All],2,FALSE),"杭州市")</f>
        <v>温州市</v>
      </c>
      <c r="F255" t="str">
        <f t="shared" ca="1" si="20"/>
        <v>净衣粉</v>
      </c>
      <c r="G255">
        <f t="shared" ca="1" si="21"/>
        <v>3</v>
      </c>
      <c r="H255" s="10">
        <f ca="1">VLOOKUP(F255,品牌表[[#All],[品牌名称]:[单价]],3,FALSE)</f>
        <v>15.6</v>
      </c>
      <c r="I255" s="10">
        <f t="shared" ca="1" si="22"/>
        <v>46.8</v>
      </c>
      <c r="J255" s="10">
        <f t="shared" ca="1" si="23"/>
        <v>3</v>
      </c>
    </row>
    <row r="256" spans="1:10" x14ac:dyDescent="0.25">
      <c r="A256" t="s">
        <v>293</v>
      </c>
      <c r="B256" s="4">
        <f t="shared" ca="1" si="18"/>
        <v>44930</v>
      </c>
      <c r="C256" t="str">
        <f t="shared" ca="1" si="19"/>
        <v>拼多多</v>
      </c>
      <c r="D256" t="str">
        <f ca="1">VLOOKUP(RANDBETWEEN(1,20),姓[#All],2,FALSE)&amp;VLOOKUP(RANDBETWEEN(1,20),名[#All],2,FALSE)</f>
        <v>秦丙</v>
      </c>
      <c r="E256" t="str">
        <f ca="1">IFERROR(VLOOKUP(RANDBETWEEN(1,13),客户城市[#All],2,FALSE),"杭州市")</f>
        <v>宁波市</v>
      </c>
      <c r="F256" t="str">
        <f t="shared" ca="1" si="20"/>
        <v>净衣粉</v>
      </c>
      <c r="G256">
        <f t="shared" ca="1" si="21"/>
        <v>1</v>
      </c>
      <c r="H256" s="10">
        <f ca="1">VLOOKUP(F256,品牌表[[#All],[品牌名称]:[单价]],3,FALSE)</f>
        <v>15.6</v>
      </c>
      <c r="I256" s="10">
        <f t="shared" ca="1" si="22"/>
        <v>15.6</v>
      </c>
      <c r="J256" s="10">
        <f t="shared" ca="1" si="23"/>
        <v>1</v>
      </c>
    </row>
    <row r="257" spans="1:10" x14ac:dyDescent="0.25">
      <c r="A257" t="s">
        <v>294</v>
      </c>
      <c r="B257" s="4">
        <f t="shared" ca="1" si="18"/>
        <v>45281</v>
      </c>
      <c r="C257" t="str">
        <f t="shared" ca="1" si="19"/>
        <v>天猫</v>
      </c>
      <c r="D257" t="str">
        <f ca="1">VLOOKUP(RANDBETWEEN(1,20),姓[#All],2,FALSE)&amp;VLOOKUP(RANDBETWEEN(1,20),名[#All],2,FALSE)</f>
        <v>吴戊</v>
      </c>
      <c r="E257" t="str">
        <f ca="1">IFERROR(VLOOKUP(RANDBETWEEN(1,13),客户城市[#All],2,FALSE),"杭州市")</f>
        <v>衢州市</v>
      </c>
      <c r="F257" t="str">
        <f t="shared" ca="1" si="20"/>
        <v>柔洁珠</v>
      </c>
      <c r="G257">
        <f t="shared" ca="1" si="21"/>
        <v>3</v>
      </c>
      <c r="H257" s="10">
        <f ca="1">VLOOKUP(F257,品牌表[[#All],[品牌名称]:[单价]],3,FALSE)</f>
        <v>28</v>
      </c>
      <c r="I257" s="10">
        <f t="shared" ca="1" si="22"/>
        <v>84</v>
      </c>
      <c r="J257" s="10">
        <f t="shared" ca="1" si="23"/>
        <v>12</v>
      </c>
    </row>
    <row r="258" spans="1:10" x14ac:dyDescent="0.25">
      <c r="A258" t="s">
        <v>295</v>
      </c>
      <c r="B258" s="4">
        <f t="shared" ca="1" si="18"/>
        <v>44968</v>
      </c>
      <c r="C258" t="str">
        <f t="shared" ca="1" si="19"/>
        <v>天猫</v>
      </c>
      <c r="D258" t="str">
        <f ca="1">VLOOKUP(RANDBETWEEN(1,20),姓[#All],2,FALSE)&amp;VLOOKUP(RANDBETWEEN(1,20),名[#All],2,FALSE)</f>
        <v>钱十</v>
      </c>
      <c r="E258" t="str">
        <f ca="1">IFERROR(VLOOKUP(RANDBETWEEN(1,13),客户城市[#All],2,FALSE),"杭州市")</f>
        <v>杭州市</v>
      </c>
      <c r="F258" t="str">
        <f t="shared" ca="1" si="20"/>
        <v>净衣粉</v>
      </c>
      <c r="G258">
        <f t="shared" ca="1" si="21"/>
        <v>3</v>
      </c>
      <c r="H258" s="10">
        <f ca="1">VLOOKUP(F258,品牌表[[#All],[品牌名称]:[单价]],3,FALSE)</f>
        <v>15.6</v>
      </c>
      <c r="I258" s="10">
        <f t="shared" ca="1" si="22"/>
        <v>46.8</v>
      </c>
      <c r="J258" s="10">
        <f t="shared" ca="1" si="23"/>
        <v>3</v>
      </c>
    </row>
    <row r="259" spans="1:10" x14ac:dyDescent="0.25">
      <c r="A259" t="s">
        <v>296</v>
      </c>
      <c r="B259" s="4">
        <f t="shared" ref="B259:B322" ca="1" si="24">RANDBETWEEN(TEXT("2023-01-01","0"),TEXT("2023-12-31","0"))</f>
        <v>44979</v>
      </c>
      <c r="C259" t="str">
        <f t="shared" ref="C259:C322" ca="1" si="25">_xlfn.SWITCH(RANDBETWEEN(1,3),1,"天猫",2,"抖音",3,"拼多多")</f>
        <v>拼多多</v>
      </c>
      <c r="D259" t="str">
        <f ca="1">VLOOKUP(RANDBETWEEN(1,20),姓[#All],2,FALSE)&amp;VLOOKUP(RANDBETWEEN(1,20),名[#All],2,FALSE)</f>
        <v>秦庚</v>
      </c>
      <c r="E259" t="str">
        <f ca="1">IFERROR(VLOOKUP(RANDBETWEEN(1,13),客户城市[#All],2,FALSE),"杭州市")</f>
        <v>台州市</v>
      </c>
      <c r="F259" t="str">
        <f t="shared" ref="F259:F322" ca="1" si="26">_xlfn.SWITCH(RANDBETWEEN(1,6),1,"净爽皂",2,"清馨粉",3,"净衣粉",4,"净澈珠",5,"馨香珠",6,"柔洁珠")</f>
        <v>馨香珠</v>
      </c>
      <c r="G259">
        <f t="shared" ref="G259:G322" ca="1" si="27">RANDBETWEEN(1,3)</f>
        <v>2</v>
      </c>
      <c r="H259" s="10">
        <f ca="1">VLOOKUP(F259,品牌表[[#All],[品牌名称]:[单价]],3,FALSE)</f>
        <v>25</v>
      </c>
      <c r="I259" s="10">
        <f t="shared" ref="I259:I322" ca="1" si="28">G259*H259</f>
        <v>50</v>
      </c>
      <c r="J259" s="10">
        <f t="shared" ref="J259:J322" ca="1" si="29">_xlfn.SWITCH(TRUE,F259="净爽皂",0.5,F259="清馨粉",2,F259="净衣粉",1,F259="净澈珠",2,F259="馨香珠",3,F259="柔洁珠",4)*G259</f>
        <v>6</v>
      </c>
    </row>
    <row r="260" spans="1:10" x14ac:dyDescent="0.25">
      <c r="A260" t="s">
        <v>297</v>
      </c>
      <c r="B260" s="4">
        <f t="shared" ca="1" si="24"/>
        <v>45219</v>
      </c>
      <c r="C260" t="str">
        <f t="shared" ca="1" si="25"/>
        <v>天猫</v>
      </c>
      <c r="D260" t="str">
        <f ca="1">VLOOKUP(RANDBETWEEN(1,20),姓[#All],2,FALSE)&amp;VLOOKUP(RANDBETWEEN(1,20),名[#All],2,FALSE)</f>
        <v>孙庚</v>
      </c>
      <c r="E260" t="str">
        <f ca="1">IFERROR(VLOOKUP(RANDBETWEEN(1,13),客户城市[#All],2,FALSE),"杭州市")</f>
        <v>丽水市</v>
      </c>
      <c r="F260" t="str">
        <f t="shared" ca="1" si="26"/>
        <v>柔洁珠</v>
      </c>
      <c r="G260">
        <f t="shared" ca="1" si="27"/>
        <v>1</v>
      </c>
      <c r="H260" s="10">
        <f ca="1">VLOOKUP(F260,品牌表[[#All],[品牌名称]:[单价]],3,FALSE)</f>
        <v>28</v>
      </c>
      <c r="I260" s="10">
        <f t="shared" ca="1" si="28"/>
        <v>28</v>
      </c>
      <c r="J260" s="10">
        <f t="shared" ca="1" si="29"/>
        <v>4</v>
      </c>
    </row>
    <row r="261" spans="1:10" x14ac:dyDescent="0.25">
      <c r="A261" t="s">
        <v>298</v>
      </c>
      <c r="B261" s="4">
        <f t="shared" ca="1" si="24"/>
        <v>45076</v>
      </c>
      <c r="C261" t="str">
        <f t="shared" ca="1" si="25"/>
        <v>天猫</v>
      </c>
      <c r="D261" t="str">
        <f ca="1">VLOOKUP(RANDBETWEEN(1,20),姓[#All],2,FALSE)&amp;VLOOKUP(RANDBETWEEN(1,20),名[#All],2,FALSE)</f>
        <v>吴丙</v>
      </c>
      <c r="E261" t="str">
        <f ca="1">IFERROR(VLOOKUP(RANDBETWEEN(1,13),客户城市[#All],2,FALSE),"杭州市")</f>
        <v>衢州市</v>
      </c>
      <c r="F261" t="str">
        <f t="shared" ca="1" si="26"/>
        <v>净爽皂</v>
      </c>
      <c r="G261">
        <f t="shared" ca="1" si="27"/>
        <v>2</v>
      </c>
      <c r="H261" s="10">
        <f ca="1">VLOOKUP(F261,品牌表[[#All],[品牌名称]:[单价]],3,FALSE)</f>
        <v>9.9</v>
      </c>
      <c r="I261" s="10">
        <f t="shared" ca="1" si="28"/>
        <v>19.8</v>
      </c>
      <c r="J261" s="10">
        <f t="shared" ca="1" si="29"/>
        <v>1</v>
      </c>
    </row>
    <row r="262" spans="1:10" x14ac:dyDescent="0.25">
      <c r="A262" t="s">
        <v>299</v>
      </c>
      <c r="B262" s="4">
        <f t="shared" ca="1" si="24"/>
        <v>45130</v>
      </c>
      <c r="C262" t="str">
        <f t="shared" ca="1" si="25"/>
        <v>天猫</v>
      </c>
      <c r="D262" t="str">
        <f ca="1">VLOOKUP(RANDBETWEEN(1,20),姓[#All],2,FALSE)&amp;VLOOKUP(RANDBETWEEN(1,20),名[#All],2,FALSE)</f>
        <v>赵丙</v>
      </c>
      <c r="E262" t="str">
        <f ca="1">IFERROR(VLOOKUP(RANDBETWEEN(1,13),客户城市[#All],2,FALSE),"杭州市")</f>
        <v>杭州市</v>
      </c>
      <c r="F262" t="str">
        <f t="shared" ca="1" si="26"/>
        <v>清馨粉</v>
      </c>
      <c r="G262">
        <f t="shared" ca="1" si="27"/>
        <v>2</v>
      </c>
      <c r="H262" s="10">
        <f ca="1">VLOOKUP(F262,品牌表[[#All],[品牌名称]:[单价]],3,FALSE)</f>
        <v>18.8</v>
      </c>
      <c r="I262" s="10">
        <f t="shared" ca="1" si="28"/>
        <v>37.6</v>
      </c>
      <c r="J262" s="10">
        <f t="shared" ca="1" si="29"/>
        <v>4</v>
      </c>
    </row>
    <row r="263" spans="1:10" x14ac:dyDescent="0.25">
      <c r="A263" t="s">
        <v>300</v>
      </c>
      <c r="B263" s="4">
        <f t="shared" ca="1" si="24"/>
        <v>45120</v>
      </c>
      <c r="C263" t="str">
        <f t="shared" ca="1" si="25"/>
        <v>拼多多</v>
      </c>
      <c r="D263" t="str">
        <f ca="1">VLOOKUP(RANDBETWEEN(1,20),姓[#All],2,FALSE)&amp;VLOOKUP(RANDBETWEEN(1,20),名[#All],2,FALSE)</f>
        <v>褚十</v>
      </c>
      <c r="E263" t="str">
        <f ca="1">IFERROR(VLOOKUP(RANDBETWEEN(1,13),客户城市[#All],2,FALSE),"杭州市")</f>
        <v>衢州市</v>
      </c>
      <c r="F263" t="str">
        <f t="shared" ca="1" si="26"/>
        <v>柔洁珠</v>
      </c>
      <c r="G263">
        <f t="shared" ca="1" si="27"/>
        <v>2</v>
      </c>
      <c r="H263" s="10">
        <f ca="1">VLOOKUP(F263,品牌表[[#All],[品牌名称]:[单价]],3,FALSE)</f>
        <v>28</v>
      </c>
      <c r="I263" s="10">
        <f t="shared" ca="1" si="28"/>
        <v>56</v>
      </c>
      <c r="J263" s="10">
        <f t="shared" ca="1" si="29"/>
        <v>8</v>
      </c>
    </row>
    <row r="264" spans="1:10" x14ac:dyDescent="0.25">
      <c r="A264" t="s">
        <v>301</v>
      </c>
      <c r="B264" s="4">
        <f t="shared" ca="1" si="24"/>
        <v>45157</v>
      </c>
      <c r="C264" t="str">
        <f t="shared" ca="1" si="25"/>
        <v>拼多多</v>
      </c>
      <c r="D264" t="str">
        <f ca="1">VLOOKUP(RANDBETWEEN(1,20),姓[#All],2,FALSE)&amp;VLOOKUP(RANDBETWEEN(1,20),名[#All],2,FALSE)</f>
        <v>郑一</v>
      </c>
      <c r="E264" t="str">
        <f ca="1">IFERROR(VLOOKUP(RANDBETWEEN(1,13),客户城市[#All],2,FALSE),"杭州市")</f>
        <v>衢州市</v>
      </c>
      <c r="F264" t="str">
        <f t="shared" ca="1" si="26"/>
        <v>净爽皂</v>
      </c>
      <c r="G264">
        <f t="shared" ca="1" si="27"/>
        <v>2</v>
      </c>
      <c r="H264" s="10">
        <f ca="1">VLOOKUP(F264,品牌表[[#All],[品牌名称]:[单价]],3,FALSE)</f>
        <v>9.9</v>
      </c>
      <c r="I264" s="10">
        <f t="shared" ca="1" si="28"/>
        <v>19.8</v>
      </c>
      <c r="J264" s="10">
        <f t="shared" ca="1" si="29"/>
        <v>1</v>
      </c>
    </row>
    <row r="265" spans="1:10" x14ac:dyDescent="0.25">
      <c r="A265" t="s">
        <v>302</v>
      </c>
      <c r="B265" s="4">
        <f t="shared" ca="1" si="24"/>
        <v>45279</v>
      </c>
      <c r="C265" t="str">
        <f t="shared" ca="1" si="25"/>
        <v>拼多多</v>
      </c>
      <c r="D265" t="str">
        <f ca="1">VLOOKUP(RANDBETWEEN(1,20),姓[#All],2,FALSE)&amp;VLOOKUP(RANDBETWEEN(1,20),名[#All],2,FALSE)</f>
        <v>钱五</v>
      </c>
      <c r="E265" t="str">
        <f ca="1">IFERROR(VLOOKUP(RANDBETWEEN(1,13),客户城市[#All],2,FALSE),"杭州市")</f>
        <v>衢州市</v>
      </c>
      <c r="F265" t="str">
        <f t="shared" ca="1" si="26"/>
        <v>柔洁珠</v>
      </c>
      <c r="G265">
        <f t="shared" ca="1" si="27"/>
        <v>1</v>
      </c>
      <c r="H265" s="10">
        <f ca="1">VLOOKUP(F265,品牌表[[#All],[品牌名称]:[单价]],3,FALSE)</f>
        <v>28</v>
      </c>
      <c r="I265" s="10">
        <f t="shared" ca="1" si="28"/>
        <v>28</v>
      </c>
      <c r="J265" s="10">
        <f t="shared" ca="1" si="29"/>
        <v>4</v>
      </c>
    </row>
    <row r="266" spans="1:10" x14ac:dyDescent="0.25">
      <c r="A266" t="s">
        <v>303</v>
      </c>
      <c r="B266" s="4">
        <f t="shared" ca="1" si="24"/>
        <v>45060</v>
      </c>
      <c r="C266" t="str">
        <f t="shared" ca="1" si="25"/>
        <v>拼多多</v>
      </c>
      <c r="D266" t="str">
        <f ca="1">VLOOKUP(RANDBETWEEN(1,20),姓[#All],2,FALSE)&amp;VLOOKUP(RANDBETWEEN(1,20),名[#All],2,FALSE)</f>
        <v>吴丙</v>
      </c>
      <c r="E266" t="str">
        <f ca="1">IFERROR(VLOOKUP(RANDBETWEEN(1,13),客户城市[#All],2,FALSE),"杭州市")</f>
        <v>台州市</v>
      </c>
      <c r="F266" t="str">
        <f t="shared" ca="1" si="26"/>
        <v>馨香珠</v>
      </c>
      <c r="G266">
        <f t="shared" ca="1" si="27"/>
        <v>1</v>
      </c>
      <c r="H266" s="10">
        <f ca="1">VLOOKUP(F266,品牌表[[#All],[品牌名称]:[单价]],3,FALSE)</f>
        <v>25</v>
      </c>
      <c r="I266" s="10">
        <f t="shared" ca="1" si="28"/>
        <v>25</v>
      </c>
      <c r="J266" s="10">
        <f t="shared" ca="1" si="29"/>
        <v>3</v>
      </c>
    </row>
    <row r="267" spans="1:10" x14ac:dyDescent="0.25">
      <c r="A267" t="s">
        <v>304</v>
      </c>
      <c r="B267" s="4">
        <f t="shared" ca="1" si="24"/>
        <v>45157</v>
      </c>
      <c r="C267" t="str">
        <f t="shared" ca="1" si="25"/>
        <v>拼多多</v>
      </c>
      <c r="D267" t="str">
        <f ca="1">VLOOKUP(RANDBETWEEN(1,20),姓[#All],2,FALSE)&amp;VLOOKUP(RANDBETWEEN(1,20),名[#All],2,FALSE)</f>
        <v>杨八</v>
      </c>
      <c r="E267" t="str">
        <f ca="1">IFERROR(VLOOKUP(RANDBETWEEN(1,13),客户城市[#All],2,FALSE),"杭州市")</f>
        <v>丽水市</v>
      </c>
      <c r="F267" t="str">
        <f t="shared" ca="1" si="26"/>
        <v>净爽皂</v>
      </c>
      <c r="G267">
        <f t="shared" ca="1" si="27"/>
        <v>3</v>
      </c>
      <c r="H267" s="10">
        <f ca="1">VLOOKUP(F267,品牌表[[#All],[品牌名称]:[单价]],3,FALSE)</f>
        <v>9.9</v>
      </c>
      <c r="I267" s="10">
        <f t="shared" ca="1" si="28"/>
        <v>29.700000000000003</v>
      </c>
      <c r="J267" s="10">
        <f t="shared" ca="1" si="29"/>
        <v>1.5</v>
      </c>
    </row>
    <row r="268" spans="1:10" x14ac:dyDescent="0.25">
      <c r="A268" t="s">
        <v>305</v>
      </c>
      <c r="B268" s="4">
        <f t="shared" ca="1" si="24"/>
        <v>45009</v>
      </c>
      <c r="C268" t="str">
        <f t="shared" ca="1" si="25"/>
        <v>抖音</v>
      </c>
      <c r="D268" t="str">
        <f ca="1">VLOOKUP(RANDBETWEEN(1,20),姓[#All],2,FALSE)&amp;VLOOKUP(RANDBETWEEN(1,20),名[#All],2,FALSE)</f>
        <v>许七</v>
      </c>
      <c r="E268" t="str">
        <f ca="1">IFERROR(VLOOKUP(RANDBETWEEN(1,13),客户城市[#All],2,FALSE),"杭州市")</f>
        <v>温州市</v>
      </c>
      <c r="F268" t="str">
        <f t="shared" ca="1" si="26"/>
        <v>馨香珠</v>
      </c>
      <c r="G268">
        <f t="shared" ca="1" si="27"/>
        <v>3</v>
      </c>
      <c r="H268" s="10">
        <f ca="1">VLOOKUP(F268,品牌表[[#All],[品牌名称]:[单价]],3,FALSE)</f>
        <v>25</v>
      </c>
      <c r="I268" s="10">
        <f t="shared" ca="1" si="28"/>
        <v>75</v>
      </c>
      <c r="J268" s="10">
        <f t="shared" ca="1" si="29"/>
        <v>9</v>
      </c>
    </row>
    <row r="269" spans="1:10" x14ac:dyDescent="0.25">
      <c r="A269" t="s">
        <v>306</v>
      </c>
      <c r="B269" s="4">
        <f t="shared" ca="1" si="24"/>
        <v>45182</v>
      </c>
      <c r="C269" t="str">
        <f t="shared" ca="1" si="25"/>
        <v>天猫</v>
      </c>
      <c r="D269" t="str">
        <f ca="1">VLOOKUP(RANDBETWEEN(1,20),姓[#All],2,FALSE)&amp;VLOOKUP(RANDBETWEEN(1,20),名[#All],2,FALSE)</f>
        <v>韩十</v>
      </c>
      <c r="E269" t="str">
        <f ca="1">IFERROR(VLOOKUP(RANDBETWEEN(1,13),客户城市[#All],2,FALSE),"杭州市")</f>
        <v>嘉兴市</v>
      </c>
      <c r="F269" t="str">
        <f t="shared" ca="1" si="26"/>
        <v>净衣粉</v>
      </c>
      <c r="G269">
        <f t="shared" ca="1" si="27"/>
        <v>1</v>
      </c>
      <c r="H269" s="10">
        <f ca="1">VLOOKUP(F269,品牌表[[#All],[品牌名称]:[单价]],3,FALSE)</f>
        <v>15.6</v>
      </c>
      <c r="I269" s="10">
        <f t="shared" ca="1" si="28"/>
        <v>15.6</v>
      </c>
      <c r="J269" s="10">
        <f t="shared" ca="1" si="29"/>
        <v>1</v>
      </c>
    </row>
    <row r="270" spans="1:10" x14ac:dyDescent="0.25">
      <c r="A270" t="s">
        <v>307</v>
      </c>
      <c r="B270" s="4">
        <f t="shared" ca="1" si="24"/>
        <v>45056</v>
      </c>
      <c r="C270" t="str">
        <f t="shared" ca="1" si="25"/>
        <v>抖音</v>
      </c>
      <c r="D270" t="str">
        <f ca="1">VLOOKUP(RANDBETWEEN(1,20),姓[#All],2,FALSE)&amp;VLOOKUP(RANDBETWEEN(1,20),名[#All],2,FALSE)</f>
        <v>韩丙</v>
      </c>
      <c r="E270" t="str">
        <f ca="1">IFERROR(VLOOKUP(RANDBETWEEN(1,13),客户城市[#All],2,FALSE),"杭州市")</f>
        <v>温州市</v>
      </c>
      <c r="F270" t="str">
        <f t="shared" ca="1" si="26"/>
        <v>净衣粉</v>
      </c>
      <c r="G270">
        <f t="shared" ca="1" si="27"/>
        <v>3</v>
      </c>
      <c r="H270" s="10">
        <f ca="1">VLOOKUP(F270,品牌表[[#All],[品牌名称]:[单价]],3,FALSE)</f>
        <v>15.6</v>
      </c>
      <c r="I270" s="10">
        <f t="shared" ca="1" si="28"/>
        <v>46.8</v>
      </c>
      <c r="J270" s="10">
        <f t="shared" ca="1" si="29"/>
        <v>3</v>
      </c>
    </row>
    <row r="271" spans="1:10" x14ac:dyDescent="0.25">
      <c r="A271" t="s">
        <v>308</v>
      </c>
      <c r="B271" s="4">
        <f t="shared" ca="1" si="24"/>
        <v>44954</v>
      </c>
      <c r="C271" t="str">
        <f t="shared" ca="1" si="25"/>
        <v>拼多多</v>
      </c>
      <c r="D271" t="str">
        <f ca="1">VLOOKUP(RANDBETWEEN(1,20),姓[#All],2,FALSE)&amp;VLOOKUP(RANDBETWEEN(1,20),名[#All],2,FALSE)</f>
        <v>韩一</v>
      </c>
      <c r="E271" t="str">
        <f ca="1">IFERROR(VLOOKUP(RANDBETWEEN(1,13),客户城市[#All],2,FALSE),"杭州市")</f>
        <v>绍兴市</v>
      </c>
      <c r="F271" t="str">
        <f t="shared" ca="1" si="26"/>
        <v>清馨粉</v>
      </c>
      <c r="G271">
        <f t="shared" ca="1" si="27"/>
        <v>1</v>
      </c>
      <c r="H271" s="10">
        <f ca="1">VLOOKUP(F271,品牌表[[#All],[品牌名称]:[单价]],3,FALSE)</f>
        <v>18.8</v>
      </c>
      <c r="I271" s="10">
        <f t="shared" ca="1" si="28"/>
        <v>18.8</v>
      </c>
      <c r="J271" s="10">
        <f t="shared" ca="1" si="29"/>
        <v>2</v>
      </c>
    </row>
    <row r="272" spans="1:10" x14ac:dyDescent="0.25">
      <c r="A272" t="s">
        <v>309</v>
      </c>
      <c r="B272" s="4">
        <f t="shared" ca="1" si="24"/>
        <v>45285</v>
      </c>
      <c r="C272" t="str">
        <f t="shared" ca="1" si="25"/>
        <v>天猫</v>
      </c>
      <c r="D272" t="str">
        <f ca="1">VLOOKUP(RANDBETWEEN(1,20),姓[#All],2,FALSE)&amp;VLOOKUP(RANDBETWEEN(1,20),名[#All],2,FALSE)</f>
        <v>秦四</v>
      </c>
      <c r="E272" t="str">
        <f ca="1">IFERROR(VLOOKUP(RANDBETWEEN(1,13),客户城市[#All],2,FALSE),"杭州市")</f>
        <v>杭州市</v>
      </c>
      <c r="F272" t="str">
        <f t="shared" ca="1" si="26"/>
        <v>清馨粉</v>
      </c>
      <c r="G272">
        <f t="shared" ca="1" si="27"/>
        <v>1</v>
      </c>
      <c r="H272" s="10">
        <f ca="1">VLOOKUP(F272,品牌表[[#All],[品牌名称]:[单价]],3,FALSE)</f>
        <v>18.8</v>
      </c>
      <c r="I272" s="10">
        <f t="shared" ca="1" si="28"/>
        <v>18.8</v>
      </c>
      <c r="J272" s="10">
        <f t="shared" ca="1" si="29"/>
        <v>2</v>
      </c>
    </row>
    <row r="273" spans="1:10" x14ac:dyDescent="0.25">
      <c r="A273" t="s">
        <v>310</v>
      </c>
      <c r="B273" s="4">
        <f t="shared" ca="1" si="24"/>
        <v>45169</v>
      </c>
      <c r="C273" t="str">
        <f t="shared" ca="1" si="25"/>
        <v>抖音</v>
      </c>
      <c r="D273" t="str">
        <f ca="1">VLOOKUP(RANDBETWEEN(1,20),姓[#All],2,FALSE)&amp;VLOOKUP(RANDBETWEEN(1,20),名[#All],2,FALSE)</f>
        <v>朱三</v>
      </c>
      <c r="E273" t="str">
        <f ca="1">IFERROR(VLOOKUP(RANDBETWEEN(1,13),客户城市[#All],2,FALSE),"杭州市")</f>
        <v>宁波市</v>
      </c>
      <c r="F273" t="str">
        <f t="shared" ca="1" si="26"/>
        <v>馨香珠</v>
      </c>
      <c r="G273">
        <f t="shared" ca="1" si="27"/>
        <v>3</v>
      </c>
      <c r="H273" s="10">
        <f ca="1">VLOOKUP(F273,品牌表[[#All],[品牌名称]:[单价]],3,FALSE)</f>
        <v>25</v>
      </c>
      <c r="I273" s="10">
        <f t="shared" ca="1" si="28"/>
        <v>75</v>
      </c>
      <c r="J273" s="10">
        <f t="shared" ca="1" si="29"/>
        <v>9</v>
      </c>
    </row>
    <row r="274" spans="1:10" x14ac:dyDescent="0.25">
      <c r="A274" t="s">
        <v>311</v>
      </c>
      <c r="B274" s="4">
        <f t="shared" ca="1" si="24"/>
        <v>45224</v>
      </c>
      <c r="C274" t="str">
        <f t="shared" ca="1" si="25"/>
        <v>拼多多</v>
      </c>
      <c r="D274" t="str">
        <f ca="1">VLOOKUP(RANDBETWEEN(1,20),姓[#All],2,FALSE)&amp;VLOOKUP(RANDBETWEEN(1,20),名[#All],2,FALSE)</f>
        <v>蒋庚</v>
      </c>
      <c r="E274" t="str">
        <f ca="1">IFERROR(VLOOKUP(RANDBETWEEN(1,13),客户城市[#All],2,FALSE),"杭州市")</f>
        <v>丽水市</v>
      </c>
      <c r="F274" t="str">
        <f t="shared" ca="1" si="26"/>
        <v>馨香珠</v>
      </c>
      <c r="G274">
        <f t="shared" ca="1" si="27"/>
        <v>1</v>
      </c>
      <c r="H274" s="10">
        <f ca="1">VLOOKUP(F274,品牌表[[#All],[品牌名称]:[单价]],3,FALSE)</f>
        <v>25</v>
      </c>
      <c r="I274" s="10">
        <f t="shared" ca="1" si="28"/>
        <v>25</v>
      </c>
      <c r="J274" s="10">
        <f t="shared" ca="1" si="29"/>
        <v>3</v>
      </c>
    </row>
    <row r="275" spans="1:10" x14ac:dyDescent="0.25">
      <c r="A275" t="s">
        <v>312</v>
      </c>
      <c r="B275" s="4">
        <f t="shared" ca="1" si="24"/>
        <v>45038</v>
      </c>
      <c r="C275" t="str">
        <f t="shared" ca="1" si="25"/>
        <v>拼多多</v>
      </c>
      <c r="D275" t="str">
        <f ca="1">VLOOKUP(RANDBETWEEN(1,20),姓[#All],2,FALSE)&amp;VLOOKUP(RANDBETWEEN(1,20),名[#All],2,FALSE)</f>
        <v>周壬</v>
      </c>
      <c r="E275" t="str">
        <f ca="1">IFERROR(VLOOKUP(RANDBETWEEN(1,13),客户城市[#All],2,FALSE),"杭州市")</f>
        <v>台州市</v>
      </c>
      <c r="F275" t="str">
        <f t="shared" ca="1" si="26"/>
        <v>清馨粉</v>
      </c>
      <c r="G275">
        <f t="shared" ca="1" si="27"/>
        <v>1</v>
      </c>
      <c r="H275" s="10">
        <f ca="1">VLOOKUP(F275,品牌表[[#All],[品牌名称]:[单价]],3,FALSE)</f>
        <v>18.8</v>
      </c>
      <c r="I275" s="10">
        <f t="shared" ca="1" si="28"/>
        <v>18.8</v>
      </c>
      <c r="J275" s="10">
        <f t="shared" ca="1" si="29"/>
        <v>2</v>
      </c>
    </row>
    <row r="276" spans="1:10" x14ac:dyDescent="0.25">
      <c r="A276" t="s">
        <v>313</v>
      </c>
      <c r="B276" s="4">
        <f t="shared" ca="1" si="24"/>
        <v>44988</v>
      </c>
      <c r="C276" t="str">
        <f t="shared" ca="1" si="25"/>
        <v>天猫</v>
      </c>
      <c r="D276" t="str">
        <f ca="1">VLOOKUP(RANDBETWEEN(1,20),姓[#All],2,FALSE)&amp;VLOOKUP(RANDBETWEEN(1,20),名[#All],2,FALSE)</f>
        <v>褚四</v>
      </c>
      <c r="E276" t="str">
        <f ca="1">IFERROR(VLOOKUP(RANDBETWEEN(1,13),客户城市[#All],2,FALSE),"杭州市")</f>
        <v>嘉兴市</v>
      </c>
      <c r="F276" t="str">
        <f t="shared" ca="1" si="26"/>
        <v>馨香珠</v>
      </c>
      <c r="G276">
        <f t="shared" ca="1" si="27"/>
        <v>1</v>
      </c>
      <c r="H276" s="10">
        <f ca="1">VLOOKUP(F276,品牌表[[#All],[品牌名称]:[单价]],3,FALSE)</f>
        <v>25</v>
      </c>
      <c r="I276" s="10">
        <f t="shared" ca="1" si="28"/>
        <v>25</v>
      </c>
      <c r="J276" s="10">
        <f t="shared" ca="1" si="29"/>
        <v>3</v>
      </c>
    </row>
    <row r="277" spans="1:10" x14ac:dyDescent="0.25">
      <c r="A277" t="s">
        <v>314</v>
      </c>
      <c r="B277" s="4">
        <f t="shared" ca="1" si="24"/>
        <v>45118</v>
      </c>
      <c r="C277" t="str">
        <f t="shared" ca="1" si="25"/>
        <v>拼多多</v>
      </c>
      <c r="D277" t="str">
        <f ca="1">VLOOKUP(RANDBETWEEN(1,20),姓[#All],2,FALSE)&amp;VLOOKUP(RANDBETWEEN(1,20),名[#All],2,FALSE)</f>
        <v>钱二</v>
      </c>
      <c r="E277" t="str">
        <f ca="1">IFERROR(VLOOKUP(RANDBETWEEN(1,13),客户城市[#All],2,FALSE),"杭州市")</f>
        <v>金华市</v>
      </c>
      <c r="F277" t="str">
        <f t="shared" ca="1" si="26"/>
        <v>净衣粉</v>
      </c>
      <c r="G277">
        <f t="shared" ca="1" si="27"/>
        <v>1</v>
      </c>
      <c r="H277" s="10">
        <f ca="1">VLOOKUP(F277,品牌表[[#All],[品牌名称]:[单价]],3,FALSE)</f>
        <v>15.6</v>
      </c>
      <c r="I277" s="10">
        <f t="shared" ca="1" si="28"/>
        <v>15.6</v>
      </c>
      <c r="J277" s="10">
        <f t="shared" ca="1" si="29"/>
        <v>1</v>
      </c>
    </row>
    <row r="278" spans="1:10" x14ac:dyDescent="0.25">
      <c r="A278" t="s">
        <v>315</v>
      </c>
      <c r="B278" s="4">
        <f t="shared" ca="1" si="24"/>
        <v>45286</v>
      </c>
      <c r="C278" t="str">
        <f t="shared" ca="1" si="25"/>
        <v>天猫</v>
      </c>
      <c r="D278" t="str">
        <f ca="1">VLOOKUP(RANDBETWEEN(1,20),姓[#All],2,FALSE)&amp;VLOOKUP(RANDBETWEEN(1,20),名[#All],2,FALSE)</f>
        <v>钱乙</v>
      </c>
      <c r="E278" t="str">
        <f ca="1">IFERROR(VLOOKUP(RANDBETWEEN(1,13),客户城市[#All],2,FALSE),"杭州市")</f>
        <v>舟山市</v>
      </c>
      <c r="F278" t="str">
        <f t="shared" ca="1" si="26"/>
        <v>柔洁珠</v>
      </c>
      <c r="G278">
        <f t="shared" ca="1" si="27"/>
        <v>1</v>
      </c>
      <c r="H278" s="10">
        <f ca="1">VLOOKUP(F278,品牌表[[#All],[品牌名称]:[单价]],3,FALSE)</f>
        <v>28</v>
      </c>
      <c r="I278" s="10">
        <f t="shared" ca="1" si="28"/>
        <v>28</v>
      </c>
      <c r="J278" s="10">
        <f t="shared" ca="1" si="29"/>
        <v>4</v>
      </c>
    </row>
    <row r="279" spans="1:10" x14ac:dyDescent="0.25">
      <c r="A279" t="s">
        <v>316</v>
      </c>
      <c r="B279" s="4">
        <f t="shared" ca="1" si="24"/>
        <v>45011</v>
      </c>
      <c r="C279" t="str">
        <f t="shared" ca="1" si="25"/>
        <v>抖音</v>
      </c>
      <c r="D279" t="str">
        <f ca="1">VLOOKUP(RANDBETWEEN(1,20),姓[#All],2,FALSE)&amp;VLOOKUP(RANDBETWEEN(1,20),名[#All],2,FALSE)</f>
        <v>朱八</v>
      </c>
      <c r="E279" t="str">
        <f ca="1">IFERROR(VLOOKUP(RANDBETWEEN(1,13),客户城市[#All],2,FALSE),"杭州市")</f>
        <v>台州市</v>
      </c>
      <c r="F279" t="str">
        <f t="shared" ca="1" si="26"/>
        <v>清馨粉</v>
      </c>
      <c r="G279">
        <f t="shared" ca="1" si="27"/>
        <v>3</v>
      </c>
      <c r="H279" s="10">
        <f ca="1">VLOOKUP(F279,品牌表[[#All],[品牌名称]:[单价]],3,FALSE)</f>
        <v>18.8</v>
      </c>
      <c r="I279" s="10">
        <f t="shared" ca="1" si="28"/>
        <v>56.400000000000006</v>
      </c>
      <c r="J279" s="10">
        <f t="shared" ca="1" si="29"/>
        <v>6</v>
      </c>
    </row>
    <row r="280" spans="1:10" x14ac:dyDescent="0.25">
      <c r="A280" t="s">
        <v>317</v>
      </c>
      <c r="B280" s="4">
        <f t="shared" ca="1" si="24"/>
        <v>45166</v>
      </c>
      <c r="C280" t="str">
        <f t="shared" ca="1" si="25"/>
        <v>抖音</v>
      </c>
      <c r="D280" t="str">
        <f ca="1">VLOOKUP(RANDBETWEEN(1,20),姓[#All],2,FALSE)&amp;VLOOKUP(RANDBETWEEN(1,20),名[#All],2,FALSE)</f>
        <v>李八</v>
      </c>
      <c r="E280" t="str">
        <f ca="1">IFERROR(VLOOKUP(RANDBETWEEN(1,13),客户城市[#All],2,FALSE),"杭州市")</f>
        <v>绍兴市</v>
      </c>
      <c r="F280" t="str">
        <f t="shared" ca="1" si="26"/>
        <v>净衣粉</v>
      </c>
      <c r="G280">
        <f t="shared" ca="1" si="27"/>
        <v>2</v>
      </c>
      <c r="H280" s="10">
        <f ca="1">VLOOKUP(F280,品牌表[[#All],[品牌名称]:[单价]],3,FALSE)</f>
        <v>15.6</v>
      </c>
      <c r="I280" s="10">
        <f t="shared" ca="1" si="28"/>
        <v>31.2</v>
      </c>
      <c r="J280" s="10">
        <f t="shared" ca="1" si="29"/>
        <v>2</v>
      </c>
    </row>
    <row r="281" spans="1:10" x14ac:dyDescent="0.25">
      <c r="A281" t="s">
        <v>318</v>
      </c>
      <c r="B281" s="4">
        <f t="shared" ca="1" si="24"/>
        <v>45129</v>
      </c>
      <c r="C281" t="str">
        <f t="shared" ca="1" si="25"/>
        <v>拼多多</v>
      </c>
      <c r="D281" t="str">
        <f ca="1">VLOOKUP(RANDBETWEEN(1,20),姓[#All],2,FALSE)&amp;VLOOKUP(RANDBETWEEN(1,20),名[#All],2,FALSE)</f>
        <v>孙三</v>
      </c>
      <c r="E281" t="str">
        <f ca="1">IFERROR(VLOOKUP(RANDBETWEEN(1,13),客户城市[#All],2,FALSE),"杭州市")</f>
        <v>宁波市</v>
      </c>
      <c r="F281" t="str">
        <f t="shared" ca="1" si="26"/>
        <v>馨香珠</v>
      </c>
      <c r="G281">
        <f t="shared" ca="1" si="27"/>
        <v>1</v>
      </c>
      <c r="H281" s="10">
        <f ca="1">VLOOKUP(F281,品牌表[[#All],[品牌名称]:[单价]],3,FALSE)</f>
        <v>25</v>
      </c>
      <c r="I281" s="10">
        <f t="shared" ca="1" si="28"/>
        <v>25</v>
      </c>
      <c r="J281" s="10">
        <f t="shared" ca="1" si="29"/>
        <v>3</v>
      </c>
    </row>
    <row r="282" spans="1:10" x14ac:dyDescent="0.25">
      <c r="A282" t="s">
        <v>319</v>
      </c>
      <c r="B282" s="4">
        <f t="shared" ca="1" si="24"/>
        <v>44941</v>
      </c>
      <c r="C282" t="str">
        <f t="shared" ca="1" si="25"/>
        <v>抖音</v>
      </c>
      <c r="D282" t="str">
        <f ca="1">VLOOKUP(RANDBETWEEN(1,20),姓[#All],2,FALSE)&amp;VLOOKUP(RANDBETWEEN(1,20),名[#All],2,FALSE)</f>
        <v>赵辛</v>
      </c>
      <c r="E282" t="str">
        <f ca="1">IFERROR(VLOOKUP(RANDBETWEEN(1,13),客户城市[#All],2,FALSE),"杭州市")</f>
        <v>台州市</v>
      </c>
      <c r="F282" t="str">
        <f t="shared" ca="1" si="26"/>
        <v>净衣粉</v>
      </c>
      <c r="G282">
        <f t="shared" ca="1" si="27"/>
        <v>1</v>
      </c>
      <c r="H282" s="10">
        <f ca="1">VLOOKUP(F282,品牌表[[#All],[品牌名称]:[单价]],3,FALSE)</f>
        <v>15.6</v>
      </c>
      <c r="I282" s="10">
        <f t="shared" ca="1" si="28"/>
        <v>15.6</v>
      </c>
      <c r="J282" s="10">
        <f t="shared" ca="1" si="29"/>
        <v>1</v>
      </c>
    </row>
    <row r="283" spans="1:10" x14ac:dyDescent="0.25">
      <c r="A283" t="s">
        <v>320</v>
      </c>
      <c r="B283" s="4">
        <f t="shared" ca="1" si="24"/>
        <v>45127</v>
      </c>
      <c r="C283" t="str">
        <f t="shared" ca="1" si="25"/>
        <v>天猫</v>
      </c>
      <c r="D283" t="str">
        <f ca="1">VLOOKUP(RANDBETWEEN(1,20),姓[#All],2,FALSE)&amp;VLOOKUP(RANDBETWEEN(1,20),名[#All],2,FALSE)</f>
        <v>杨庚</v>
      </c>
      <c r="E283" t="str">
        <f ca="1">IFERROR(VLOOKUP(RANDBETWEEN(1,13),客户城市[#All],2,FALSE),"杭州市")</f>
        <v>绍兴市</v>
      </c>
      <c r="F283" t="str">
        <f t="shared" ca="1" si="26"/>
        <v>清馨粉</v>
      </c>
      <c r="G283">
        <f t="shared" ca="1" si="27"/>
        <v>1</v>
      </c>
      <c r="H283" s="10">
        <f ca="1">VLOOKUP(F283,品牌表[[#All],[品牌名称]:[单价]],3,FALSE)</f>
        <v>18.8</v>
      </c>
      <c r="I283" s="10">
        <f t="shared" ca="1" si="28"/>
        <v>18.8</v>
      </c>
      <c r="J283" s="10">
        <f t="shared" ca="1" si="29"/>
        <v>2</v>
      </c>
    </row>
    <row r="284" spans="1:10" x14ac:dyDescent="0.25">
      <c r="A284" t="s">
        <v>321</v>
      </c>
      <c r="B284" s="4">
        <f t="shared" ca="1" si="24"/>
        <v>44959</v>
      </c>
      <c r="C284" t="str">
        <f t="shared" ca="1" si="25"/>
        <v>天猫</v>
      </c>
      <c r="D284" t="str">
        <f ca="1">VLOOKUP(RANDBETWEEN(1,20),姓[#All],2,FALSE)&amp;VLOOKUP(RANDBETWEEN(1,20),名[#All],2,FALSE)</f>
        <v>赵五</v>
      </c>
      <c r="E284" t="str">
        <f ca="1">IFERROR(VLOOKUP(RANDBETWEEN(1,13),客户城市[#All],2,FALSE),"杭州市")</f>
        <v>绍兴市</v>
      </c>
      <c r="F284" t="str">
        <f t="shared" ca="1" si="26"/>
        <v>馨香珠</v>
      </c>
      <c r="G284">
        <f t="shared" ca="1" si="27"/>
        <v>3</v>
      </c>
      <c r="H284" s="10">
        <f ca="1">VLOOKUP(F284,品牌表[[#All],[品牌名称]:[单价]],3,FALSE)</f>
        <v>25</v>
      </c>
      <c r="I284" s="10">
        <f t="shared" ca="1" si="28"/>
        <v>75</v>
      </c>
      <c r="J284" s="10">
        <f t="shared" ca="1" si="29"/>
        <v>9</v>
      </c>
    </row>
    <row r="285" spans="1:10" x14ac:dyDescent="0.25">
      <c r="A285" t="s">
        <v>322</v>
      </c>
      <c r="B285" s="4">
        <f t="shared" ca="1" si="24"/>
        <v>44974</v>
      </c>
      <c r="C285" t="str">
        <f t="shared" ca="1" si="25"/>
        <v>拼多多</v>
      </c>
      <c r="D285" t="str">
        <f ca="1">VLOOKUP(RANDBETWEEN(1,20),姓[#All],2,FALSE)&amp;VLOOKUP(RANDBETWEEN(1,20),名[#All],2,FALSE)</f>
        <v>蒋丁</v>
      </c>
      <c r="E285" t="str">
        <f ca="1">IFERROR(VLOOKUP(RANDBETWEEN(1,13),客户城市[#All],2,FALSE),"杭州市")</f>
        <v>台州市</v>
      </c>
      <c r="F285" t="str">
        <f t="shared" ca="1" si="26"/>
        <v>馨香珠</v>
      </c>
      <c r="G285">
        <f t="shared" ca="1" si="27"/>
        <v>2</v>
      </c>
      <c r="H285" s="10">
        <f ca="1">VLOOKUP(F285,品牌表[[#All],[品牌名称]:[单价]],3,FALSE)</f>
        <v>25</v>
      </c>
      <c r="I285" s="10">
        <f t="shared" ca="1" si="28"/>
        <v>50</v>
      </c>
      <c r="J285" s="10">
        <f t="shared" ca="1" si="29"/>
        <v>6</v>
      </c>
    </row>
    <row r="286" spans="1:10" x14ac:dyDescent="0.25">
      <c r="A286" t="s">
        <v>323</v>
      </c>
      <c r="B286" s="4">
        <f t="shared" ca="1" si="24"/>
        <v>45223</v>
      </c>
      <c r="C286" t="str">
        <f t="shared" ca="1" si="25"/>
        <v>拼多多</v>
      </c>
      <c r="D286" t="str">
        <f ca="1">VLOOKUP(RANDBETWEEN(1,20),姓[#All],2,FALSE)&amp;VLOOKUP(RANDBETWEEN(1,20),名[#All],2,FALSE)</f>
        <v>秦己</v>
      </c>
      <c r="E286" t="str">
        <f ca="1">IFERROR(VLOOKUP(RANDBETWEEN(1,13),客户城市[#All],2,FALSE),"杭州市")</f>
        <v>湖州市</v>
      </c>
      <c r="F286" t="str">
        <f t="shared" ca="1" si="26"/>
        <v>净澈珠</v>
      </c>
      <c r="G286">
        <f t="shared" ca="1" si="27"/>
        <v>1</v>
      </c>
      <c r="H286" s="10">
        <f ca="1">VLOOKUP(F286,品牌表[[#All],[品牌名称]:[单价]],3,FALSE)</f>
        <v>20</v>
      </c>
      <c r="I286" s="10">
        <f t="shared" ca="1" si="28"/>
        <v>20</v>
      </c>
      <c r="J286" s="10">
        <f t="shared" ca="1" si="29"/>
        <v>2</v>
      </c>
    </row>
    <row r="287" spans="1:10" x14ac:dyDescent="0.25">
      <c r="A287" t="s">
        <v>324</v>
      </c>
      <c r="B287" s="4">
        <f t="shared" ca="1" si="24"/>
        <v>45155</v>
      </c>
      <c r="C287" t="str">
        <f t="shared" ca="1" si="25"/>
        <v>拼多多</v>
      </c>
      <c r="D287" t="str">
        <f ca="1">VLOOKUP(RANDBETWEEN(1,20),姓[#All],2,FALSE)&amp;VLOOKUP(RANDBETWEEN(1,20),名[#All],2,FALSE)</f>
        <v>陈三</v>
      </c>
      <c r="E287" t="str">
        <f ca="1">IFERROR(VLOOKUP(RANDBETWEEN(1,13),客户城市[#All],2,FALSE),"杭州市")</f>
        <v>杭州市</v>
      </c>
      <c r="F287" t="str">
        <f t="shared" ca="1" si="26"/>
        <v>净爽皂</v>
      </c>
      <c r="G287">
        <f t="shared" ca="1" si="27"/>
        <v>1</v>
      </c>
      <c r="H287" s="10">
        <f ca="1">VLOOKUP(F287,品牌表[[#All],[品牌名称]:[单价]],3,FALSE)</f>
        <v>9.9</v>
      </c>
      <c r="I287" s="10">
        <f t="shared" ca="1" si="28"/>
        <v>9.9</v>
      </c>
      <c r="J287" s="10">
        <f t="shared" ca="1" si="29"/>
        <v>0.5</v>
      </c>
    </row>
    <row r="288" spans="1:10" x14ac:dyDescent="0.25">
      <c r="A288" t="s">
        <v>325</v>
      </c>
      <c r="B288" s="4">
        <f t="shared" ca="1" si="24"/>
        <v>45044</v>
      </c>
      <c r="C288" t="str">
        <f t="shared" ca="1" si="25"/>
        <v>拼多多</v>
      </c>
      <c r="D288" t="str">
        <f ca="1">VLOOKUP(RANDBETWEEN(1,20),姓[#All],2,FALSE)&amp;VLOOKUP(RANDBETWEEN(1,20),名[#All],2,FALSE)</f>
        <v>秦庚</v>
      </c>
      <c r="E288" t="str">
        <f ca="1">IFERROR(VLOOKUP(RANDBETWEEN(1,13),客户城市[#All],2,FALSE),"杭州市")</f>
        <v>宁波市</v>
      </c>
      <c r="F288" t="str">
        <f t="shared" ca="1" si="26"/>
        <v>馨香珠</v>
      </c>
      <c r="G288">
        <f t="shared" ca="1" si="27"/>
        <v>1</v>
      </c>
      <c r="H288" s="10">
        <f ca="1">VLOOKUP(F288,品牌表[[#All],[品牌名称]:[单价]],3,FALSE)</f>
        <v>25</v>
      </c>
      <c r="I288" s="10">
        <f t="shared" ca="1" si="28"/>
        <v>25</v>
      </c>
      <c r="J288" s="10">
        <f t="shared" ca="1" si="29"/>
        <v>3</v>
      </c>
    </row>
    <row r="289" spans="1:10" x14ac:dyDescent="0.25">
      <c r="A289" t="s">
        <v>326</v>
      </c>
      <c r="B289" s="4">
        <f t="shared" ca="1" si="24"/>
        <v>45208</v>
      </c>
      <c r="C289" t="str">
        <f t="shared" ca="1" si="25"/>
        <v>拼多多</v>
      </c>
      <c r="D289" t="str">
        <f ca="1">VLOOKUP(RANDBETWEEN(1,20),姓[#All],2,FALSE)&amp;VLOOKUP(RANDBETWEEN(1,20),名[#All],2,FALSE)</f>
        <v>卫己</v>
      </c>
      <c r="E289" t="str">
        <f ca="1">IFERROR(VLOOKUP(RANDBETWEEN(1,13),客户城市[#All],2,FALSE),"杭州市")</f>
        <v>嘉兴市</v>
      </c>
      <c r="F289" t="str">
        <f t="shared" ca="1" si="26"/>
        <v>柔洁珠</v>
      </c>
      <c r="G289">
        <f t="shared" ca="1" si="27"/>
        <v>3</v>
      </c>
      <c r="H289" s="10">
        <f ca="1">VLOOKUP(F289,品牌表[[#All],[品牌名称]:[单价]],3,FALSE)</f>
        <v>28</v>
      </c>
      <c r="I289" s="10">
        <f t="shared" ca="1" si="28"/>
        <v>84</v>
      </c>
      <c r="J289" s="10">
        <f t="shared" ca="1" si="29"/>
        <v>12</v>
      </c>
    </row>
    <row r="290" spans="1:10" x14ac:dyDescent="0.25">
      <c r="A290" t="s">
        <v>327</v>
      </c>
      <c r="B290" s="4">
        <f t="shared" ca="1" si="24"/>
        <v>45074</v>
      </c>
      <c r="C290" t="str">
        <f t="shared" ca="1" si="25"/>
        <v>天猫</v>
      </c>
      <c r="D290" t="str">
        <f ca="1">VLOOKUP(RANDBETWEEN(1,20),姓[#All],2,FALSE)&amp;VLOOKUP(RANDBETWEEN(1,20),名[#All],2,FALSE)</f>
        <v>陈辛</v>
      </c>
      <c r="E290" t="str">
        <f ca="1">IFERROR(VLOOKUP(RANDBETWEEN(1,13),客户城市[#All],2,FALSE),"杭州市")</f>
        <v>杭州市</v>
      </c>
      <c r="F290" t="str">
        <f t="shared" ca="1" si="26"/>
        <v>清馨粉</v>
      </c>
      <c r="G290">
        <f t="shared" ca="1" si="27"/>
        <v>3</v>
      </c>
      <c r="H290" s="10">
        <f ca="1">VLOOKUP(F290,品牌表[[#All],[品牌名称]:[单价]],3,FALSE)</f>
        <v>18.8</v>
      </c>
      <c r="I290" s="10">
        <f t="shared" ca="1" si="28"/>
        <v>56.400000000000006</v>
      </c>
      <c r="J290" s="10">
        <f t="shared" ca="1" si="29"/>
        <v>6</v>
      </c>
    </row>
    <row r="291" spans="1:10" x14ac:dyDescent="0.25">
      <c r="A291" t="s">
        <v>328</v>
      </c>
      <c r="B291" s="4">
        <f t="shared" ca="1" si="24"/>
        <v>45138</v>
      </c>
      <c r="C291" t="str">
        <f t="shared" ca="1" si="25"/>
        <v>天猫</v>
      </c>
      <c r="D291" t="str">
        <f ca="1">VLOOKUP(RANDBETWEEN(1,20),姓[#All],2,FALSE)&amp;VLOOKUP(RANDBETWEEN(1,20),名[#All],2,FALSE)</f>
        <v>吴四</v>
      </c>
      <c r="E291" t="str">
        <f ca="1">IFERROR(VLOOKUP(RANDBETWEEN(1,13),客户城市[#All],2,FALSE),"杭州市")</f>
        <v>嘉兴市</v>
      </c>
      <c r="F291" t="str">
        <f t="shared" ca="1" si="26"/>
        <v>清馨粉</v>
      </c>
      <c r="G291">
        <f t="shared" ca="1" si="27"/>
        <v>1</v>
      </c>
      <c r="H291" s="10">
        <f ca="1">VLOOKUP(F291,品牌表[[#All],[品牌名称]:[单价]],3,FALSE)</f>
        <v>18.8</v>
      </c>
      <c r="I291" s="10">
        <f t="shared" ca="1" si="28"/>
        <v>18.8</v>
      </c>
      <c r="J291" s="10">
        <f t="shared" ca="1" si="29"/>
        <v>2</v>
      </c>
    </row>
    <row r="292" spans="1:10" x14ac:dyDescent="0.25">
      <c r="A292" t="s">
        <v>329</v>
      </c>
      <c r="B292" s="4">
        <f t="shared" ca="1" si="24"/>
        <v>45089</v>
      </c>
      <c r="C292" t="str">
        <f t="shared" ca="1" si="25"/>
        <v>抖音</v>
      </c>
      <c r="D292" t="str">
        <f ca="1">VLOOKUP(RANDBETWEEN(1,20),姓[#All],2,FALSE)&amp;VLOOKUP(RANDBETWEEN(1,20),名[#All],2,FALSE)</f>
        <v>蒋乙</v>
      </c>
      <c r="E292" t="str">
        <f ca="1">IFERROR(VLOOKUP(RANDBETWEEN(1,13),客户城市[#All],2,FALSE),"杭州市")</f>
        <v>宁波市</v>
      </c>
      <c r="F292" t="str">
        <f t="shared" ca="1" si="26"/>
        <v>柔洁珠</v>
      </c>
      <c r="G292">
        <f t="shared" ca="1" si="27"/>
        <v>2</v>
      </c>
      <c r="H292" s="10">
        <f ca="1">VLOOKUP(F292,品牌表[[#All],[品牌名称]:[单价]],3,FALSE)</f>
        <v>28</v>
      </c>
      <c r="I292" s="10">
        <f t="shared" ca="1" si="28"/>
        <v>56</v>
      </c>
      <c r="J292" s="10">
        <f t="shared" ca="1" si="29"/>
        <v>8</v>
      </c>
    </row>
    <row r="293" spans="1:10" x14ac:dyDescent="0.25">
      <c r="A293" t="s">
        <v>330</v>
      </c>
      <c r="B293" s="4">
        <f t="shared" ca="1" si="24"/>
        <v>45156</v>
      </c>
      <c r="C293" t="str">
        <f t="shared" ca="1" si="25"/>
        <v>天猫</v>
      </c>
      <c r="D293" t="str">
        <f ca="1">VLOOKUP(RANDBETWEEN(1,20),姓[#All],2,FALSE)&amp;VLOOKUP(RANDBETWEEN(1,20),名[#All],2,FALSE)</f>
        <v>李乙</v>
      </c>
      <c r="E293" t="str">
        <f ca="1">IFERROR(VLOOKUP(RANDBETWEEN(1,13),客户城市[#All],2,FALSE),"杭州市")</f>
        <v>温州市</v>
      </c>
      <c r="F293" t="str">
        <f t="shared" ca="1" si="26"/>
        <v>净衣粉</v>
      </c>
      <c r="G293">
        <f t="shared" ca="1" si="27"/>
        <v>2</v>
      </c>
      <c r="H293" s="10">
        <f ca="1">VLOOKUP(F293,品牌表[[#All],[品牌名称]:[单价]],3,FALSE)</f>
        <v>15.6</v>
      </c>
      <c r="I293" s="10">
        <f t="shared" ca="1" si="28"/>
        <v>31.2</v>
      </c>
      <c r="J293" s="10">
        <f t="shared" ca="1" si="29"/>
        <v>2</v>
      </c>
    </row>
    <row r="294" spans="1:10" x14ac:dyDescent="0.25">
      <c r="A294" t="s">
        <v>331</v>
      </c>
      <c r="B294" s="4">
        <f t="shared" ca="1" si="24"/>
        <v>45027</v>
      </c>
      <c r="C294" t="str">
        <f t="shared" ca="1" si="25"/>
        <v>天猫</v>
      </c>
      <c r="D294" t="str">
        <f ca="1">VLOOKUP(RANDBETWEEN(1,20),姓[#All],2,FALSE)&amp;VLOOKUP(RANDBETWEEN(1,20),名[#All],2,FALSE)</f>
        <v>褚庚</v>
      </c>
      <c r="E294" t="str">
        <f ca="1">IFERROR(VLOOKUP(RANDBETWEEN(1,13),客户城市[#All],2,FALSE),"杭州市")</f>
        <v>嘉兴市</v>
      </c>
      <c r="F294" t="str">
        <f t="shared" ca="1" si="26"/>
        <v>净爽皂</v>
      </c>
      <c r="G294">
        <f t="shared" ca="1" si="27"/>
        <v>1</v>
      </c>
      <c r="H294" s="10">
        <f ca="1">VLOOKUP(F294,品牌表[[#All],[品牌名称]:[单价]],3,FALSE)</f>
        <v>9.9</v>
      </c>
      <c r="I294" s="10">
        <f t="shared" ca="1" si="28"/>
        <v>9.9</v>
      </c>
      <c r="J294" s="10">
        <f t="shared" ca="1" si="29"/>
        <v>0.5</v>
      </c>
    </row>
    <row r="295" spans="1:10" x14ac:dyDescent="0.25">
      <c r="A295" t="s">
        <v>332</v>
      </c>
      <c r="B295" s="4">
        <f t="shared" ca="1" si="24"/>
        <v>45100</v>
      </c>
      <c r="C295" t="str">
        <f t="shared" ca="1" si="25"/>
        <v>抖音</v>
      </c>
      <c r="D295" t="str">
        <f ca="1">VLOOKUP(RANDBETWEEN(1,20),姓[#All],2,FALSE)&amp;VLOOKUP(RANDBETWEEN(1,20),名[#All],2,FALSE)</f>
        <v>周甲</v>
      </c>
      <c r="E295" t="str">
        <f ca="1">IFERROR(VLOOKUP(RANDBETWEEN(1,13),客户城市[#All],2,FALSE),"杭州市")</f>
        <v>金华市</v>
      </c>
      <c r="F295" t="str">
        <f t="shared" ca="1" si="26"/>
        <v>净爽皂</v>
      </c>
      <c r="G295">
        <f t="shared" ca="1" si="27"/>
        <v>1</v>
      </c>
      <c r="H295" s="10">
        <f ca="1">VLOOKUP(F295,品牌表[[#All],[品牌名称]:[单价]],3,FALSE)</f>
        <v>9.9</v>
      </c>
      <c r="I295" s="10">
        <f t="shared" ca="1" si="28"/>
        <v>9.9</v>
      </c>
      <c r="J295" s="10">
        <f t="shared" ca="1" si="29"/>
        <v>0.5</v>
      </c>
    </row>
    <row r="296" spans="1:10" x14ac:dyDescent="0.25">
      <c r="A296" t="s">
        <v>333</v>
      </c>
      <c r="B296" s="4">
        <f t="shared" ca="1" si="24"/>
        <v>44981</v>
      </c>
      <c r="C296" t="str">
        <f t="shared" ca="1" si="25"/>
        <v>天猫</v>
      </c>
      <c r="D296" t="str">
        <f ca="1">VLOOKUP(RANDBETWEEN(1,20),姓[#All],2,FALSE)&amp;VLOOKUP(RANDBETWEEN(1,20),名[#All],2,FALSE)</f>
        <v>钱八</v>
      </c>
      <c r="E296" t="str">
        <f ca="1">IFERROR(VLOOKUP(RANDBETWEEN(1,13),客户城市[#All],2,FALSE),"杭州市")</f>
        <v>金华市</v>
      </c>
      <c r="F296" t="str">
        <f t="shared" ca="1" si="26"/>
        <v>净澈珠</v>
      </c>
      <c r="G296">
        <f t="shared" ca="1" si="27"/>
        <v>3</v>
      </c>
      <c r="H296" s="10">
        <f ca="1">VLOOKUP(F296,品牌表[[#All],[品牌名称]:[单价]],3,FALSE)</f>
        <v>20</v>
      </c>
      <c r="I296" s="10">
        <f t="shared" ca="1" si="28"/>
        <v>60</v>
      </c>
      <c r="J296" s="10">
        <f t="shared" ca="1" si="29"/>
        <v>6</v>
      </c>
    </row>
    <row r="297" spans="1:10" x14ac:dyDescent="0.25">
      <c r="A297" t="s">
        <v>334</v>
      </c>
      <c r="B297" s="4">
        <f t="shared" ca="1" si="24"/>
        <v>45080</v>
      </c>
      <c r="C297" t="str">
        <f t="shared" ca="1" si="25"/>
        <v>抖音</v>
      </c>
      <c r="D297" t="str">
        <f ca="1">VLOOKUP(RANDBETWEEN(1,20),姓[#All],2,FALSE)&amp;VLOOKUP(RANDBETWEEN(1,20),名[#All],2,FALSE)</f>
        <v>秦戊</v>
      </c>
      <c r="E297" t="str">
        <f ca="1">IFERROR(VLOOKUP(RANDBETWEEN(1,13),客户城市[#All],2,FALSE),"杭州市")</f>
        <v>杭州市</v>
      </c>
      <c r="F297" t="str">
        <f t="shared" ca="1" si="26"/>
        <v>净澈珠</v>
      </c>
      <c r="G297">
        <f t="shared" ca="1" si="27"/>
        <v>1</v>
      </c>
      <c r="H297" s="10">
        <f ca="1">VLOOKUP(F297,品牌表[[#All],[品牌名称]:[单价]],3,FALSE)</f>
        <v>20</v>
      </c>
      <c r="I297" s="10">
        <f t="shared" ca="1" si="28"/>
        <v>20</v>
      </c>
      <c r="J297" s="10">
        <f t="shared" ca="1" si="29"/>
        <v>2</v>
      </c>
    </row>
    <row r="298" spans="1:10" x14ac:dyDescent="0.25">
      <c r="A298" t="s">
        <v>335</v>
      </c>
      <c r="B298" s="4">
        <f t="shared" ca="1" si="24"/>
        <v>45290</v>
      </c>
      <c r="C298" t="str">
        <f t="shared" ca="1" si="25"/>
        <v>拼多多</v>
      </c>
      <c r="D298" t="str">
        <f ca="1">VLOOKUP(RANDBETWEEN(1,20),姓[#All],2,FALSE)&amp;VLOOKUP(RANDBETWEEN(1,20),名[#All],2,FALSE)</f>
        <v>杨甲</v>
      </c>
      <c r="E298" t="str">
        <f ca="1">IFERROR(VLOOKUP(RANDBETWEEN(1,13),客户城市[#All],2,FALSE),"杭州市")</f>
        <v>金华市</v>
      </c>
      <c r="F298" t="str">
        <f t="shared" ca="1" si="26"/>
        <v>净澈珠</v>
      </c>
      <c r="G298">
        <f t="shared" ca="1" si="27"/>
        <v>1</v>
      </c>
      <c r="H298" s="10">
        <f ca="1">VLOOKUP(F298,品牌表[[#All],[品牌名称]:[单价]],3,FALSE)</f>
        <v>20</v>
      </c>
      <c r="I298" s="10">
        <f t="shared" ca="1" si="28"/>
        <v>20</v>
      </c>
      <c r="J298" s="10">
        <f t="shared" ca="1" si="29"/>
        <v>2</v>
      </c>
    </row>
    <row r="299" spans="1:10" x14ac:dyDescent="0.25">
      <c r="A299" t="s">
        <v>336</v>
      </c>
      <c r="B299" s="4">
        <f t="shared" ca="1" si="24"/>
        <v>45087</v>
      </c>
      <c r="C299" t="str">
        <f t="shared" ca="1" si="25"/>
        <v>抖音</v>
      </c>
      <c r="D299" t="str">
        <f ca="1">VLOOKUP(RANDBETWEEN(1,20),姓[#All],2,FALSE)&amp;VLOOKUP(RANDBETWEEN(1,20),名[#All],2,FALSE)</f>
        <v>陈壬</v>
      </c>
      <c r="E299" t="str">
        <f ca="1">IFERROR(VLOOKUP(RANDBETWEEN(1,13),客户城市[#All],2,FALSE),"杭州市")</f>
        <v>绍兴市</v>
      </c>
      <c r="F299" t="str">
        <f t="shared" ca="1" si="26"/>
        <v>馨香珠</v>
      </c>
      <c r="G299">
        <f t="shared" ca="1" si="27"/>
        <v>1</v>
      </c>
      <c r="H299" s="10">
        <f ca="1">VLOOKUP(F299,品牌表[[#All],[品牌名称]:[单价]],3,FALSE)</f>
        <v>25</v>
      </c>
      <c r="I299" s="10">
        <f t="shared" ca="1" si="28"/>
        <v>25</v>
      </c>
      <c r="J299" s="10">
        <f t="shared" ca="1" si="29"/>
        <v>3</v>
      </c>
    </row>
    <row r="300" spans="1:10" x14ac:dyDescent="0.25">
      <c r="A300" t="s">
        <v>337</v>
      </c>
      <c r="B300" s="4">
        <f t="shared" ca="1" si="24"/>
        <v>45283</v>
      </c>
      <c r="C300" t="str">
        <f t="shared" ca="1" si="25"/>
        <v>天猫</v>
      </c>
      <c r="D300" t="str">
        <f ca="1">VLOOKUP(RANDBETWEEN(1,20),姓[#All],2,FALSE)&amp;VLOOKUP(RANDBETWEEN(1,20),名[#All],2,FALSE)</f>
        <v>孙戊</v>
      </c>
      <c r="E300" t="str">
        <f ca="1">IFERROR(VLOOKUP(RANDBETWEEN(1,13),客户城市[#All],2,FALSE),"杭州市")</f>
        <v>杭州市</v>
      </c>
      <c r="F300" t="str">
        <f t="shared" ca="1" si="26"/>
        <v>清馨粉</v>
      </c>
      <c r="G300">
        <f t="shared" ca="1" si="27"/>
        <v>3</v>
      </c>
      <c r="H300" s="10">
        <f ca="1">VLOOKUP(F300,品牌表[[#All],[品牌名称]:[单价]],3,FALSE)</f>
        <v>18.8</v>
      </c>
      <c r="I300" s="10">
        <f t="shared" ca="1" si="28"/>
        <v>56.400000000000006</v>
      </c>
      <c r="J300" s="10">
        <f t="shared" ca="1" si="29"/>
        <v>6</v>
      </c>
    </row>
    <row r="301" spans="1:10" x14ac:dyDescent="0.25">
      <c r="A301" t="s">
        <v>338</v>
      </c>
      <c r="B301" s="4">
        <f t="shared" ca="1" si="24"/>
        <v>45105</v>
      </c>
      <c r="C301" t="str">
        <f t="shared" ca="1" si="25"/>
        <v>抖音</v>
      </c>
      <c r="D301" t="str">
        <f ca="1">VLOOKUP(RANDBETWEEN(1,20),姓[#All],2,FALSE)&amp;VLOOKUP(RANDBETWEEN(1,20),名[#All],2,FALSE)</f>
        <v>褚辛</v>
      </c>
      <c r="E301" t="str">
        <f ca="1">IFERROR(VLOOKUP(RANDBETWEEN(1,13),客户城市[#All],2,FALSE),"杭州市")</f>
        <v>温州市</v>
      </c>
      <c r="F301" t="str">
        <f t="shared" ca="1" si="26"/>
        <v>净澈珠</v>
      </c>
      <c r="G301">
        <f t="shared" ca="1" si="27"/>
        <v>1</v>
      </c>
      <c r="H301" s="10">
        <f ca="1">VLOOKUP(F301,品牌表[[#All],[品牌名称]:[单价]],3,FALSE)</f>
        <v>20</v>
      </c>
      <c r="I301" s="10">
        <f t="shared" ca="1" si="28"/>
        <v>20</v>
      </c>
      <c r="J301" s="10">
        <f t="shared" ca="1" si="29"/>
        <v>2</v>
      </c>
    </row>
    <row r="302" spans="1:10" x14ac:dyDescent="0.25">
      <c r="A302" t="s">
        <v>339</v>
      </c>
      <c r="B302" s="4">
        <f t="shared" ca="1" si="24"/>
        <v>45138</v>
      </c>
      <c r="C302" t="str">
        <f t="shared" ca="1" si="25"/>
        <v>天猫</v>
      </c>
      <c r="D302" t="str">
        <f ca="1">VLOOKUP(RANDBETWEEN(1,20),姓[#All],2,FALSE)&amp;VLOOKUP(RANDBETWEEN(1,20),名[#All],2,FALSE)</f>
        <v>冯戊</v>
      </c>
      <c r="E302" t="str">
        <f ca="1">IFERROR(VLOOKUP(RANDBETWEEN(1,13),客户城市[#All],2,FALSE),"杭州市")</f>
        <v>台州市</v>
      </c>
      <c r="F302" t="str">
        <f t="shared" ca="1" si="26"/>
        <v>馨香珠</v>
      </c>
      <c r="G302">
        <f t="shared" ca="1" si="27"/>
        <v>3</v>
      </c>
      <c r="H302" s="10">
        <f ca="1">VLOOKUP(F302,品牌表[[#All],[品牌名称]:[单价]],3,FALSE)</f>
        <v>25</v>
      </c>
      <c r="I302" s="10">
        <f t="shared" ca="1" si="28"/>
        <v>75</v>
      </c>
      <c r="J302" s="10">
        <f t="shared" ca="1" si="29"/>
        <v>9</v>
      </c>
    </row>
    <row r="303" spans="1:10" x14ac:dyDescent="0.25">
      <c r="A303" t="s">
        <v>340</v>
      </c>
      <c r="B303" s="4">
        <f t="shared" ca="1" si="24"/>
        <v>45234</v>
      </c>
      <c r="C303" t="str">
        <f t="shared" ca="1" si="25"/>
        <v>拼多多</v>
      </c>
      <c r="D303" t="str">
        <f ca="1">VLOOKUP(RANDBETWEEN(1,20),姓[#All],2,FALSE)&amp;VLOOKUP(RANDBETWEEN(1,20),名[#All],2,FALSE)</f>
        <v>朱六</v>
      </c>
      <c r="E303" t="str">
        <f ca="1">IFERROR(VLOOKUP(RANDBETWEEN(1,13),客户城市[#All],2,FALSE),"杭州市")</f>
        <v>湖州市</v>
      </c>
      <c r="F303" t="str">
        <f t="shared" ca="1" si="26"/>
        <v>净澈珠</v>
      </c>
      <c r="G303">
        <f t="shared" ca="1" si="27"/>
        <v>3</v>
      </c>
      <c r="H303" s="10">
        <f ca="1">VLOOKUP(F303,品牌表[[#All],[品牌名称]:[单价]],3,FALSE)</f>
        <v>20</v>
      </c>
      <c r="I303" s="10">
        <f t="shared" ca="1" si="28"/>
        <v>60</v>
      </c>
      <c r="J303" s="10">
        <f t="shared" ca="1" si="29"/>
        <v>6</v>
      </c>
    </row>
    <row r="304" spans="1:10" x14ac:dyDescent="0.25">
      <c r="A304" t="s">
        <v>341</v>
      </c>
      <c r="B304" s="4">
        <f t="shared" ca="1" si="24"/>
        <v>45120</v>
      </c>
      <c r="C304" t="str">
        <f t="shared" ca="1" si="25"/>
        <v>天猫</v>
      </c>
      <c r="D304" t="str">
        <f ca="1">VLOOKUP(RANDBETWEEN(1,20),姓[#All],2,FALSE)&amp;VLOOKUP(RANDBETWEEN(1,20),名[#All],2,FALSE)</f>
        <v>陈庚</v>
      </c>
      <c r="E304" t="str">
        <f ca="1">IFERROR(VLOOKUP(RANDBETWEEN(1,13),客户城市[#All],2,FALSE),"杭州市")</f>
        <v>杭州市</v>
      </c>
      <c r="F304" t="str">
        <f t="shared" ca="1" si="26"/>
        <v>清馨粉</v>
      </c>
      <c r="G304">
        <f t="shared" ca="1" si="27"/>
        <v>2</v>
      </c>
      <c r="H304" s="10">
        <f ca="1">VLOOKUP(F304,品牌表[[#All],[品牌名称]:[单价]],3,FALSE)</f>
        <v>18.8</v>
      </c>
      <c r="I304" s="10">
        <f t="shared" ca="1" si="28"/>
        <v>37.6</v>
      </c>
      <c r="J304" s="10">
        <f t="shared" ca="1" si="29"/>
        <v>4</v>
      </c>
    </row>
    <row r="305" spans="1:10" x14ac:dyDescent="0.25">
      <c r="A305" t="s">
        <v>342</v>
      </c>
      <c r="B305" s="4">
        <f t="shared" ca="1" si="24"/>
        <v>45089</v>
      </c>
      <c r="C305" t="str">
        <f t="shared" ca="1" si="25"/>
        <v>抖音</v>
      </c>
      <c r="D305" t="str">
        <f ca="1">VLOOKUP(RANDBETWEEN(1,20),姓[#All],2,FALSE)&amp;VLOOKUP(RANDBETWEEN(1,20),名[#All],2,FALSE)</f>
        <v>许九</v>
      </c>
      <c r="E305" t="str">
        <f ca="1">IFERROR(VLOOKUP(RANDBETWEEN(1,13),客户城市[#All],2,FALSE),"杭州市")</f>
        <v>杭州市</v>
      </c>
      <c r="F305" t="str">
        <f t="shared" ca="1" si="26"/>
        <v>净爽皂</v>
      </c>
      <c r="G305">
        <f t="shared" ca="1" si="27"/>
        <v>2</v>
      </c>
      <c r="H305" s="10">
        <f ca="1">VLOOKUP(F305,品牌表[[#All],[品牌名称]:[单价]],3,FALSE)</f>
        <v>9.9</v>
      </c>
      <c r="I305" s="10">
        <f t="shared" ca="1" si="28"/>
        <v>19.8</v>
      </c>
      <c r="J305" s="10">
        <f t="shared" ca="1" si="29"/>
        <v>1</v>
      </c>
    </row>
    <row r="306" spans="1:10" x14ac:dyDescent="0.25">
      <c r="A306" t="s">
        <v>343</v>
      </c>
      <c r="B306" s="4">
        <f t="shared" ca="1" si="24"/>
        <v>45075</v>
      </c>
      <c r="C306" t="str">
        <f t="shared" ca="1" si="25"/>
        <v>天猫</v>
      </c>
      <c r="D306" t="str">
        <f ca="1">VLOOKUP(RANDBETWEEN(1,20),姓[#All],2,FALSE)&amp;VLOOKUP(RANDBETWEEN(1,20),名[#All],2,FALSE)</f>
        <v>冯六</v>
      </c>
      <c r="E306" t="str">
        <f ca="1">IFERROR(VLOOKUP(RANDBETWEEN(1,13),客户城市[#All],2,FALSE),"杭州市")</f>
        <v>台州市</v>
      </c>
      <c r="F306" t="str">
        <f t="shared" ca="1" si="26"/>
        <v>净澈珠</v>
      </c>
      <c r="G306">
        <f t="shared" ca="1" si="27"/>
        <v>3</v>
      </c>
      <c r="H306" s="10">
        <f ca="1">VLOOKUP(F306,品牌表[[#All],[品牌名称]:[单价]],3,FALSE)</f>
        <v>20</v>
      </c>
      <c r="I306" s="10">
        <f t="shared" ca="1" si="28"/>
        <v>60</v>
      </c>
      <c r="J306" s="10">
        <f t="shared" ca="1" si="29"/>
        <v>6</v>
      </c>
    </row>
    <row r="307" spans="1:10" x14ac:dyDescent="0.25">
      <c r="A307" t="s">
        <v>344</v>
      </c>
      <c r="B307" s="4">
        <f t="shared" ca="1" si="24"/>
        <v>44994</v>
      </c>
      <c r="C307" t="str">
        <f t="shared" ca="1" si="25"/>
        <v>抖音</v>
      </c>
      <c r="D307" t="str">
        <f ca="1">VLOOKUP(RANDBETWEEN(1,20),姓[#All],2,FALSE)&amp;VLOOKUP(RANDBETWEEN(1,20),名[#All],2,FALSE)</f>
        <v>褚一</v>
      </c>
      <c r="E307" t="str">
        <f ca="1">IFERROR(VLOOKUP(RANDBETWEEN(1,13),客户城市[#All],2,FALSE),"杭州市")</f>
        <v>杭州市</v>
      </c>
      <c r="F307" t="str">
        <f t="shared" ca="1" si="26"/>
        <v>净爽皂</v>
      </c>
      <c r="G307">
        <f t="shared" ca="1" si="27"/>
        <v>1</v>
      </c>
      <c r="H307" s="10">
        <f ca="1">VLOOKUP(F307,品牌表[[#All],[品牌名称]:[单价]],3,FALSE)</f>
        <v>9.9</v>
      </c>
      <c r="I307" s="10">
        <f t="shared" ca="1" si="28"/>
        <v>9.9</v>
      </c>
      <c r="J307" s="10">
        <f t="shared" ca="1" si="29"/>
        <v>0.5</v>
      </c>
    </row>
    <row r="308" spans="1:10" x14ac:dyDescent="0.25">
      <c r="A308" t="s">
        <v>345</v>
      </c>
      <c r="B308" s="4">
        <f t="shared" ca="1" si="24"/>
        <v>45245</v>
      </c>
      <c r="C308" t="str">
        <f t="shared" ca="1" si="25"/>
        <v>抖音</v>
      </c>
      <c r="D308" t="str">
        <f ca="1">VLOOKUP(RANDBETWEEN(1,20),姓[#All],2,FALSE)&amp;VLOOKUP(RANDBETWEEN(1,20),名[#All],2,FALSE)</f>
        <v>杨甲</v>
      </c>
      <c r="E308" t="str">
        <f ca="1">IFERROR(VLOOKUP(RANDBETWEEN(1,13),客户城市[#All],2,FALSE),"杭州市")</f>
        <v>杭州市</v>
      </c>
      <c r="F308" t="str">
        <f t="shared" ca="1" si="26"/>
        <v>净澈珠</v>
      </c>
      <c r="G308">
        <f t="shared" ca="1" si="27"/>
        <v>3</v>
      </c>
      <c r="H308" s="10">
        <f ca="1">VLOOKUP(F308,品牌表[[#All],[品牌名称]:[单价]],3,FALSE)</f>
        <v>20</v>
      </c>
      <c r="I308" s="10">
        <f t="shared" ca="1" si="28"/>
        <v>60</v>
      </c>
      <c r="J308" s="10">
        <f t="shared" ca="1" si="29"/>
        <v>6</v>
      </c>
    </row>
    <row r="309" spans="1:10" x14ac:dyDescent="0.25">
      <c r="A309" t="s">
        <v>346</v>
      </c>
      <c r="B309" s="4">
        <f t="shared" ca="1" si="24"/>
        <v>45290</v>
      </c>
      <c r="C309" t="str">
        <f t="shared" ca="1" si="25"/>
        <v>抖音</v>
      </c>
      <c r="D309" t="str">
        <f ca="1">VLOOKUP(RANDBETWEEN(1,20),姓[#All],2,FALSE)&amp;VLOOKUP(RANDBETWEEN(1,20),名[#All],2,FALSE)</f>
        <v>蒋六</v>
      </c>
      <c r="E309" t="str">
        <f ca="1">IFERROR(VLOOKUP(RANDBETWEEN(1,13),客户城市[#All],2,FALSE),"杭州市")</f>
        <v>杭州市</v>
      </c>
      <c r="F309" t="str">
        <f t="shared" ca="1" si="26"/>
        <v>净爽皂</v>
      </c>
      <c r="G309">
        <f t="shared" ca="1" si="27"/>
        <v>3</v>
      </c>
      <c r="H309" s="10">
        <f ca="1">VLOOKUP(F309,品牌表[[#All],[品牌名称]:[单价]],3,FALSE)</f>
        <v>9.9</v>
      </c>
      <c r="I309" s="10">
        <f t="shared" ca="1" si="28"/>
        <v>29.700000000000003</v>
      </c>
      <c r="J309" s="10">
        <f t="shared" ca="1" si="29"/>
        <v>1.5</v>
      </c>
    </row>
    <row r="310" spans="1:10" x14ac:dyDescent="0.25">
      <c r="A310" t="s">
        <v>347</v>
      </c>
      <c r="B310" s="4">
        <f t="shared" ca="1" si="24"/>
        <v>45042</v>
      </c>
      <c r="C310" t="str">
        <f t="shared" ca="1" si="25"/>
        <v>拼多多</v>
      </c>
      <c r="D310" t="str">
        <f ca="1">VLOOKUP(RANDBETWEEN(1,20),姓[#All],2,FALSE)&amp;VLOOKUP(RANDBETWEEN(1,20),名[#All],2,FALSE)</f>
        <v>许己</v>
      </c>
      <c r="E310" t="str">
        <f ca="1">IFERROR(VLOOKUP(RANDBETWEEN(1,13),客户城市[#All],2,FALSE),"杭州市")</f>
        <v>衢州市</v>
      </c>
      <c r="F310" t="str">
        <f t="shared" ca="1" si="26"/>
        <v>净衣粉</v>
      </c>
      <c r="G310">
        <f t="shared" ca="1" si="27"/>
        <v>3</v>
      </c>
      <c r="H310" s="10">
        <f ca="1">VLOOKUP(F310,品牌表[[#All],[品牌名称]:[单价]],3,FALSE)</f>
        <v>15.6</v>
      </c>
      <c r="I310" s="10">
        <f t="shared" ca="1" si="28"/>
        <v>46.8</v>
      </c>
      <c r="J310" s="10">
        <f t="shared" ca="1" si="29"/>
        <v>3</v>
      </c>
    </row>
    <row r="311" spans="1:10" x14ac:dyDescent="0.25">
      <c r="A311" t="s">
        <v>348</v>
      </c>
      <c r="B311" s="4">
        <f t="shared" ca="1" si="24"/>
        <v>44991</v>
      </c>
      <c r="C311" t="str">
        <f t="shared" ca="1" si="25"/>
        <v>拼多多</v>
      </c>
      <c r="D311" t="str">
        <f ca="1">VLOOKUP(RANDBETWEEN(1,20),姓[#All],2,FALSE)&amp;VLOOKUP(RANDBETWEEN(1,20),名[#All],2,FALSE)</f>
        <v>周六</v>
      </c>
      <c r="E311" t="str">
        <f ca="1">IFERROR(VLOOKUP(RANDBETWEEN(1,13),客户城市[#All],2,FALSE),"杭州市")</f>
        <v>嘉兴市</v>
      </c>
      <c r="F311" t="str">
        <f t="shared" ca="1" si="26"/>
        <v>柔洁珠</v>
      </c>
      <c r="G311">
        <f t="shared" ca="1" si="27"/>
        <v>2</v>
      </c>
      <c r="H311" s="10">
        <f ca="1">VLOOKUP(F311,品牌表[[#All],[品牌名称]:[单价]],3,FALSE)</f>
        <v>28</v>
      </c>
      <c r="I311" s="10">
        <f t="shared" ca="1" si="28"/>
        <v>56</v>
      </c>
      <c r="J311" s="10">
        <f t="shared" ca="1" si="29"/>
        <v>8</v>
      </c>
    </row>
    <row r="312" spans="1:10" x14ac:dyDescent="0.25">
      <c r="A312" t="s">
        <v>349</v>
      </c>
      <c r="B312" s="4">
        <f t="shared" ca="1" si="24"/>
        <v>45132</v>
      </c>
      <c r="C312" t="str">
        <f t="shared" ca="1" si="25"/>
        <v>抖音</v>
      </c>
      <c r="D312" t="str">
        <f ca="1">VLOOKUP(RANDBETWEEN(1,20),姓[#All],2,FALSE)&amp;VLOOKUP(RANDBETWEEN(1,20),名[#All],2,FALSE)</f>
        <v>秦九</v>
      </c>
      <c r="E312" t="str">
        <f ca="1">IFERROR(VLOOKUP(RANDBETWEEN(1,13),客户城市[#All],2,FALSE),"杭州市")</f>
        <v>杭州市</v>
      </c>
      <c r="F312" t="str">
        <f t="shared" ca="1" si="26"/>
        <v>清馨粉</v>
      </c>
      <c r="G312">
        <f t="shared" ca="1" si="27"/>
        <v>3</v>
      </c>
      <c r="H312" s="10">
        <f ca="1">VLOOKUP(F312,品牌表[[#All],[品牌名称]:[单价]],3,FALSE)</f>
        <v>18.8</v>
      </c>
      <c r="I312" s="10">
        <f t="shared" ca="1" si="28"/>
        <v>56.400000000000006</v>
      </c>
      <c r="J312" s="10">
        <f t="shared" ca="1" si="29"/>
        <v>6</v>
      </c>
    </row>
    <row r="313" spans="1:10" x14ac:dyDescent="0.25">
      <c r="A313" t="s">
        <v>350</v>
      </c>
      <c r="B313" s="4">
        <f t="shared" ca="1" si="24"/>
        <v>45266</v>
      </c>
      <c r="C313" t="str">
        <f t="shared" ca="1" si="25"/>
        <v>抖音</v>
      </c>
      <c r="D313" t="str">
        <f ca="1">VLOOKUP(RANDBETWEEN(1,20),姓[#All],2,FALSE)&amp;VLOOKUP(RANDBETWEEN(1,20),名[#All],2,FALSE)</f>
        <v>秦丁</v>
      </c>
      <c r="E313" t="str">
        <f ca="1">IFERROR(VLOOKUP(RANDBETWEEN(1,13),客户城市[#All],2,FALSE),"杭州市")</f>
        <v>杭州市</v>
      </c>
      <c r="F313" t="str">
        <f t="shared" ca="1" si="26"/>
        <v>净爽皂</v>
      </c>
      <c r="G313">
        <f t="shared" ca="1" si="27"/>
        <v>1</v>
      </c>
      <c r="H313" s="10">
        <f ca="1">VLOOKUP(F313,品牌表[[#All],[品牌名称]:[单价]],3,FALSE)</f>
        <v>9.9</v>
      </c>
      <c r="I313" s="10">
        <f t="shared" ca="1" si="28"/>
        <v>9.9</v>
      </c>
      <c r="J313" s="10">
        <f t="shared" ca="1" si="29"/>
        <v>0.5</v>
      </c>
    </row>
    <row r="314" spans="1:10" x14ac:dyDescent="0.25">
      <c r="A314" t="s">
        <v>351</v>
      </c>
      <c r="B314" s="4">
        <f t="shared" ca="1" si="24"/>
        <v>45090</v>
      </c>
      <c r="C314" t="str">
        <f t="shared" ca="1" si="25"/>
        <v>天猫</v>
      </c>
      <c r="D314" t="str">
        <f ca="1">VLOOKUP(RANDBETWEEN(1,20),姓[#All],2,FALSE)&amp;VLOOKUP(RANDBETWEEN(1,20),名[#All],2,FALSE)</f>
        <v>韩癸</v>
      </c>
      <c r="E314" t="str">
        <f ca="1">IFERROR(VLOOKUP(RANDBETWEEN(1,13),客户城市[#All],2,FALSE),"杭州市")</f>
        <v>杭州市</v>
      </c>
      <c r="F314" t="str">
        <f t="shared" ca="1" si="26"/>
        <v>净爽皂</v>
      </c>
      <c r="G314">
        <f t="shared" ca="1" si="27"/>
        <v>3</v>
      </c>
      <c r="H314" s="10">
        <f ca="1">VLOOKUP(F314,品牌表[[#All],[品牌名称]:[单价]],3,FALSE)</f>
        <v>9.9</v>
      </c>
      <c r="I314" s="10">
        <f t="shared" ca="1" si="28"/>
        <v>29.700000000000003</v>
      </c>
      <c r="J314" s="10">
        <f t="shared" ca="1" si="29"/>
        <v>1.5</v>
      </c>
    </row>
    <row r="315" spans="1:10" x14ac:dyDescent="0.25">
      <c r="A315" t="s">
        <v>352</v>
      </c>
      <c r="B315" s="4">
        <f t="shared" ca="1" si="24"/>
        <v>45042</v>
      </c>
      <c r="C315" t="str">
        <f t="shared" ca="1" si="25"/>
        <v>拼多多</v>
      </c>
      <c r="D315" t="str">
        <f ca="1">VLOOKUP(RANDBETWEEN(1,20),姓[#All],2,FALSE)&amp;VLOOKUP(RANDBETWEEN(1,20),名[#All],2,FALSE)</f>
        <v>褚三</v>
      </c>
      <c r="E315" t="str">
        <f ca="1">IFERROR(VLOOKUP(RANDBETWEEN(1,13),客户城市[#All],2,FALSE),"杭州市")</f>
        <v>杭州市</v>
      </c>
      <c r="F315" t="str">
        <f t="shared" ca="1" si="26"/>
        <v>柔洁珠</v>
      </c>
      <c r="G315">
        <f t="shared" ca="1" si="27"/>
        <v>2</v>
      </c>
      <c r="H315" s="10">
        <f ca="1">VLOOKUP(F315,品牌表[[#All],[品牌名称]:[单价]],3,FALSE)</f>
        <v>28</v>
      </c>
      <c r="I315" s="10">
        <f t="shared" ca="1" si="28"/>
        <v>56</v>
      </c>
      <c r="J315" s="10">
        <f t="shared" ca="1" si="29"/>
        <v>8</v>
      </c>
    </row>
    <row r="316" spans="1:10" x14ac:dyDescent="0.25">
      <c r="A316" t="s">
        <v>353</v>
      </c>
      <c r="B316" s="4">
        <f t="shared" ca="1" si="24"/>
        <v>45121</v>
      </c>
      <c r="C316" t="str">
        <f t="shared" ca="1" si="25"/>
        <v>天猫</v>
      </c>
      <c r="D316" t="str">
        <f ca="1">VLOOKUP(RANDBETWEEN(1,20),姓[#All],2,FALSE)&amp;VLOOKUP(RANDBETWEEN(1,20),名[#All],2,FALSE)</f>
        <v>秦甲</v>
      </c>
      <c r="E316" t="str">
        <f ca="1">IFERROR(VLOOKUP(RANDBETWEEN(1,13),客户城市[#All],2,FALSE),"杭州市")</f>
        <v>衢州市</v>
      </c>
      <c r="F316" t="str">
        <f t="shared" ca="1" si="26"/>
        <v>净衣粉</v>
      </c>
      <c r="G316">
        <f t="shared" ca="1" si="27"/>
        <v>2</v>
      </c>
      <c r="H316" s="10">
        <f ca="1">VLOOKUP(F316,品牌表[[#All],[品牌名称]:[单价]],3,FALSE)</f>
        <v>15.6</v>
      </c>
      <c r="I316" s="10">
        <f t="shared" ca="1" si="28"/>
        <v>31.2</v>
      </c>
      <c r="J316" s="10">
        <f t="shared" ca="1" si="29"/>
        <v>2</v>
      </c>
    </row>
    <row r="317" spans="1:10" x14ac:dyDescent="0.25">
      <c r="A317" t="s">
        <v>354</v>
      </c>
      <c r="B317" s="4">
        <f t="shared" ca="1" si="24"/>
        <v>45260</v>
      </c>
      <c r="C317" t="str">
        <f t="shared" ca="1" si="25"/>
        <v>抖音</v>
      </c>
      <c r="D317" t="str">
        <f ca="1">VLOOKUP(RANDBETWEEN(1,20),姓[#All],2,FALSE)&amp;VLOOKUP(RANDBETWEEN(1,20),名[#All],2,FALSE)</f>
        <v>韩乙</v>
      </c>
      <c r="E317" t="str">
        <f ca="1">IFERROR(VLOOKUP(RANDBETWEEN(1,13),客户城市[#All],2,FALSE),"杭州市")</f>
        <v>杭州市</v>
      </c>
      <c r="F317" t="str">
        <f t="shared" ca="1" si="26"/>
        <v>净衣粉</v>
      </c>
      <c r="G317">
        <f t="shared" ca="1" si="27"/>
        <v>1</v>
      </c>
      <c r="H317" s="10">
        <f ca="1">VLOOKUP(F317,品牌表[[#All],[品牌名称]:[单价]],3,FALSE)</f>
        <v>15.6</v>
      </c>
      <c r="I317" s="10">
        <f t="shared" ca="1" si="28"/>
        <v>15.6</v>
      </c>
      <c r="J317" s="10">
        <f t="shared" ca="1" si="29"/>
        <v>1</v>
      </c>
    </row>
    <row r="318" spans="1:10" x14ac:dyDescent="0.25">
      <c r="A318" t="s">
        <v>355</v>
      </c>
      <c r="B318" s="4">
        <f t="shared" ca="1" si="24"/>
        <v>45125</v>
      </c>
      <c r="C318" t="str">
        <f t="shared" ca="1" si="25"/>
        <v>天猫</v>
      </c>
      <c r="D318" t="str">
        <f ca="1">VLOOKUP(RANDBETWEEN(1,20),姓[#All],2,FALSE)&amp;VLOOKUP(RANDBETWEEN(1,20),名[#All],2,FALSE)</f>
        <v>冯十</v>
      </c>
      <c r="E318" t="str">
        <f ca="1">IFERROR(VLOOKUP(RANDBETWEEN(1,13),客户城市[#All],2,FALSE),"杭州市")</f>
        <v>杭州市</v>
      </c>
      <c r="F318" t="str">
        <f t="shared" ca="1" si="26"/>
        <v>净爽皂</v>
      </c>
      <c r="G318">
        <f t="shared" ca="1" si="27"/>
        <v>3</v>
      </c>
      <c r="H318" s="10">
        <f ca="1">VLOOKUP(F318,品牌表[[#All],[品牌名称]:[单价]],3,FALSE)</f>
        <v>9.9</v>
      </c>
      <c r="I318" s="10">
        <f t="shared" ca="1" si="28"/>
        <v>29.700000000000003</v>
      </c>
      <c r="J318" s="10">
        <f t="shared" ca="1" si="29"/>
        <v>1.5</v>
      </c>
    </row>
    <row r="319" spans="1:10" x14ac:dyDescent="0.25">
      <c r="A319" t="s">
        <v>356</v>
      </c>
      <c r="B319" s="4">
        <f t="shared" ca="1" si="24"/>
        <v>44968</v>
      </c>
      <c r="C319" t="str">
        <f t="shared" ca="1" si="25"/>
        <v>拼多多</v>
      </c>
      <c r="D319" t="str">
        <f ca="1">VLOOKUP(RANDBETWEEN(1,20),姓[#All],2,FALSE)&amp;VLOOKUP(RANDBETWEEN(1,20),名[#All],2,FALSE)</f>
        <v>周四</v>
      </c>
      <c r="E319" t="str">
        <f ca="1">IFERROR(VLOOKUP(RANDBETWEEN(1,13),客户城市[#All],2,FALSE),"杭州市")</f>
        <v>温州市</v>
      </c>
      <c r="F319" t="str">
        <f t="shared" ca="1" si="26"/>
        <v>馨香珠</v>
      </c>
      <c r="G319">
        <f t="shared" ca="1" si="27"/>
        <v>2</v>
      </c>
      <c r="H319" s="10">
        <f ca="1">VLOOKUP(F319,品牌表[[#All],[品牌名称]:[单价]],3,FALSE)</f>
        <v>25</v>
      </c>
      <c r="I319" s="10">
        <f t="shared" ca="1" si="28"/>
        <v>50</v>
      </c>
      <c r="J319" s="10">
        <f t="shared" ca="1" si="29"/>
        <v>6</v>
      </c>
    </row>
    <row r="320" spans="1:10" x14ac:dyDescent="0.25">
      <c r="A320" t="s">
        <v>357</v>
      </c>
      <c r="B320" s="4">
        <f t="shared" ca="1" si="24"/>
        <v>45144</v>
      </c>
      <c r="C320" t="str">
        <f t="shared" ca="1" si="25"/>
        <v>拼多多</v>
      </c>
      <c r="D320" t="str">
        <f ca="1">VLOOKUP(RANDBETWEEN(1,20),姓[#All],2,FALSE)&amp;VLOOKUP(RANDBETWEEN(1,20),名[#All],2,FALSE)</f>
        <v>秦壬</v>
      </c>
      <c r="E320" t="str">
        <f ca="1">IFERROR(VLOOKUP(RANDBETWEEN(1,13),客户城市[#All],2,FALSE),"杭州市")</f>
        <v>嘉兴市</v>
      </c>
      <c r="F320" t="str">
        <f t="shared" ca="1" si="26"/>
        <v>净澈珠</v>
      </c>
      <c r="G320">
        <f t="shared" ca="1" si="27"/>
        <v>3</v>
      </c>
      <c r="H320" s="10">
        <f ca="1">VLOOKUP(F320,品牌表[[#All],[品牌名称]:[单价]],3,FALSE)</f>
        <v>20</v>
      </c>
      <c r="I320" s="10">
        <f t="shared" ca="1" si="28"/>
        <v>60</v>
      </c>
      <c r="J320" s="10">
        <f t="shared" ca="1" si="29"/>
        <v>6</v>
      </c>
    </row>
    <row r="321" spans="1:10" x14ac:dyDescent="0.25">
      <c r="A321" t="s">
        <v>358</v>
      </c>
      <c r="B321" s="4">
        <f t="shared" ca="1" si="24"/>
        <v>45008</v>
      </c>
      <c r="C321" t="str">
        <f t="shared" ca="1" si="25"/>
        <v>拼多多</v>
      </c>
      <c r="D321" t="str">
        <f ca="1">VLOOKUP(RANDBETWEEN(1,20),姓[#All],2,FALSE)&amp;VLOOKUP(RANDBETWEEN(1,20),名[#All],2,FALSE)</f>
        <v>王戊</v>
      </c>
      <c r="E321" t="str">
        <f ca="1">IFERROR(VLOOKUP(RANDBETWEEN(1,13),客户城市[#All],2,FALSE),"杭州市")</f>
        <v>杭州市</v>
      </c>
      <c r="F321" t="str">
        <f t="shared" ca="1" si="26"/>
        <v>柔洁珠</v>
      </c>
      <c r="G321">
        <f t="shared" ca="1" si="27"/>
        <v>2</v>
      </c>
      <c r="H321" s="10">
        <f ca="1">VLOOKUP(F321,品牌表[[#All],[品牌名称]:[单价]],3,FALSE)</f>
        <v>28</v>
      </c>
      <c r="I321" s="10">
        <f t="shared" ca="1" si="28"/>
        <v>56</v>
      </c>
      <c r="J321" s="10">
        <f t="shared" ca="1" si="29"/>
        <v>8</v>
      </c>
    </row>
    <row r="322" spans="1:10" x14ac:dyDescent="0.25">
      <c r="A322" t="s">
        <v>359</v>
      </c>
      <c r="B322" s="4">
        <f t="shared" ca="1" si="24"/>
        <v>45230</v>
      </c>
      <c r="C322" t="str">
        <f t="shared" ca="1" si="25"/>
        <v>拼多多</v>
      </c>
      <c r="D322" t="str">
        <f ca="1">VLOOKUP(RANDBETWEEN(1,20),姓[#All],2,FALSE)&amp;VLOOKUP(RANDBETWEEN(1,20),名[#All],2,FALSE)</f>
        <v>周七</v>
      </c>
      <c r="E322" t="str">
        <f ca="1">IFERROR(VLOOKUP(RANDBETWEEN(1,13),客户城市[#All],2,FALSE),"杭州市")</f>
        <v>湖州市</v>
      </c>
      <c r="F322" t="str">
        <f t="shared" ca="1" si="26"/>
        <v>净爽皂</v>
      </c>
      <c r="G322">
        <f t="shared" ca="1" si="27"/>
        <v>1</v>
      </c>
      <c r="H322" s="10">
        <f ca="1">VLOOKUP(F322,品牌表[[#All],[品牌名称]:[单价]],3,FALSE)</f>
        <v>9.9</v>
      </c>
      <c r="I322" s="10">
        <f t="shared" ca="1" si="28"/>
        <v>9.9</v>
      </c>
      <c r="J322" s="10">
        <f t="shared" ca="1" si="29"/>
        <v>0.5</v>
      </c>
    </row>
    <row r="323" spans="1:10" x14ac:dyDescent="0.25">
      <c r="A323" t="s">
        <v>360</v>
      </c>
      <c r="B323" s="4">
        <f t="shared" ref="B323:B386" ca="1" si="30">RANDBETWEEN(TEXT("2023-01-01","0"),TEXT("2023-12-31","0"))</f>
        <v>44983</v>
      </c>
      <c r="C323" t="str">
        <f t="shared" ref="C323:C386" ca="1" si="31">_xlfn.SWITCH(RANDBETWEEN(1,3),1,"天猫",2,"抖音",3,"拼多多")</f>
        <v>拼多多</v>
      </c>
      <c r="D323" t="str">
        <f ca="1">VLOOKUP(RANDBETWEEN(1,20),姓[#All],2,FALSE)&amp;VLOOKUP(RANDBETWEEN(1,20),名[#All],2,FALSE)</f>
        <v>吴四</v>
      </c>
      <c r="E323" t="str">
        <f ca="1">IFERROR(VLOOKUP(RANDBETWEEN(1,13),客户城市[#All],2,FALSE),"杭州市")</f>
        <v>湖州市</v>
      </c>
      <c r="F323" t="str">
        <f t="shared" ref="F323:F386" ca="1" si="32">_xlfn.SWITCH(RANDBETWEEN(1,6),1,"净爽皂",2,"清馨粉",3,"净衣粉",4,"净澈珠",5,"馨香珠",6,"柔洁珠")</f>
        <v>净爽皂</v>
      </c>
      <c r="G323">
        <f t="shared" ref="G323:G386" ca="1" si="33">RANDBETWEEN(1,3)</f>
        <v>3</v>
      </c>
      <c r="H323" s="10">
        <f ca="1">VLOOKUP(F323,品牌表[[#All],[品牌名称]:[单价]],3,FALSE)</f>
        <v>9.9</v>
      </c>
      <c r="I323" s="10">
        <f t="shared" ref="I323:I386" ca="1" si="34">G323*H323</f>
        <v>29.700000000000003</v>
      </c>
      <c r="J323" s="10">
        <f t="shared" ref="J323:J386" ca="1" si="35">_xlfn.SWITCH(TRUE,F323="净爽皂",0.5,F323="清馨粉",2,F323="净衣粉",1,F323="净澈珠",2,F323="馨香珠",3,F323="柔洁珠",4)*G323</f>
        <v>1.5</v>
      </c>
    </row>
    <row r="324" spans="1:10" x14ac:dyDescent="0.25">
      <c r="A324" t="s">
        <v>361</v>
      </c>
      <c r="B324" s="4">
        <f t="shared" ca="1" si="30"/>
        <v>45188</v>
      </c>
      <c r="C324" t="str">
        <f t="shared" ca="1" si="31"/>
        <v>抖音</v>
      </c>
      <c r="D324" t="str">
        <f ca="1">VLOOKUP(RANDBETWEEN(1,20),姓[#All],2,FALSE)&amp;VLOOKUP(RANDBETWEEN(1,20),名[#All],2,FALSE)</f>
        <v>尤丁</v>
      </c>
      <c r="E324" t="str">
        <f ca="1">IFERROR(VLOOKUP(RANDBETWEEN(1,13),客户城市[#All],2,FALSE),"杭州市")</f>
        <v>嘉兴市</v>
      </c>
      <c r="F324" t="str">
        <f t="shared" ca="1" si="32"/>
        <v>馨香珠</v>
      </c>
      <c r="G324">
        <f t="shared" ca="1" si="33"/>
        <v>1</v>
      </c>
      <c r="H324" s="10">
        <f ca="1">VLOOKUP(F324,品牌表[[#All],[品牌名称]:[单价]],3,FALSE)</f>
        <v>25</v>
      </c>
      <c r="I324" s="10">
        <f t="shared" ca="1" si="34"/>
        <v>25</v>
      </c>
      <c r="J324" s="10">
        <f t="shared" ca="1" si="35"/>
        <v>3</v>
      </c>
    </row>
    <row r="325" spans="1:10" x14ac:dyDescent="0.25">
      <c r="A325" t="s">
        <v>362</v>
      </c>
      <c r="B325" s="4">
        <f t="shared" ca="1" si="30"/>
        <v>45249</v>
      </c>
      <c r="C325" t="str">
        <f t="shared" ca="1" si="31"/>
        <v>抖音</v>
      </c>
      <c r="D325" t="str">
        <f ca="1">VLOOKUP(RANDBETWEEN(1,20),姓[#All],2,FALSE)&amp;VLOOKUP(RANDBETWEEN(1,20),名[#All],2,FALSE)</f>
        <v>赵八</v>
      </c>
      <c r="E325" t="str">
        <f ca="1">IFERROR(VLOOKUP(RANDBETWEEN(1,13),客户城市[#All],2,FALSE),"杭州市")</f>
        <v>宁波市</v>
      </c>
      <c r="F325" t="str">
        <f t="shared" ca="1" si="32"/>
        <v>清馨粉</v>
      </c>
      <c r="G325">
        <f t="shared" ca="1" si="33"/>
        <v>3</v>
      </c>
      <c r="H325" s="10">
        <f ca="1">VLOOKUP(F325,品牌表[[#All],[品牌名称]:[单价]],3,FALSE)</f>
        <v>18.8</v>
      </c>
      <c r="I325" s="10">
        <f t="shared" ca="1" si="34"/>
        <v>56.400000000000006</v>
      </c>
      <c r="J325" s="10">
        <f t="shared" ca="1" si="35"/>
        <v>6</v>
      </c>
    </row>
    <row r="326" spans="1:10" x14ac:dyDescent="0.25">
      <c r="A326" t="s">
        <v>363</v>
      </c>
      <c r="B326" s="4">
        <f t="shared" ca="1" si="30"/>
        <v>45200</v>
      </c>
      <c r="C326" t="str">
        <f t="shared" ca="1" si="31"/>
        <v>抖音</v>
      </c>
      <c r="D326" t="str">
        <f ca="1">VLOOKUP(RANDBETWEEN(1,20),姓[#All],2,FALSE)&amp;VLOOKUP(RANDBETWEEN(1,20),名[#All],2,FALSE)</f>
        <v>吴辛</v>
      </c>
      <c r="E326" t="str">
        <f ca="1">IFERROR(VLOOKUP(RANDBETWEEN(1,13),客户城市[#All],2,FALSE),"杭州市")</f>
        <v>杭州市</v>
      </c>
      <c r="F326" t="str">
        <f t="shared" ca="1" si="32"/>
        <v>净澈珠</v>
      </c>
      <c r="G326">
        <f t="shared" ca="1" si="33"/>
        <v>1</v>
      </c>
      <c r="H326" s="10">
        <f ca="1">VLOOKUP(F326,品牌表[[#All],[品牌名称]:[单价]],3,FALSE)</f>
        <v>20</v>
      </c>
      <c r="I326" s="10">
        <f t="shared" ca="1" si="34"/>
        <v>20</v>
      </c>
      <c r="J326" s="10">
        <f t="shared" ca="1" si="35"/>
        <v>2</v>
      </c>
    </row>
    <row r="327" spans="1:10" x14ac:dyDescent="0.25">
      <c r="A327" t="s">
        <v>364</v>
      </c>
      <c r="B327" s="4">
        <f t="shared" ca="1" si="30"/>
        <v>45207</v>
      </c>
      <c r="C327" t="str">
        <f t="shared" ca="1" si="31"/>
        <v>拼多多</v>
      </c>
      <c r="D327" t="str">
        <f ca="1">VLOOKUP(RANDBETWEEN(1,20),姓[#All],2,FALSE)&amp;VLOOKUP(RANDBETWEEN(1,20),名[#All],2,FALSE)</f>
        <v>卫二</v>
      </c>
      <c r="E327" t="str">
        <f ca="1">IFERROR(VLOOKUP(RANDBETWEEN(1,13),客户城市[#All],2,FALSE),"杭州市")</f>
        <v>湖州市</v>
      </c>
      <c r="F327" t="str">
        <f t="shared" ca="1" si="32"/>
        <v>清馨粉</v>
      </c>
      <c r="G327">
        <f t="shared" ca="1" si="33"/>
        <v>2</v>
      </c>
      <c r="H327" s="10">
        <f ca="1">VLOOKUP(F327,品牌表[[#All],[品牌名称]:[单价]],3,FALSE)</f>
        <v>18.8</v>
      </c>
      <c r="I327" s="10">
        <f t="shared" ca="1" si="34"/>
        <v>37.6</v>
      </c>
      <c r="J327" s="10">
        <f t="shared" ca="1" si="35"/>
        <v>4</v>
      </c>
    </row>
    <row r="328" spans="1:10" x14ac:dyDescent="0.25">
      <c r="A328" t="s">
        <v>365</v>
      </c>
      <c r="B328" s="4">
        <f t="shared" ca="1" si="30"/>
        <v>45138</v>
      </c>
      <c r="C328" t="str">
        <f t="shared" ca="1" si="31"/>
        <v>抖音</v>
      </c>
      <c r="D328" t="str">
        <f ca="1">VLOOKUP(RANDBETWEEN(1,20),姓[#All],2,FALSE)&amp;VLOOKUP(RANDBETWEEN(1,20),名[#All],2,FALSE)</f>
        <v>孙己</v>
      </c>
      <c r="E328" t="str">
        <f ca="1">IFERROR(VLOOKUP(RANDBETWEEN(1,13),客户城市[#All],2,FALSE),"杭州市")</f>
        <v>嘉兴市</v>
      </c>
      <c r="F328" t="str">
        <f t="shared" ca="1" si="32"/>
        <v>净澈珠</v>
      </c>
      <c r="G328">
        <f t="shared" ca="1" si="33"/>
        <v>1</v>
      </c>
      <c r="H328" s="10">
        <f ca="1">VLOOKUP(F328,品牌表[[#All],[品牌名称]:[单价]],3,FALSE)</f>
        <v>20</v>
      </c>
      <c r="I328" s="10">
        <f t="shared" ca="1" si="34"/>
        <v>20</v>
      </c>
      <c r="J328" s="10">
        <f t="shared" ca="1" si="35"/>
        <v>2</v>
      </c>
    </row>
    <row r="329" spans="1:10" x14ac:dyDescent="0.25">
      <c r="A329" t="s">
        <v>366</v>
      </c>
      <c r="B329" s="4">
        <f t="shared" ca="1" si="30"/>
        <v>45066</v>
      </c>
      <c r="C329" t="str">
        <f t="shared" ca="1" si="31"/>
        <v>拼多多</v>
      </c>
      <c r="D329" t="str">
        <f ca="1">VLOOKUP(RANDBETWEEN(1,20),姓[#All],2,FALSE)&amp;VLOOKUP(RANDBETWEEN(1,20),名[#All],2,FALSE)</f>
        <v>孙壬</v>
      </c>
      <c r="E329" t="str">
        <f ca="1">IFERROR(VLOOKUP(RANDBETWEEN(1,13),客户城市[#All],2,FALSE),"杭州市")</f>
        <v>杭州市</v>
      </c>
      <c r="F329" t="str">
        <f t="shared" ca="1" si="32"/>
        <v>柔洁珠</v>
      </c>
      <c r="G329">
        <f t="shared" ca="1" si="33"/>
        <v>1</v>
      </c>
      <c r="H329" s="10">
        <f ca="1">VLOOKUP(F329,品牌表[[#All],[品牌名称]:[单价]],3,FALSE)</f>
        <v>28</v>
      </c>
      <c r="I329" s="10">
        <f t="shared" ca="1" si="34"/>
        <v>28</v>
      </c>
      <c r="J329" s="10">
        <f t="shared" ca="1" si="35"/>
        <v>4</v>
      </c>
    </row>
    <row r="330" spans="1:10" x14ac:dyDescent="0.25">
      <c r="A330" t="s">
        <v>367</v>
      </c>
      <c r="B330" s="4">
        <f t="shared" ca="1" si="30"/>
        <v>45195</v>
      </c>
      <c r="C330" t="str">
        <f t="shared" ca="1" si="31"/>
        <v>拼多多</v>
      </c>
      <c r="D330" t="str">
        <f ca="1">VLOOKUP(RANDBETWEEN(1,20),姓[#All],2,FALSE)&amp;VLOOKUP(RANDBETWEEN(1,20),名[#All],2,FALSE)</f>
        <v>杨五</v>
      </c>
      <c r="E330" t="str">
        <f ca="1">IFERROR(VLOOKUP(RANDBETWEEN(1,13),客户城市[#All],2,FALSE),"杭州市")</f>
        <v>金华市</v>
      </c>
      <c r="F330" t="str">
        <f t="shared" ca="1" si="32"/>
        <v>清馨粉</v>
      </c>
      <c r="G330">
        <f t="shared" ca="1" si="33"/>
        <v>1</v>
      </c>
      <c r="H330" s="10">
        <f ca="1">VLOOKUP(F330,品牌表[[#All],[品牌名称]:[单价]],3,FALSE)</f>
        <v>18.8</v>
      </c>
      <c r="I330" s="10">
        <f t="shared" ca="1" si="34"/>
        <v>18.8</v>
      </c>
      <c r="J330" s="10">
        <f t="shared" ca="1" si="35"/>
        <v>2</v>
      </c>
    </row>
    <row r="331" spans="1:10" x14ac:dyDescent="0.25">
      <c r="A331" t="s">
        <v>368</v>
      </c>
      <c r="B331" s="4">
        <f t="shared" ca="1" si="30"/>
        <v>45095</v>
      </c>
      <c r="C331" t="str">
        <f t="shared" ca="1" si="31"/>
        <v>抖音</v>
      </c>
      <c r="D331" t="str">
        <f ca="1">VLOOKUP(RANDBETWEEN(1,20),姓[#All],2,FALSE)&amp;VLOOKUP(RANDBETWEEN(1,20),名[#All],2,FALSE)</f>
        <v>卫癸</v>
      </c>
      <c r="E331" t="str">
        <f ca="1">IFERROR(VLOOKUP(RANDBETWEEN(1,13),客户城市[#All],2,FALSE),"杭州市")</f>
        <v>丽水市</v>
      </c>
      <c r="F331" t="str">
        <f t="shared" ca="1" si="32"/>
        <v>净澈珠</v>
      </c>
      <c r="G331">
        <f t="shared" ca="1" si="33"/>
        <v>1</v>
      </c>
      <c r="H331" s="10">
        <f ca="1">VLOOKUP(F331,品牌表[[#All],[品牌名称]:[单价]],3,FALSE)</f>
        <v>20</v>
      </c>
      <c r="I331" s="10">
        <f t="shared" ca="1" si="34"/>
        <v>20</v>
      </c>
      <c r="J331" s="10">
        <f t="shared" ca="1" si="35"/>
        <v>2</v>
      </c>
    </row>
    <row r="332" spans="1:10" x14ac:dyDescent="0.25">
      <c r="A332" t="s">
        <v>369</v>
      </c>
      <c r="B332" s="4">
        <f t="shared" ca="1" si="30"/>
        <v>45020</v>
      </c>
      <c r="C332" t="str">
        <f t="shared" ca="1" si="31"/>
        <v>天猫</v>
      </c>
      <c r="D332" t="str">
        <f ca="1">VLOOKUP(RANDBETWEEN(1,20),姓[#All],2,FALSE)&amp;VLOOKUP(RANDBETWEEN(1,20),名[#All],2,FALSE)</f>
        <v>陈五</v>
      </c>
      <c r="E332" t="str">
        <f ca="1">IFERROR(VLOOKUP(RANDBETWEEN(1,13),客户城市[#All],2,FALSE),"杭州市")</f>
        <v>杭州市</v>
      </c>
      <c r="F332" t="str">
        <f t="shared" ca="1" si="32"/>
        <v>馨香珠</v>
      </c>
      <c r="G332">
        <f t="shared" ca="1" si="33"/>
        <v>1</v>
      </c>
      <c r="H332" s="10">
        <f ca="1">VLOOKUP(F332,品牌表[[#All],[品牌名称]:[单价]],3,FALSE)</f>
        <v>25</v>
      </c>
      <c r="I332" s="10">
        <f t="shared" ca="1" si="34"/>
        <v>25</v>
      </c>
      <c r="J332" s="10">
        <f t="shared" ca="1" si="35"/>
        <v>3</v>
      </c>
    </row>
    <row r="333" spans="1:10" x14ac:dyDescent="0.25">
      <c r="A333" t="s">
        <v>370</v>
      </c>
      <c r="B333" s="4">
        <f t="shared" ca="1" si="30"/>
        <v>44987</v>
      </c>
      <c r="C333" t="str">
        <f t="shared" ca="1" si="31"/>
        <v>抖音</v>
      </c>
      <c r="D333" t="str">
        <f ca="1">VLOOKUP(RANDBETWEEN(1,20),姓[#All],2,FALSE)&amp;VLOOKUP(RANDBETWEEN(1,20),名[#All],2,FALSE)</f>
        <v>郑三</v>
      </c>
      <c r="E333" t="str">
        <f ca="1">IFERROR(VLOOKUP(RANDBETWEEN(1,13),客户城市[#All],2,FALSE),"杭州市")</f>
        <v>宁波市</v>
      </c>
      <c r="F333" t="str">
        <f t="shared" ca="1" si="32"/>
        <v>净衣粉</v>
      </c>
      <c r="G333">
        <f t="shared" ca="1" si="33"/>
        <v>3</v>
      </c>
      <c r="H333" s="10">
        <f ca="1">VLOOKUP(F333,品牌表[[#All],[品牌名称]:[单价]],3,FALSE)</f>
        <v>15.6</v>
      </c>
      <c r="I333" s="10">
        <f t="shared" ca="1" si="34"/>
        <v>46.8</v>
      </c>
      <c r="J333" s="10">
        <f t="shared" ca="1" si="35"/>
        <v>3</v>
      </c>
    </row>
    <row r="334" spans="1:10" x14ac:dyDescent="0.25">
      <c r="A334" t="s">
        <v>371</v>
      </c>
      <c r="B334" s="4">
        <f t="shared" ca="1" si="30"/>
        <v>45265</v>
      </c>
      <c r="C334" t="str">
        <f t="shared" ca="1" si="31"/>
        <v>抖音</v>
      </c>
      <c r="D334" t="str">
        <f ca="1">VLOOKUP(RANDBETWEEN(1,20),姓[#All],2,FALSE)&amp;VLOOKUP(RANDBETWEEN(1,20),名[#All],2,FALSE)</f>
        <v>吴九</v>
      </c>
      <c r="E334" t="str">
        <f ca="1">IFERROR(VLOOKUP(RANDBETWEEN(1,13),客户城市[#All],2,FALSE),"杭州市")</f>
        <v>湖州市</v>
      </c>
      <c r="F334" t="str">
        <f t="shared" ca="1" si="32"/>
        <v>净衣粉</v>
      </c>
      <c r="G334">
        <f t="shared" ca="1" si="33"/>
        <v>1</v>
      </c>
      <c r="H334" s="10">
        <f ca="1">VLOOKUP(F334,品牌表[[#All],[品牌名称]:[单价]],3,FALSE)</f>
        <v>15.6</v>
      </c>
      <c r="I334" s="10">
        <f t="shared" ca="1" si="34"/>
        <v>15.6</v>
      </c>
      <c r="J334" s="10">
        <f t="shared" ca="1" si="35"/>
        <v>1</v>
      </c>
    </row>
    <row r="335" spans="1:10" x14ac:dyDescent="0.25">
      <c r="A335" t="s">
        <v>372</v>
      </c>
      <c r="B335" s="4">
        <f t="shared" ca="1" si="30"/>
        <v>45250</v>
      </c>
      <c r="C335" t="str">
        <f t="shared" ca="1" si="31"/>
        <v>抖音</v>
      </c>
      <c r="D335" t="str">
        <f ca="1">VLOOKUP(RANDBETWEEN(1,20),姓[#All],2,FALSE)&amp;VLOOKUP(RANDBETWEEN(1,20),名[#All],2,FALSE)</f>
        <v>郑二</v>
      </c>
      <c r="E335" t="str">
        <f ca="1">IFERROR(VLOOKUP(RANDBETWEEN(1,13),客户城市[#All],2,FALSE),"杭州市")</f>
        <v>衢州市</v>
      </c>
      <c r="F335" t="str">
        <f t="shared" ca="1" si="32"/>
        <v>馨香珠</v>
      </c>
      <c r="G335">
        <f t="shared" ca="1" si="33"/>
        <v>1</v>
      </c>
      <c r="H335" s="10">
        <f ca="1">VLOOKUP(F335,品牌表[[#All],[品牌名称]:[单价]],3,FALSE)</f>
        <v>25</v>
      </c>
      <c r="I335" s="10">
        <f t="shared" ca="1" si="34"/>
        <v>25</v>
      </c>
      <c r="J335" s="10">
        <f t="shared" ca="1" si="35"/>
        <v>3</v>
      </c>
    </row>
    <row r="336" spans="1:10" x14ac:dyDescent="0.25">
      <c r="A336" t="s">
        <v>373</v>
      </c>
      <c r="B336" s="4">
        <f t="shared" ca="1" si="30"/>
        <v>45277</v>
      </c>
      <c r="C336" t="str">
        <f t="shared" ca="1" si="31"/>
        <v>抖音</v>
      </c>
      <c r="D336" t="str">
        <f ca="1">VLOOKUP(RANDBETWEEN(1,20),姓[#All],2,FALSE)&amp;VLOOKUP(RANDBETWEEN(1,20),名[#All],2,FALSE)</f>
        <v>钱戊</v>
      </c>
      <c r="E336" t="str">
        <f ca="1">IFERROR(VLOOKUP(RANDBETWEEN(1,13),客户城市[#All],2,FALSE),"杭州市")</f>
        <v>温州市</v>
      </c>
      <c r="F336" t="str">
        <f t="shared" ca="1" si="32"/>
        <v>清馨粉</v>
      </c>
      <c r="G336">
        <f t="shared" ca="1" si="33"/>
        <v>2</v>
      </c>
      <c r="H336" s="10">
        <f ca="1">VLOOKUP(F336,品牌表[[#All],[品牌名称]:[单价]],3,FALSE)</f>
        <v>18.8</v>
      </c>
      <c r="I336" s="10">
        <f t="shared" ca="1" si="34"/>
        <v>37.6</v>
      </c>
      <c r="J336" s="10">
        <f t="shared" ca="1" si="35"/>
        <v>4</v>
      </c>
    </row>
    <row r="337" spans="1:10" x14ac:dyDescent="0.25">
      <c r="A337" t="s">
        <v>374</v>
      </c>
      <c r="B337" s="4">
        <f t="shared" ca="1" si="30"/>
        <v>45094</v>
      </c>
      <c r="C337" t="str">
        <f t="shared" ca="1" si="31"/>
        <v>天猫</v>
      </c>
      <c r="D337" t="str">
        <f ca="1">VLOOKUP(RANDBETWEEN(1,20),姓[#All],2,FALSE)&amp;VLOOKUP(RANDBETWEEN(1,20),名[#All],2,FALSE)</f>
        <v>李丁</v>
      </c>
      <c r="E337" t="str">
        <f ca="1">IFERROR(VLOOKUP(RANDBETWEEN(1,13),客户城市[#All],2,FALSE),"杭州市")</f>
        <v>温州市</v>
      </c>
      <c r="F337" t="str">
        <f t="shared" ca="1" si="32"/>
        <v>净衣粉</v>
      </c>
      <c r="G337">
        <f t="shared" ca="1" si="33"/>
        <v>3</v>
      </c>
      <c r="H337" s="10">
        <f ca="1">VLOOKUP(F337,品牌表[[#All],[品牌名称]:[单价]],3,FALSE)</f>
        <v>15.6</v>
      </c>
      <c r="I337" s="10">
        <f t="shared" ca="1" si="34"/>
        <v>46.8</v>
      </c>
      <c r="J337" s="10">
        <f t="shared" ca="1" si="35"/>
        <v>3</v>
      </c>
    </row>
    <row r="338" spans="1:10" x14ac:dyDescent="0.25">
      <c r="A338" t="s">
        <v>375</v>
      </c>
      <c r="B338" s="4">
        <f t="shared" ca="1" si="30"/>
        <v>44979</v>
      </c>
      <c r="C338" t="str">
        <f t="shared" ca="1" si="31"/>
        <v>天猫</v>
      </c>
      <c r="D338" t="str">
        <f ca="1">VLOOKUP(RANDBETWEEN(1,20),姓[#All],2,FALSE)&amp;VLOOKUP(RANDBETWEEN(1,20),名[#All],2,FALSE)</f>
        <v>沈八</v>
      </c>
      <c r="E338" t="str">
        <f ca="1">IFERROR(VLOOKUP(RANDBETWEEN(1,13),客户城市[#All],2,FALSE),"杭州市")</f>
        <v>杭州市</v>
      </c>
      <c r="F338" t="str">
        <f t="shared" ca="1" si="32"/>
        <v>净爽皂</v>
      </c>
      <c r="G338">
        <f t="shared" ca="1" si="33"/>
        <v>2</v>
      </c>
      <c r="H338" s="10">
        <f ca="1">VLOOKUP(F338,品牌表[[#All],[品牌名称]:[单价]],3,FALSE)</f>
        <v>9.9</v>
      </c>
      <c r="I338" s="10">
        <f t="shared" ca="1" si="34"/>
        <v>19.8</v>
      </c>
      <c r="J338" s="10">
        <f t="shared" ca="1" si="35"/>
        <v>1</v>
      </c>
    </row>
    <row r="339" spans="1:10" x14ac:dyDescent="0.25">
      <c r="A339" t="s">
        <v>376</v>
      </c>
      <c r="B339" s="4">
        <f t="shared" ca="1" si="30"/>
        <v>45246</v>
      </c>
      <c r="C339" t="str">
        <f t="shared" ca="1" si="31"/>
        <v>抖音</v>
      </c>
      <c r="D339" t="str">
        <f ca="1">VLOOKUP(RANDBETWEEN(1,20),姓[#All],2,FALSE)&amp;VLOOKUP(RANDBETWEEN(1,20),名[#All],2,FALSE)</f>
        <v>沈五</v>
      </c>
      <c r="E339" t="str">
        <f ca="1">IFERROR(VLOOKUP(RANDBETWEEN(1,13),客户城市[#All],2,FALSE),"杭州市")</f>
        <v>丽水市</v>
      </c>
      <c r="F339" t="str">
        <f t="shared" ca="1" si="32"/>
        <v>净衣粉</v>
      </c>
      <c r="G339">
        <f t="shared" ca="1" si="33"/>
        <v>2</v>
      </c>
      <c r="H339" s="10">
        <f ca="1">VLOOKUP(F339,品牌表[[#All],[品牌名称]:[单价]],3,FALSE)</f>
        <v>15.6</v>
      </c>
      <c r="I339" s="10">
        <f t="shared" ca="1" si="34"/>
        <v>31.2</v>
      </c>
      <c r="J339" s="10">
        <f t="shared" ca="1" si="35"/>
        <v>2</v>
      </c>
    </row>
    <row r="340" spans="1:10" x14ac:dyDescent="0.25">
      <c r="A340" t="s">
        <v>377</v>
      </c>
      <c r="B340" s="4">
        <f t="shared" ca="1" si="30"/>
        <v>45110</v>
      </c>
      <c r="C340" t="str">
        <f t="shared" ca="1" si="31"/>
        <v>天猫</v>
      </c>
      <c r="D340" t="str">
        <f ca="1">VLOOKUP(RANDBETWEEN(1,20),姓[#All],2,FALSE)&amp;VLOOKUP(RANDBETWEEN(1,20),名[#All],2,FALSE)</f>
        <v>沈癸</v>
      </c>
      <c r="E340" t="str">
        <f ca="1">IFERROR(VLOOKUP(RANDBETWEEN(1,13),客户城市[#All],2,FALSE),"杭州市")</f>
        <v>台州市</v>
      </c>
      <c r="F340" t="str">
        <f t="shared" ca="1" si="32"/>
        <v>清馨粉</v>
      </c>
      <c r="G340">
        <f t="shared" ca="1" si="33"/>
        <v>1</v>
      </c>
      <c r="H340" s="10">
        <f ca="1">VLOOKUP(F340,品牌表[[#All],[品牌名称]:[单价]],3,FALSE)</f>
        <v>18.8</v>
      </c>
      <c r="I340" s="10">
        <f t="shared" ca="1" si="34"/>
        <v>18.8</v>
      </c>
      <c r="J340" s="10">
        <f t="shared" ca="1" si="35"/>
        <v>2</v>
      </c>
    </row>
    <row r="341" spans="1:10" x14ac:dyDescent="0.25">
      <c r="A341" t="s">
        <v>378</v>
      </c>
      <c r="B341" s="4">
        <f t="shared" ca="1" si="30"/>
        <v>45100</v>
      </c>
      <c r="C341" t="str">
        <f t="shared" ca="1" si="31"/>
        <v>天猫</v>
      </c>
      <c r="D341" t="str">
        <f ca="1">VLOOKUP(RANDBETWEEN(1,20),姓[#All],2,FALSE)&amp;VLOOKUP(RANDBETWEEN(1,20),名[#All],2,FALSE)</f>
        <v>赵丁</v>
      </c>
      <c r="E341" t="str">
        <f ca="1">IFERROR(VLOOKUP(RANDBETWEEN(1,13),客户城市[#All],2,FALSE),"杭州市")</f>
        <v>杭州市</v>
      </c>
      <c r="F341" t="str">
        <f t="shared" ca="1" si="32"/>
        <v>净衣粉</v>
      </c>
      <c r="G341">
        <f t="shared" ca="1" si="33"/>
        <v>1</v>
      </c>
      <c r="H341" s="10">
        <f ca="1">VLOOKUP(F341,品牌表[[#All],[品牌名称]:[单价]],3,FALSE)</f>
        <v>15.6</v>
      </c>
      <c r="I341" s="10">
        <f t="shared" ca="1" si="34"/>
        <v>15.6</v>
      </c>
      <c r="J341" s="10">
        <f t="shared" ca="1" si="35"/>
        <v>1</v>
      </c>
    </row>
    <row r="342" spans="1:10" x14ac:dyDescent="0.25">
      <c r="A342" t="s">
        <v>379</v>
      </c>
      <c r="B342" s="4">
        <f t="shared" ca="1" si="30"/>
        <v>45092</v>
      </c>
      <c r="C342" t="str">
        <f t="shared" ca="1" si="31"/>
        <v>抖音</v>
      </c>
      <c r="D342" t="str">
        <f ca="1">VLOOKUP(RANDBETWEEN(1,20),姓[#All],2,FALSE)&amp;VLOOKUP(RANDBETWEEN(1,20),名[#All],2,FALSE)</f>
        <v>孙丙</v>
      </c>
      <c r="E342" t="str">
        <f ca="1">IFERROR(VLOOKUP(RANDBETWEEN(1,13),客户城市[#All],2,FALSE),"杭州市")</f>
        <v>宁波市</v>
      </c>
      <c r="F342" t="str">
        <f t="shared" ca="1" si="32"/>
        <v>柔洁珠</v>
      </c>
      <c r="G342">
        <f t="shared" ca="1" si="33"/>
        <v>1</v>
      </c>
      <c r="H342" s="10">
        <f ca="1">VLOOKUP(F342,品牌表[[#All],[品牌名称]:[单价]],3,FALSE)</f>
        <v>28</v>
      </c>
      <c r="I342" s="10">
        <f t="shared" ca="1" si="34"/>
        <v>28</v>
      </c>
      <c r="J342" s="10">
        <f t="shared" ca="1" si="35"/>
        <v>4</v>
      </c>
    </row>
    <row r="343" spans="1:10" x14ac:dyDescent="0.25">
      <c r="A343" t="s">
        <v>380</v>
      </c>
      <c r="B343" s="4">
        <f t="shared" ca="1" si="30"/>
        <v>45277</v>
      </c>
      <c r="C343" t="str">
        <f t="shared" ca="1" si="31"/>
        <v>抖音</v>
      </c>
      <c r="D343" t="str">
        <f ca="1">VLOOKUP(RANDBETWEEN(1,20),姓[#All],2,FALSE)&amp;VLOOKUP(RANDBETWEEN(1,20),名[#All],2,FALSE)</f>
        <v>沈四</v>
      </c>
      <c r="E343" t="str">
        <f ca="1">IFERROR(VLOOKUP(RANDBETWEEN(1,13),客户城市[#All],2,FALSE),"杭州市")</f>
        <v>嘉兴市</v>
      </c>
      <c r="F343" t="str">
        <f t="shared" ca="1" si="32"/>
        <v>净衣粉</v>
      </c>
      <c r="G343">
        <f t="shared" ca="1" si="33"/>
        <v>2</v>
      </c>
      <c r="H343" s="10">
        <f ca="1">VLOOKUP(F343,品牌表[[#All],[品牌名称]:[单价]],3,FALSE)</f>
        <v>15.6</v>
      </c>
      <c r="I343" s="10">
        <f t="shared" ca="1" si="34"/>
        <v>31.2</v>
      </c>
      <c r="J343" s="10">
        <f t="shared" ca="1" si="35"/>
        <v>2</v>
      </c>
    </row>
    <row r="344" spans="1:10" x14ac:dyDescent="0.25">
      <c r="A344" t="s">
        <v>381</v>
      </c>
      <c r="B344" s="4">
        <f t="shared" ca="1" si="30"/>
        <v>45003</v>
      </c>
      <c r="C344" t="str">
        <f t="shared" ca="1" si="31"/>
        <v>拼多多</v>
      </c>
      <c r="D344" t="str">
        <f ca="1">VLOOKUP(RANDBETWEEN(1,20),姓[#All],2,FALSE)&amp;VLOOKUP(RANDBETWEEN(1,20),名[#All],2,FALSE)</f>
        <v>周六</v>
      </c>
      <c r="E344" t="str">
        <f ca="1">IFERROR(VLOOKUP(RANDBETWEEN(1,13),客户城市[#All],2,FALSE),"杭州市")</f>
        <v>金华市</v>
      </c>
      <c r="F344" t="str">
        <f t="shared" ca="1" si="32"/>
        <v>清馨粉</v>
      </c>
      <c r="G344">
        <f t="shared" ca="1" si="33"/>
        <v>2</v>
      </c>
      <c r="H344" s="10">
        <f ca="1">VLOOKUP(F344,品牌表[[#All],[品牌名称]:[单价]],3,FALSE)</f>
        <v>18.8</v>
      </c>
      <c r="I344" s="10">
        <f t="shared" ca="1" si="34"/>
        <v>37.6</v>
      </c>
      <c r="J344" s="10">
        <f t="shared" ca="1" si="35"/>
        <v>4</v>
      </c>
    </row>
    <row r="345" spans="1:10" x14ac:dyDescent="0.25">
      <c r="A345" t="s">
        <v>382</v>
      </c>
      <c r="B345" s="4">
        <f t="shared" ca="1" si="30"/>
        <v>45221</v>
      </c>
      <c r="C345" t="str">
        <f t="shared" ca="1" si="31"/>
        <v>天猫</v>
      </c>
      <c r="D345" t="str">
        <f ca="1">VLOOKUP(RANDBETWEEN(1,20),姓[#All],2,FALSE)&amp;VLOOKUP(RANDBETWEEN(1,20),名[#All],2,FALSE)</f>
        <v>许戊</v>
      </c>
      <c r="E345" t="str">
        <f ca="1">IFERROR(VLOOKUP(RANDBETWEEN(1,13),客户城市[#All],2,FALSE),"杭州市")</f>
        <v>台州市</v>
      </c>
      <c r="F345" t="str">
        <f t="shared" ca="1" si="32"/>
        <v>净澈珠</v>
      </c>
      <c r="G345">
        <f t="shared" ca="1" si="33"/>
        <v>3</v>
      </c>
      <c r="H345" s="10">
        <f ca="1">VLOOKUP(F345,品牌表[[#All],[品牌名称]:[单价]],3,FALSE)</f>
        <v>20</v>
      </c>
      <c r="I345" s="10">
        <f t="shared" ca="1" si="34"/>
        <v>60</v>
      </c>
      <c r="J345" s="10">
        <f t="shared" ca="1" si="35"/>
        <v>6</v>
      </c>
    </row>
    <row r="346" spans="1:10" x14ac:dyDescent="0.25">
      <c r="A346" t="s">
        <v>383</v>
      </c>
      <c r="B346" s="4">
        <f t="shared" ca="1" si="30"/>
        <v>45134</v>
      </c>
      <c r="C346" t="str">
        <f t="shared" ca="1" si="31"/>
        <v>天猫</v>
      </c>
      <c r="D346" t="str">
        <f ca="1">VLOOKUP(RANDBETWEEN(1,20),姓[#All],2,FALSE)&amp;VLOOKUP(RANDBETWEEN(1,20),名[#All],2,FALSE)</f>
        <v>许甲</v>
      </c>
      <c r="E346" t="str">
        <f ca="1">IFERROR(VLOOKUP(RANDBETWEEN(1,13),客户城市[#All],2,FALSE),"杭州市")</f>
        <v>绍兴市</v>
      </c>
      <c r="F346" t="str">
        <f t="shared" ca="1" si="32"/>
        <v>净衣粉</v>
      </c>
      <c r="G346">
        <f t="shared" ca="1" si="33"/>
        <v>3</v>
      </c>
      <c r="H346" s="10">
        <f ca="1">VLOOKUP(F346,品牌表[[#All],[品牌名称]:[单价]],3,FALSE)</f>
        <v>15.6</v>
      </c>
      <c r="I346" s="10">
        <f t="shared" ca="1" si="34"/>
        <v>46.8</v>
      </c>
      <c r="J346" s="10">
        <f t="shared" ca="1" si="35"/>
        <v>3</v>
      </c>
    </row>
    <row r="347" spans="1:10" x14ac:dyDescent="0.25">
      <c r="A347" t="s">
        <v>384</v>
      </c>
      <c r="B347" s="4">
        <f t="shared" ca="1" si="30"/>
        <v>45249</v>
      </c>
      <c r="C347" t="str">
        <f t="shared" ca="1" si="31"/>
        <v>天猫</v>
      </c>
      <c r="D347" t="str">
        <f ca="1">VLOOKUP(RANDBETWEEN(1,20),姓[#All],2,FALSE)&amp;VLOOKUP(RANDBETWEEN(1,20),名[#All],2,FALSE)</f>
        <v>钱乙</v>
      </c>
      <c r="E347" t="str">
        <f ca="1">IFERROR(VLOOKUP(RANDBETWEEN(1,13),客户城市[#All],2,FALSE),"杭州市")</f>
        <v>杭州市</v>
      </c>
      <c r="F347" t="str">
        <f t="shared" ca="1" si="32"/>
        <v>清馨粉</v>
      </c>
      <c r="G347">
        <f t="shared" ca="1" si="33"/>
        <v>3</v>
      </c>
      <c r="H347" s="10">
        <f ca="1">VLOOKUP(F347,品牌表[[#All],[品牌名称]:[单价]],3,FALSE)</f>
        <v>18.8</v>
      </c>
      <c r="I347" s="10">
        <f t="shared" ca="1" si="34"/>
        <v>56.400000000000006</v>
      </c>
      <c r="J347" s="10">
        <f t="shared" ca="1" si="35"/>
        <v>6</v>
      </c>
    </row>
    <row r="348" spans="1:10" x14ac:dyDescent="0.25">
      <c r="A348" t="s">
        <v>385</v>
      </c>
      <c r="B348" s="4">
        <f t="shared" ca="1" si="30"/>
        <v>44944</v>
      </c>
      <c r="C348" t="str">
        <f t="shared" ca="1" si="31"/>
        <v>拼多多</v>
      </c>
      <c r="D348" t="str">
        <f ca="1">VLOOKUP(RANDBETWEEN(1,20),姓[#All],2,FALSE)&amp;VLOOKUP(RANDBETWEEN(1,20),名[#All],2,FALSE)</f>
        <v>郑辛</v>
      </c>
      <c r="E348" t="str">
        <f ca="1">IFERROR(VLOOKUP(RANDBETWEEN(1,13),客户城市[#All],2,FALSE),"杭州市")</f>
        <v>嘉兴市</v>
      </c>
      <c r="F348" t="str">
        <f t="shared" ca="1" si="32"/>
        <v>净爽皂</v>
      </c>
      <c r="G348">
        <f t="shared" ca="1" si="33"/>
        <v>3</v>
      </c>
      <c r="H348" s="10">
        <f ca="1">VLOOKUP(F348,品牌表[[#All],[品牌名称]:[单价]],3,FALSE)</f>
        <v>9.9</v>
      </c>
      <c r="I348" s="10">
        <f t="shared" ca="1" si="34"/>
        <v>29.700000000000003</v>
      </c>
      <c r="J348" s="10">
        <f t="shared" ca="1" si="35"/>
        <v>1.5</v>
      </c>
    </row>
    <row r="349" spans="1:10" x14ac:dyDescent="0.25">
      <c r="A349" t="s">
        <v>386</v>
      </c>
      <c r="B349" s="4">
        <f t="shared" ca="1" si="30"/>
        <v>44963</v>
      </c>
      <c r="C349" t="str">
        <f t="shared" ca="1" si="31"/>
        <v>天猫</v>
      </c>
      <c r="D349" t="str">
        <f ca="1">VLOOKUP(RANDBETWEEN(1,20),姓[#All],2,FALSE)&amp;VLOOKUP(RANDBETWEEN(1,20),名[#All],2,FALSE)</f>
        <v>许五</v>
      </c>
      <c r="E349" t="str">
        <f ca="1">IFERROR(VLOOKUP(RANDBETWEEN(1,13),客户城市[#All],2,FALSE),"杭州市")</f>
        <v>金华市</v>
      </c>
      <c r="F349" t="str">
        <f t="shared" ca="1" si="32"/>
        <v>净爽皂</v>
      </c>
      <c r="G349">
        <f t="shared" ca="1" si="33"/>
        <v>3</v>
      </c>
      <c r="H349" s="10">
        <f ca="1">VLOOKUP(F349,品牌表[[#All],[品牌名称]:[单价]],3,FALSE)</f>
        <v>9.9</v>
      </c>
      <c r="I349" s="10">
        <f t="shared" ca="1" si="34"/>
        <v>29.700000000000003</v>
      </c>
      <c r="J349" s="10">
        <f t="shared" ca="1" si="35"/>
        <v>1.5</v>
      </c>
    </row>
    <row r="350" spans="1:10" x14ac:dyDescent="0.25">
      <c r="A350" t="s">
        <v>387</v>
      </c>
      <c r="B350" s="4">
        <f t="shared" ca="1" si="30"/>
        <v>45069</v>
      </c>
      <c r="C350" t="str">
        <f t="shared" ca="1" si="31"/>
        <v>拼多多</v>
      </c>
      <c r="D350" t="str">
        <f ca="1">VLOOKUP(RANDBETWEEN(1,20),姓[#All],2,FALSE)&amp;VLOOKUP(RANDBETWEEN(1,20),名[#All],2,FALSE)</f>
        <v>卫癸</v>
      </c>
      <c r="E350" t="str">
        <f ca="1">IFERROR(VLOOKUP(RANDBETWEEN(1,13),客户城市[#All],2,FALSE),"杭州市")</f>
        <v>杭州市</v>
      </c>
      <c r="F350" t="str">
        <f t="shared" ca="1" si="32"/>
        <v>净爽皂</v>
      </c>
      <c r="G350">
        <f t="shared" ca="1" si="33"/>
        <v>3</v>
      </c>
      <c r="H350" s="10">
        <f ca="1">VLOOKUP(F350,品牌表[[#All],[品牌名称]:[单价]],3,FALSE)</f>
        <v>9.9</v>
      </c>
      <c r="I350" s="10">
        <f t="shared" ca="1" si="34"/>
        <v>29.700000000000003</v>
      </c>
      <c r="J350" s="10">
        <f t="shared" ca="1" si="35"/>
        <v>1.5</v>
      </c>
    </row>
    <row r="351" spans="1:10" x14ac:dyDescent="0.25">
      <c r="A351" t="s">
        <v>388</v>
      </c>
      <c r="B351" s="4">
        <f t="shared" ca="1" si="30"/>
        <v>45020</v>
      </c>
      <c r="C351" t="str">
        <f t="shared" ca="1" si="31"/>
        <v>天猫</v>
      </c>
      <c r="D351" t="str">
        <f ca="1">VLOOKUP(RANDBETWEEN(1,20),姓[#All],2,FALSE)&amp;VLOOKUP(RANDBETWEEN(1,20),名[#All],2,FALSE)</f>
        <v>韩五</v>
      </c>
      <c r="E351" t="str">
        <f ca="1">IFERROR(VLOOKUP(RANDBETWEEN(1,13),客户城市[#All],2,FALSE),"杭州市")</f>
        <v>台州市</v>
      </c>
      <c r="F351" t="str">
        <f t="shared" ca="1" si="32"/>
        <v>清馨粉</v>
      </c>
      <c r="G351">
        <f t="shared" ca="1" si="33"/>
        <v>3</v>
      </c>
      <c r="H351" s="10">
        <f ca="1">VLOOKUP(F351,品牌表[[#All],[品牌名称]:[单价]],3,FALSE)</f>
        <v>18.8</v>
      </c>
      <c r="I351" s="10">
        <f t="shared" ca="1" si="34"/>
        <v>56.400000000000006</v>
      </c>
      <c r="J351" s="10">
        <f t="shared" ca="1" si="35"/>
        <v>6</v>
      </c>
    </row>
    <row r="352" spans="1:10" x14ac:dyDescent="0.25">
      <c r="A352" t="s">
        <v>389</v>
      </c>
      <c r="B352" s="4">
        <f t="shared" ca="1" si="30"/>
        <v>44930</v>
      </c>
      <c r="C352" t="str">
        <f t="shared" ca="1" si="31"/>
        <v>拼多多</v>
      </c>
      <c r="D352" t="str">
        <f ca="1">VLOOKUP(RANDBETWEEN(1,20),姓[#All],2,FALSE)&amp;VLOOKUP(RANDBETWEEN(1,20),名[#All],2,FALSE)</f>
        <v>王七</v>
      </c>
      <c r="E352" t="str">
        <f ca="1">IFERROR(VLOOKUP(RANDBETWEEN(1,13),客户城市[#All],2,FALSE),"杭州市")</f>
        <v>湖州市</v>
      </c>
      <c r="F352" t="str">
        <f t="shared" ca="1" si="32"/>
        <v>净澈珠</v>
      </c>
      <c r="G352">
        <f t="shared" ca="1" si="33"/>
        <v>2</v>
      </c>
      <c r="H352" s="10">
        <f ca="1">VLOOKUP(F352,品牌表[[#All],[品牌名称]:[单价]],3,FALSE)</f>
        <v>20</v>
      </c>
      <c r="I352" s="10">
        <f t="shared" ca="1" si="34"/>
        <v>40</v>
      </c>
      <c r="J352" s="10">
        <f t="shared" ca="1" si="35"/>
        <v>4</v>
      </c>
    </row>
    <row r="353" spans="1:10" x14ac:dyDescent="0.25">
      <c r="A353" t="s">
        <v>390</v>
      </c>
      <c r="B353" s="4">
        <f t="shared" ca="1" si="30"/>
        <v>44991</v>
      </c>
      <c r="C353" t="str">
        <f t="shared" ca="1" si="31"/>
        <v>拼多多</v>
      </c>
      <c r="D353" t="str">
        <f ca="1">VLOOKUP(RANDBETWEEN(1,20),姓[#All],2,FALSE)&amp;VLOOKUP(RANDBETWEEN(1,20),名[#All],2,FALSE)</f>
        <v>蒋八</v>
      </c>
      <c r="E353" t="str">
        <f ca="1">IFERROR(VLOOKUP(RANDBETWEEN(1,13),客户城市[#All],2,FALSE),"杭州市")</f>
        <v>宁波市</v>
      </c>
      <c r="F353" t="str">
        <f t="shared" ca="1" si="32"/>
        <v>柔洁珠</v>
      </c>
      <c r="G353">
        <f t="shared" ca="1" si="33"/>
        <v>2</v>
      </c>
      <c r="H353" s="10">
        <f ca="1">VLOOKUP(F353,品牌表[[#All],[品牌名称]:[单价]],3,FALSE)</f>
        <v>28</v>
      </c>
      <c r="I353" s="10">
        <f t="shared" ca="1" si="34"/>
        <v>56</v>
      </c>
      <c r="J353" s="10">
        <f t="shared" ca="1" si="35"/>
        <v>8</v>
      </c>
    </row>
    <row r="354" spans="1:10" x14ac:dyDescent="0.25">
      <c r="A354" t="s">
        <v>391</v>
      </c>
      <c r="B354" s="4">
        <f t="shared" ca="1" si="30"/>
        <v>45232</v>
      </c>
      <c r="C354" t="str">
        <f t="shared" ca="1" si="31"/>
        <v>拼多多</v>
      </c>
      <c r="D354" t="str">
        <f ca="1">VLOOKUP(RANDBETWEEN(1,20),姓[#All],2,FALSE)&amp;VLOOKUP(RANDBETWEEN(1,20),名[#All],2,FALSE)</f>
        <v>朱庚</v>
      </c>
      <c r="E354" t="str">
        <f ca="1">IFERROR(VLOOKUP(RANDBETWEEN(1,13),客户城市[#All],2,FALSE),"杭州市")</f>
        <v>湖州市</v>
      </c>
      <c r="F354" t="str">
        <f t="shared" ca="1" si="32"/>
        <v>馨香珠</v>
      </c>
      <c r="G354">
        <f t="shared" ca="1" si="33"/>
        <v>2</v>
      </c>
      <c r="H354" s="10">
        <f ca="1">VLOOKUP(F354,品牌表[[#All],[品牌名称]:[单价]],3,FALSE)</f>
        <v>25</v>
      </c>
      <c r="I354" s="10">
        <f t="shared" ca="1" si="34"/>
        <v>50</v>
      </c>
      <c r="J354" s="10">
        <f t="shared" ca="1" si="35"/>
        <v>6</v>
      </c>
    </row>
    <row r="355" spans="1:10" x14ac:dyDescent="0.25">
      <c r="A355" t="s">
        <v>392</v>
      </c>
      <c r="B355" s="4">
        <f t="shared" ca="1" si="30"/>
        <v>45183</v>
      </c>
      <c r="C355" t="str">
        <f t="shared" ca="1" si="31"/>
        <v>拼多多</v>
      </c>
      <c r="D355" t="str">
        <f ca="1">VLOOKUP(RANDBETWEEN(1,20),姓[#All],2,FALSE)&amp;VLOOKUP(RANDBETWEEN(1,20),名[#All],2,FALSE)</f>
        <v>冯庚</v>
      </c>
      <c r="E355" t="str">
        <f ca="1">IFERROR(VLOOKUP(RANDBETWEEN(1,13),客户城市[#All],2,FALSE),"杭州市")</f>
        <v>宁波市</v>
      </c>
      <c r="F355" t="str">
        <f t="shared" ca="1" si="32"/>
        <v>清馨粉</v>
      </c>
      <c r="G355">
        <f t="shared" ca="1" si="33"/>
        <v>1</v>
      </c>
      <c r="H355" s="10">
        <f ca="1">VLOOKUP(F355,品牌表[[#All],[品牌名称]:[单价]],3,FALSE)</f>
        <v>18.8</v>
      </c>
      <c r="I355" s="10">
        <f t="shared" ca="1" si="34"/>
        <v>18.8</v>
      </c>
      <c r="J355" s="10">
        <f t="shared" ca="1" si="35"/>
        <v>2</v>
      </c>
    </row>
    <row r="356" spans="1:10" x14ac:dyDescent="0.25">
      <c r="A356" t="s">
        <v>393</v>
      </c>
      <c r="B356" s="4">
        <f t="shared" ca="1" si="30"/>
        <v>44979</v>
      </c>
      <c r="C356" t="str">
        <f t="shared" ca="1" si="31"/>
        <v>抖音</v>
      </c>
      <c r="D356" t="str">
        <f ca="1">VLOOKUP(RANDBETWEEN(1,20),姓[#All],2,FALSE)&amp;VLOOKUP(RANDBETWEEN(1,20),名[#All],2,FALSE)</f>
        <v>孙辛</v>
      </c>
      <c r="E356" t="str">
        <f ca="1">IFERROR(VLOOKUP(RANDBETWEEN(1,13),客户城市[#All],2,FALSE),"杭州市")</f>
        <v>杭州市</v>
      </c>
      <c r="F356" t="str">
        <f t="shared" ca="1" si="32"/>
        <v>柔洁珠</v>
      </c>
      <c r="G356">
        <f t="shared" ca="1" si="33"/>
        <v>1</v>
      </c>
      <c r="H356" s="10">
        <f ca="1">VLOOKUP(F356,品牌表[[#All],[品牌名称]:[单价]],3,FALSE)</f>
        <v>28</v>
      </c>
      <c r="I356" s="10">
        <f t="shared" ca="1" si="34"/>
        <v>28</v>
      </c>
      <c r="J356" s="10">
        <f t="shared" ca="1" si="35"/>
        <v>4</v>
      </c>
    </row>
    <row r="357" spans="1:10" x14ac:dyDescent="0.25">
      <c r="A357" t="s">
        <v>394</v>
      </c>
      <c r="B357" s="4">
        <f t="shared" ca="1" si="30"/>
        <v>45184</v>
      </c>
      <c r="C357" t="str">
        <f t="shared" ca="1" si="31"/>
        <v>抖音</v>
      </c>
      <c r="D357" t="str">
        <f ca="1">VLOOKUP(RANDBETWEEN(1,20),姓[#All],2,FALSE)&amp;VLOOKUP(RANDBETWEEN(1,20),名[#All],2,FALSE)</f>
        <v>杨丙</v>
      </c>
      <c r="E357" t="str">
        <f ca="1">IFERROR(VLOOKUP(RANDBETWEEN(1,13),客户城市[#All],2,FALSE),"杭州市")</f>
        <v>宁波市</v>
      </c>
      <c r="F357" t="str">
        <f t="shared" ca="1" si="32"/>
        <v>净衣粉</v>
      </c>
      <c r="G357">
        <f t="shared" ca="1" si="33"/>
        <v>1</v>
      </c>
      <c r="H357" s="10">
        <f ca="1">VLOOKUP(F357,品牌表[[#All],[品牌名称]:[单价]],3,FALSE)</f>
        <v>15.6</v>
      </c>
      <c r="I357" s="10">
        <f t="shared" ca="1" si="34"/>
        <v>15.6</v>
      </c>
      <c r="J357" s="10">
        <f t="shared" ca="1" si="35"/>
        <v>1</v>
      </c>
    </row>
    <row r="358" spans="1:10" x14ac:dyDescent="0.25">
      <c r="A358" t="s">
        <v>395</v>
      </c>
      <c r="B358" s="4">
        <f t="shared" ca="1" si="30"/>
        <v>45177</v>
      </c>
      <c r="C358" t="str">
        <f t="shared" ca="1" si="31"/>
        <v>天猫</v>
      </c>
      <c r="D358" t="str">
        <f ca="1">VLOOKUP(RANDBETWEEN(1,20),姓[#All],2,FALSE)&amp;VLOOKUP(RANDBETWEEN(1,20),名[#All],2,FALSE)</f>
        <v>王癸</v>
      </c>
      <c r="E358" t="str">
        <f ca="1">IFERROR(VLOOKUP(RANDBETWEEN(1,13),客户城市[#All],2,FALSE),"杭州市")</f>
        <v>绍兴市</v>
      </c>
      <c r="F358" t="str">
        <f t="shared" ca="1" si="32"/>
        <v>清馨粉</v>
      </c>
      <c r="G358">
        <f t="shared" ca="1" si="33"/>
        <v>1</v>
      </c>
      <c r="H358" s="10">
        <f ca="1">VLOOKUP(F358,品牌表[[#All],[品牌名称]:[单价]],3,FALSE)</f>
        <v>18.8</v>
      </c>
      <c r="I358" s="10">
        <f t="shared" ca="1" si="34"/>
        <v>18.8</v>
      </c>
      <c r="J358" s="10">
        <f t="shared" ca="1" si="35"/>
        <v>2</v>
      </c>
    </row>
    <row r="359" spans="1:10" x14ac:dyDescent="0.25">
      <c r="A359" t="s">
        <v>396</v>
      </c>
      <c r="B359" s="4">
        <f t="shared" ca="1" si="30"/>
        <v>45266</v>
      </c>
      <c r="C359" t="str">
        <f t="shared" ca="1" si="31"/>
        <v>拼多多</v>
      </c>
      <c r="D359" t="str">
        <f ca="1">VLOOKUP(RANDBETWEEN(1,20),姓[#All],2,FALSE)&amp;VLOOKUP(RANDBETWEEN(1,20),名[#All],2,FALSE)</f>
        <v>尤五</v>
      </c>
      <c r="E359" t="str">
        <f ca="1">IFERROR(VLOOKUP(RANDBETWEEN(1,13),客户城市[#All],2,FALSE),"杭州市")</f>
        <v>金华市</v>
      </c>
      <c r="F359" t="str">
        <f t="shared" ca="1" si="32"/>
        <v>净爽皂</v>
      </c>
      <c r="G359">
        <f t="shared" ca="1" si="33"/>
        <v>3</v>
      </c>
      <c r="H359" s="10">
        <f ca="1">VLOOKUP(F359,品牌表[[#All],[品牌名称]:[单价]],3,FALSE)</f>
        <v>9.9</v>
      </c>
      <c r="I359" s="10">
        <f t="shared" ca="1" si="34"/>
        <v>29.700000000000003</v>
      </c>
      <c r="J359" s="10">
        <f t="shared" ca="1" si="35"/>
        <v>1.5</v>
      </c>
    </row>
    <row r="360" spans="1:10" x14ac:dyDescent="0.25">
      <c r="A360" t="s">
        <v>397</v>
      </c>
      <c r="B360" s="4">
        <f t="shared" ca="1" si="30"/>
        <v>45267</v>
      </c>
      <c r="C360" t="str">
        <f t="shared" ca="1" si="31"/>
        <v>抖音</v>
      </c>
      <c r="D360" t="str">
        <f ca="1">VLOOKUP(RANDBETWEEN(1,20),姓[#All],2,FALSE)&amp;VLOOKUP(RANDBETWEEN(1,20),名[#All],2,FALSE)</f>
        <v>赵丙</v>
      </c>
      <c r="E360" t="str">
        <f ca="1">IFERROR(VLOOKUP(RANDBETWEEN(1,13),客户城市[#All],2,FALSE),"杭州市")</f>
        <v>台州市</v>
      </c>
      <c r="F360" t="str">
        <f t="shared" ca="1" si="32"/>
        <v>柔洁珠</v>
      </c>
      <c r="G360">
        <f t="shared" ca="1" si="33"/>
        <v>3</v>
      </c>
      <c r="H360" s="10">
        <f ca="1">VLOOKUP(F360,品牌表[[#All],[品牌名称]:[单价]],3,FALSE)</f>
        <v>28</v>
      </c>
      <c r="I360" s="10">
        <f t="shared" ca="1" si="34"/>
        <v>84</v>
      </c>
      <c r="J360" s="10">
        <f t="shared" ca="1" si="35"/>
        <v>12</v>
      </c>
    </row>
    <row r="361" spans="1:10" x14ac:dyDescent="0.25">
      <c r="A361" t="s">
        <v>398</v>
      </c>
      <c r="B361" s="4">
        <f t="shared" ca="1" si="30"/>
        <v>45280</v>
      </c>
      <c r="C361" t="str">
        <f t="shared" ca="1" si="31"/>
        <v>天猫</v>
      </c>
      <c r="D361" t="str">
        <f ca="1">VLOOKUP(RANDBETWEEN(1,20),姓[#All],2,FALSE)&amp;VLOOKUP(RANDBETWEEN(1,20),名[#All],2,FALSE)</f>
        <v>尤戊</v>
      </c>
      <c r="E361" t="str">
        <f ca="1">IFERROR(VLOOKUP(RANDBETWEEN(1,13),客户城市[#All],2,FALSE),"杭州市")</f>
        <v>舟山市</v>
      </c>
      <c r="F361" t="str">
        <f t="shared" ca="1" si="32"/>
        <v>净澈珠</v>
      </c>
      <c r="G361">
        <f t="shared" ca="1" si="33"/>
        <v>3</v>
      </c>
      <c r="H361" s="10">
        <f ca="1">VLOOKUP(F361,品牌表[[#All],[品牌名称]:[单价]],3,FALSE)</f>
        <v>20</v>
      </c>
      <c r="I361" s="10">
        <f t="shared" ca="1" si="34"/>
        <v>60</v>
      </c>
      <c r="J361" s="10">
        <f t="shared" ca="1" si="35"/>
        <v>6</v>
      </c>
    </row>
    <row r="362" spans="1:10" x14ac:dyDescent="0.25">
      <c r="A362" t="s">
        <v>399</v>
      </c>
      <c r="B362" s="4">
        <f t="shared" ca="1" si="30"/>
        <v>45092</v>
      </c>
      <c r="C362" t="str">
        <f t="shared" ca="1" si="31"/>
        <v>天猫</v>
      </c>
      <c r="D362" t="str">
        <f ca="1">VLOOKUP(RANDBETWEEN(1,20),姓[#All],2,FALSE)&amp;VLOOKUP(RANDBETWEEN(1,20),名[#All],2,FALSE)</f>
        <v>韩四</v>
      </c>
      <c r="E362" t="str">
        <f ca="1">IFERROR(VLOOKUP(RANDBETWEEN(1,13),客户城市[#All],2,FALSE),"杭州市")</f>
        <v>湖州市</v>
      </c>
      <c r="F362" t="str">
        <f t="shared" ca="1" si="32"/>
        <v>清馨粉</v>
      </c>
      <c r="G362">
        <f t="shared" ca="1" si="33"/>
        <v>3</v>
      </c>
      <c r="H362" s="10">
        <f ca="1">VLOOKUP(F362,品牌表[[#All],[品牌名称]:[单价]],3,FALSE)</f>
        <v>18.8</v>
      </c>
      <c r="I362" s="10">
        <f t="shared" ca="1" si="34"/>
        <v>56.400000000000006</v>
      </c>
      <c r="J362" s="10">
        <f t="shared" ca="1" si="35"/>
        <v>6</v>
      </c>
    </row>
    <row r="363" spans="1:10" x14ac:dyDescent="0.25">
      <c r="A363" t="s">
        <v>400</v>
      </c>
      <c r="B363" s="4">
        <f t="shared" ca="1" si="30"/>
        <v>45173</v>
      </c>
      <c r="C363" t="str">
        <f t="shared" ca="1" si="31"/>
        <v>天猫</v>
      </c>
      <c r="D363" t="str">
        <f ca="1">VLOOKUP(RANDBETWEEN(1,20),姓[#All],2,FALSE)&amp;VLOOKUP(RANDBETWEEN(1,20),名[#All],2,FALSE)</f>
        <v>陈三</v>
      </c>
      <c r="E363" t="str">
        <f ca="1">IFERROR(VLOOKUP(RANDBETWEEN(1,13),客户城市[#All],2,FALSE),"杭州市")</f>
        <v>舟山市</v>
      </c>
      <c r="F363" t="str">
        <f t="shared" ca="1" si="32"/>
        <v>清馨粉</v>
      </c>
      <c r="G363">
        <f t="shared" ca="1" si="33"/>
        <v>2</v>
      </c>
      <c r="H363" s="10">
        <f ca="1">VLOOKUP(F363,品牌表[[#All],[品牌名称]:[单价]],3,FALSE)</f>
        <v>18.8</v>
      </c>
      <c r="I363" s="10">
        <f t="shared" ca="1" si="34"/>
        <v>37.6</v>
      </c>
      <c r="J363" s="10">
        <f t="shared" ca="1" si="35"/>
        <v>4</v>
      </c>
    </row>
    <row r="364" spans="1:10" x14ac:dyDescent="0.25">
      <c r="A364" t="s">
        <v>401</v>
      </c>
      <c r="B364" s="4">
        <f t="shared" ca="1" si="30"/>
        <v>45059</v>
      </c>
      <c r="C364" t="str">
        <f t="shared" ca="1" si="31"/>
        <v>拼多多</v>
      </c>
      <c r="D364" t="str">
        <f ca="1">VLOOKUP(RANDBETWEEN(1,20),姓[#All],2,FALSE)&amp;VLOOKUP(RANDBETWEEN(1,20),名[#All],2,FALSE)</f>
        <v>王丙</v>
      </c>
      <c r="E364" t="str">
        <f ca="1">IFERROR(VLOOKUP(RANDBETWEEN(1,13),客户城市[#All],2,FALSE),"杭州市")</f>
        <v>杭州市</v>
      </c>
      <c r="F364" t="str">
        <f t="shared" ca="1" si="32"/>
        <v>净爽皂</v>
      </c>
      <c r="G364">
        <f t="shared" ca="1" si="33"/>
        <v>3</v>
      </c>
      <c r="H364" s="10">
        <f ca="1">VLOOKUP(F364,品牌表[[#All],[品牌名称]:[单价]],3,FALSE)</f>
        <v>9.9</v>
      </c>
      <c r="I364" s="10">
        <f t="shared" ca="1" si="34"/>
        <v>29.700000000000003</v>
      </c>
      <c r="J364" s="10">
        <f t="shared" ca="1" si="35"/>
        <v>1.5</v>
      </c>
    </row>
    <row r="365" spans="1:10" x14ac:dyDescent="0.25">
      <c r="A365" t="s">
        <v>402</v>
      </c>
      <c r="B365" s="4">
        <f t="shared" ca="1" si="30"/>
        <v>44990</v>
      </c>
      <c r="C365" t="str">
        <f t="shared" ca="1" si="31"/>
        <v>拼多多</v>
      </c>
      <c r="D365" t="str">
        <f ca="1">VLOOKUP(RANDBETWEEN(1,20),姓[#All],2,FALSE)&amp;VLOOKUP(RANDBETWEEN(1,20),名[#All],2,FALSE)</f>
        <v>钱一</v>
      </c>
      <c r="E365" t="str">
        <f ca="1">IFERROR(VLOOKUP(RANDBETWEEN(1,13),客户城市[#All],2,FALSE),"杭州市")</f>
        <v>衢州市</v>
      </c>
      <c r="F365" t="str">
        <f t="shared" ca="1" si="32"/>
        <v>净澈珠</v>
      </c>
      <c r="G365">
        <f t="shared" ca="1" si="33"/>
        <v>2</v>
      </c>
      <c r="H365" s="10">
        <f ca="1">VLOOKUP(F365,品牌表[[#All],[品牌名称]:[单价]],3,FALSE)</f>
        <v>20</v>
      </c>
      <c r="I365" s="10">
        <f t="shared" ca="1" si="34"/>
        <v>40</v>
      </c>
      <c r="J365" s="10">
        <f t="shared" ca="1" si="35"/>
        <v>4</v>
      </c>
    </row>
    <row r="366" spans="1:10" x14ac:dyDescent="0.25">
      <c r="A366" t="s">
        <v>403</v>
      </c>
      <c r="B366" s="4">
        <f t="shared" ca="1" si="30"/>
        <v>44939</v>
      </c>
      <c r="C366" t="str">
        <f t="shared" ca="1" si="31"/>
        <v>抖音</v>
      </c>
      <c r="D366" t="str">
        <f ca="1">VLOOKUP(RANDBETWEEN(1,20),姓[#All],2,FALSE)&amp;VLOOKUP(RANDBETWEEN(1,20),名[#All],2,FALSE)</f>
        <v>赵己</v>
      </c>
      <c r="E366" t="str">
        <f ca="1">IFERROR(VLOOKUP(RANDBETWEEN(1,13),客户城市[#All],2,FALSE),"杭州市")</f>
        <v>金华市</v>
      </c>
      <c r="F366" t="str">
        <f t="shared" ca="1" si="32"/>
        <v>馨香珠</v>
      </c>
      <c r="G366">
        <f t="shared" ca="1" si="33"/>
        <v>1</v>
      </c>
      <c r="H366" s="10">
        <f ca="1">VLOOKUP(F366,品牌表[[#All],[品牌名称]:[单价]],3,FALSE)</f>
        <v>25</v>
      </c>
      <c r="I366" s="10">
        <f t="shared" ca="1" si="34"/>
        <v>25</v>
      </c>
      <c r="J366" s="10">
        <f t="shared" ca="1" si="35"/>
        <v>3</v>
      </c>
    </row>
    <row r="367" spans="1:10" x14ac:dyDescent="0.25">
      <c r="A367" t="s">
        <v>404</v>
      </c>
      <c r="B367" s="4">
        <f t="shared" ca="1" si="30"/>
        <v>45161</v>
      </c>
      <c r="C367" t="str">
        <f t="shared" ca="1" si="31"/>
        <v>抖音</v>
      </c>
      <c r="D367" t="str">
        <f ca="1">VLOOKUP(RANDBETWEEN(1,20),姓[#All],2,FALSE)&amp;VLOOKUP(RANDBETWEEN(1,20),名[#All],2,FALSE)</f>
        <v>吴戊</v>
      </c>
      <c r="E367" t="str">
        <f ca="1">IFERROR(VLOOKUP(RANDBETWEEN(1,13),客户城市[#All],2,FALSE),"杭州市")</f>
        <v>金华市</v>
      </c>
      <c r="F367" t="str">
        <f t="shared" ca="1" si="32"/>
        <v>清馨粉</v>
      </c>
      <c r="G367">
        <f t="shared" ca="1" si="33"/>
        <v>3</v>
      </c>
      <c r="H367" s="10">
        <f ca="1">VLOOKUP(F367,品牌表[[#All],[品牌名称]:[单价]],3,FALSE)</f>
        <v>18.8</v>
      </c>
      <c r="I367" s="10">
        <f t="shared" ca="1" si="34"/>
        <v>56.400000000000006</v>
      </c>
      <c r="J367" s="10">
        <f t="shared" ca="1" si="35"/>
        <v>6</v>
      </c>
    </row>
    <row r="368" spans="1:10" x14ac:dyDescent="0.25">
      <c r="A368" t="s">
        <v>405</v>
      </c>
      <c r="B368" s="4">
        <f t="shared" ca="1" si="30"/>
        <v>44934</v>
      </c>
      <c r="C368" t="str">
        <f t="shared" ca="1" si="31"/>
        <v>抖音</v>
      </c>
      <c r="D368" t="str">
        <f ca="1">VLOOKUP(RANDBETWEEN(1,20),姓[#All],2,FALSE)&amp;VLOOKUP(RANDBETWEEN(1,20),名[#All],2,FALSE)</f>
        <v>秦七</v>
      </c>
      <c r="E368" t="str">
        <f ca="1">IFERROR(VLOOKUP(RANDBETWEEN(1,13),客户城市[#All],2,FALSE),"杭州市")</f>
        <v>金华市</v>
      </c>
      <c r="F368" t="str">
        <f t="shared" ca="1" si="32"/>
        <v>净爽皂</v>
      </c>
      <c r="G368">
        <f t="shared" ca="1" si="33"/>
        <v>1</v>
      </c>
      <c r="H368" s="10">
        <f ca="1">VLOOKUP(F368,品牌表[[#All],[品牌名称]:[单价]],3,FALSE)</f>
        <v>9.9</v>
      </c>
      <c r="I368" s="10">
        <f t="shared" ca="1" si="34"/>
        <v>9.9</v>
      </c>
      <c r="J368" s="10">
        <f t="shared" ca="1" si="35"/>
        <v>0.5</v>
      </c>
    </row>
    <row r="369" spans="1:10" x14ac:dyDescent="0.25">
      <c r="A369" t="s">
        <v>406</v>
      </c>
      <c r="B369" s="4">
        <f t="shared" ca="1" si="30"/>
        <v>45169</v>
      </c>
      <c r="C369" t="str">
        <f t="shared" ca="1" si="31"/>
        <v>拼多多</v>
      </c>
      <c r="D369" t="str">
        <f ca="1">VLOOKUP(RANDBETWEEN(1,20),姓[#All],2,FALSE)&amp;VLOOKUP(RANDBETWEEN(1,20),名[#All],2,FALSE)</f>
        <v>钱丁</v>
      </c>
      <c r="E369" t="str">
        <f ca="1">IFERROR(VLOOKUP(RANDBETWEEN(1,13),客户城市[#All],2,FALSE),"杭州市")</f>
        <v>杭州市</v>
      </c>
      <c r="F369" t="str">
        <f t="shared" ca="1" si="32"/>
        <v>柔洁珠</v>
      </c>
      <c r="G369">
        <f t="shared" ca="1" si="33"/>
        <v>3</v>
      </c>
      <c r="H369" s="10">
        <f ca="1">VLOOKUP(F369,品牌表[[#All],[品牌名称]:[单价]],3,FALSE)</f>
        <v>28</v>
      </c>
      <c r="I369" s="10">
        <f t="shared" ca="1" si="34"/>
        <v>84</v>
      </c>
      <c r="J369" s="10">
        <f t="shared" ca="1" si="35"/>
        <v>12</v>
      </c>
    </row>
    <row r="370" spans="1:10" x14ac:dyDescent="0.25">
      <c r="A370" t="s">
        <v>407</v>
      </c>
      <c r="B370" s="4">
        <f t="shared" ca="1" si="30"/>
        <v>45278</v>
      </c>
      <c r="C370" t="str">
        <f t="shared" ca="1" si="31"/>
        <v>天猫</v>
      </c>
      <c r="D370" t="str">
        <f ca="1">VLOOKUP(RANDBETWEEN(1,20),姓[#All],2,FALSE)&amp;VLOOKUP(RANDBETWEEN(1,20),名[#All],2,FALSE)</f>
        <v>周己</v>
      </c>
      <c r="E370" t="str">
        <f ca="1">IFERROR(VLOOKUP(RANDBETWEEN(1,13),客户城市[#All],2,FALSE),"杭州市")</f>
        <v>温州市</v>
      </c>
      <c r="F370" t="str">
        <f t="shared" ca="1" si="32"/>
        <v>柔洁珠</v>
      </c>
      <c r="G370">
        <f t="shared" ca="1" si="33"/>
        <v>2</v>
      </c>
      <c r="H370" s="10">
        <f ca="1">VLOOKUP(F370,品牌表[[#All],[品牌名称]:[单价]],3,FALSE)</f>
        <v>28</v>
      </c>
      <c r="I370" s="10">
        <f t="shared" ca="1" si="34"/>
        <v>56</v>
      </c>
      <c r="J370" s="10">
        <f t="shared" ca="1" si="35"/>
        <v>8</v>
      </c>
    </row>
    <row r="371" spans="1:10" x14ac:dyDescent="0.25">
      <c r="A371" t="s">
        <v>408</v>
      </c>
      <c r="B371" s="4">
        <f t="shared" ca="1" si="30"/>
        <v>45212</v>
      </c>
      <c r="C371" t="str">
        <f t="shared" ca="1" si="31"/>
        <v>抖音</v>
      </c>
      <c r="D371" t="str">
        <f ca="1">VLOOKUP(RANDBETWEEN(1,20),姓[#All],2,FALSE)&amp;VLOOKUP(RANDBETWEEN(1,20),名[#All],2,FALSE)</f>
        <v>褚四</v>
      </c>
      <c r="E371" t="str">
        <f ca="1">IFERROR(VLOOKUP(RANDBETWEEN(1,13),客户城市[#All],2,FALSE),"杭州市")</f>
        <v>台州市</v>
      </c>
      <c r="F371" t="str">
        <f t="shared" ca="1" si="32"/>
        <v>馨香珠</v>
      </c>
      <c r="G371">
        <f t="shared" ca="1" si="33"/>
        <v>3</v>
      </c>
      <c r="H371" s="10">
        <f ca="1">VLOOKUP(F371,品牌表[[#All],[品牌名称]:[单价]],3,FALSE)</f>
        <v>25</v>
      </c>
      <c r="I371" s="10">
        <f t="shared" ca="1" si="34"/>
        <v>75</v>
      </c>
      <c r="J371" s="10">
        <f t="shared" ca="1" si="35"/>
        <v>9</v>
      </c>
    </row>
    <row r="372" spans="1:10" x14ac:dyDescent="0.25">
      <c r="A372" t="s">
        <v>409</v>
      </c>
      <c r="B372" s="4">
        <f t="shared" ca="1" si="30"/>
        <v>45160</v>
      </c>
      <c r="C372" t="str">
        <f t="shared" ca="1" si="31"/>
        <v>拼多多</v>
      </c>
      <c r="D372" t="str">
        <f ca="1">VLOOKUP(RANDBETWEEN(1,20),姓[#All],2,FALSE)&amp;VLOOKUP(RANDBETWEEN(1,20),名[#All],2,FALSE)</f>
        <v>沈戊</v>
      </c>
      <c r="E372" t="str">
        <f ca="1">IFERROR(VLOOKUP(RANDBETWEEN(1,13),客户城市[#All],2,FALSE),"杭州市")</f>
        <v>金华市</v>
      </c>
      <c r="F372" t="str">
        <f t="shared" ca="1" si="32"/>
        <v>净衣粉</v>
      </c>
      <c r="G372">
        <f t="shared" ca="1" si="33"/>
        <v>1</v>
      </c>
      <c r="H372" s="10">
        <f ca="1">VLOOKUP(F372,品牌表[[#All],[品牌名称]:[单价]],3,FALSE)</f>
        <v>15.6</v>
      </c>
      <c r="I372" s="10">
        <f t="shared" ca="1" si="34"/>
        <v>15.6</v>
      </c>
      <c r="J372" s="10">
        <f t="shared" ca="1" si="35"/>
        <v>1</v>
      </c>
    </row>
    <row r="373" spans="1:10" x14ac:dyDescent="0.25">
      <c r="A373" t="s">
        <v>410</v>
      </c>
      <c r="B373" s="4">
        <f t="shared" ca="1" si="30"/>
        <v>45136</v>
      </c>
      <c r="C373" t="str">
        <f t="shared" ca="1" si="31"/>
        <v>抖音</v>
      </c>
      <c r="D373" t="str">
        <f ca="1">VLOOKUP(RANDBETWEEN(1,20),姓[#All],2,FALSE)&amp;VLOOKUP(RANDBETWEEN(1,20),名[#All],2,FALSE)</f>
        <v>赵九</v>
      </c>
      <c r="E373" t="str">
        <f ca="1">IFERROR(VLOOKUP(RANDBETWEEN(1,13),客户城市[#All],2,FALSE),"杭州市")</f>
        <v>舟山市</v>
      </c>
      <c r="F373" t="str">
        <f t="shared" ca="1" si="32"/>
        <v>净爽皂</v>
      </c>
      <c r="G373">
        <f t="shared" ca="1" si="33"/>
        <v>3</v>
      </c>
      <c r="H373" s="10">
        <f ca="1">VLOOKUP(F373,品牌表[[#All],[品牌名称]:[单价]],3,FALSE)</f>
        <v>9.9</v>
      </c>
      <c r="I373" s="10">
        <f t="shared" ca="1" si="34"/>
        <v>29.700000000000003</v>
      </c>
      <c r="J373" s="10">
        <f t="shared" ca="1" si="35"/>
        <v>1.5</v>
      </c>
    </row>
    <row r="374" spans="1:10" x14ac:dyDescent="0.25">
      <c r="A374" t="s">
        <v>411</v>
      </c>
      <c r="B374" s="4">
        <f t="shared" ca="1" si="30"/>
        <v>45000</v>
      </c>
      <c r="C374" t="str">
        <f t="shared" ca="1" si="31"/>
        <v>天猫</v>
      </c>
      <c r="D374" t="str">
        <f ca="1">VLOOKUP(RANDBETWEEN(1,20),姓[#All],2,FALSE)&amp;VLOOKUP(RANDBETWEEN(1,20),名[#All],2,FALSE)</f>
        <v>吴乙</v>
      </c>
      <c r="E374" t="str">
        <f ca="1">IFERROR(VLOOKUP(RANDBETWEEN(1,13),客户城市[#All],2,FALSE),"杭州市")</f>
        <v>温州市</v>
      </c>
      <c r="F374" t="str">
        <f t="shared" ca="1" si="32"/>
        <v>净澈珠</v>
      </c>
      <c r="G374">
        <f t="shared" ca="1" si="33"/>
        <v>3</v>
      </c>
      <c r="H374" s="10">
        <f ca="1">VLOOKUP(F374,品牌表[[#All],[品牌名称]:[单价]],3,FALSE)</f>
        <v>20</v>
      </c>
      <c r="I374" s="10">
        <f t="shared" ca="1" si="34"/>
        <v>60</v>
      </c>
      <c r="J374" s="10">
        <f t="shared" ca="1" si="35"/>
        <v>6</v>
      </c>
    </row>
    <row r="375" spans="1:10" x14ac:dyDescent="0.25">
      <c r="A375" t="s">
        <v>412</v>
      </c>
      <c r="B375" s="4">
        <f t="shared" ca="1" si="30"/>
        <v>45158</v>
      </c>
      <c r="C375" t="str">
        <f t="shared" ca="1" si="31"/>
        <v>拼多多</v>
      </c>
      <c r="D375" t="str">
        <f ca="1">VLOOKUP(RANDBETWEEN(1,20),姓[#All],2,FALSE)&amp;VLOOKUP(RANDBETWEEN(1,20),名[#All],2,FALSE)</f>
        <v>陈乙</v>
      </c>
      <c r="E375" t="str">
        <f ca="1">IFERROR(VLOOKUP(RANDBETWEEN(1,13),客户城市[#All],2,FALSE),"杭州市")</f>
        <v>金华市</v>
      </c>
      <c r="F375" t="str">
        <f t="shared" ca="1" si="32"/>
        <v>柔洁珠</v>
      </c>
      <c r="G375">
        <f t="shared" ca="1" si="33"/>
        <v>2</v>
      </c>
      <c r="H375" s="10">
        <f ca="1">VLOOKUP(F375,品牌表[[#All],[品牌名称]:[单价]],3,FALSE)</f>
        <v>28</v>
      </c>
      <c r="I375" s="10">
        <f t="shared" ca="1" si="34"/>
        <v>56</v>
      </c>
      <c r="J375" s="10">
        <f t="shared" ca="1" si="35"/>
        <v>8</v>
      </c>
    </row>
    <row r="376" spans="1:10" x14ac:dyDescent="0.25">
      <c r="A376" t="s">
        <v>413</v>
      </c>
      <c r="B376" s="4">
        <f t="shared" ca="1" si="30"/>
        <v>44997</v>
      </c>
      <c r="C376" t="str">
        <f t="shared" ca="1" si="31"/>
        <v>抖音</v>
      </c>
      <c r="D376" t="str">
        <f ca="1">VLOOKUP(RANDBETWEEN(1,20),姓[#All],2,FALSE)&amp;VLOOKUP(RANDBETWEEN(1,20),名[#All],2,FALSE)</f>
        <v>蒋癸</v>
      </c>
      <c r="E376" t="str">
        <f ca="1">IFERROR(VLOOKUP(RANDBETWEEN(1,13),客户城市[#All],2,FALSE),"杭州市")</f>
        <v>湖州市</v>
      </c>
      <c r="F376" t="str">
        <f t="shared" ca="1" si="32"/>
        <v>净爽皂</v>
      </c>
      <c r="G376">
        <f t="shared" ca="1" si="33"/>
        <v>1</v>
      </c>
      <c r="H376" s="10">
        <f ca="1">VLOOKUP(F376,品牌表[[#All],[品牌名称]:[单价]],3,FALSE)</f>
        <v>9.9</v>
      </c>
      <c r="I376" s="10">
        <f t="shared" ca="1" si="34"/>
        <v>9.9</v>
      </c>
      <c r="J376" s="10">
        <f t="shared" ca="1" si="35"/>
        <v>0.5</v>
      </c>
    </row>
    <row r="377" spans="1:10" x14ac:dyDescent="0.25">
      <c r="A377" t="s">
        <v>414</v>
      </c>
      <c r="B377" s="4">
        <f t="shared" ca="1" si="30"/>
        <v>45144</v>
      </c>
      <c r="C377" t="str">
        <f t="shared" ca="1" si="31"/>
        <v>天猫</v>
      </c>
      <c r="D377" t="str">
        <f ca="1">VLOOKUP(RANDBETWEEN(1,20),姓[#All],2,FALSE)&amp;VLOOKUP(RANDBETWEEN(1,20),名[#All],2,FALSE)</f>
        <v>许七</v>
      </c>
      <c r="E377" t="str">
        <f ca="1">IFERROR(VLOOKUP(RANDBETWEEN(1,13),客户城市[#All],2,FALSE),"杭州市")</f>
        <v>湖州市</v>
      </c>
      <c r="F377" t="str">
        <f t="shared" ca="1" si="32"/>
        <v>净爽皂</v>
      </c>
      <c r="G377">
        <f t="shared" ca="1" si="33"/>
        <v>3</v>
      </c>
      <c r="H377" s="10">
        <f ca="1">VLOOKUP(F377,品牌表[[#All],[品牌名称]:[单价]],3,FALSE)</f>
        <v>9.9</v>
      </c>
      <c r="I377" s="10">
        <f t="shared" ca="1" si="34"/>
        <v>29.700000000000003</v>
      </c>
      <c r="J377" s="10">
        <f t="shared" ca="1" si="35"/>
        <v>1.5</v>
      </c>
    </row>
    <row r="378" spans="1:10" x14ac:dyDescent="0.25">
      <c r="A378" t="s">
        <v>415</v>
      </c>
      <c r="B378" s="4">
        <f t="shared" ca="1" si="30"/>
        <v>45271</v>
      </c>
      <c r="C378" t="str">
        <f t="shared" ca="1" si="31"/>
        <v>拼多多</v>
      </c>
      <c r="D378" t="str">
        <f ca="1">VLOOKUP(RANDBETWEEN(1,20),姓[#All],2,FALSE)&amp;VLOOKUP(RANDBETWEEN(1,20),名[#All],2,FALSE)</f>
        <v>韩九</v>
      </c>
      <c r="E378" t="str">
        <f ca="1">IFERROR(VLOOKUP(RANDBETWEEN(1,13),客户城市[#All],2,FALSE),"杭州市")</f>
        <v>金华市</v>
      </c>
      <c r="F378" t="str">
        <f t="shared" ca="1" si="32"/>
        <v>净衣粉</v>
      </c>
      <c r="G378">
        <f t="shared" ca="1" si="33"/>
        <v>1</v>
      </c>
      <c r="H378" s="10">
        <f ca="1">VLOOKUP(F378,品牌表[[#All],[品牌名称]:[单价]],3,FALSE)</f>
        <v>15.6</v>
      </c>
      <c r="I378" s="10">
        <f t="shared" ca="1" si="34"/>
        <v>15.6</v>
      </c>
      <c r="J378" s="10">
        <f t="shared" ca="1" si="35"/>
        <v>1</v>
      </c>
    </row>
    <row r="379" spans="1:10" x14ac:dyDescent="0.25">
      <c r="A379" t="s">
        <v>416</v>
      </c>
      <c r="B379" s="4">
        <f t="shared" ca="1" si="30"/>
        <v>45288</v>
      </c>
      <c r="C379" t="str">
        <f t="shared" ca="1" si="31"/>
        <v>拼多多</v>
      </c>
      <c r="D379" t="str">
        <f ca="1">VLOOKUP(RANDBETWEEN(1,20),姓[#All],2,FALSE)&amp;VLOOKUP(RANDBETWEEN(1,20),名[#All],2,FALSE)</f>
        <v>韩五</v>
      </c>
      <c r="E379" t="str">
        <f ca="1">IFERROR(VLOOKUP(RANDBETWEEN(1,13),客户城市[#All],2,FALSE),"杭州市")</f>
        <v>丽水市</v>
      </c>
      <c r="F379" t="str">
        <f t="shared" ca="1" si="32"/>
        <v>清馨粉</v>
      </c>
      <c r="G379">
        <f t="shared" ca="1" si="33"/>
        <v>1</v>
      </c>
      <c r="H379" s="10">
        <f ca="1">VLOOKUP(F379,品牌表[[#All],[品牌名称]:[单价]],3,FALSE)</f>
        <v>18.8</v>
      </c>
      <c r="I379" s="10">
        <f t="shared" ca="1" si="34"/>
        <v>18.8</v>
      </c>
      <c r="J379" s="10">
        <f t="shared" ca="1" si="35"/>
        <v>2</v>
      </c>
    </row>
    <row r="380" spans="1:10" x14ac:dyDescent="0.25">
      <c r="A380" t="s">
        <v>417</v>
      </c>
      <c r="B380" s="4">
        <f t="shared" ca="1" si="30"/>
        <v>45289</v>
      </c>
      <c r="C380" t="str">
        <f t="shared" ca="1" si="31"/>
        <v>抖音</v>
      </c>
      <c r="D380" t="str">
        <f ca="1">VLOOKUP(RANDBETWEEN(1,20),姓[#All],2,FALSE)&amp;VLOOKUP(RANDBETWEEN(1,20),名[#All],2,FALSE)</f>
        <v>陈丁</v>
      </c>
      <c r="E380" t="str">
        <f ca="1">IFERROR(VLOOKUP(RANDBETWEEN(1,13),客户城市[#All],2,FALSE),"杭州市")</f>
        <v>湖州市</v>
      </c>
      <c r="F380" t="str">
        <f t="shared" ca="1" si="32"/>
        <v>净爽皂</v>
      </c>
      <c r="G380">
        <f t="shared" ca="1" si="33"/>
        <v>3</v>
      </c>
      <c r="H380" s="10">
        <f ca="1">VLOOKUP(F380,品牌表[[#All],[品牌名称]:[单价]],3,FALSE)</f>
        <v>9.9</v>
      </c>
      <c r="I380" s="10">
        <f t="shared" ca="1" si="34"/>
        <v>29.700000000000003</v>
      </c>
      <c r="J380" s="10">
        <f t="shared" ca="1" si="35"/>
        <v>1.5</v>
      </c>
    </row>
    <row r="381" spans="1:10" x14ac:dyDescent="0.25">
      <c r="A381" t="s">
        <v>418</v>
      </c>
      <c r="B381" s="4">
        <f t="shared" ca="1" si="30"/>
        <v>45250</v>
      </c>
      <c r="C381" t="str">
        <f t="shared" ca="1" si="31"/>
        <v>拼多多</v>
      </c>
      <c r="D381" t="str">
        <f ca="1">VLOOKUP(RANDBETWEEN(1,20),姓[#All],2,FALSE)&amp;VLOOKUP(RANDBETWEEN(1,20),名[#All],2,FALSE)</f>
        <v>郑十</v>
      </c>
      <c r="E381" t="str">
        <f ca="1">IFERROR(VLOOKUP(RANDBETWEEN(1,13),客户城市[#All],2,FALSE),"杭州市")</f>
        <v>绍兴市</v>
      </c>
      <c r="F381" t="str">
        <f t="shared" ca="1" si="32"/>
        <v>柔洁珠</v>
      </c>
      <c r="G381">
        <f t="shared" ca="1" si="33"/>
        <v>1</v>
      </c>
      <c r="H381" s="10">
        <f ca="1">VLOOKUP(F381,品牌表[[#All],[品牌名称]:[单价]],3,FALSE)</f>
        <v>28</v>
      </c>
      <c r="I381" s="10">
        <f t="shared" ca="1" si="34"/>
        <v>28</v>
      </c>
      <c r="J381" s="10">
        <f t="shared" ca="1" si="35"/>
        <v>4</v>
      </c>
    </row>
    <row r="382" spans="1:10" x14ac:dyDescent="0.25">
      <c r="A382" t="s">
        <v>419</v>
      </c>
      <c r="B382" s="4">
        <f t="shared" ca="1" si="30"/>
        <v>45241</v>
      </c>
      <c r="C382" t="str">
        <f t="shared" ca="1" si="31"/>
        <v>拼多多</v>
      </c>
      <c r="D382" t="str">
        <f ca="1">VLOOKUP(RANDBETWEEN(1,20),姓[#All],2,FALSE)&amp;VLOOKUP(RANDBETWEEN(1,20),名[#All],2,FALSE)</f>
        <v>韩四</v>
      </c>
      <c r="E382" t="str">
        <f ca="1">IFERROR(VLOOKUP(RANDBETWEEN(1,13),客户城市[#All],2,FALSE),"杭州市")</f>
        <v>舟山市</v>
      </c>
      <c r="F382" t="str">
        <f t="shared" ca="1" si="32"/>
        <v>柔洁珠</v>
      </c>
      <c r="G382">
        <f t="shared" ca="1" si="33"/>
        <v>2</v>
      </c>
      <c r="H382" s="10">
        <f ca="1">VLOOKUP(F382,品牌表[[#All],[品牌名称]:[单价]],3,FALSE)</f>
        <v>28</v>
      </c>
      <c r="I382" s="10">
        <f t="shared" ca="1" si="34"/>
        <v>56</v>
      </c>
      <c r="J382" s="10">
        <f t="shared" ca="1" si="35"/>
        <v>8</v>
      </c>
    </row>
    <row r="383" spans="1:10" x14ac:dyDescent="0.25">
      <c r="A383" t="s">
        <v>420</v>
      </c>
      <c r="B383" s="4">
        <f t="shared" ca="1" si="30"/>
        <v>44995</v>
      </c>
      <c r="C383" t="str">
        <f t="shared" ca="1" si="31"/>
        <v>拼多多</v>
      </c>
      <c r="D383" t="str">
        <f ca="1">VLOOKUP(RANDBETWEEN(1,20),姓[#All],2,FALSE)&amp;VLOOKUP(RANDBETWEEN(1,20),名[#All],2,FALSE)</f>
        <v>王丙</v>
      </c>
      <c r="E383" t="str">
        <f ca="1">IFERROR(VLOOKUP(RANDBETWEEN(1,13),客户城市[#All],2,FALSE),"杭州市")</f>
        <v>绍兴市</v>
      </c>
      <c r="F383" t="str">
        <f t="shared" ca="1" si="32"/>
        <v>清馨粉</v>
      </c>
      <c r="G383">
        <f t="shared" ca="1" si="33"/>
        <v>1</v>
      </c>
      <c r="H383" s="10">
        <f ca="1">VLOOKUP(F383,品牌表[[#All],[品牌名称]:[单价]],3,FALSE)</f>
        <v>18.8</v>
      </c>
      <c r="I383" s="10">
        <f t="shared" ca="1" si="34"/>
        <v>18.8</v>
      </c>
      <c r="J383" s="10">
        <f t="shared" ca="1" si="35"/>
        <v>2</v>
      </c>
    </row>
    <row r="384" spans="1:10" x14ac:dyDescent="0.25">
      <c r="A384" t="s">
        <v>421</v>
      </c>
      <c r="B384" s="4">
        <f t="shared" ca="1" si="30"/>
        <v>45270</v>
      </c>
      <c r="C384" t="str">
        <f t="shared" ca="1" si="31"/>
        <v>天猫</v>
      </c>
      <c r="D384" t="str">
        <f ca="1">VLOOKUP(RANDBETWEEN(1,20),姓[#All],2,FALSE)&amp;VLOOKUP(RANDBETWEEN(1,20),名[#All],2,FALSE)</f>
        <v>孙乙</v>
      </c>
      <c r="E384" t="str">
        <f ca="1">IFERROR(VLOOKUP(RANDBETWEEN(1,13),客户城市[#All],2,FALSE),"杭州市")</f>
        <v>温州市</v>
      </c>
      <c r="F384" t="str">
        <f t="shared" ca="1" si="32"/>
        <v>净澈珠</v>
      </c>
      <c r="G384">
        <f t="shared" ca="1" si="33"/>
        <v>1</v>
      </c>
      <c r="H384" s="10">
        <f ca="1">VLOOKUP(F384,品牌表[[#All],[品牌名称]:[单价]],3,FALSE)</f>
        <v>20</v>
      </c>
      <c r="I384" s="10">
        <f t="shared" ca="1" si="34"/>
        <v>20</v>
      </c>
      <c r="J384" s="10">
        <f t="shared" ca="1" si="35"/>
        <v>2</v>
      </c>
    </row>
    <row r="385" spans="1:10" x14ac:dyDescent="0.25">
      <c r="A385" t="s">
        <v>422</v>
      </c>
      <c r="B385" s="4">
        <f t="shared" ca="1" si="30"/>
        <v>45157</v>
      </c>
      <c r="C385" t="str">
        <f t="shared" ca="1" si="31"/>
        <v>拼多多</v>
      </c>
      <c r="D385" t="str">
        <f ca="1">VLOOKUP(RANDBETWEEN(1,20),姓[#All],2,FALSE)&amp;VLOOKUP(RANDBETWEEN(1,20),名[#All],2,FALSE)</f>
        <v>李六</v>
      </c>
      <c r="E385" t="str">
        <f ca="1">IFERROR(VLOOKUP(RANDBETWEEN(1,13),客户城市[#All],2,FALSE),"杭州市")</f>
        <v>绍兴市</v>
      </c>
      <c r="F385" t="str">
        <f t="shared" ca="1" si="32"/>
        <v>柔洁珠</v>
      </c>
      <c r="G385">
        <f t="shared" ca="1" si="33"/>
        <v>2</v>
      </c>
      <c r="H385" s="10">
        <f ca="1">VLOOKUP(F385,品牌表[[#All],[品牌名称]:[单价]],3,FALSE)</f>
        <v>28</v>
      </c>
      <c r="I385" s="10">
        <f t="shared" ca="1" si="34"/>
        <v>56</v>
      </c>
      <c r="J385" s="10">
        <f t="shared" ca="1" si="35"/>
        <v>8</v>
      </c>
    </row>
    <row r="386" spans="1:10" x14ac:dyDescent="0.25">
      <c r="A386" t="s">
        <v>423</v>
      </c>
      <c r="B386" s="4">
        <f t="shared" ca="1" si="30"/>
        <v>44973</v>
      </c>
      <c r="C386" t="str">
        <f t="shared" ca="1" si="31"/>
        <v>天猫</v>
      </c>
      <c r="D386" t="str">
        <f ca="1">VLOOKUP(RANDBETWEEN(1,20),姓[#All],2,FALSE)&amp;VLOOKUP(RANDBETWEEN(1,20),名[#All],2,FALSE)</f>
        <v>郑癸</v>
      </c>
      <c r="E386" t="str">
        <f ca="1">IFERROR(VLOOKUP(RANDBETWEEN(1,13),客户城市[#All],2,FALSE),"杭州市")</f>
        <v>杭州市</v>
      </c>
      <c r="F386" t="str">
        <f t="shared" ca="1" si="32"/>
        <v>清馨粉</v>
      </c>
      <c r="G386">
        <f t="shared" ca="1" si="33"/>
        <v>1</v>
      </c>
      <c r="H386" s="10">
        <f ca="1">VLOOKUP(F386,品牌表[[#All],[品牌名称]:[单价]],3,FALSE)</f>
        <v>18.8</v>
      </c>
      <c r="I386" s="10">
        <f t="shared" ca="1" si="34"/>
        <v>18.8</v>
      </c>
      <c r="J386" s="10">
        <f t="shared" ca="1" si="35"/>
        <v>2</v>
      </c>
    </row>
    <row r="387" spans="1:10" x14ac:dyDescent="0.25">
      <c r="A387" t="s">
        <v>424</v>
      </c>
      <c r="B387" s="4">
        <f t="shared" ref="B387:B450" ca="1" si="36">RANDBETWEEN(TEXT("2023-01-01","0"),TEXT("2023-12-31","0"))</f>
        <v>45046</v>
      </c>
      <c r="C387" t="str">
        <f t="shared" ref="C387:C450" ca="1" si="37">_xlfn.SWITCH(RANDBETWEEN(1,3),1,"天猫",2,"抖音",3,"拼多多")</f>
        <v>天猫</v>
      </c>
      <c r="D387" t="str">
        <f ca="1">VLOOKUP(RANDBETWEEN(1,20),姓[#All],2,FALSE)&amp;VLOOKUP(RANDBETWEEN(1,20),名[#All],2,FALSE)</f>
        <v>吴二</v>
      </c>
      <c r="E387" t="str">
        <f ca="1">IFERROR(VLOOKUP(RANDBETWEEN(1,13),客户城市[#All],2,FALSE),"杭州市")</f>
        <v>舟山市</v>
      </c>
      <c r="F387" t="str">
        <f t="shared" ref="F387:F450" ca="1" si="38">_xlfn.SWITCH(RANDBETWEEN(1,6),1,"净爽皂",2,"清馨粉",3,"净衣粉",4,"净澈珠",5,"馨香珠",6,"柔洁珠")</f>
        <v>清馨粉</v>
      </c>
      <c r="G387">
        <f t="shared" ref="G387:G450" ca="1" si="39">RANDBETWEEN(1,3)</f>
        <v>2</v>
      </c>
      <c r="H387" s="10">
        <f ca="1">VLOOKUP(F387,品牌表[[#All],[品牌名称]:[单价]],3,FALSE)</f>
        <v>18.8</v>
      </c>
      <c r="I387" s="10">
        <f t="shared" ref="I387:I450" ca="1" si="40">G387*H387</f>
        <v>37.6</v>
      </c>
      <c r="J387" s="10">
        <f t="shared" ref="J387:J450" ca="1" si="41">_xlfn.SWITCH(TRUE,F387="净爽皂",0.5,F387="清馨粉",2,F387="净衣粉",1,F387="净澈珠",2,F387="馨香珠",3,F387="柔洁珠",4)*G387</f>
        <v>4</v>
      </c>
    </row>
    <row r="388" spans="1:10" x14ac:dyDescent="0.25">
      <c r="A388" t="s">
        <v>425</v>
      </c>
      <c r="B388" s="4">
        <f t="shared" ca="1" si="36"/>
        <v>45009</v>
      </c>
      <c r="C388" t="str">
        <f t="shared" ca="1" si="37"/>
        <v>天猫</v>
      </c>
      <c r="D388" t="str">
        <f ca="1">VLOOKUP(RANDBETWEEN(1,20),姓[#All],2,FALSE)&amp;VLOOKUP(RANDBETWEEN(1,20),名[#All],2,FALSE)</f>
        <v>卫乙</v>
      </c>
      <c r="E388" t="str">
        <f ca="1">IFERROR(VLOOKUP(RANDBETWEEN(1,13),客户城市[#All],2,FALSE),"杭州市")</f>
        <v>舟山市</v>
      </c>
      <c r="F388" t="str">
        <f t="shared" ca="1" si="38"/>
        <v>净澈珠</v>
      </c>
      <c r="G388">
        <f t="shared" ca="1" si="39"/>
        <v>3</v>
      </c>
      <c r="H388" s="10">
        <f ca="1">VLOOKUP(F388,品牌表[[#All],[品牌名称]:[单价]],3,FALSE)</f>
        <v>20</v>
      </c>
      <c r="I388" s="10">
        <f t="shared" ca="1" si="40"/>
        <v>60</v>
      </c>
      <c r="J388" s="10">
        <f t="shared" ca="1" si="41"/>
        <v>6</v>
      </c>
    </row>
    <row r="389" spans="1:10" x14ac:dyDescent="0.25">
      <c r="A389" t="s">
        <v>426</v>
      </c>
      <c r="B389" s="4">
        <f t="shared" ca="1" si="36"/>
        <v>45089</v>
      </c>
      <c r="C389" t="str">
        <f t="shared" ca="1" si="37"/>
        <v>抖音</v>
      </c>
      <c r="D389" t="str">
        <f ca="1">VLOOKUP(RANDBETWEEN(1,20),姓[#All],2,FALSE)&amp;VLOOKUP(RANDBETWEEN(1,20),名[#All],2,FALSE)</f>
        <v>孙十</v>
      </c>
      <c r="E389" t="str">
        <f ca="1">IFERROR(VLOOKUP(RANDBETWEEN(1,13),客户城市[#All],2,FALSE),"杭州市")</f>
        <v>嘉兴市</v>
      </c>
      <c r="F389" t="str">
        <f t="shared" ca="1" si="38"/>
        <v>净爽皂</v>
      </c>
      <c r="G389">
        <f t="shared" ca="1" si="39"/>
        <v>3</v>
      </c>
      <c r="H389" s="10">
        <f ca="1">VLOOKUP(F389,品牌表[[#All],[品牌名称]:[单价]],3,FALSE)</f>
        <v>9.9</v>
      </c>
      <c r="I389" s="10">
        <f t="shared" ca="1" si="40"/>
        <v>29.700000000000003</v>
      </c>
      <c r="J389" s="10">
        <f t="shared" ca="1" si="41"/>
        <v>1.5</v>
      </c>
    </row>
    <row r="390" spans="1:10" x14ac:dyDescent="0.25">
      <c r="A390" t="s">
        <v>427</v>
      </c>
      <c r="B390" s="4">
        <f t="shared" ca="1" si="36"/>
        <v>45277</v>
      </c>
      <c r="C390" t="str">
        <f t="shared" ca="1" si="37"/>
        <v>拼多多</v>
      </c>
      <c r="D390" t="str">
        <f ca="1">VLOOKUP(RANDBETWEEN(1,20),姓[#All],2,FALSE)&amp;VLOOKUP(RANDBETWEEN(1,20),名[#All],2,FALSE)</f>
        <v>赵戊</v>
      </c>
      <c r="E390" t="str">
        <f ca="1">IFERROR(VLOOKUP(RANDBETWEEN(1,13),客户城市[#All],2,FALSE),"杭州市")</f>
        <v>宁波市</v>
      </c>
      <c r="F390" t="str">
        <f t="shared" ca="1" si="38"/>
        <v>净爽皂</v>
      </c>
      <c r="G390">
        <f t="shared" ca="1" si="39"/>
        <v>2</v>
      </c>
      <c r="H390" s="10">
        <f ca="1">VLOOKUP(F390,品牌表[[#All],[品牌名称]:[单价]],3,FALSE)</f>
        <v>9.9</v>
      </c>
      <c r="I390" s="10">
        <f t="shared" ca="1" si="40"/>
        <v>19.8</v>
      </c>
      <c r="J390" s="10">
        <f t="shared" ca="1" si="41"/>
        <v>1</v>
      </c>
    </row>
    <row r="391" spans="1:10" x14ac:dyDescent="0.25">
      <c r="A391" t="s">
        <v>428</v>
      </c>
      <c r="B391" s="4">
        <f t="shared" ca="1" si="36"/>
        <v>45191</v>
      </c>
      <c r="C391" t="str">
        <f t="shared" ca="1" si="37"/>
        <v>天猫</v>
      </c>
      <c r="D391" t="str">
        <f ca="1">VLOOKUP(RANDBETWEEN(1,20),姓[#All],2,FALSE)&amp;VLOOKUP(RANDBETWEEN(1,20),名[#All],2,FALSE)</f>
        <v>秦一</v>
      </c>
      <c r="E391" t="str">
        <f ca="1">IFERROR(VLOOKUP(RANDBETWEEN(1,13),客户城市[#All],2,FALSE),"杭州市")</f>
        <v>衢州市</v>
      </c>
      <c r="F391" t="str">
        <f t="shared" ca="1" si="38"/>
        <v>柔洁珠</v>
      </c>
      <c r="G391">
        <f t="shared" ca="1" si="39"/>
        <v>1</v>
      </c>
      <c r="H391" s="10">
        <f ca="1">VLOOKUP(F391,品牌表[[#All],[品牌名称]:[单价]],3,FALSE)</f>
        <v>28</v>
      </c>
      <c r="I391" s="10">
        <f t="shared" ca="1" si="40"/>
        <v>28</v>
      </c>
      <c r="J391" s="10">
        <f t="shared" ca="1" si="41"/>
        <v>4</v>
      </c>
    </row>
    <row r="392" spans="1:10" x14ac:dyDescent="0.25">
      <c r="A392" t="s">
        <v>429</v>
      </c>
      <c r="B392" s="4">
        <f t="shared" ca="1" si="36"/>
        <v>45090</v>
      </c>
      <c r="C392" t="str">
        <f t="shared" ca="1" si="37"/>
        <v>天猫</v>
      </c>
      <c r="D392" t="str">
        <f ca="1">VLOOKUP(RANDBETWEEN(1,20),姓[#All],2,FALSE)&amp;VLOOKUP(RANDBETWEEN(1,20),名[#All],2,FALSE)</f>
        <v>郑庚</v>
      </c>
      <c r="E392" t="str">
        <f ca="1">IFERROR(VLOOKUP(RANDBETWEEN(1,13),客户城市[#All],2,FALSE),"杭州市")</f>
        <v>湖州市</v>
      </c>
      <c r="F392" t="str">
        <f t="shared" ca="1" si="38"/>
        <v>馨香珠</v>
      </c>
      <c r="G392">
        <f t="shared" ca="1" si="39"/>
        <v>1</v>
      </c>
      <c r="H392" s="10">
        <f ca="1">VLOOKUP(F392,品牌表[[#All],[品牌名称]:[单价]],3,FALSE)</f>
        <v>25</v>
      </c>
      <c r="I392" s="10">
        <f t="shared" ca="1" si="40"/>
        <v>25</v>
      </c>
      <c r="J392" s="10">
        <f t="shared" ca="1" si="41"/>
        <v>3</v>
      </c>
    </row>
    <row r="393" spans="1:10" x14ac:dyDescent="0.25">
      <c r="A393" t="s">
        <v>430</v>
      </c>
      <c r="B393" s="4">
        <f t="shared" ca="1" si="36"/>
        <v>44955</v>
      </c>
      <c r="C393" t="str">
        <f t="shared" ca="1" si="37"/>
        <v>天猫</v>
      </c>
      <c r="D393" t="str">
        <f ca="1">VLOOKUP(RANDBETWEEN(1,20),姓[#All],2,FALSE)&amp;VLOOKUP(RANDBETWEEN(1,20),名[#All],2,FALSE)</f>
        <v>沈壬</v>
      </c>
      <c r="E393" t="str">
        <f ca="1">IFERROR(VLOOKUP(RANDBETWEEN(1,13),客户城市[#All],2,FALSE),"杭州市")</f>
        <v>舟山市</v>
      </c>
      <c r="F393" t="str">
        <f t="shared" ca="1" si="38"/>
        <v>清馨粉</v>
      </c>
      <c r="G393">
        <f t="shared" ca="1" si="39"/>
        <v>1</v>
      </c>
      <c r="H393" s="10">
        <f ca="1">VLOOKUP(F393,品牌表[[#All],[品牌名称]:[单价]],3,FALSE)</f>
        <v>18.8</v>
      </c>
      <c r="I393" s="10">
        <f t="shared" ca="1" si="40"/>
        <v>18.8</v>
      </c>
      <c r="J393" s="10">
        <f t="shared" ca="1" si="41"/>
        <v>2</v>
      </c>
    </row>
    <row r="394" spans="1:10" x14ac:dyDescent="0.25">
      <c r="A394" t="s">
        <v>431</v>
      </c>
      <c r="B394" s="4">
        <f t="shared" ca="1" si="36"/>
        <v>45277</v>
      </c>
      <c r="C394" t="str">
        <f t="shared" ca="1" si="37"/>
        <v>抖音</v>
      </c>
      <c r="D394" t="str">
        <f ca="1">VLOOKUP(RANDBETWEEN(1,20),姓[#All],2,FALSE)&amp;VLOOKUP(RANDBETWEEN(1,20),名[#All],2,FALSE)</f>
        <v>孙三</v>
      </c>
      <c r="E394" t="str">
        <f ca="1">IFERROR(VLOOKUP(RANDBETWEEN(1,13),客户城市[#All],2,FALSE),"杭州市")</f>
        <v>绍兴市</v>
      </c>
      <c r="F394" t="str">
        <f t="shared" ca="1" si="38"/>
        <v>柔洁珠</v>
      </c>
      <c r="G394">
        <f t="shared" ca="1" si="39"/>
        <v>2</v>
      </c>
      <c r="H394" s="10">
        <f ca="1">VLOOKUP(F394,品牌表[[#All],[品牌名称]:[单价]],3,FALSE)</f>
        <v>28</v>
      </c>
      <c r="I394" s="10">
        <f t="shared" ca="1" si="40"/>
        <v>56</v>
      </c>
      <c r="J394" s="10">
        <f t="shared" ca="1" si="41"/>
        <v>8</v>
      </c>
    </row>
    <row r="395" spans="1:10" x14ac:dyDescent="0.25">
      <c r="A395" t="s">
        <v>432</v>
      </c>
      <c r="B395" s="4">
        <f t="shared" ca="1" si="36"/>
        <v>45228</v>
      </c>
      <c r="C395" t="str">
        <f t="shared" ca="1" si="37"/>
        <v>天猫</v>
      </c>
      <c r="D395" t="str">
        <f ca="1">VLOOKUP(RANDBETWEEN(1,20),姓[#All],2,FALSE)&amp;VLOOKUP(RANDBETWEEN(1,20),名[#All],2,FALSE)</f>
        <v>吴七</v>
      </c>
      <c r="E395" t="str">
        <f ca="1">IFERROR(VLOOKUP(RANDBETWEEN(1,13),客户城市[#All],2,FALSE),"杭州市")</f>
        <v>嘉兴市</v>
      </c>
      <c r="F395" t="str">
        <f t="shared" ca="1" si="38"/>
        <v>净澈珠</v>
      </c>
      <c r="G395">
        <f t="shared" ca="1" si="39"/>
        <v>2</v>
      </c>
      <c r="H395" s="10">
        <f ca="1">VLOOKUP(F395,品牌表[[#All],[品牌名称]:[单价]],3,FALSE)</f>
        <v>20</v>
      </c>
      <c r="I395" s="10">
        <f t="shared" ca="1" si="40"/>
        <v>40</v>
      </c>
      <c r="J395" s="10">
        <f t="shared" ca="1" si="41"/>
        <v>4</v>
      </c>
    </row>
    <row r="396" spans="1:10" x14ac:dyDescent="0.25">
      <c r="A396" t="s">
        <v>433</v>
      </c>
      <c r="B396" s="4">
        <f t="shared" ca="1" si="36"/>
        <v>45026</v>
      </c>
      <c r="C396" t="str">
        <f t="shared" ca="1" si="37"/>
        <v>天猫</v>
      </c>
      <c r="D396" t="str">
        <f ca="1">VLOOKUP(RANDBETWEEN(1,20),姓[#All],2,FALSE)&amp;VLOOKUP(RANDBETWEEN(1,20),名[#All],2,FALSE)</f>
        <v>郑甲</v>
      </c>
      <c r="E396" t="str">
        <f ca="1">IFERROR(VLOOKUP(RANDBETWEEN(1,13),客户城市[#All],2,FALSE),"杭州市")</f>
        <v>台州市</v>
      </c>
      <c r="F396" t="str">
        <f t="shared" ca="1" si="38"/>
        <v>净澈珠</v>
      </c>
      <c r="G396">
        <f t="shared" ca="1" si="39"/>
        <v>2</v>
      </c>
      <c r="H396" s="10">
        <f ca="1">VLOOKUP(F396,品牌表[[#All],[品牌名称]:[单价]],3,FALSE)</f>
        <v>20</v>
      </c>
      <c r="I396" s="10">
        <f t="shared" ca="1" si="40"/>
        <v>40</v>
      </c>
      <c r="J396" s="10">
        <f t="shared" ca="1" si="41"/>
        <v>4</v>
      </c>
    </row>
    <row r="397" spans="1:10" x14ac:dyDescent="0.25">
      <c r="A397" t="s">
        <v>434</v>
      </c>
      <c r="B397" s="4">
        <f t="shared" ca="1" si="36"/>
        <v>45235</v>
      </c>
      <c r="C397" t="str">
        <f t="shared" ca="1" si="37"/>
        <v>抖音</v>
      </c>
      <c r="D397" t="str">
        <f ca="1">VLOOKUP(RANDBETWEEN(1,20),姓[#All],2,FALSE)&amp;VLOOKUP(RANDBETWEEN(1,20),名[#All],2,FALSE)</f>
        <v>许二</v>
      </c>
      <c r="E397" t="str">
        <f ca="1">IFERROR(VLOOKUP(RANDBETWEEN(1,13),客户城市[#All],2,FALSE),"杭州市")</f>
        <v>绍兴市</v>
      </c>
      <c r="F397" t="str">
        <f t="shared" ca="1" si="38"/>
        <v>馨香珠</v>
      </c>
      <c r="G397">
        <f t="shared" ca="1" si="39"/>
        <v>3</v>
      </c>
      <c r="H397" s="10">
        <f ca="1">VLOOKUP(F397,品牌表[[#All],[品牌名称]:[单价]],3,FALSE)</f>
        <v>25</v>
      </c>
      <c r="I397" s="10">
        <f t="shared" ca="1" si="40"/>
        <v>75</v>
      </c>
      <c r="J397" s="10">
        <f t="shared" ca="1" si="41"/>
        <v>9</v>
      </c>
    </row>
    <row r="398" spans="1:10" x14ac:dyDescent="0.25">
      <c r="A398" t="s">
        <v>435</v>
      </c>
      <c r="B398" s="4">
        <f t="shared" ca="1" si="36"/>
        <v>45244</v>
      </c>
      <c r="C398" t="str">
        <f t="shared" ca="1" si="37"/>
        <v>天猫</v>
      </c>
      <c r="D398" t="str">
        <f ca="1">VLOOKUP(RANDBETWEEN(1,20),姓[#All],2,FALSE)&amp;VLOOKUP(RANDBETWEEN(1,20),名[#All],2,FALSE)</f>
        <v>陈己</v>
      </c>
      <c r="E398" t="str">
        <f ca="1">IFERROR(VLOOKUP(RANDBETWEEN(1,13),客户城市[#All],2,FALSE),"杭州市")</f>
        <v>丽水市</v>
      </c>
      <c r="F398" t="str">
        <f t="shared" ca="1" si="38"/>
        <v>净澈珠</v>
      </c>
      <c r="G398">
        <f t="shared" ca="1" si="39"/>
        <v>2</v>
      </c>
      <c r="H398" s="10">
        <f ca="1">VLOOKUP(F398,品牌表[[#All],[品牌名称]:[单价]],3,FALSE)</f>
        <v>20</v>
      </c>
      <c r="I398" s="10">
        <f t="shared" ca="1" si="40"/>
        <v>40</v>
      </c>
      <c r="J398" s="10">
        <f t="shared" ca="1" si="41"/>
        <v>4</v>
      </c>
    </row>
    <row r="399" spans="1:10" x14ac:dyDescent="0.25">
      <c r="A399" t="s">
        <v>436</v>
      </c>
      <c r="B399" s="4">
        <f t="shared" ca="1" si="36"/>
        <v>44976</v>
      </c>
      <c r="C399" t="str">
        <f t="shared" ca="1" si="37"/>
        <v>抖音</v>
      </c>
      <c r="D399" t="str">
        <f ca="1">VLOOKUP(RANDBETWEEN(1,20),姓[#All],2,FALSE)&amp;VLOOKUP(RANDBETWEEN(1,20),名[#All],2,FALSE)</f>
        <v>孙甲</v>
      </c>
      <c r="E399" t="str">
        <f ca="1">IFERROR(VLOOKUP(RANDBETWEEN(1,13),客户城市[#All],2,FALSE),"杭州市")</f>
        <v>绍兴市</v>
      </c>
      <c r="F399" t="str">
        <f t="shared" ca="1" si="38"/>
        <v>清馨粉</v>
      </c>
      <c r="G399">
        <f t="shared" ca="1" si="39"/>
        <v>2</v>
      </c>
      <c r="H399" s="10">
        <f ca="1">VLOOKUP(F399,品牌表[[#All],[品牌名称]:[单价]],3,FALSE)</f>
        <v>18.8</v>
      </c>
      <c r="I399" s="10">
        <f t="shared" ca="1" si="40"/>
        <v>37.6</v>
      </c>
      <c r="J399" s="10">
        <f t="shared" ca="1" si="41"/>
        <v>4</v>
      </c>
    </row>
    <row r="400" spans="1:10" x14ac:dyDescent="0.25">
      <c r="A400" t="s">
        <v>437</v>
      </c>
      <c r="B400" s="4">
        <f t="shared" ca="1" si="36"/>
        <v>44946</v>
      </c>
      <c r="C400" t="str">
        <f t="shared" ca="1" si="37"/>
        <v>拼多多</v>
      </c>
      <c r="D400" t="str">
        <f ca="1">VLOOKUP(RANDBETWEEN(1,20),姓[#All],2,FALSE)&amp;VLOOKUP(RANDBETWEEN(1,20),名[#All],2,FALSE)</f>
        <v>尤九</v>
      </c>
      <c r="E400" t="str">
        <f ca="1">IFERROR(VLOOKUP(RANDBETWEEN(1,13),客户城市[#All],2,FALSE),"杭州市")</f>
        <v>嘉兴市</v>
      </c>
      <c r="F400" t="str">
        <f t="shared" ca="1" si="38"/>
        <v>馨香珠</v>
      </c>
      <c r="G400">
        <f t="shared" ca="1" si="39"/>
        <v>2</v>
      </c>
      <c r="H400" s="10">
        <f ca="1">VLOOKUP(F400,品牌表[[#All],[品牌名称]:[单价]],3,FALSE)</f>
        <v>25</v>
      </c>
      <c r="I400" s="10">
        <f t="shared" ca="1" si="40"/>
        <v>50</v>
      </c>
      <c r="J400" s="10">
        <f t="shared" ca="1" si="41"/>
        <v>6</v>
      </c>
    </row>
    <row r="401" spans="1:10" x14ac:dyDescent="0.25">
      <c r="A401" t="s">
        <v>438</v>
      </c>
      <c r="B401" s="4">
        <f t="shared" ca="1" si="36"/>
        <v>45015</v>
      </c>
      <c r="C401" t="str">
        <f t="shared" ca="1" si="37"/>
        <v>拼多多</v>
      </c>
      <c r="D401" t="str">
        <f ca="1">VLOOKUP(RANDBETWEEN(1,20),姓[#All],2,FALSE)&amp;VLOOKUP(RANDBETWEEN(1,20),名[#All],2,FALSE)</f>
        <v>郑己</v>
      </c>
      <c r="E401" t="str">
        <f ca="1">IFERROR(VLOOKUP(RANDBETWEEN(1,13),客户城市[#All],2,FALSE),"杭州市")</f>
        <v>台州市</v>
      </c>
      <c r="F401" t="str">
        <f t="shared" ca="1" si="38"/>
        <v>净澈珠</v>
      </c>
      <c r="G401">
        <f t="shared" ca="1" si="39"/>
        <v>3</v>
      </c>
      <c r="H401" s="10">
        <f ca="1">VLOOKUP(F401,品牌表[[#All],[品牌名称]:[单价]],3,FALSE)</f>
        <v>20</v>
      </c>
      <c r="I401" s="10">
        <f t="shared" ca="1" si="40"/>
        <v>60</v>
      </c>
      <c r="J401" s="10">
        <f t="shared" ca="1" si="41"/>
        <v>6</v>
      </c>
    </row>
    <row r="402" spans="1:10" x14ac:dyDescent="0.25">
      <c r="A402" t="s">
        <v>439</v>
      </c>
      <c r="B402" s="4">
        <f t="shared" ca="1" si="36"/>
        <v>44999</v>
      </c>
      <c r="C402" t="str">
        <f t="shared" ca="1" si="37"/>
        <v>拼多多</v>
      </c>
      <c r="D402" t="str">
        <f ca="1">VLOOKUP(RANDBETWEEN(1,20),姓[#All],2,FALSE)&amp;VLOOKUP(RANDBETWEEN(1,20),名[#All],2,FALSE)</f>
        <v>卫己</v>
      </c>
      <c r="E402" t="str">
        <f ca="1">IFERROR(VLOOKUP(RANDBETWEEN(1,13),客户城市[#All],2,FALSE),"杭州市")</f>
        <v>舟山市</v>
      </c>
      <c r="F402" t="str">
        <f t="shared" ca="1" si="38"/>
        <v>净澈珠</v>
      </c>
      <c r="G402">
        <f t="shared" ca="1" si="39"/>
        <v>3</v>
      </c>
      <c r="H402" s="10">
        <f ca="1">VLOOKUP(F402,品牌表[[#All],[品牌名称]:[单价]],3,FALSE)</f>
        <v>20</v>
      </c>
      <c r="I402" s="10">
        <f t="shared" ca="1" si="40"/>
        <v>60</v>
      </c>
      <c r="J402" s="10">
        <f t="shared" ca="1" si="41"/>
        <v>6</v>
      </c>
    </row>
    <row r="403" spans="1:10" x14ac:dyDescent="0.25">
      <c r="A403" t="s">
        <v>440</v>
      </c>
      <c r="B403" s="4">
        <f t="shared" ca="1" si="36"/>
        <v>45283</v>
      </c>
      <c r="C403" t="str">
        <f t="shared" ca="1" si="37"/>
        <v>抖音</v>
      </c>
      <c r="D403" t="str">
        <f ca="1">VLOOKUP(RANDBETWEEN(1,20),姓[#All],2,FALSE)&amp;VLOOKUP(RANDBETWEEN(1,20),名[#All],2,FALSE)</f>
        <v>韩乙</v>
      </c>
      <c r="E403" t="str">
        <f ca="1">IFERROR(VLOOKUP(RANDBETWEEN(1,13),客户城市[#All],2,FALSE),"杭州市")</f>
        <v>绍兴市</v>
      </c>
      <c r="F403" t="str">
        <f t="shared" ca="1" si="38"/>
        <v>净衣粉</v>
      </c>
      <c r="G403">
        <f t="shared" ca="1" si="39"/>
        <v>2</v>
      </c>
      <c r="H403" s="10">
        <f ca="1">VLOOKUP(F403,品牌表[[#All],[品牌名称]:[单价]],3,FALSE)</f>
        <v>15.6</v>
      </c>
      <c r="I403" s="10">
        <f t="shared" ca="1" si="40"/>
        <v>31.2</v>
      </c>
      <c r="J403" s="10">
        <f t="shared" ca="1" si="41"/>
        <v>2</v>
      </c>
    </row>
    <row r="404" spans="1:10" x14ac:dyDescent="0.25">
      <c r="A404" t="s">
        <v>441</v>
      </c>
      <c r="B404" s="4">
        <f t="shared" ca="1" si="36"/>
        <v>45189</v>
      </c>
      <c r="C404" t="str">
        <f t="shared" ca="1" si="37"/>
        <v>抖音</v>
      </c>
      <c r="D404" t="str">
        <f ca="1">VLOOKUP(RANDBETWEEN(1,20),姓[#All],2,FALSE)&amp;VLOOKUP(RANDBETWEEN(1,20),名[#All],2,FALSE)</f>
        <v>许七</v>
      </c>
      <c r="E404" t="str">
        <f ca="1">IFERROR(VLOOKUP(RANDBETWEEN(1,13),客户城市[#All],2,FALSE),"杭州市")</f>
        <v>嘉兴市</v>
      </c>
      <c r="F404" t="str">
        <f t="shared" ca="1" si="38"/>
        <v>净衣粉</v>
      </c>
      <c r="G404">
        <f t="shared" ca="1" si="39"/>
        <v>2</v>
      </c>
      <c r="H404" s="10">
        <f ca="1">VLOOKUP(F404,品牌表[[#All],[品牌名称]:[单价]],3,FALSE)</f>
        <v>15.6</v>
      </c>
      <c r="I404" s="10">
        <f t="shared" ca="1" si="40"/>
        <v>31.2</v>
      </c>
      <c r="J404" s="10">
        <f t="shared" ca="1" si="41"/>
        <v>2</v>
      </c>
    </row>
    <row r="405" spans="1:10" x14ac:dyDescent="0.25">
      <c r="A405" t="s">
        <v>442</v>
      </c>
      <c r="B405" s="4">
        <f t="shared" ca="1" si="36"/>
        <v>45093</v>
      </c>
      <c r="C405" t="str">
        <f t="shared" ca="1" si="37"/>
        <v>抖音</v>
      </c>
      <c r="D405" t="str">
        <f ca="1">VLOOKUP(RANDBETWEEN(1,20),姓[#All],2,FALSE)&amp;VLOOKUP(RANDBETWEEN(1,20),名[#All],2,FALSE)</f>
        <v>韩三</v>
      </c>
      <c r="E405" t="str">
        <f ca="1">IFERROR(VLOOKUP(RANDBETWEEN(1,13),客户城市[#All],2,FALSE),"杭州市")</f>
        <v>温州市</v>
      </c>
      <c r="F405" t="str">
        <f t="shared" ca="1" si="38"/>
        <v>馨香珠</v>
      </c>
      <c r="G405">
        <f t="shared" ca="1" si="39"/>
        <v>2</v>
      </c>
      <c r="H405" s="10">
        <f ca="1">VLOOKUP(F405,品牌表[[#All],[品牌名称]:[单价]],3,FALSE)</f>
        <v>25</v>
      </c>
      <c r="I405" s="10">
        <f t="shared" ca="1" si="40"/>
        <v>50</v>
      </c>
      <c r="J405" s="10">
        <f t="shared" ca="1" si="41"/>
        <v>6</v>
      </c>
    </row>
    <row r="406" spans="1:10" x14ac:dyDescent="0.25">
      <c r="A406" t="s">
        <v>443</v>
      </c>
      <c r="B406" s="4">
        <f t="shared" ca="1" si="36"/>
        <v>44973</v>
      </c>
      <c r="C406" t="str">
        <f t="shared" ca="1" si="37"/>
        <v>拼多多</v>
      </c>
      <c r="D406" t="str">
        <f ca="1">VLOOKUP(RANDBETWEEN(1,20),姓[#All],2,FALSE)&amp;VLOOKUP(RANDBETWEEN(1,20),名[#All],2,FALSE)</f>
        <v>秦六</v>
      </c>
      <c r="E406" t="str">
        <f ca="1">IFERROR(VLOOKUP(RANDBETWEEN(1,13),客户城市[#All],2,FALSE),"杭州市")</f>
        <v>温州市</v>
      </c>
      <c r="F406" t="str">
        <f t="shared" ca="1" si="38"/>
        <v>净衣粉</v>
      </c>
      <c r="G406">
        <f t="shared" ca="1" si="39"/>
        <v>1</v>
      </c>
      <c r="H406" s="10">
        <f ca="1">VLOOKUP(F406,品牌表[[#All],[品牌名称]:[单价]],3,FALSE)</f>
        <v>15.6</v>
      </c>
      <c r="I406" s="10">
        <f t="shared" ca="1" si="40"/>
        <v>15.6</v>
      </c>
      <c r="J406" s="10">
        <f t="shared" ca="1" si="41"/>
        <v>1</v>
      </c>
    </row>
    <row r="407" spans="1:10" x14ac:dyDescent="0.25">
      <c r="A407" t="s">
        <v>444</v>
      </c>
      <c r="B407" s="4">
        <f t="shared" ca="1" si="36"/>
        <v>45223</v>
      </c>
      <c r="C407" t="str">
        <f t="shared" ca="1" si="37"/>
        <v>拼多多</v>
      </c>
      <c r="D407" t="str">
        <f ca="1">VLOOKUP(RANDBETWEEN(1,20),姓[#All],2,FALSE)&amp;VLOOKUP(RANDBETWEEN(1,20),名[#All],2,FALSE)</f>
        <v>蒋戊</v>
      </c>
      <c r="E407" t="str">
        <f ca="1">IFERROR(VLOOKUP(RANDBETWEEN(1,13),客户城市[#All],2,FALSE),"杭州市")</f>
        <v>杭州市</v>
      </c>
      <c r="F407" t="str">
        <f t="shared" ca="1" si="38"/>
        <v>净衣粉</v>
      </c>
      <c r="G407">
        <f t="shared" ca="1" si="39"/>
        <v>1</v>
      </c>
      <c r="H407" s="10">
        <f ca="1">VLOOKUP(F407,品牌表[[#All],[品牌名称]:[单价]],3,FALSE)</f>
        <v>15.6</v>
      </c>
      <c r="I407" s="10">
        <f t="shared" ca="1" si="40"/>
        <v>15.6</v>
      </c>
      <c r="J407" s="10">
        <f t="shared" ca="1" si="41"/>
        <v>1</v>
      </c>
    </row>
    <row r="408" spans="1:10" x14ac:dyDescent="0.25">
      <c r="A408" t="s">
        <v>445</v>
      </c>
      <c r="B408" s="4">
        <f t="shared" ca="1" si="36"/>
        <v>44992</v>
      </c>
      <c r="C408" t="str">
        <f t="shared" ca="1" si="37"/>
        <v>拼多多</v>
      </c>
      <c r="D408" t="str">
        <f ca="1">VLOOKUP(RANDBETWEEN(1,20),姓[#All],2,FALSE)&amp;VLOOKUP(RANDBETWEEN(1,20),名[#All],2,FALSE)</f>
        <v>卫三</v>
      </c>
      <c r="E408" t="str">
        <f ca="1">IFERROR(VLOOKUP(RANDBETWEEN(1,13),客户城市[#All],2,FALSE),"杭州市")</f>
        <v>绍兴市</v>
      </c>
      <c r="F408" t="str">
        <f t="shared" ca="1" si="38"/>
        <v>柔洁珠</v>
      </c>
      <c r="G408">
        <f t="shared" ca="1" si="39"/>
        <v>2</v>
      </c>
      <c r="H408" s="10">
        <f ca="1">VLOOKUP(F408,品牌表[[#All],[品牌名称]:[单价]],3,FALSE)</f>
        <v>28</v>
      </c>
      <c r="I408" s="10">
        <f t="shared" ca="1" si="40"/>
        <v>56</v>
      </c>
      <c r="J408" s="10">
        <f t="shared" ca="1" si="41"/>
        <v>8</v>
      </c>
    </row>
    <row r="409" spans="1:10" x14ac:dyDescent="0.25">
      <c r="A409" t="s">
        <v>446</v>
      </c>
      <c r="B409" s="4">
        <f t="shared" ca="1" si="36"/>
        <v>45191</v>
      </c>
      <c r="C409" t="str">
        <f t="shared" ca="1" si="37"/>
        <v>拼多多</v>
      </c>
      <c r="D409" t="str">
        <f ca="1">VLOOKUP(RANDBETWEEN(1,20),姓[#All],2,FALSE)&amp;VLOOKUP(RANDBETWEEN(1,20),名[#All],2,FALSE)</f>
        <v>赵九</v>
      </c>
      <c r="E409" t="str">
        <f ca="1">IFERROR(VLOOKUP(RANDBETWEEN(1,13),客户城市[#All],2,FALSE),"杭州市")</f>
        <v>杭州市</v>
      </c>
      <c r="F409" t="str">
        <f t="shared" ca="1" si="38"/>
        <v>清馨粉</v>
      </c>
      <c r="G409">
        <f t="shared" ca="1" si="39"/>
        <v>1</v>
      </c>
      <c r="H409" s="10">
        <f ca="1">VLOOKUP(F409,品牌表[[#All],[品牌名称]:[单价]],3,FALSE)</f>
        <v>18.8</v>
      </c>
      <c r="I409" s="10">
        <f t="shared" ca="1" si="40"/>
        <v>18.8</v>
      </c>
      <c r="J409" s="10">
        <f t="shared" ca="1" si="41"/>
        <v>2</v>
      </c>
    </row>
    <row r="410" spans="1:10" x14ac:dyDescent="0.25">
      <c r="A410" t="s">
        <v>447</v>
      </c>
      <c r="B410" s="4">
        <f t="shared" ca="1" si="36"/>
        <v>45069</v>
      </c>
      <c r="C410" t="str">
        <f t="shared" ca="1" si="37"/>
        <v>拼多多</v>
      </c>
      <c r="D410" t="str">
        <f ca="1">VLOOKUP(RANDBETWEEN(1,20),姓[#All],2,FALSE)&amp;VLOOKUP(RANDBETWEEN(1,20),名[#All],2,FALSE)</f>
        <v>尤三</v>
      </c>
      <c r="E410" t="str">
        <f ca="1">IFERROR(VLOOKUP(RANDBETWEEN(1,13),客户城市[#All],2,FALSE),"杭州市")</f>
        <v>丽水市</v>
      </c>
      <c r="F410" t="str">
        <f t="shared" ca="1" si="38"/>
        <v>净澈珠</v>
      </c>
      <c r="G410">
        <f t="shared" ca="1" si="39"/>
        <v>2</v>
      </c>
      <c r="H410" s="10">
        <f ca="1">VLOOKUP(F410,品牌表[[#All],[品牌名称]:[单价]],3,FALSE)</f>
        <v>20</v>
      </c>
      <c r="I410" s="10">
        <f t="shared" ca="1" si="40"/>
        <v>40</v>
      </c>
      <c r="J410" s="10">
        <f t="shared" ca="1" si="41"/>
        <v>4</v>
      </c>
    </row>
    <row r="411" spans="1:10" x14ac:dyDescent="0.25">
      <c r="A411" t="s">
        <v>448</v>
      </c>
      <c r="B411" s="4">
        <f t="shared" ca="1" si="36"/>
        <v>45249</v>
      </c>
      <c r="C411" t="str">
        <f t="shared" ca="1" si="37"/>
        <v>抖音</v>
      </c>
      <c r="D411" t="str">
        <f ca="1">VLOOKUP(RANDBETWEEN(1,20),姓[#All],2,FALSE)&amp;VLOOKUP(RANDBETWEEN(1,20),名[#All],2,FALSE)</f>
        <v>周三</v>
      </c>
      <c r="E411" t="str">
        <f ca="1">IFERROR(VLOOKUP(RANDBETWEEN(1,13),客户城市[#All],2,FALSE),"杭州市")</f>
        <v>绍兴市</v>
      </c>
      <c r="F411" t="str">
        <f t="shared" ca="1" si="38"/>
        <v>馨香珠</v>
      </c>
      <c r="G411">
        <f t="shared" ca="1" si="39"/>
        <v>1</v>
      </c>
      <c r="H411" s="10">
        <f ca="1">VLOOKUP(F411,品牌表[[#All],[品牌名称]:[单价]],3,FALSE)</f>
        <v>25</v>
      </c>
      <c r="I411" s="10">
        <f t="shared" ca="1" si="40"/>
        <v>25</v>
      </c>
      <c r="J411" s="10">
        <f t="shared" ca="1" si="41"/>
        <v>3</v>
      </c>
    </row>
    <row r="412" spans="1:10" x14ac:dyDescent="0.25">
      <c r="A412" t="s">
        <v>449</v>
      </c>
      <c r="B412" s="4">
        <f t="shared" ca="1" si="36"/>
        <v>45176</v>
      </c>
      <c r="C412" t="str">
        <f t="shared" ca="1" si="37"/>
        <v>抖音</v>
      </c>
      <c r="D412" t="str">
        <f ca="1">VLOOKUP(RANDBETWEEN(1,20),姓[#All],2,FALSE)&amp;VLOOKUP(RANDBETWEEN(1,20),名[#All],2,FALSE)</f>
        <v>许丙</v>
      </c>
      <c r="E412" t="str">
        <f ca="1">IFERROR(VLOOKUP(RANDBETWEEN(1,13),客户城市[#All],2,FALSE),"杭州市")</f>
        <v>丽水市</v>
      </c>
      <c r="F412" t="str">
        <f t="shared" ca="1" si="38"/>
        <v>净澈珠</v>
      </c>
      <c r="G412">
        <f t="shared" ca="1" si="39"/>
        <v>3</v>
      </c>
      <c r="H412" s="10">
        <f ca="1">VLOOKUP(F412,品牌表[[#All],[品牌名称]:[单价]],3,FALSE)</f>
        <v>20</v>
      </c>
      <c r="I412" s="10">
        <f t="shared" ca="1" si="40"/>
        <v>60</v>
      </c>
      <c r="J412" s="10">
        <f t="shared" ca="1" si="41"/>
        <v>6</v>
      </c>
    </row>
    <row r="413" spans="1:10" x14ac:dyDescent="0.25">
      <c r="A413" t="s">
        <v>450</v>
      </c>
      <c r="B413" s="4">
        <f t="shared" ca="1" si="36"/>
        <v>45168</v>
      </c>
      <c r="C413" t="str">
        <f t="shared" ca="1" si="37"/>
        <v>天猫</v>
      </c>
      <c r="D413" t="str">
        <f ca="1">VLOOKUP(RANDBETWEEN(1,20),姓[#All],2,FALSE)&amp;VLOOKUP(RANDBETWEEN(1,20),名[#All],2,FALSE)</f>
        <v>孙三</v>
      </c>
      <c r="E413" t="str">
        <f ca="1">IFERROR(VLOOKUP(RANDBETWEEN(1,13),客户城市[#All],2,FALSE),"杭州市")</f>
        <v>杭州市</v>
      </c>
      <c r="F413" t="str">
        <f t="shared" ca="1" si="38"/>
        <v>馨香珠</v>
      </c>
      <c r="G413">
        <f t="shared" ca="1" si="39"/>
        <v>2</v>
      </c>
      <c r="H413" s="10">
        <f ca="1">VLOOKUP(F413,品牌表[[#All],[品牌名称]:[单价]],3,FALSE)</f>
        <v>25</v>
      </c>
      <c r="I413" s="10">
        <f t="shared" ca="1" si="40"/>
        <v>50</v>
      </c>
      <c r="J413" s="10">
        <f t="shared" ca="1" si="41"/>
        <v>6</v>
      </c>
    </row>
    <row r="414" spans="1:10" x14ac:dyDescent="0.25">
      <c r="A414" t="s">
        <v>451</v>
      </c>
      <c r="B414" s="4">
        <f t="shared" ca="1" si="36"/>
        <v>44965</v>
      </c>
      <c r="C414" t="str">
        <f t="shared" ca="1" si="37"/>
        <v>天猫</v>
      </c>
      <c r="D414" t="str">
        <f ca="1">VLOOKUP(RANDBETWEEN(1,20),姓[#All],2,FALSE)&amp;VLOOKUP(RANDBETWEEN(1,20),名[#All],2,FALSE)</f>
        <v>卫七</v>
      </c>
      <c r="E414" t="str">
        <f ca="1">IFERROR(VLOOKUP(RANDBETWEEN(1,13),客户城市[#All],2,FALSE),"杭州市")</f>
        <v>丽水市</v>
      </c>
      <c r="F414" t="str">
        <f t="shared" ca="1" si="38"/>
        <v>柔洁珠</v>
      </c>
      <c r="G414">
        <f t="shared" ca="1" si="39"/>
        <v>1</v>
      </c>
      <c r="H414" s="10">
        <f ca="1">VLOOKUP(F414,品牌表[[#All],[品牌名称]:[单价]],3,FALSE)</f>
        <v>28</v>
      </c>
      <c r="I414" s="10">
        <f t="shared" ca="1" si="40"/>
        <v>28</v>
      </c>
      <c r="J414" s="10">
        <f t="shared" ca="1" si="41"/>
        <v>4</v>
      </c>
    </row>
    <row r="415" spans="1:10" x14ac:dyDescent="0.25">
      <c r="A415" t="s">
        <v>452</v>
      </c>
      <c r="B415" s="4">
        <f t="shared" ca="1" si="36"/>
        <v>45275</v>
      </c>
      <c r="C415" t="str">
        <f t="shared" ca="1" si="37"/>
        <v>抖音</v>
      </c>
      <c r="D415" t="str">
        <f ca="1">VLOOKUP(RANDBETWEEN(1,20),姓[#All],2,FALSE)&amp;VLOOKUP(RANDBETWEEN(1,20),名[#All],2,FALSE)</f>
        <v>冯甲</v>
      </c>
      <c r="E415" t="str">
        <f ca="1">IFERROR(VLOOKUP(RANDBETWEEN(1,13),客户城市[#All],2,FALSE),"杭州市")</f>
        <v>温州市</v>
      </c>
      <c r="F415" t="str">
        <f t="shared" ca="1" si="38"/>
        <v>清馨粉</v>
      </c>
      <c r="G415">
        <f t="shared" ca="1" si="39"/>
        <v>1</v>
      </c>
      <c r="H415" s="10">
        <f ca="1">VLOOKUP(F415,品牌表[[#All],[品牌名称]:[单价]],3,FALSE)</f>
        <v>18.8</v>
      </c>
      <c r="I415" s="10">
        <f t="shared" ca="1" si="40"/>
        <v>18.8</v>
      </c>
      <c r="J415" s="10">
        <f t="shared" ca="1" si="41"/>
        <v>2</v>
      </c>
    </row>
    <row r="416" spans="1:10" x14ac:dyDescent="0.25">
      <c r="A416" t="s">
        <v>453</v>
      </c>
      <c r="B416" s="4">
        <f t="shared" ca="1" si="36"/>
        <v>45144</v>
      </c>
      <c r="C416" t="str">
        <f t="shared" ca="1" si="37"/>
        <v>天猫</v>
      </c>
      <c r="D416" t="str">
        <f ca="1">VLOOKUP(RANDBETWEEN(1,20),姓[#All],2,FALSE)&amp;VLOOKUP(RANDBETWEEN(1,20),名[#All],2,FALSE)</f>
        <v>赵一</v>
      </c>
      <c r="E416" t="str">
        <f ca="1">IFERROR(VLOOKUP(RANDBETWEEN(1,13),客户城市[#All],2,FALSE),"杭州市")</f>
        <v>湖州市</v>
      </c>
      <c r="F416" t="str">
        <f t="shared" ca="1" si="38"/>
        <v>净澈珠</v>
      </c>
      <c r="G416">
        <f t="shared" ca="1" si="39"/>
        <v>2</v>
      </c>
      <c r="H416" s="10">
        <f ca="1">VLOOKUP(F416,品牌表[[#All],[品牌名称]:[单价]],3,FALSE)</f>
        <v>20</v>
      </c>
      <c r="I416" s="10">
        <f t="shared" ca="1" si="40"/>
        <v>40</v>
      </c>
      <c r="J416" s="10">
        <f t="shared" ca="1" si="41"/>
        <v>4</v>
      </c>
    </row>
    <row r="417" spans="1:10" x14ac:dyDescent="0.25">
      <c r="A417" t="s">
        <v>454</v>
      </c>
      <c r="B417" s="4">
        <f t="shared" ca="1" si="36"/>
        <v>45118</v>
      </c>
      <c r="C417" t="str">
        <f t="shared" ca="1" si="37"/>
        <v>拼多多</v>
      </c>
      <c r="D417" t="str">
        <f ca="1">VLOOKUP(RANDBETWEEN(1,20),姓[#All],2,FALSE)&amp;VLOOKUP(RANDBETWEEN(1,20),名[#All],2,FALSE)</f>
        <v>孙庚</v>
      </c>
      <c r="E417" t="str">
        <f ca="1">IFERROR(VLOOKUP(RANDBETWEEN(1,13),客户城市[#All],2,FALSE),"杭州市")</f>
        <v>衢州市</v>
      </c>
      <c r="F417" t="str">
        <f t="shared" ca="1" si="38"/>
        <v>清馨粉</v>
      </c>
      <c r="G417">
        <f t="shared" ca="1" si="39"/>
        <v>3</v>
      </c>
      <c r="H417" s="10">
        <f ca="1">VLOOKUP(F417,品牌表[[#All],[品牌名称]:[单价]],3,FALSE)</f>
        <v>18.8</v>
      </c>
      <c r="I417" s="10">
        <f t="shared" ca="1" si="40"/>
        <v>56.400000000000006</v>
      </c>
      <c r="J417" s="10">
        <f t="shared" ca="1" si="41"/>
        <v>6</v>
      </c>
    </row>
    <row r="418" spans="1:10" x14ac:dyDescent="0.25">
      <c r="A418" t="s">
        <v>455</v>
      </c>
      <c r="B418" s="4">
        <f t="shared" ca="1" si="36"/>
        <v>44981</v>
      </c>
      <c r="C418" t="str">
        <f t="shared" ca="1" si="37"/>
        <v>拼多多</v>
      </c>
      <c r="D418" t="str">
        <f ca="1">VLOOKUP(RANDBETWEEN(1,20),姓[#All],2,FALSE)&amp;VLOOKUP(RANDBETWEEN(1,20),名[#All],2,FALSE)</f>
        <v>朱四</v>
      </c>
      <c r="E418" t="str">
        <f ca="1">IFERROR(VLOOKUP(RANDBETWEEN(1,13),客户城市[#All],2,FALSE),"杭州市")</f>
        <v>杭州市</v>
      </c>
      <c r="F418" t="str">
        <f t="shared" ca="1" si="38"/>
        <v>净衣粉</v>
      </c>
      <c r="G418">
        <f t="shared" ca="1" si="39"/>
        <v>2</v>
      </c>
      <c r="H418" s="10">
        <f ca="1">VLOOKUP(F418,品牌表[[#All],[品牌名称]:[单价]],3,FALSE)</f>
        <v>15.6</v>
      </c>
      <c r="I418" s="10">
        <f t="shared" ca="1" si="40"/>
        <v>31.2</v>
      </c>
      <c r="J418" s="10">
        <f t="shared" ca="1" si="41"/>
        <v>2</v>
      </c>
    </row>
    <row r="419" spans="1:10" x14ac:dyDescent="0.25">
      <c r="A419" t="s">
        <v>456</v>
      </c>
      <c r="B419" s="4">
        <f t="shared" ca="1" si="36"/>
        <v>45232</v>
      </c>
      <c r="C419" t="str">
        <f t="shared" ca="1" si="37"/>
        <v>抖音</v>
      </c>
      <c r="D419" t="str">
        <f ca="1">VLOOKUP(RANDBETWEEN(1,20),姓[#All],2,FALSE)&amp;VLOOKUP(RANDBETWEEN(1,20),名[#All],2,FALSE)</f>
        <v>王丁</v>
      </c>
      <c r="E419" t="str">
        <f ca="1">IFERROR(VLOOKUP(RANDBETWEEN(1,13),客户城市[#All],2,FALSE),"杭州市")</f>
        <v>衢州市</v>
      </c>
      <c r="F419" t="str">
        <f t="shared" ca="1" si="38"/>
        <v>清馨粉</v>
      </c>
      <c r="G419">
        <f t="shared" ca="1" si="39"/>
        <v>2</v>
      </c>
      <c r="H419" s="10">
        <f ca="1">VLOOKUP(F419,品牌表[[#All],[品牌名称]:[单价]],3,FALSE)</f>
        <v>18.8</v>
      </c>
      <c r="I419" s="10">
        <f t="shared" ca="1" si="40"/>
        <v>37.6</v>
      </c>
      <c r="J419" s="10">
        <f t="shared" ca="1" si="41"/>
        <v>4</v>
      </c>
    </row>
    <row r="420" spans="1:10" x14ac:dyDescent="0.25">
      <c r="A420" t="s">
        <v>457</v>
      </c>
      <c r="B420" s="4">
        <f t="shared" ca="1" si="36"/>
        <v>44989</v>
      </c>
      <c r="C420" t="str">
        <f t="shared" ca="1" si="37"/>
        <v>抖音</v>
      </c>
      <c r="D420" t="str">
        <f ca="1">VLOOKUP(RANDBETWEEN(1,20),姓[#All],2,FALSE)&amp;VLOOKUP(RANDBETWEEN(1,20),名[#All],2,FALSE)</f>
        <v>秦八</v>
      </c>
      <c r="E420" t="str">
        <f ca="1">IFERROR(VLOOKUP(RANDBETWEEN(1,13),客户城市[#All],2,FALSE),"杭州市")</f>
        <v>温州市</v>
      </c>
      <c r="F420" t="str">
        <f t="shared" ca="1" si="38"/>
        <v>柔洁珠</v>
      </c>
      <c r="G420">
        <f t="shared" ca="1" si="39"/>
        <v>3</v>
      </c>
      <c r="H420" s="10">
        <f ca="1">VLOOKUP(F420,品牌表[[#All],[品牌名称]:[单价]],3,FALSE)</f>
        <v>28</v>
      </c>
      <c r="I420" s="10">
        <f t="shared" ca="1" si="40"/>
        <v>84</v>
      </c>
      <c r="J420" s="10">
        <f t="shared" ca="1" si="41"/>
        <v>12</v>
      </c>
    </row>
    <row r="421" spans="1:10" x14ac:dyDescent="0.25">
      <c r="A421" t="s">
        <v>458</v>
      </c>
      <c r="B421" s="4">
        <f t="shared" ca="1" si="36"/>
        <v>45072</v>
      </c>
      <c r="C421" t="str">
        <f t="shared" ca="1" si="37"/>
        <v>抖音</v>
      </c>
      <c r="D421" t="str">
        <f ca="1">VLOOKUP(RANDBETWEEN(1,20),姓[#All],2,FALSE)&amp;VLOOKUP(RANDBETWEEN(1,20),名[#All],2,FALSE)</f>
        <v>尤六</v>
      </c>
      <c r="E421" t="str">
        <f ca="1">IFERROR(VLOOKUP(RANDBETWEEN(1,13),客户城市[#All],2,FALSE),"杭州市")</f>
        <v>舟山市</v>
      </c>
      <c r="F421" t="str">
        <f t="shared" ca="1" si="38"/>
        <v>馨香珠</v>
      </c>
      <c r="G421">
        <f t="shared" ca="1" si="39"/>
        <v>2</v>
      </c>
      <c r="H421" s="10">
        <f ca="1">VLOOKUP(F421,品牌表[[#All],[品牌名称]:[单价]],3,FALSE)</f>
        <v>25</v>
      </c>
      <c r="I421" s="10">
        <f t="shared" ca="1" si="40"/>
        <v>50</v>
      </c>
      <c r="J421" s="10">
        <f t="shared" ca="1" si="41"/>
        <v>6</v>
      </c>
    </row>
    <row r="422" spans="1:10" x14ac:dyDescent="0.25">
      <c r="A422" t="s">
        <v>459</v>
      </c>
      <c r="B422" s="4">
        <f t="shared" ca="1" si="36"/>
        <v>45262</v>
      </c>
      <c r="C422" t="str">
        <f t="shared" ca="1" si="37"/>
        <v>拼多多</v>
      </c>
      <c r="D422" t="str">
        <f ca="1">VLOOKUP(RANDBETWEEN(1,20),姓[#All],2,FALSE)&amp;VLOOKUP(RANDBETWEEN(1,20),名[#All],2,FALSE)</f>
        <v>钱丙</v>
      </c>
      <c r="E422" t="str">
        <f ca="1">IFERROR(VLOOKUP(RANDBETWEEN(1,13),客户城市[#All],2,FALSE),"杭州市")</f>
        <v>舟山市</v>
      </c>
      <c r="F422" t="str">
        <f t="shared" ca="1" si="38"/>
        <v>净爽皂</v>
      </c>
      <c r="G422">
        <f t="shared" ca="1" si="39"/>
        <v>1</v>
      </c>
      <c r="H422" s="10">
        <f ca="1">VLOOKUP(F422,品牌表[[#All],[品牌名称]:[单价]],3,FALSE)</f>
        <v>9.9</v>
      </c>
      <c r="I422" s="10">
        <f t="shared" ca="1" si="40"/>
        <v>9.9</v>
      </c>
      <c r="J422" s="10">
        <f t="shared" ca="1" si="41"/>
        <v>0.5</v>
      </c>
    </row>
    <row r="423" spans="1:10" x14ac:dyDescent="0.25">
      <c r="A423" t="s">
        <v>460</v>
      </c>
      <c r="B423" s="4">
        <f t="shared" ca="1" si="36"/>
        <v>45046</v>
      </c>
      <c r="C423" t="str">
        <f t="shared" ca="1" si="37"/>
        <v>拼多多</v>
      </c>
      <c r="D423" t="str">
        <f ca="1">VLOOKUP(RANDBETWEEN(1,20),姓[#All],2,FALSE)&amp;VLOOKUP(RANDBETWEEN(1,20),名[#All],2,FALSE)</f>
        <v>韩己</v>
      </c>
      <c r="E423" t="str">
        <f ca="1">IFERROR(VLOOKUP(RANDBETWEEN(1,13),客户城市[#All],2,FALSE),"杭州市")</f>
        <v>杭州市</v>
      </c>
      <c r="F423" t="str">
        <f t="shared" ca="1" si="38"/>
        <v>净澈珠</v>
      </c>
      <c r="G423">
        <f t="shared" ca="1" si="39"/>
        <v>2</v>
      </c>
      <c r="H423" s="10">
        <f ca="1">VLOOKUP(F423,品牌表[[#All],[品牌名称]:[单价]],3,FALSE)</f>
        <v>20</v>
      </c>
      <c r="I423" s="10">
        <f t="shared" ca="1" si="40"/>
        <v>40</v>
      </c>
      <c r="J423" s="10">
        <f t="shared" ca="1" si="41"/>
        <v>4</v>
      </c>
    </row>
    <row r="424" spans="1:10" x14ac:dyDescent="0.25">
      <c r="A424" t="s">
        <v>461</v>
      </c>
      <c r="B424" s="4">
        <f t="shared" ca="1" si="36"/>
        <v>45043</v>
      </c>
      <c r="C424" t="str">
        <f t="shared" ca="1" si="37"/>
        <v>抖音</v>
      </c>
      <c r="D424" t="str">
        <f ca="1">VLOOKUP(RANDBETWEEN(1,20),姓[#All],2,FALSE)&amp;VLOOKUP(RANDBETWEEN(1,20),名[#All],2,FALSE)</f>
        <v>许甲</v>
      </c>
      <c r="E424" t="str">
        <f ca="1">IFERROR(VLOOKUP(RANDBETWEEN(1,13),客户城市[#All],2,FALSE),"杭州市")</f>
        <v>衢州市</v>
      </c>
      <c r="F424" t="str">
        <f t="shared" ca="1" si="38"/>
        <v>馨香珠</v>
      </c>
      <c r="G424">
        <f t="shared" ca="1" si="39"/>
        <v>3</v>
      </c>
      <c r="H424" s="10">
        <f ca="1">VLOOKUP(F424,品牌表[[#All],[品牌名称]:[单价]],3,FALSE)</f>
        <v>25</v>
      </c>
      <c r="I424" s="10">
        <f t="shared" ca="1" si="40"/>
        <v>75</v>
      </c>
      <c r="J424" s="10">
        <f t="shared" ca="1" si="41"/>
        <v>9</v>
      </c>
    </row>
    <row r="425" spans="1:10" x14ac:dyDescent="0.25">
      <c r="A425" t="s">
        <v>462</v>
      </c>
      <c r="B425" s="4">
        <f t="shared" ca="1" si="36"/>
        <v>45008</v>
      </c>
      <c r="C425" t="str">
        <f t="shared" ca="1" si="37"/>
        <v>拼多多</v>
      </c>
      <c r="D425" t="str">
        <f ca="1">VLOOKUP(RANDBETWEEN(1,20),姓[#All],2,FALSE)&amp;VLOOKUP(RANDBETWEEN(1,20),名[#All],2,FALSE)</f>
        <v>吴壬</v>
      </c>
      <c r="E425" t="str">
        <f ca="1">IFERROR(VLOOKUP(RANDBETWEEN(1,13),客户城市[#All],2,FALSE),"杭州市")</f>
        <v>宁波市</v>
      </c>
      <c r="F425" t="str">
        <f t="shared" ca="1" si="38"/>
        <v>净爽皂</v>
      </c>
      <c r="G425">
        <f t="shared" ca="1" si="39"/>
        <v>3</v>
      </c>
      <c r="H425" s="10">
        <f ca="1">VLOOKUP(F425,品牌表[[#All],[品牌名称]:[单价]],3,FALSE)</f>
        <v>9.9</v>
      </c>
      <c r="I425" s="10">
        <f t="shared" ca="1" si="40"/>
        <v>29.700000000000003</v>
      </c>
      <c r="J425" s="10">
        <f t="shared" ca="1" si="41"/>
        <v>1.5</v>
      </c>
    </row>
    <row r="426" spans="1:10" x14ac:dyDescent="0.25">
      <c r="A426" t="s">
        <v>463</v>
      </c>
      <c r="B426" s="4">
        <f t="shared" ca="1" si="36"/>
        <v>45156</v>
      </c>
      <c r="C426" t="str">
        <f t="shared" ca="1" si="37"/>
        <v>抖音</v>
      </c>
      <c r="D426" t="str">
        <f ca="1">VLOOKUP(RANDBETWEEN(1,20),姓[#All],2,FALSE)&amp;VLOOKUP(RANDBETWEEN(1,20),名[#All],2,FALSE)</f>
        <v>许八</v>
      </c>
      <c r="E426" t="str">
        <f ca="1">IFERROR(VLOOKUP(RANDBETWEEN(1,13),客户城市[#All],2,FALSE),"杭州市")</f>
        <v>舟山市</v>
      </c>
      <c r="F426" t="str">
        <f t="shared" ca="1" si="38"/>
        <v>馨香珠</v>
      </c>
      <c r="G426">
        <f t="shared" ca="1" si="39"/>
        <v>2</v>
      </c>
      <c r="H426" s="10">
        <f ca="1">VLOOKUP(F426,品牌表[[#All],[品牌名称]:[单价]],3,FALSE)</f>
        <v>25</v>
      </c>
      <c r="I426" s="10">
        <f t="shared" ca="1" si="40"/>
        <v>50</v>
      </c>
      <c r="J426" s="10">
        <f t="shared" ca="1" si="41"/>
        <v>6</v>
      </c>
    </row>
    <row r="427" spans="1:10" x14ac:dyDescent="0.25">
      <c r="A427" t="s">
        <v>464</v>
      </c>
      <c r="B427" s="4">
        <f t="shared" ca="1" si="36"/>
        <v>44928</v>
      </c>
      <c r="C427" t="str">
        <f t="shared" ca="1" si="37"/>
        <v>拼多多</v>
      </c>
      <c r="D427" t="str">
        <f ca="1">VLOOKUP(RANDBETWEEN(1,20),姓[#All],2,FALSE)&amp;VLOOKUP(RANDBETWEEN(1,20),名[#All],2,FALSE)</f>
        <v>王六</v>
      </c>
      <c r="E427" t="str">
        <f ca="1">IFERROR(VLOOKUP(RANDBETWEEN(1,13),客户城市[#All],2,FALSE),"杭州市")</f>
        <v>杭州市</v>
      </c>
      <c r="F427" t="str">
        <f t="shared" ca="1" si="38"/>
        <v>净澈珠</v>
      </c>
      <c r="G427">
        <f t="shared" ca="1" si="39"/>
        <v>1</v>
      </c>
      <c r="H427" s="10">
        <f ca="1">VLOOKUP(F427,品牌表[[#All],[品牌名称]:[单价]],3,FALSE)</f>
        <v>20</v>
      </c>
      <c r="I427" s="10">
        <f t="shared" ca="1" si="40"/>
        <v>20</v>
      </c>
      <c r="J427" s="10">
        <f t="shared" ca="1" si="41"/>
        <v>2</v>
      </c>
    </row>
    <row r="428" spans="1:10" x14ac:dyDescent="0.25">
      <c r="A428" t="s">
        <v>465</v>
      </c>
      <c r="B428" s="4">
        <f t="shared" ca="1" si="36"/>
        <v>45232</v>
      </c>
      <c r="C428" t="str">
        <f t="shared" ca="1" si="37"/>
        <v>天猫</v>
      </c>
      <c r="D428" t="str">
        <f ca="1">VLOOKUP(RANDBETWEEN(1,20),姓[#All],2,FALSE)&amp;VLOOKUP(RANDBETWEEN(1,20),名[#All],2,FALSE)</f>
        <v>赵十</v>
      </c>
      <c r="E428" t="str">
        <f ca="1">IFERROR(VLOOKUP(RANDBETWEEN(1,13),客户城市[#All],2,FALSE),"杭州市")</f>
        <v>丽水市</v>
      </c>
      <c r="F428" t="str">
        <f t="shared" ca="1" si="38"/>
        <v>馨香珠</v>
      </c>
      <c r="G428">
        <f t="shared" ca="1" si="39"/>
        <v>1</v>
      </c>
      <c r="H428" s="10">
        <f ca="1">VLOOKUP(F428,品牌表[[#All],[品牌名称]:[单价]],3,FALSE)</f>
        <v>25</v>
      </c>
      <c r="I428" s="10">
        <f t="shared" ca="1" si="40"/>
        <v>25</v>
      </c>
      <c r="J428" s="10">
        <f t="shared" ca="1" si="41"/>
        <v>3</v>
      </c>
    </row>
    <row r="429" spans="1:10" x14ac:dyDescent="0.25">
      <c r="A429" t="s">
        <v>466</v>
      </c>
      <c r="B429" s="4">
        <f t="shared" ca="1" si="36"/>
        <v>45154</v>
      </c>
      <c r="C429" t="str">
        <f t="shared" ca="1" si="37"/>
        <v>拼多多</v>
      </c>
      <c r="D429" t="str">
        <f ca="1">VLOOKUP(RANDBETWEEN(1,20),姓[#All],2,FALSE)&amp;VLOOKUP(RANDBETWEEN(1,20),名[#All],2,FALSE)</f>
        <v>钱九</v>
      </c>
      <c r="E429" t="str">
        <f ca="1">IFERROR(VLOOKUP(RANDBETWEEN(1,13),客户城市[#All],2,FALSE),"杭州市")</f>
        <v>湖州市</v>
      </c>
      <c r="F429" t="str">
        <f t="shared" ca="1" si="38"/>
        <v>柔洁珠</v>
      </c>
      <c r="G429">
        <f t="shared" ca="1" si="39"/>
        <v>2</v>
      </c>
      <c r="H429" s="10">
        <f ca="1">VLOOKUP(F429,品牌表[[#All],[品牌名称]:[单价]],3,FALSE)</f>
        <v>28</v>
      </c>
      <c r="I429" s="10">
        <f t="shared" ca="1" si="40"/>
        <v>56</v>
      </c>
      <c r="J429" s="10">
        <f t="shared" ca="1" si="41"/>
        <v>8</v>
      </c>
    </row>
    <row r="430" spans="1:10" x14ac:dyDescent="0.25">
      <c r="A430" t="s">
        <v>467</v>
      </c>
      <c r="B430" s="4">
        <f t="shared" ca="1" si="36"/>
        <v>45276</v>
      </c>
      <c r="C430" t="str">
        <f t="shared" ca="1" si="37"/>
        <v>天猫</v>
      </c>
      <c r="D430" t="str">
        <f ca="1">VLOOKUP(RANDBETWEEN(1,20),姓[#All],2,FALSE)&amp;VLOOKUP(RANDBETWEEN(1,20),名[#All],2,FALSE)</f>
        <v>冯六</v>
      </c>
      <c r="E430" t="str">
        <f ca="1">IFERROR(VLOOKUP(RANDBETWEEN(1,13),客户城市[#All],2,FALSE),"杭州市")</f>
        <v>湖州市</v>
      </c>
      <c r="F430" t="str">
        <f t="shared" ca="1" si="38"/>
        <v>清馨粉</v>
      </c>
      <c r="G430">
        <f t="shared" ca="1" si="39"/>
        <v>2</v>
      </c>
      <c r="H430" s="10">
        <f ca="1">VLOOKUP(F430,品牌表[[#All],[品牌名称]:[单价]],3,FALSE)</f>
        <v>18.8</v>
      </c>
      <c r="I430" s="10">
        <f t="shared" ca="1" si="40"/>
        <v>37.6</v>
      </c>
      <c r="J430" s="10">
        <f t="shared" ca="1" si="41"/>
        <v>4</v>
      </c>
    </row>
    <row r="431" spans="1:10" x14ac:dyDescent="0.25">
      <c r="A431" t="s">
        <v>468</v>
      </c>
      <c r="B431" s="4">
        <f t="shared" ca="1" si="36"/>
        <v>45085</v>
      </c>
      <c r="C431" t="str">
        <f t="shared" ca="1" si="37"/>
        <v>拼多多</v>
      </c>
      <c r="D431" t="str">
        <f ca="1">VLOOKUP(RANDBETWEEN(1,20),姓[#All],2,FALSE)&amp;VLOOKUP(RANDBETWEEN(1,20),名[#All],2,FALSE)</f>
        <v>吴九</v>
      </c>
      <c r="E431" t="str">
        <f ca="1">IFERROR(VLOOKUP(RANDBETWEEN(1,13),客户城市[#All],2,FALSE),"杭州市")</f>
        <v>温州市</v>
      </c>
      <c r="F431" t="str">
        <f t="shared" ca="1" si="38"/>
        <v>净衣粉</v>
      </c>
      <c r="G431">
        <f t="shared" ca="1" si="39"/>
        <v>3</v>
      </c>
      <c r="H431" s="10">
        <f ca="1">VLOOKUP(F431,品牌表[[#All],[品牌名称]:[单价]],3,FALSE)</f>
        <v>15.6</v>
      </c>
      <c r="I431" s="10">
        <f t="shared" ca="1" si="40"/>
        <v>46.8</v>
      </c>
      <c r="J431" s="10">
        <f t="shared" ca="1" si="41"/>
        <v>3</v>
      </c>
    </row>
    <row r="432" spans="1:10" x14ac:dyDescent="0.25">
      <c r="A432" t="s">
        <v>469</v>
      </c>
      <c r="B432" s="4">
        <f t="shared" ca="1" si="36"/>
        <v>45003</v>
      </c>
      <c r="C432" t="str">
        <f t="shared" ca="1" si="37"/>
        <v>天猫</v>
      </c>
      <c r="D432" t="str">
        <f ca="1">VLOOKUP(RANDBETWEEN(1,20),姓[#All],2,FALSE)&amp;VLOOKUP(RANDBETWEEN(1,20),名[#All],2,FALSE)</f>
        <v>李壬</v>
      </c>
      <c r="E432" t="str">
        <f ca="1">IFERROR(VLOOKUP(RANDBETWEEN(1,13),客户城市[#All],2,FALSE),"杭州市")</f>
        <v>舟山市</v>
      </c>
      <c r="F432" t="str">
        <f t="shared" ca="1" si="38"/>
        <v>柔洁珠</v>
      </c>
      <c r="G432">
        <f t="shared" ca="1" si="39"/>
        <v>1</v>
      </c>
      <c r="H432" s="10">
        <f ca="1">VLOOKUP(F432,品牌表[[#All],[品牌名称]:[单价]],3,FALSE)</f>
        <v>28</v>
      </c>
      <c r="I432" s="10">
        <f t="shared" ca="1" si="40"/>
        <v>28</v>
      </c>
      <c r="J432" s="10">
        <f t="shared" ca="1" si="41"/>
        <v>4</v>
      </c>
    </row>
    <row r="433" spans="1:10" x14ac:dyDescent="0.25">
      <c r="A433" t="s">
        <v>470</v>
      </c>
      <c r="B433" s="4">
        <f t="shared" ca="1" si="36"/>
        <v>45127</v>
      </c>
      <c r="C433" t="str">
        <f t="shared" ca="1" si="37"/>
        <v>拼多多</v>
      </c>
      <c r="D433" t="str">
        <f ca="1">VLOOKUP(RANDBETWEEN(1,20),姓[#All],2,FALSE)&amp;VLOOKUP(RANDBETWEEN(1,20),名[#All],2,FALSE)</f>
        <v>郑甲</v>
      </c>
      <c r="E433" t="str">
        <f ca="1">IFERROR(VLOOKUP(RANDBETWEEN(1,13),客户城市[#All],2,FALSE),"杭州市")</f>
        <v>衢州市</v>
      </c>
      <c r="F433" t="str">
        <f t="shared" ca="1" si="38"/>
        <v>馨香珠</v>
      </c>
      <c r="G433">
        <f t="shared" ca="1" si="39"/>
        <v>3</v>
      </c>
      <c r="H433" s="10">
        <f ca="1">VLOOKUP(F433,品牌表[[#All],[品牌名称]:[单价]],3,FALSE)</f>
        <v>25</v>
      </c>
      <c r="I433" s="10">
        <f t="shared" ca="1" si="40"/>
        <v>75</v>
      </c>
      <c r="J433" s="10">
        <f t="shared" ca="1" si="41"/>
        <v>9</v>
      </c>
    </row>
    <row r="434" spans="1:10" x14ac:dyDescent="0.25">
      <c r="A434" t="s">
        <v>471</v>
      </c>
      <c r="B434" s="4">
        <f t="shared" ca="1" si="36"/>
        <v>44943</v>
      </c>
      <c r="C434" t="str">
        <f t="shared" ca="1" si="37"/>
        <v>拼多多</v>
      </c>
      <c r="D434" t="str">
        <f ca="1">VLOOKUP(RANDBETWEEN(1,20),姓[#All],2,FALSE)&amp;VLOOKUP(RANDBETWEEN(1,20),名[#All],2,FALSE)</f>
        <v>卫丙</v>
      </c>
      <c r="E434" t="str">
        <f ca="1">IFERROR(VLOOKUP(RANDBETWEEN(1,13),客户城市[#All],2,FALSE),"杭州市")</f>
        <v>杭州市</v>
      </c>
      <c r="F434" t="str">
        <f t="shared" ca="1" si="38"/>
        <v>净衣粉</v>
      </c>
      <c r="G434">
        <f t="shared" ca="1" si="39"/>
        <v>3</v>
      </c>
      <c r="H434" s="10">
        <f ca="1">VLOOKUP(F434,品牌表[[#All],[品牌名称]:[单价]],3,FALSE)</f>
        <v>15.6</v>
      </c>
      <c r="I434" s="10">
        <f t="shared" ca="1" si="40"/>
        <v>46.8</v>
      </c>
      <c r="J434" s="10">
        <f t="shared" ca="1" si="41"/>
        <v>3</v>
      </c>
    </row>
    <row r="435" spans="1:10" x14ac:dyDescent="0.25">
      <c r="A435" t="s">
        <v>472</v>
      </c>
      <c r="B435" s="4">
        <f t="shared" ca="1" si="36"/>
        <v>45253</v>
      </c>
      <c r="C435" t="str">
        <f t="shared" ca="1" si="37"/>
        <v>抖音</v>
      </c>
      <c r="D435" t="str">
        <f ca="1">VLOOKUP(RANDBETWEEN(1,20),姓[#All],2,FALSE)&amp;VLOOKUP(RANDBETWEEN(1,20),名[#All],2,FALSE)</f>
        <v>王八</v>
      </c>
      <c r="E435" t="str">
        <f ca="1">IFERROR(VLOOKUP(RANDBETWEEN(1,13),客户城市[#All],2,FALSE),"杭州市")</f>
        <v>杭州市</v>
      </c>
      <c r="F435" t="str">
        <f t="shared" ca="1" si="38"/>
        <v>净衣粉</v>
      </c>
      <c r="G435">
        <f t="shared" ca="1" si="39"/>
        <v>3</v>
      </c>
      <c r="H435" s="10">
        <f ca="1">VLOOKUP(F435,品牌表[[#All],[品牌名称]:[单价]],3,FALSE)</f>
        <v>15.6</v>
      </c>
      <c r="I435" s="10">
        <f t="shared" ca="1" si="40"/>
        <v>46.8</v>
      </c>
      <c r="J435" s="10">
        <f t="shared" ca="1" si="41"/>
        <v>3</v>
      </c>
    </row>
    <row r="436" spans="1:10" x14ac:dyDescent="0.25">
      <c r="A436" t="s">
        <v>473</v>
      </c>
      <c r="B436" s="4">
        <f t="shared" ca="1" si="36"/>
        <v>45030</v>
      </c>
      <c r="C436" t="str">
        <f t="shared" ca="1" si="37"/>
        <v>抖音</v>
      </c>
      <c r="D436" t="str">
        <f ca="1">VLOOKUP(RANDBETWEEN(1,20),姓[#All],2,FALSE)&amp;VLOOKUP(RANDBETWEEN(1,20),名[#All],2,FALSE)</f>
        <v>褚六</v>
      </c>
      <c r="E436" t="str">
        <f ca="1">IFERROR(VLOOKUP(RANDBETWEEN(1,13),客户城市[#All],2,FALSE),"杭州市")</f>
        <v>丽水市</v>
      </c>
      <c r="F436" t="str">
        <f t="shared" ca="1" si="38"/>
        <v>清馨粉</v>
      </c>
      <c r="G436">
        <f t="shared" ca="1" si="39"/>
        <v>3</v>
      </c>
      <c r="H436" s="10">
        <f ca="1">VLOOKUP(F436,品牌表[[#All],[品牌名称]:[单价]],3,FALSE)</f>
        <v>18.8</v>
      </c>
      <c r="I436" s="10">
        <f t="shared" ca="1" si="40"/>
        <v>56.400000000000006</v>
      </c>
      <c r="J436" s="10">
        <f t="shared" ca="1" si="41"/>
        <v>6</v>
      </c>
    </row>
    <row r="437" spans="1:10" x14ac:dyDescent="0.25">
      <c r="A437" t="s">
        <v>474</v>
      </c>
      <c r="B437" s="4">
        <f t="shared" ca="1" si="36"/>
        <v>45200</v>
      </c>
      <c r="C437" t="str">
        <f t="shared" ca="1" si="37"/>
        <v>天猫</v>
      </c>
      <c r="D437" t="str">
        <f ca="1">VLOOKUP(RANDBETWEEN(1,20),姓[#All],2,FALSE)&amp;VLOOKUP(RANDBETWEEN(1,20),名[#All],2,FALSE)</f>
        <v>褚庚</v>
      </c>
      <c r="E437" t="str">
        <f ca="1">IFERROR(VLOOKUP(RANDBETWEEN(1,13),客户城市[#All],2,FALSE),"杭州市")</f>
        <v>杭州市</v>
      </c>
      <c r="F437" t="str">
        <f t="shared" ca="1" si="38"/>
        <v>净澈珠</v>
      </c>
      <c r="G437">
        <f t="shared" ca="1" si="39"/>
        <v>3</v>
      </c>
      <c r="H437" s="10">
        <f ca="1">VLOOKUP(F437,品牌表[[#All],[品牌名称]:[单价]],3,FALSE)</f>
        <v>20</v>
      </c>
      <c r="I437" s="10">
        <f t="shared" ca="1" si="40"/>
        <v>60</v>
      </c>
      <c r="J437" s="10">
        <f t="shared" ca="1" si="41"/>
        <v>6</v>
      </c>
    </row>
    <row r="438" spans="1:10" x14ac:dyDescent="0.25">
      <c r="A438" t="s">
        <v>475</v>
      </c>
      <c r="B438" s="4">
        <f t="shared" ca="1" si="36"/>
        <v>45231</v>
      </c>
      <c r="C438" t="str">
        <f t="shared" ca="1" si="37"/>
        <v>抖音</v>
      </c>
      <c r="D438" t="str">
        <f ca="1">VLOOKUP(RANDBETWEEN(1,20),姓[#All],2,FALSE)&amp;VLOOKUP(RANDBETWEEN(1,20),名[#All],2,FALSE)</f>
        <v>蒋二</v>
      </c>
      <c r="E438" t="str">
        <f ca="1">IFERROR(VLOOKUP(RANDBETWEEN(1,13),客户城市[#All],2,FALSE),"杭州市")</f>
        <v>舟山市</v>
      </c>
      <c r="F438" t="str">
        <f t="shared" ca="1" si="38"/>
        <v>清馨粉</v>
      </c>
      <c r="G438">
        <f t="shared" ca="1" si="39"/>
        <v>3</v>
      </c>
      <c r="H438" s="10">
        <f ca="1">VLOOKUP(F438,品牌表[[#All],[品牌名称]:[单价]],3,FALSE)</f>
        <v>18.8</v>
      </c>
      <c r="I438" s="10">
        <f t="shared" ca="1" si="40"/>
        <v>56.400000000000006</v>
      </c>
      <c r="J438" s="10">
        <f t="shared" ca="1" si="41"/>
        <v>6</v>
      </c>
    </row>
    <row r="439" spans="1:10" x14ac:dyDescent="0.25">
      <c r="A439" t="s">
        <v>476</v>
      </c>
      <c r="B439" s="4">
        <f t="shared" ca="1" si="36"/>
        <v>45192</v>
      </c>
      <c r="C439" t="str">
        <f t="shared" ca="1" si="37"/>
        <v>天猫</v>
      </c>
      <c r="D439" t="str">
        <f ca="1">VLOOKUP(RANDBETWEEN(1,20),姓[#All],2,FALSE)&amp;VLOOKUP(RANDBETWEEN(1,20),名[#All],2,FALSE)</f>
        <v>钱四</v>
      </c>
      <c r="E439" t="str">
        <f ca="1">IFERROR(VLOOKUP(RANDBETWEEN(1,13),客户城市[#All],2,FALSE),"杭州市")</f>
        <v>台州市</v>
      </c>
      <c r="F439" t="str">
        <f t="shared" ca="1" si="38"/>
        <v>净爽皂</v>
      </c>
      <c r="G439">
        <f t="shared" ca="1" si="39"/>
        <v>3</v>
      </c>
      <c r="H439" s="10">
        <f ca="1">VLOOKUP(F439,品牌表[[#All],[品牌名称]:[单价]],3,FALSE)</f>
        <v>9.9</v>
      </c>
      <c r="I439" s="10">
        <f t="shared" ca="1" si="40"/>
        <v>29.700000000000003</v>
      </c>
      <c r="J439" s="10">
        <f t="shared" ca="1" si="41"/>
        <v>1.5</v>
      </c>
    </row>
    <row r="440" spans="1:10" x14ac:dyDescent="0.25">
      <c r="A440" t="s">
        <v>477</v>
      </c>
      <c r="B440" s="4">
        <f t="shared" ca="1" si="36"/>
        <v>45059</v>
      </c>
      <c r="C440" t="str">
        <f t="shared" ca="1" si="37"/>
        <v>拼多多</v>
      </c>
      <c r="D440" t="str">
        <f ca="1">VLOOKUP(RANDBETWEEN(1,20),姓[#All],2,FALSE)&amp;VLOOKUP(RANDBETWEEN(1,20),名[#All],2,FALSE)</f>
        <v>钱乙</v>
      </c>
      <c r="E440" t="str">
        <f ca="1">IFERROR(VLOOKUP(RANDBETWEEN(1,13),客户城市[#All],2,FALSE),"杭州市")</f>
        <v>金华市</v>
      </c>
      <c r="F440" t="str">
        <f t="shared" ca="1" si="38"/>
        <v>柔洁珠</v>
      </c>
      <c r="G440">
        <f t="shared" ca="1" si="39"/>
        <v>3</v>
      </c>
      <c r="H440" s="10">
        <f ca="1">VLOOKUP(F440,品牌表[[#All],[品牌名称]:[单价]],3,FALSE)</f>
        <v>28</v>
      </c>
      <c r="I440" s="10">
        <f t="shared" ca="1" si="40"/>
        <v>84</v>
      </c>
      <c r="J440" s="10">
        <f t="shared" ca="1" si="41"/>
        <v>12</v>
      </c>
    </row>
    <row r="441" spans="1:10" x14ac:dyDescent="0.25">
      <c r="A441" t="s">
        <v>478</v>
      </c>
      <c r="B441" s="4">
        <f t="shared" ca="1" si="36"/>
        <v>45233</v>
      </c>
      <c r="C441" t="str">
        <f t="shared" ca="1" si="37"/>
        <v>天猫</v>
      </c>
      <c r="D441" t="str">
        <f ca="1">VLOOKUP(RANDBETWEEN(1,20),姓[#All],2,FALSE)&amp;VLOOKUP(RANDBETWEEN(1,20),名[#All],2,FALSE)</f>
        <v>朱二</v>
      </c>
      <c r="E441" t="str">
        <f ca="1">IFERROR(VLOOKUP(RANDBETWEEN(1,13),客户城市[#All],2,FALSE),"杭州市")</f>
        <v>宁波市</v>
      </c>
      <c r="F441" t="str">
        <f t="shared" ca="1" si="38"/>
        <v>净衣粉</v>
      </c>
      <c r="G441">
        <f t="shared" ca="1" si="39"/>
        <v>3</v>
      </c>
      <c r="H441" s="10">
        <f ca="1">VLOOKUP(F441,品牌表[[#All],[品牌名称]:[单价]],3,FALSE)</f>
        <v>15.6</v>
      </c>
      <c r="I441" s="10">
        <f t="shared" ca="1" si="40"/>
        <v>46.8</v>
      </c>
      <c r="J441" s="10">
        <f t="shared" ca="1" si="41"/>
        <v>3</v>
      </c>
    </row>
    <row r="442" spans="1:10" x14ac:dyDescent="0.25">
      <c r="A442" t="s">
        <v>479</v>
      </c>
      <c r="B442" s="4">
        <f t="shared" ca="1" si="36"/>
        <v>45180</v>
      </c>
      <c r="C442" t="str">
        <f t="shared" ca="1" si="37"/>
        <v>抖音</v>
      </c>
      <c r="D442" t="str">
        <f ca="1">VLOOKUP(RANDBETWEEN(1,20),姓[#All],2,FALSE)&amp;VLOOKUP(RANDBETWEEN(1,20),名[#All],2,FALSE)</f>
        <v>许二</v>
      </c>
      <c r="E442" t="str">
        <f ca="1">IFERROR(VLOOKUP(RANDBETWEEN(1,13),客户城市[#All],2,FALSE),"杭州市")</f>
        <v>嘉兴市</v>
      </c>
      <c r="F442" t="str">
        <f t="shared" ca="1" si="38"/>
        <v>净衣粉</v>
      </c>
      <c r="G442">
        <f t="shared" ca="1" si="39"/>
        <v>3</v>
      </c>
      <c r="H442" s="10">
        <f ca="1">VLOOKUP(F442,品牌表[[#All],[品牌名称]:[单价]],3,FALSE)</f>
        <v>15.6</v>
      </c>
      <c r="I442" s="10">
        <f t="shared" ca="1" si="40"/>
        <v>46.8</v>
      </c>
      <c r="J442" s="10">
        <f t="shared" ca="1" si="41"/>
        <v>3</v>
      </c>
    </row>
    <row r="443" spans="1:10" x14ac:dyDescent="0.25">
      <c r="A443" t="s">
        <v>480</v>
      </c>
      <c r="B443" s="4">
        <f t="shared" ca="1" si="36"/>
        <v>45019</v>
      </c>
      <c r="C443" t="str">
        <f t="shared" ca="1" si="37"/>
        <v>拼多多</v>
      </c>
      <c r="D443" t="str">
        <f ca="1">VLOOKUP(RANDBETWEEN(1,20),姓[#All],2,FALSE)&amp;VLOOKUP(RANDBETWEEN(1,20),名[#All],2,FALSE)</f>
        <v>韩八</v>
      </c>
      <c r="E443" t="str">
        <f ca="1">IFERROR(VLOOKUP(RANDBETWEEN(1,13),客户城市[#All],2,FALSE),"杭州市")</f>
        <v>绍兴市</v>
      </c>
      <c r="F443" t="str">
        <f t="shared" ca="1" si="38"/>
        <v>柔洁珠</v>
      </c>
      <c r="G443">
        <f t="shared" ca="1" si="39"/>
        <v>1</v>
      </c>
      <c r="H443" s="10">
        <f ca="1">VLOOKUP(F443,品牌表[[#All],[品牌名称]:[单价]],3,FALSE)</f>
        <v>28</v>
      </c>
      <c r="I443" s="10">
        <f t="shared" ca="1" si="40"/>
        <v>28</v>
      </c>
      <c r="J443" s="10">
        <f t="shared" ca="1" si="41"/>
        <v>4</v>
      </c>
    </row>
    <row r="444" spans="1:10" x14ac:dyDescent="0.25">
      <c r="A444" t="s">
        <v>481</v>
      </c>
      <c r="B444" s="4">
        <f t="shared" ca="1" si="36"/>
        <v>45003</v>
      </c>
      <c r="C444" t="str">
        <f t="shared" ca="1" si="37"/>
        <v>天猫</v>
      </c>
      <c r="D444" t="str">
        <f ca="1">VLOOKUP(RANDBETWEEN(1,20),姓[#All],2,FALSE)&amp;VLOOKUP(RANDBETWEEN(1,20),名[#All],2,FALSE)</f>
        <v>朱二</v>
      </c>
      <c r="E444" t="str">
        <f ca="1">IFERROR(VLOOKUP(RANDBETWEEN(1,13),客户城市[#All],2,FALSE),"杭州市")</f>
        <v>衢州市</v>
      </c>
      <c r="F444" t="str">
        <f t="shared" ca="1" si="38"/>
        <v>净澈珠</v>
      </c>
      <c r="G444">
        <f t="shared" ca="1" si="39"/>
        <v>1</v>
      </c>
      <c r="H444" s="10">
        <f ca="1">VLOOKUP(F444,品牌表[[#All],[品牌名称]:[单价]],3,FALSE)</f>
        <v>20</v>
      </c>
      <c r="I444" s="10">
        <f t="shared" ca="1" si="40"/>
        <v>20</v>
      </c>
      <c r="J444" s="10">
        <f t="shared" ca="1" si="41"/>
        <v>2</v>
      </c>
    </row>
    <row r="445" spans="1:10" x14ac:dyDescent="0.25">
      <c r="A445" t="s">
        <v>482</v>
      </c>
      <c r="B445" s="4">
        <f t="shared" ca="1" si="36"/>
        <v>45218</v>
      </c>
      <c r="C445" t="str">
        <f t="shared" ca="1" si="37"/>
        <v>拼多多</v>
      </c>
      <c r="D445" t="str">
        <f ca="1">VLOOKUP(RANDBETWEEN(1,20),姓[#All],2,FALSE)&amp;VLOOKUP(RANDBETWEEN(1,20),名[#All],2,FALSE)</f>
        <v>孙戊</v>
      </c>
      <c r="E445" t="str">
        <f ca="1">IFERROR(VLOOKUP(RANDBETWEEN(1,13),客户城市[#All],2,FALSE),"杭州市")</f>
        <v>宁波市</v>
      </c>
      <c r="F445" t="str">
        <f t="shared" ca="1" si="38"/>
        <v>馨香珠</v>
      </c>
      <c r="G445">
        <f t="shared" ca="1" si="39"/>
        <v>1</v>
      </c>
      <c r="H445" s="10">
        <f ca="1">VLOOKUP(F445,品牌表[[#All],[品牌名称]:[单价]],3,FALSE)</f>
        <v>25</v>
      </c>
      <c r="I445" s="10">
        <f t="shared" ca="1" si="40"/>
        <v>25</v>
      </c>
      <c r="J445" s="10">
        <f t="shared" ca="1" si="41"/>
        <v>3</v>
      </c>
    </row>
    <row r="446" spans="1:10" x14ac:dyDescent="0.25">
      <c r="A446" t="s">
        <v>483</v>
      </c>
      <c r="B446" s="4">
        <f t="shared" ca="1" si="36"/>
        <v>44983</v>
      </c>
      <c r="C446" t="str">
        <f t="shared" ca="1" si="37"/>
        <v>天猫</v>
      </c>
      <c r="D446" t="str">
        <f ca="1">VLOOKUP(RANDBETWEEN(1,20),姓[#All],2,FALSE)&amp;VLOOKUP(RANDBETWEEN(1,20),名[#All],2,FALSE)</f>
        <v>沈壬</v>
      </c>
      <c r="E446" t="str">
        <f ca="1">IFERROR(VLOOKUP(RANDBETWEEN(1,13),客户城市[#All],2,FALSE),"杭州市")</f>
        <v>湖州市</v>
      </c>
      <c r="F446" t="str">
        <f t="shared" ca="1" si="38"/>
        <v>净爽皂</v>
      </c>
      <c r="G446">
        <f t="shared" ca="1" si="39"/>
        <v>1</v>
      </c>
      <c r="H446" s="10">
        <f ca="1">VLOOKUP(F446,品牌表[[#All],[品牌名称]:[单价]],3,FALSE)</f>
        <v>9.9</v>
      </c>
      <c r="I446" s="10">
        <f t="shared" ca="1" si="40"/>
        <v>9.9</v>
      </c>
      <c r="J446" s="10">
        <f t="shared" ca="1" si="41"/>
        <v>0.5</v>
      </c>
    </row>
    <row r="447" spans="1:10" x14ac:dyDescent="0.25">
      <c r="A447" t="s">
        <v>484</v>
      </c>
      <c r="B447" s="4">
        <f t="shared" ca="1" si="36"/>
        <v>45216</v>
      </c>
      <c r="C447" t="str">
        <f t="shared" ca="1" si="37"/>
        <v>抖音</v>
      </c>
      <c r="D447" t="str">
        <f ca="1">VLOOKUP(RANDBETWEEN(1,20),姓[#All],2,FALSE)&amp;VLOOKUP(RANDBETWEEN(1,20),名[#All],2,FALSE)</f>
        <v>秦六</v>
      </c>
      <c r="E447" t="str">
        <f ca="1">IFERROR(VLOOKUP(RANDBETWEEN(1,13),客户城市[#All],2,FALSE),"杭州市")</f>
        <v>金华市</v>
      </c>
      <c r="F447" t="str">
        <f t="shared" ca="1" si="38"/>
        <v>净衣粉</v>
      </c>
      <c r="G447">
        <f t="shared" ca="1" si="39"/>
        <v>3</v>
      </c>
      <c r="H447" s="10">
        <f ca="1">VLOOKUP(F447,品牌表[[#All],[品牌名称]:[单价]],3,FALSE)</f>
        <v>15.6</v>
      </c>
      <c r="I447" s="10">
        <f t="shared" ca="1" si="40"/>
        <v>46.8</v>
      </c>
      <c r="J447" s="10">
        <f t="shared" ca="1" si="41"/>
        <v>3</v>
      </c>
    </row>
    <row r="448" spans="1:10" x14ac:dyDescent="0.25">
      <c r="A448" t="s">
        <v>485</v>
      </c>
      <c r="B448" s="4">
        <f t="shared" ca="1" si="36"/>
        <v>45133</v>
      </c>
      <c r="C448" t="str">
        <f t="shared" ca="1" si="37"/>
        <v>天猫</v>
      </c>
      <c r="D448" t="str">
        <f ca="1">VLOOKUP(RANDBETWEEN(1,20),姓[#All],2,FALSE)&amp;VLOOKUP(RANDBETWEEN(1,20),名[#All],2,FALSE)</f>
        <v>许丁</v>
      </c>
      <c r="E448" t="str">
        <f ca="1">IFERROR(VLOOKUP(RANDBETWEEN(1,13),客户城市[#All],2,FALSE),"杭州市")</f>
        <v>杭州市</v>
      </c>
      <c r="F448" t="str">
        <f t="shared" ca="1" si="38"/>
        <v>清馨粉</v>
      </c>
      <c r="G448">
        <f t="shared" ca="1" si="39"/>
        <v>1</v>
      </c>
      <c r="H448" s="10">
        <f ca="1">VLOOKUP(F448,品牌表[[#All],[品牌名称]:[单价]],3,FALSE)</f>
        <v>18.8</v>
      </c>
      <c r="I448" s="10">
        <f t="shared" ca="1" si="40"/>
        <v>18.8</v>
      </c>
      <c r="J448" s="10">
        <f t="shared" ca="1" si="41"/>
        <v>2</v>
      </c>
    </row>
    <row r="449" spans="1:10" x14ac:dyDescent="0.25">
      <c r="A449" t="s">
        <v>486</v>
      </c>
      <c r="B449" s="4">
        <f t="shared" ca="1" si="36"/>
        <v>45089</v>
      </c>
      <c r="C449" t="str">
        <f t="shared" ca="1" si="37"/>
        <v>拼多多</v>
      </c>
      <c r="D449" t="str">
        <f ca="1">VLOOKUP(RANDBETWEEN(1,20),姓[#All],2,FALSE)&amp;VLOOKUP(RANDBETWEEN(1,20),名[#All],2,FALSE)</f>
        <v>沈戊</v>
      </c>
      <c r="E449" t="str">
        <f ca="1">IFERROR(VLOOKUP(RANDBETWEEN(1,13),客户城市[#All],2,FALSE),"杭州市")</f>
        <v>舟山市</v>
      </c>
      <c r="F449" t="str">
        <f t="shared" ca="1" si="38"/>
        <v>净爽皂</v>
      </c>
      <c r="G449">
        <f t="shared" ca="1" si="39"/>
        <v>3</v>
      </c>
      <c r="H449" s="10">
        <f ca="1">VLOOKUP(F449,品牌表[[#All],[品牌名称]:[单价]],3,FALSE)</f>
        <v>9.9</v>
      </c>
      <c r="I449" s="10">
        <f t="shared" ca="1" si="40"/>
        <v>29.700000000000003</v>
      </c>
      <c r="J449" s="10">
        <f t="shared" ca="1" si="41"/>
        <v>1.5</v>
      </c>
    </row>
    <row r="450" spans="1:10" x14ac:dyDescent="0.25">
      <c r="A450" t="s">
        <v>487</v>
      </c>
      <c r="B450" s="4">
        <f t="shared" ca="1" si="36"/>
        <v>45211</v>
      </c>
      <c r="C450" t="str">
        <f t="shared" ca="1" si="37"/>
        <v>天猫</v>
      </c>
      <c r="D450" t="str">
        <f ca="1">VLOOKUP(RANDBETWEEN(1,20),姓[#All],2,FALSE)&amp;VLOOKUP(RANDBETWEEN(1,20),名[#All],2,FALSE)</f>
        <v>陈己</v>
      </c>
      <c r="E450" t="str">
        <f ca="1">IFERROR(VLOOKUP(RANDBETWEEN(1,13),客户城市[#All],2,FALSE),"杭州市")</f>
        <v>台州市</v>
      </c>
      <c r="F450" t="str">
        <f t="shared" ca="1" si="38"/>
        <v>柔洁珠</v>
      </c>
      <c r="G450">
        <f t="shared" ca="1" si="39"/>
        <v>2</v>
      </c>
      <c r="H450" s="10">
        <f ca="1">VLOOKUP(F450,品牌表[[#All],[品牌名称]:[单价]],3,FALSE)</f>
        <v>28</v>
      </c>
      <c r="I450" s="10">
        <f t="shared" ca="1" si="40"/>
        <v>56</v>
      </c>
      <c r="J450" s="10">
        <f t="shared" ca="1" si="41"/>
        <v>8</v>
      </c>
    </row>
    <row r="451" spans="1:10" x14ac:dyDescent="0.25">
      <c r="A451" t="s">
        <v>488</v>
      </c>
      <c r="B451" s="4">
        <f t="shared" ref="B451:B514" ca="1" si="42">RANDBETWEEN(TEXT("2023-01-01","0"),TEXT("2023-12-31","0"))</f>
        <v>45129</v>
      </c>
      <c r="C451" t="str">
        <f t="shared" ref="C451:C514" ca="1" si="43">_xlfn.SWITCH(RANDBETWEEN(1,3),1,"天猫",2,"抖音",3,"拼多多")</f>
        <v>抖音</v>
      </c>
      <c r="D451" t="str">
        <f ca="1">VLOOKUP(RANDBETWEEN(1,20),姓[#All],2,FALSE)&amp;VLOOKUP(RANDBETWEEN(1,20),名[#All],2,FALSE)</f>
        <v>陈丙</v>
      </c>
      <c r="E451" t="str">
        <f ca="1">IFERROR(VLOOKUP(RANDBETWEEN(1,13),客户城市[#All],2,FALSE),"杭州市")</f>
        <v>绍兴市</v>
      </c>
      <c r="F451" t="str">
        <f t="shared" ref="F451:F514" ca="1" si="44">_xlfn.SWITCH(RANDBETWEEN(1,6),1,"净爽皂",2,"清馨粉",3,"净衣粉",4,"净澈珠",5,"馨香珠",6,"柔洁珠")</f>
        <v>净澈珠</v>
      </c>
      <c r="G451">
        <f t="shared" ref="G451:G514" ca="1" si="45">RANDBETWEEN(1,3)</f>
        <v>3</v>
      </c>
      <c r="H451" s="10">
        <f ca="1">VLOOKUP(F451,品牌表[[#All],[品牌名称]:[单价]],3,FALSE)</f>
        <v>20</v>
      </c>
      <c r="I451" s="10">
        <f t="shared" ref="I451:I514" ca="1" si="46">G451*H451</f>
        <v>60</v>
      </c>
      <c r="J451" s="10">
        <f t="shared" ref="J451:J514" ca="1" si="47">_xlfn.SWITCH(TRUE,F451="净爽皂",0.5,F451="清馨粉",2,F451="净衣粉",1,F451="净澈珠",2,F451="馨香珠",3,F451="柔洁珠",4)*G451</f>
        <v>6</v>
      </c>
    </row>
    <row r="452" spans="1:10" x14ac:dyDescent="0.25">
      <c r="A452" t="s">
        <v>489</v>
      </c>
      <c r="B452" s="4">
        <f t="shared" ca="1" si="42"/>
        <v>45227</v>
      </c>
      <c r="C452" t="str">
        <f t="shared" ca="1" si="43"/>
        <v>抖音</v>
      </c>
      <c r="D452" t="str">
        <f ca="1">VLOOKUP(RANDBETWEEN(1,20),姓[#All],2,FALSE)&amp;VLOOKUP(RANDBETWEEN(1,20),名[#All],2,FALSE)</f>
        <v>钱九</v>
      </c>
      <c r="E452" t="str">
        <f ca="1">IFERROR(VLOOKUP(RANDBETWEEN(1,13),客户城市[#All],2,FALSE),"杭州市")</f>
        <v>湖州市</v>
      </c>
      <c r="F452" t="str">
        <f t="shared" ca="1" si="44"/>
        <v>净澈珠</v>
      </c>
      <c r="G452">
        <f t="shared" ca="1" si="45"/>
        <v>2</v>
      </c>
      <c r="H452" s="10">
        <f ca="1">VLOOKUP(F452,品牌表[[#All],[品牌名称]:[单价]],3,FALSE)</f>
        <v>20</v>
      </c>
      <c r="I452" s="10">
        <f t="shared" ca="1" si="46"/>
        <v>40</v>
      </c>
      <c r="J452" s="10">
        <f t="shared" ca="1" si="47"/>
        <v>4</v>
      </c>
    </row>
    <row r="453" spans="1:10" x14ac:dyDescent="0.25">
      <c r="A453" t="s">
        <v>490</v>
      </c>
      <c r="B453" s="4">
        <f t="shared" ca="1" si="42"/>
        <v>45050</v>
      </c>
      <c r="C453" t="str">
        <f t="shared" ca="1" si="43"/>
        <v>拼多多</v>
      </c>
      <c r="D453" t="str">
        <f ca="1">VLOOKUP(RANDBETWEEN(1,20),姓[#All],2,FALSE)&amp;VLOOKUP(RANDBETWEEN(1,20),名[#All],2,FALSE)</f>
        <v>朱四</v>
      </c>
      <c r="E453" t="str">
        <f ca="1">IFERROR(VLOOKUP(RANDBETWEEN(1,13),客户城市[#All],2,FALSE),"杭州市")</f>
        <v>宁波市</v>
      </c>
      <c r="F453" t="str">
        <f t="shared" ca="1" si="44"/>
        <v>柔洁珠</v>
      </c>
      <c r="G453">
        <f t="shared" ca="1" si="45"/>
        <v>1</v>
      </c>
      <c r="H453" s="10">
        <f ca="1">VLOOKUP(F453,品牌表[[#All],[品牌名称]:[单价]],3,FALSE)</f>
        <v>28</v>
      </c>
      <c r="I453" s="10">
        <f t="shared" ca="1" si="46"/>
        <v>28</v>
      </c>
      <c r="J453" s="10">
        <f t="shared" ca="1" si="47"/>
        <v>4</v>
      </c>
    </row>
    <row r="454" spans="1:10" x14ac:dyDescent="0.25">
      <c r="A454" t="s">
        <v>491</v>
      </c>
      <c r="B454" s="4">
        <f t="shared" ca="1" si="42"/>
        <v>45172</v>
      </c>
      <c r="C454" t="str">
        <f t="shared" ca="1" si="43"/>
        <v>抖音</v>
      </c>
      <c r="D454" t="str">
        <f ca="1">VLOOKUP(RANDBETWEEN(1,20),姓[#All],2,FALSE)&amp;VLOOKUP(RANDBETWEEN(1,20),名[#All],2,FALSE)</f>
        <v>尤十</v>
      </c>
      <c r="E454" t="str">
        <f ca="1">IFERROR(VLOOKUP(RANDBETWEEN(1,13),客户城市[#All],2,FALSE),"杭州市")</f>
        <v>舟山市</v>
      </c>
      <c r="F454" t="str">
        <f t="shared" ca="1" si="44"/>
        <v>清馨粉</v>
      </c>
      <c r="G454">
        <f t="shared" ca="1" si="45"/>
        <v>3</v>
      </c>
      <c r="H454" s="10">
        <f ca="1">VLOOKUP(F454,品牌表[[#All],[品牌名称]:[单价]],3,FALSE)</f>
        <v>18.8</v>
      </c>
      <c r="I454" s="10">
        <f t="shared" ca="1" si="46"/>
        <v>56.400000000000006</v>
      </c>
      <c r="J454" s="10">
        <f t="shared" ca="1" si="47"/>
        <v>6</v>
      </c>
    </row>
    <row r="455" spans="1:10" x14ac:dyDescent="0.25">
      <c r="A455" t="s">
        <v>492</v>
      </c>
      <c r="B455" s="4">
        <f t="shared" ca="1" si="42"/>
        <v>45101</v>
      </c>
      <c r="C455" t="str">
        <f t="shared" ca="1" si="43"/>
        <v>拼多多</v>
      </c>
      <c r="D455" t="str">
        <f ca="1">VLOOKUP(RANDBETWEEN(1,20),姓[#All],2,FALSE)&amp;VLOOKUP(RANDBETWEEN(1,20),名[#All],2,FALSE)</f>
        <v>陈丁</v>
      </c>
      <c r="E455" t="str">
        <f ca="1">IFERROR(VLOOKUP(RANDBETWEEN(1,13),客户城市[#All],2,FALSE),"杭州市")</f>
        <v>台州市</v>
      </c>
      <c r="F455" t="str">
        <f t="shared" ca="1" si="44"/>
        <v>清馨粉</v>
      </c>
      <c r="G455">
        <f t="shared" ca="1" si="45"/>
        <v>2</v>
      </c>
      <c r="H455" s="10">
        <f ca="1">VLOOKUP(F455,品牌表[[#All],[品牌名称]:[单价]],3,FALSE)</f>
        <v>18.8</v>
      </c>
      <c r="I455" s="10">
        <f t="shared" ca="1" si="46"/>
        <v>37.6</v>
      </c>
      <c r="J455" s="10">
        <f t="shared" ca="1" si="47"/>
        <v>4</v>
      </c>
    </row>
    <row r="456" spans="1:10" x14ac:dyDescent="0.25">
      <c r="A456" t="s">
        <v>493</v>
      </c>
      <c r="B456" s="4">
        <f t="shared" ca="1" si="42"/>
        <v>45191</v>
      </c>
      <c r="C456" t="str">
        <f t="shared" ca="1" si="43"/>
        <v>拼多多</v>
      </c>
      <c r="D456" t="str">
        <f ca="1">VLOOKUP(RANDBETWEEN(1,20),姓[#All],2,FALSE)&amp;VLOOKUP(RANDBETWEEN(1,20),名[#All],2,FALSE)</f>
        <v>郑九</v>
      </c>
      <c r="E456" t="str">
        <f ca="1">IFERROR(VLOOKUP(RANDBETWEEN(1,13),客户城市[#All],2,FALSE),"杭州市")</f>
        <v>杭州市</v>
      </c>
      <c r="F456" t="str">
        <f t="shared" ca="1" si="44"/>
        <v>清馨粉</v>
      </c>
      <c r="G456">
        <f t="shared" ca="1" si="45"/>
        <v>2</v>
      </c>
      <c r="H456" s="10">
        <f ca="1">VLOOKUP(F456,品牌表[[#All],[品牌名称]:[单价]],3,FALSE)</f>
        <v>18.8</v>
      </c>
      <c r="I456" s="10">
        <f t="shared" ca="1" si="46"/>
        <v>37.6</v>
      </c>
      <c r="J456" s="10">
        <f t="shared" ca="1" si="47"/>
        <v>4</v>
      </c>
    </row>
    <row r="457" spans="1:10" x14ac:dyDescent="0.25">
      <c r="A457" t="s">
        <v>494</v>
      </c>
      <c r="B457" s="4">
        <f t="shared" ca="1" si="42"/>
        <v>45155</v>
      </c>
      <c r="C457" t="str">
        <f t="shared" ca="1" si="43"/>
        <v>抖音</v>
      </c>
      <c r="D457" t="str">
        <f ca="1">VLOOKUP(RANDBETWEEN(1,20),姓[#All],2,FALSE)&amp;VLOOKUP(RANDBETWEEN(1,20),名[#All],2,FALSE)</f>
        <v>王七</v>
      </c>
      <c r="E457" t="str">
        <f ca="1">IFERROR(VLOOKUP(RANDBETWEEN(1,13),客户城市[#All],2,FALSE),"杭州市")</f>
        <v>湖州市</v>
      </c>
      <c r="F457" t="str">
        <f t="shared" ca="1" si="44"/>
        <v>清馨粉</v>
      </c>
      <c r="G457">
        <f t="shared" ca="1" si="45"/>
        <v>1</v>
      </c>
      <c r="H457" s="10">
        <f ca="1">VLOOKUP(F457,品牌表[[#All],[品牌名称]:[单价]],3,FALSE)</f>
        <v>18.8</v>
      </c>
      <c r="I457" s="10">
        <f t="shared" ca="1" si="46"/>
        <v>18.8</v>
      </c>
      <c r="J457" s="10">
        <f t="shared" ca="1" si="47"/>
        <v>2</v>
      </c>
    </row>
    <row r="458" spans="1:10" x14ac:dyDescent="0.25">
      <c r="A458" t="s">
        <v>495</v>
      </c>
      <c r="B458" s="4">
        <f t="shared" ca="1" si="42"/>
        <v>45019</v>
      </c>
      <c r="C458" t="str">
        <f t="shared" ca="1" si="43"/>
        <v>天猫</v>
      </c>
      <c r="D458" t="str">
        <f ca="1">VLOOKUP(RANDBETWEEN(1,20),姓[#All],2,FALSE)&amp;VLOOKUP(RANDBETWEEN(1,20),名[#All],2,FALSE)</f>
        <v>钱十</v>
      </c>
      <c r="E458" t="str">
        <f ca="1">IFERROR(VLOOKUP(RANDBETWEEN(1,13),客户城市[#All],2,FALSE),"杭州市")</f>
        <v>宁波市</v>
      </c>
      <c r="F458" t="str">
        <f t="shared" ca="1" si="44"/>
        <v>馨香珠</v>
      </c>
      <c r="G458">
        <f t="shared" ca="1" si="45"/>
        <v>2</v>
      </c>
      <c r="H458" s="10">
        <f ca="1">VLOOKUP(F458,品牌表[[#All],[品牌名称]:[单价]],3,FALSE)</f>
        <v>25</v>
      </c>
      <c r="I458" s="10">
        <f t="shared" ca="1" si="46"/>
        <v>50</v>
      </c>
      <c r="J458" s="10">
        <f t="shared" ca="1" si="47"/>
        <v>6</v>
      </c>
    </row>
    <row r="459" spans="1:10" x14ac:dyDescent="0.25">
      <c r="A459" t="s">
        <v>496</v>
      </c>
      <c r="B459" s="4">
        <f t="shared" ca="1" si="42"/>
        <v>45126</v>
      </c>
      <c r="C459" t="str">
        <f t="shared" ca="1" si="43"/>
        <v>天猫</v>
      </c>
      <c r="D459" t="str">
        <f ca="1">VLOOKUP(RANDBETWEEN(1,20),姓[#All],2,FALSE)&amp;VLOOKUP(RANDBETWEEN(1,20),名[#All],2,FALSE)</f>
        <v>尤丙</v>
      </c>
      <c r="E459" t="str">
        <f ca="1">IFERROR(VLOOKUP(RANDBETWEEN(1,13),客户城市[#All],2,FALSE),"杭州市")</f>
        <v>温州市</v>
      </c>
      <c r="F459" t="str">
        <f t="shared" ca="1" si="44"/>
        <v>柔洁珠</v>
      </c>
      <c r="G459">
        <f t="shared" ca="1" si="45"/>
        <v>2</v>
      </c>
      <c r="H459" s="10">
        <f ca="1">VLOOKUP(F459,品牌表[[#All],[品牌名称]:[单价]],3,FALSE)</f>
        <v>28</v>
      </c>
      <c r="I459" s="10">
        <f t="shared" ca="1" si="46"/>
        <v>56</v>
      </c>
      <c r="J459" s="10">
        <f t="shared" ca="1" si="47"/>
        <v>8</v>
      </c>
    </row>
    <row r="460" spans="1:10" x14ac:dyDescent="0.25">
      <c r="A460" t="s">
        <v>497</v>
      </c>
      <c r="B460" s="4">
        <f t="shared" ca="1" si="42"/>
        <v>45158</v>
      </c>
      <c r="C460" t="str">
        <f t="shared" ca="1" si="43"/>
        <v>拼多多</v>
      </c>
      <c r="D460" t="str">
        <f ca="1">VLOOKUP(RANDBETWEEN(1,20),姓[#All],2,FALSE)&amp;VLOOKUP(RANDBETWEEN(1,20),名[#All],2,FALSE)</f>
        <v>陈九</v>
      </c>
      <c r="E460" t="str">
        <f ca="1">IFERROR(VLOOKUP(RANDBETWEEN(1,13),客户城市[#All],2,FALSE),"杭州市")</f>
        <v>温州市</v>
      </c>
      <c r="F460" t="str">
        <f t="shared" ca="1" si="44"/>
        <v>馨香珠</v>
      </c>
      <c r="G460">
        <f t="shared" ca="1" si="45"/>
        <v>2</v>
      </c>
      <c r="H460" s="10">
        <f ca="1">VLOOKUP(F460,品牌表[[#All],[品牌名称]:[单价]],3,FALSE)</f>
        <v>25</v>
      </c>
      <c r="I460" s="10">
        <f t="shared" ca="1" si="46"/>
        <v>50</v>
      </c>
      <c r="J460" s="10">
        <f t="shared" ca="1" si="47"/>
        <v>6</v>
      </c>
    </row>
    <row r="461" spans="1:10" x14ac:dyDescent="0.25">
      <c r="A461" t="s">
        <v>498</v>
      </c>
      <c r="B461" s="4">
        <f t="shared" ca="1" si="42"/>
        <v>45112</v>
      </c>
      <c r="C461" t="str">
        <f t="shared" ca="1" si="43"/>
        <v>抖音</v>
      </c>
      <c r="D461" t="str">
        <f ca="1">VLOOKUP(RANDBETWEEN(1,20),姓[#All],2,FALSE)&amp;VLOOKUP(RANDBETWEEN(1,20),名[#All],2,FALSE)</f>
        <v>郑丙</v>
      </c>
      <c r="E461" t="str">
        <f ca="1">IFERROR(VLOOKUP(RANDBETWEEN(1,13),客户城市[#All],2,FALSE),"杭州市")</f>
        <v>丽水市</v>
      </c>
      <c r="F461" t="str">
        <f t="shared" ca="1" si="44"/>
        <v>馨香珠</v>
      </c>
      <c r="G461">
        <f t="shared" ca="1" si="45"/>
        <v>3</v>
      </c>
      <c r="H461" s="10">
        <f ca="1">VLOOKUP(F461,品牌表[[#All],[品牌名称]:[单价]],3,FALSE)</f>
        <v>25</v>
      </c>
      <c r="I461" s="10">
        <f t="shared" ca="1" si="46"/>
        <v>75</v>
      </c>
      <c r="J461" s="10">
        <f t="shared" ca="1" si="47"/>
        <v>9</v>
      </c>
    </row>
    <row r="462" spans="1:10" x14ac:dyDescent="0.25">
      <c r="A462" t="s">
        <v>499</v>
      </c>
      <c r="B462" s="4">
        <f t="shared" ca="1" si="42"/>
        <v>45011</v>
      </c>
      <c r="C462" t="str">
        <f t="shared" ca="1" si="43"/>
        <v>天猫</v>
      </c>
      <c r="D462" t="str">
        <f ca="1">VLOOKUP(RANDBETWEEN(1,20),姓[#All],2,FALSE)&amp;VLOOKUP(RANDBETWEEN(1,20),名[#All],2,FALSE)</f>
        <v>尤戊</v>
      </c>
      <c r="E462" t="str">
        <f ca="1">IFERROR(VLOOKUP(RANDBETWEEN(1,13),客户城市[#All],2,FALSE),"杭州市")</f>
        <v>舟山市</v>
      </c>
      <c r="F462" t="str">
        <f t="shared" ca="1" si="44"/>
        <v>净爽皂</v>
      </c>
      <c r="G462">
        <f t="shared" ca="1" si="45"/>
        <v>3</v>
      </c>
      <c r="H462" s="10">
        <f ca="1">VLOOKUP(F462,品牌表[[#All],[品牌名称]:[单价]],3,FALSE)</f>
        <v>9.9</v>
      </c>
      <c r="I462" s="10">
        <f t="shared" ca="1" si="46"/>
        <v>29.700000000000003</v>
      </c>
      <c r="J462" s="10">
        <f t="shared" ca="1" si="47"/>
        <v>1.5</v>
      </c>
    </row>
    <row r="463" spans="1:10" x14ac:dyDescent="0.25">
      <c r="A463" t="s">
        <v>500</v>
      </c>
      <c r="B463" s="4">
        <f t="shared" ca="1" si="42"/>
        <v>45254</v>
      </c>
      <c r="C463" t="str">
        <f t="shared" ca="1" si="43"/>
        <v>拼多多</v>
      </c>
      <c r="D463" t="str">
        <f ca="1">VLOOKUP(RANDBETWEEN(1,20),姓[#All],2,FALSE)&amp;VLOOKUP(RANDBETWEEN(1,20),名[#All],2,FALSE)</f>
        <v>陈庚</v>
      </c>
      <c r="E463" t="str">
        <f ca="1">IFERROR(VLOOKUP(RANDBETWEEN(1,13),客户城市[#All],2,FALSE),"杭州市")</f>
        <v>绍兴市</v>
      </c>
      <c r="F463" t="str">
        <f t="shared" ca="1" si="44"/>
        <v>馨香珠</v>
      </c>
      <c r="G463">
        <f t="shared" ca="1" si="45"/>
        <v>3</v>
      </c>
      <c r="H463" s="10">
        <f ca="1">VLOOKUP(F463,品牌表[[#All],[品牌名称]:[单价]],3,FALSE)</f>
        <v>25</v>
      </c>
      <c r="I463" s="10">
        <f t="shared" ca="1" si="46"/>
        <v>75</v>
      </c>
      <c r="J463" s="10">
        <f t="shared" ca="1" si="47"/>
        <v>9</v>
      </c>
    </row>
    <row r="464" spans="1:10" x14ac:dyDescent="0.25">
      <c r="A464" t="s">
        <v>501</v>
      </c>
      <c r="B464" s="4">
        <f t="shared" ca="1" si="42"/>
        <v>45138</v>
      </c>
      <c r="C464" t="str">
        <f t="shared" ca="1" si="43"/>
        <v>天猫</v>
      </c>
      <c r="D464" t="str">
        <f ca="1">VLOOKUP(RANDBETWEEN(1,20),姓[#All],2,FALSE)&amp;VLOOKUP(RANDBETWEEN(1,20),名[#All],2,FALSE)</f>
        <v>孙乙</v>
      </c>
      <c r="E464" t="str">
        <f ca="1">IFERROR(VLOOKUP(RANDBETWEEN(1,13),客户城市[#All],2,FALSE),"杭州市")</f>
        <v>杭州市</v>
      </c>
      <c r="F464" t="str">
        <f t="shared" ca="1" si="44"/>
        <v>净衣粉</v>
      </c>
      <c r="G464">
        <f t="shared" ca="1" si="45"/>
        <v>1</v>
      </c>
      <c r="H464" s="10">
        <f ca="1">VLOOKUP(F464,品牌表[[#All],[品牌名称]:[单价]],3,FALSE)</f>
        <v>15.6</v>
      </c>
      <c r="I464" s="10">
        <f t="shared" ca="1" si="46"/>
        <v>15.6</v>
      </c>
      <c r="J464" s="10">
        <f t="shared" ca="1" si="47"/>
        <v>1</v>
      </c>
    </row>
    <row r="465" spans="1:10" x14ac:dyDescent="0.25">
      <c r="A465" t="s">
        <v>502</v>
      </c>
      <c r="B465" s="4">
        <f t="shared" ca="1" si="42"/>
        <v>45184</v>
      </c>
      <c r="C465" t="str">
        <f t="shared" ca="1" si="43"/>
        <v>抖音</v>
      </c>
      <c r="D465" t="str">
        <f ca="1">VLOOKUP(RANDBETWEEN(1,20),姓[#All],2,FALSE)&amp;VLOOKUP(RANDBETWEEN(1,20),名[#All],2,FALSE)</f>
        <v>孙一</v>
      </c>
      <c r="E465" t="str">
        <f ca="1">IFERROR(VLOOKUP(RANDBETWEEN(1,13),客户城市[#All],2,FALSE),"杭州市")</f>
        <v>衢州市</v>
      </c>
      <c r="F465" t="str">
        <f t="shared" ca="1" si="44"/>
        <v>净爽皂</v>
      </c>
      <c r="G465">
        <f t="shared" ca="1" si="45"/>
        <v>2</v>
      </c>
      <c r="H465" s="10">
        <f ca="1">VLOOKUP(F465,品牌表[[#All],[品牌名称]:[单价]],3,FALSE)</f>
        <v>9.9</v>
      </c>
      <c r="I465" s="10">
        <f t="shared" ca="1" si="46"/>
        <v>19.8</v>
      </c>
      <c r="J465" s="10">
        <f t="shared" ca="1" si="47"/>
        <v>1</v>
      </c>
    </row>
    <row r="466" spans="1:10" x14ac:dyDescent="0.25">
      <c r="A466" t="s">
        <v>503</v>
      </c>
      <c r="B466" s="4">
        <f t="shared" ca="1" si="42"/>
        <v>45111</v>
      </c>
      <c r="C466" t="str">
        <f t="shared" ca="1" si="43"/>
        <v>拼多多</v>
      </c>
      <c r="D466" t="str">
        <f ca="1">VLOOKUP(RANDBETWEEN(1,20),姓[#All],2,FALSE)&amp;VLOOKUP(RANDBETWEEN(1,20),名[#All],2,FALSE)</f>
        <v>韩四</v>
      </c>
      <c r="E466" t="str">
        <f ca="1">IFERROR(VLOOKUP(RANDBETWEEN(1,13),客户城市[#All],2,FALSE),"杭州市")</f>
        <v>嘉兴市</v>
      </c>
      <c r="F466" t="str">
        <f t="shared" ca="1" si="44"/>
        <v>净衣粉</v>
      </c>
      <c r="G466">
        <f t="shared" ca="1" si="45"/>
        <v>1</v>
      </c>
      <c r="H466" s="10">
        <f ca="1">VLOOKUP(F466,品牌表[[#All],[品牌名称]:[单价]],3,FALSE)</f>
        <v>15.6</v>
      </c>
      <c r="I466" s="10">
        <f t="shared" ca="1" si="46"/>
        <v>15.6</v>
      </c>
      <c r="J466" s="10">
        <f t="shared" ca="1" si="47"/>
        <v>1</v>
      </c>
    </row>
    <row r="467" spans="1:10" x14ac:dyDescent="0.25">
      <c r="A467" t="s">
        <v>504</v>
      </c>
      <c r="B467" s="4">
        <f t="shared" ca="1" si="42"/>
        <v>45266</v>
      </c>
      <c r="C467" t="str">
        <f t="shared" ca="1" si="43"/>
        <v>拼多多</v>
      </c>
      <c r="D467" t="str">
        <f ca="1">VLOOKUP(RANDBETWEEN(1,20),姓[#All],2,FALSE)&amp;VLOOKUP(RANDBETWEEN(1,20),名[#All],2,FALSE)</f>
        <v>秦五</v>
      </c>
      <c r="E467" t="str">
        <f ca="1">IFERROR(VLOOKUP(RANDBETWEEN(1,13),客户城市[#All],2,FALSE),"杭州市")</f>
        <v>湖州市</v>
      </c>
      <c r="F467" t="str">
        <f t="shared" ca="1" si="44"/>
        <v>净衣粉</v>
      </c>
      <c r="G467">
        <f t="shared" ca="1" si="45"/>
        <v>2</v>
      </c>
      <c r="H467" s="10">
        <f ca="1">VLOOKUP(F467,品牌表[[#All],[品牌名称]:[单价]],3,FALSE)</f>
        <v>15.6</v>
      </c>
      <c r="I467" s="10">
        <f t="shared" ca="1" si="46"/>
        <v>31.2</v>
      </c>
      <c r="J467" s="10">
        <f t="shared" ca="1" si="47"/>
        <v>2</v>
      </c>
    </row>
    <row r="468" spans="1:10" x14ac:dyDescent="0.25">
      <c r="A468" t="s">
        <v>505</v>
      </c>
      <c r="B468" s="4">
        <f t="shared" ca="1" si="42"/>
        <v>44997</v>
      </c>
      <c r="C468" t="str">
        <f t="shared" ca="1" si="43"/>
        <v>拼多多</v>
      </c>
      <c r="D468" t="str">
        <f ca="1">VLOOKUP(RANDBETWEEN(1,20),姓[#All],2,FALSE)&amp;VLOOKUP(RANDBETWEEN(1,20),名[#All],2,FALSE)</f>
        <v>尤三</v>
      </c>
      <c r="E468" t="str">
        <f ca="1">IFERROR(VLOOKUP(RANDBETWEEN(1,13),客户城市[#All],2,FALSE),"杭州市")</f>
        <v>衢州市</v>
      </c>
      <c r="F468" t="str">
        <f t="shared" ca="1" si="44"/>
        <v>净爽皂</v>
      </c>
      <c r="G468">
        <f t="shared" ca="1" si="45"/>
        <v>3</v>
      </c>
      <c r="H468" s="10">
        <f ca="1">VLOOKUP(F468,品牌表[[#All],[品牌名称]:[单价]],3,FALSE)</f>
        <v>9.9</v>
      </c>
      <c r="I468" s="10">
        <f t="shared" ca="1" si="46"/>
        <v>29.700000000000003</v>
      </c>
      <c r="J468" s="10">
        <f t="shared" ca="1" si="47"/>
        <v>1.5</v>
      </c>
    </row>
    <row r="469" spans="1:10" x14ac:dyDescent="0.25">
      <c r="A469" t="s">
        <v>506</v>
      </c>
      <c r="B469" s="4">
        <f t="shared" ca="1" si="42"/>
        <v>45240</v>
      </c>
      <c r="C469" t="str">
        <f t="shared" ca="1" si="43"/>
        <v>拼多多</v>
      </c>
      <c r="D469" t="str">
        <f ca="1">VLOOKUP(RANDBETWEEN(1,20),姓[#All],2,FALSE)&amp;VLOOKUP(RANDBETWEEN(1,20),名[#All],2,FALSE)</f>
        <v>朱十</v>
      </c>
      <c r="E469" t="str">
        <f ca="1">IFERROR(VLOOKUP(RANDBETWEEN(1,13),客户城市[#All],2,FALSE),"杭州市")</f>
        <v>舟山市</v>
      </c>
      <c r="F469" t="str">
        <f t="shared" ca="1" si="44"/>
        <v>清馨粉</v>
      </c>
      <c r="G469">
        <f t="shared" ca="1" si="45"/>
        <v>1</v>
      </c>
      <c r="H469" s="10">
        <f ca="1">VLOOKUP(F469,品牌表[[#All],[品牌名称]:[单价]],3,FALSE)</f>
        <v>18.8</v>
      </c>
      <c r="I469" s="10">
        <f t="shared" ca="1" si="46"/>
        <v>18.8</v>
      </c>
      <c r="J469" s="10">
        <f t="shared" ca="1" si="47"/>
        <v>2</v>
      </c>
    </row>
    <row r="470" spans="1:10" x14ac:dyDescent="0.25">
      <c r="A470" t="s">
        <v>507</v>
      </c>
      <c r="B470" s="4">
        <f t="shared" ca="1" si="42"/>
        <v>45288</v>
      </c>
      <c r="C470" t="str">
        <f t="shared" ca="1" si="43"/>
        <v>抖音</v>
      </c>
      <c r="D470" t="str">
        <f ca="1">VLOOKUP(RANDBETWEEN(1,20),姓[#All],2,FALSE)&amp;VLOOKUP(RANDBETWEEN(1,20),名[#All],2,FALSE)</f>
        <v>冯二</v>
      </c>
      <c r="E470" t="str">
        <f ca="1">IFERROR(VLOOKUP(RANDBETWEEN(1,13),客户城市[#All],2,FALSE),"杭州市")</f>
        <v>宁波市</v>
      </c>
      <c r="F470" t="str">
        <f t="shared" ca="1" si="44"/>
        <v>柔洁珠</v>
      </c>
      <c r="G470">
        <f t="shared" ca="1" si="45"/>
        <v>2</v>
      </c>
      <c r="H470" s="10">
        <f ca="1">VLOOKUP(F470,品牌表[[#All],[品牌名称]:[单价]],3,FALSE)</f>
        <v>28</v>
      </c>
      <c r="I470" s="10">
        <f t="shared" ca="1" si="46"/>
        <v>56</v>
      </c>
      <c r="J470" s="10">
        <f t="shared" ca="1" si="47"/>
        <v>8</v>
      </c>
    </row>
    <row r="471" spans="1:10" x14ac:dyDescent="0.25">
      <c r="A471" t="s">
        <v>508</v>
      </c>
      <c r="B471" s="4">
        <f t="shared" ca="1" si="42"/>
        <v>45012</v>
      </c>
      <c r="C471" t="str">
        <f t="shared" ca="1" si="43"/>
        <v>拼多多</v>
      </c>
      <c r="D471" t="str">
        <f ca="1">VLOOKUP(RANDBETWEEN(1,20),姓[#All],2,FALSE)&amp;VLOOKUP(RANDBETWEEN(1,20),名[#All],2,FALSE)</f>
        <v>褚壬</v>
      </c>
      <c r="E471" t="str">
        <f ca="1">IFERROR(VLOOKUP(RANDBETWEEN(1,13),客户城市[#All],2,FALSE),"杭州市")</f>
        <v>金华市</v>
      </c>
      <c r="F471" t="str">
        <f t="shared" ca="1" si="44"/>
        <v>净澈珠</v>
      </c>
      <c r="G471">
        <f t="shared" ca="1" si="45"/>
        <v>2</v>
      </c>
      <c r="H471" s="10">
        <f ca="1">VLOOKUP(F471,品牌表[[#All],[品牌名称]:[单价]],3,FALSE)</f>
        <v>20</v>
      </c>
      <c r="I471" s="10">
        <f t="shared" ca="1" si="46"/>
        <v>40</v>
      </c>
      <c r="J471" s="10">
        <f t="shared" ca="1" si="47"/>
        <v>4</v>
      </c>
    </row>
    <row r="472" spans="1:10" x14ac:dyDescent="0.25">
      <c r="A472" t="s">
        <v>509</v>
      </c>
      <c r="B472" s="4">
        <f t="shared" ca="1" si="42"/>
        <v>45033</v>
      </c>
      <c r="C472" t="str">
        <f t="shared" ca="1" si="43"/>
        <v>天猫</v>
      </c>
      <c r="D472" t="str">
        <f ca="1">VLOOKUP(RANDBETWEEN(1,20),姓[#All],2,FALSE)&amp;VLOOKUP(RANDBETWEEN(1,20),名[#All],2,FALSE)</f>
        <v>杨三</v>
      </c>
      <c r="E472" t="str">
        <f ca="1">IFERROR(VLOOKUP(RANDBETWEEN(1,13),客户城市[#All],2,FALSE),"杭州市")</f>
        <v>台州市</v>
      </c>
      <c r="F472" t="str">
        <f t="shared" ca="1" si="44"/>
        <v>净爽皂</v>
      </c>
      <c r="G472">
        <f t="shared" ca="1" si="45"/>
        <v>2</v>
      </c>
      <c r="H472" s="10">
        <f ca="1">VLOOKUP(F472,品牌表[[#All],[品牌名称]:[单价]],3,FALSE)</f>
        <v>9.9</v>
      </c>
      <c r="I472" s="10">
        <f t="shared" ca="1" si="46"/>
        <v>19.8</v>
      </c>
      <c r="J472" s="10">
        <f t="shared" ca="1" si="47"/>
        <v>1</v>
      </c>
    </row>
    <row r="473" spans="1:10" x14ac:dyDescent="0.25">
      <c r="A473" t="s">
        <v>510</v>
      </c>
      <c r="B473" s="4">
        <f t="shared" ca="1" si="42"/>
        <v>45148</v>
      </c>
      <c r="C473" t="str">
        <f t="shared" ca="1" si="43"/>
        <v>天猫</v>
      </c>
      <c r="D473" t="str">
        <f ca="1">VLOOKUP(RANDBETWEEN(1,20),姓[#All],2,FALSE)&amp;VLOOKUP(RANDBETWEEN(1,20),名[#All],2,FALSE)</f>
        <v>钱九</v>
      </c>
      <c r="E473" t="str">
        <f ca="1">IFERROR(VLOOKUP(RANDBETWEEN(1,13),客户城市[#All],2,FALSE),"杭州市")</f>
        <v>湖州市</v>
      </c>
      <c r="F473" t="str">
        <f t="shared" ca="1" si="44"/>
        <v>清馨粉</v>
      </c>
      <c r="G473">
        <f t="shared" ca="1" si="45"/>
        <v>1</v>
      </c>
      <c r="H473" s="10">
        <f ca="1">VLOOKUP(F473,品牌表[[#All],[品牌名称]:[单价]],3,FALSE)</f>
        <v>18.8</v>
      </c>
      <c r="I473" s="10">
        <f t="shared" ca="1" si="46"/>
        <v>18.8</v>
      </c>
      <c r="J473" s="10">
        <f t="shared" ca="1" si="47"/>
        <v>2</v>
      </c>
    </row>
    <row r="474" spans="1:10" x14ac:dyDescent="0.25">
      <c r="A474" t="s">
        <v>511</v>
      </c>
      <c r="B474" s="4">
        <f t="shared" ca="1" si="42"/>
        <v>45284</v>
      </c>
      <c r="C474" t="str">
        <f t="shared" ca="1" si="43"/>
        <v>拼多多</v>
      </c>
      <c r="D474" t="str">
        <f ca="1">VLOOKUP(RANDBETWEEN(1,20),姓[#All],2,FALSE)&amp;VLOOKUP(RANDBETWEEN(1,20),名[#All],2,FALSE)</f>
        <v>王二</v>
      </c>
      <c r="E474" t="str">
        <f ca="1">IFERROR(VLOOKUP(RANDBETWEEN(1,13),客户城市[#All],2,FALSE),"杭州市")</f>
        <v>嘉兴市</v>
      </c>
      <c r="F474" t="str">
        <f t="shared" ca="1" si="44"/>
        <v>柔洁珠</v>
      </c>
      <c r="G474">
        <f t="shared" ca="1" si="45"/>
        <v>1</v>
      </c>
      <c r="H474" s="10">
        <f ca="1">VLOOKUP(F474,品牌表[[#All],[品牌名称]:[单价]],3,FALSE)</f>
        <v>28</v>
      </c>
      <c r="I474" s="10">
        <f t="shared" ca="1" si="46"/>
        <v>28</v>
      </c>
      <c r="J474" s="10">
        <f t="shared" ca="1" si="47"/>
        <v>4</v>
      </c>
    </row>
    <row r="475" spans="1:10" x14ac:dyDescent="0.25">
      <c r="A475" t="s">
        <v>512</v>
      </c>
      <c r="B475" s="4">
        <f t="shared" ca="1" si="42"/>
        <v>45043</v>
      </c>
      <c r="C475" t="str">
        <f t="shared" ca="1" si="43"/>
        <v>天猫</v>
      </c>
      <c r="D475" t="str">
        <f ca="1">VLOOKUP(RANDBETWEEN(1,20),姓[#All],2,FALSE)&amp;VLOOKUP(RANDBETWEEN(1,20),名[#All],2,FALSE)</f>
        <v>朱癸</v>
      </c>
      <c r="E475" t="str">
        <f ca="1">IFERROR(VLOOKUP(RANDBETWEEN(1,13),客户城市[#All],2,FALSE),"杭州市")</f>
        <v>温州市</v>
      </c>
      <c r="F475" t="str">
        <f t="shared" ca="1" si="44"/>
        <v>净澈珠</v>
      </c>
      <c r="G475">
        <f t="shared" ca="1" si="45"/>
        <v>1</v>
      </c>
      <c r="H475" s="10">
        <f ca="1">VLOOKUP(F475,品牌表[[#All],[品牌名称]:[单价]],3,FALSE)</f>
        <v>20</v>
      </c>
      <c r="I475" s="10">
        <f t="shared" ca="1" si="46"/>
        <v>20</v>
      </c>
      <c r="J475" s="10">
        <f t="shared" ca="1" si="47"/>
        <v>2</v>
      </c>
    </row>
    <row r="476" spans="1:10" x14ac:dyDescent="0.25">
      <c r="A476" t="s">
        <v>513</v>
      </c>
      <c r="B476" s="4">
        <f t="shared" ca="1" si="42"/>
        <v>44976</v>
      </c>
      <c r="C476" t="str">
        <f t="shared" ca="1" si="43"/>
        <v>拼多多</v>
      </c>
      <c r="D476" t="str">
        <f ca="1">VLOOKUP(RANDBETWEEN(1,20),姓[#All],2,FALSE)&amp;VLOOKUP(RANDBETWEEN(1,20),名[#All],2,FALSE)</f>
        <v>卫十</v>
      </c>
      <c r="E476" t="str">
        <f ca="1">IFERROR(VLOOKUP(RANDBETWEEN(1,13),客户城市[#All],2,FALSE),"杭州市")</f>
        <v>绍兴市</v>
      </c>
      <c r="F476" t="str">
        <f t="shared" ca="1" si="44"/>
        <v>柔洁珠</v>
      </c>
      <c r="G476">
        <f t="shared" ca="1" si="45"/>
        <v>3</v>
      </c>
      <c r="H476" s="10">
        <f ca="1">VLOOKUP(F476,品牌表[[#All],[品牌名称]:[单价]],3,FALSE)</f>
        <v>28</v>
      </c>
      <c r="I476" s="10">
        <f t="shared" ca="1" si="46"/>
        <v>84</v>
      </c>
      <c r="J476" s="10">
        <f t="shared" ca="1" si="47"/>
        <v>12</v>
      </c>
    </row>
    <row r="477" spans="1:10" x14ac:dyDescent="0.25">
      <c r="A477" t="s">
        <v>514</v>
      </c>
      <c r="B477" s="4">
        <f t="shared" ca="1" si="42"/>
        <v>45038</v>
      </c>
      <c r="C477" t="str">
        <f t="shared" ca="1" si="43"/>
        <v>拼多多</v>
      </c>
      <c r="D477" t="str">
        <f ca="1">VLOOKUP(RANDBETWEEN(1,20),姓[#All],2,FALSE)&amp;VLOOKUP(RANDBETWEEN(1,20),名[#All],2,FALSE)</f>
        <v>蒋一</v>
      </c>
      <c r="E477" t="str">
        <f ca="1">IFERROR(VLOOKUP(RANDBETWEEN(1,13),客户城市[#All],2,FALSE),"杭州市")</f>
        <v>杭州市</v>
      </c>
      <c r="F477" t="str">
        <f t="shared" ca="1" si="44"/>
        <v>清馨粉</v>
      </c>
      <c r="G477">
        <f t="shared" ca="1" si="45"/>
        <v>2</v>
      </c>
      <c r="H477" s="10">
        <f ca="1">VLOOKUP(F477,品牌表[[#All],[品牌名称]:[单价]],3,FALSE)</f>
        <v>18.8</v>
      </c>
      <c r="I477" s="10">
        <f t="shared" ca="1" si="46"/>
        <v>37.6</v>
      </c>
      <c r="J477" s="10">
        <f t="shared" ca="1" si="47"/>
        <v>4</v>
      </c>
    </row>
    <row r="478" spans="1:10" x14ac:dyDescent="0.25">
      <c r="A478" t="s">
        <v>515</v>
      </c>
      <c r="B478" s="4">
        <f t="shared" ca="1" si="42"/>
        <v>44953</v>
      </c>
      <c r="C478" t="str">
        <f t="shared" ca="1" si="43"/>
        <v>拼多多</v>
      </c>
      <c r="D478" t="str">
        <f ca="1">VLOOKUP(RANDBETWEEN(1,20),姓[#All],2,FALSE)&amp;VLOOKUP(RANDBETWEEN(1,20),名[#All],2,FALSE)</f>
        <v>冯丙</v>
      </c>
      <c r="E478" t="str">
        <f ca="1">IFERROR(VLOOKUP(RANDBETWEEN(1,13),客户城市[#All],2,FALSE),"杭州市")</f>
        <v>温州市</v>
      </c>
      <c r="F478" t="str">
        <f t="shared" ca="1" si="44"/>
        <v>净澈珠</v>
      </c>
      <c r="G478">
        <f t="shared" ca="1" si="45"/>
        <v>3</v>
      </c>
      <c r="H478" s="10">
        <f ca="1">VLOOKUP(F478,品牌表[[#All],[品牌名称]:[单价]],3,FALSE)</f>
        <v>20</v>
      </c>
      <c r="I478" s="10">
        <f t="shared" ca="1" si="46"/>
        <v>60</v>
      </c>
      <c r="J478" s="10">
        <f t="shared" ca="1" si="47"/>
        <v>6</v>
      </c>
    </row>
    <row r="479" spans="1:10" x14ac:dyDescent="0.25">
      <c r="A479" t="s">
        <v>516</v>
      </c>
      <c r="B479" s="4">
        <f t="shared" ca="1" si="42"/>
        <v>45004</v>
      </c>
      <c r="C479" t="str">
        <f t="shared" ca="1" si="43"/>
        <v>拼多多</v>
      </c>
      <c r="D479" t="str">
        <f ca="1">VLOOKUP(RANDBETWEEN(1,20),姓[#All],2,FALSE)&amp;VLOOKUP(RANDBETWEEN(1,20),名[#All],2,FALSE)</f>
        <v>孙乙</v>
      </c>
      <c r="E479" t="str">
        <f ca="1">IFERROR(VLOOKUP(RANDBETWEEN(1,13),客户城市[#All],2,FALSE),"杭州市")</f>
        <v>嘉兴市</v>
      </c>
      <c r="F479" t="str">
        <f t="shared" ca="1" si="44"/>
        <v>净爽皂</v>
      </c>
      <c r="G479">
        <f t="shared" ca="1" si="45"/>
        <v>2</v>
      </c>
      <c r="H479" s="10">
        <f ca="1">VLOOKUP(F479,品牌表[[#All],[品牌名称]:[单价]],3,FALSE)</f>
        <v>9.9</v>
      </c>
      <c r="I479" s="10">
        <f t="shared" ca="1" si="46"/>
        <v>19.8</v>
      </c>
      <c r="J479" s="10">
        <f t="shared" ca="1" si="47"/>
        <v>1</v>
      </c>
    </row>
    <row r="480" spans="1:10" x14ac:dyDescent="0.25">
      <c r="A480" t="s">
        <v>517</v>
      </c>
      <c r="B480" s="4">
        <f t="shared" ca="1" si="42"/>
        <v>45151</v>
      </c>
      <c r="C480" t="str">
        <f t="shared" ca="1" si="43"/>
        <v>拼多多</v>
      </c>
      <c r="D480" t="str">
        <f ca="1">VLOOKUP(RANDBETWEEN(1,20),姓[#All],2,FALSE)&amp;VLOOKUP(RANDBETWEEN(1,20),名[#All],2,FALSE)</f>
        <v>王辛</v>
      </c>
      <c r="E480" t="str">
        <f ca="1">IFERROR(VLOOKUP(RANDBETWEEN(1,13),客户城市[#All],2,FALSE),"杭州市")</f>
        <v>杭州市</v>
      </c>
      <c r="F480" t="str">
        <f t="shared" ca="1" si="44"/>
        <v>净爽皂</v>
      </c>
      <c r="G480">
        <f t="shared" ca="1" si="45"/>
        <v>1</v>
      </c>
      <c r="H480" s="10">
        <f ca="1">VLOOKUP(F480,品牌表[[#All],[品牌名称]:[单价]],3,FALSE)</f>
        <v>9.9</v>
      </c>
      <c r="I480" s="10">
        <f t="shared" ca="1" si="46"/>
        <v>9.9</v>
      </c>
      <c r="J480" s="10">
        <f t="shared" ca="1" si="47"/>
        <v>0.5</v>
      </c>
    </row>
    <row r="481" spans="1:10" x14ac:dyDescent="0.25">
      <c r="A481" t="s">
        <v>518</v>
      </c>
      <c r="B481" s="4">
        <f t="shared" ca="1" si="42"/>
        <v>44981</v>
      </c>
      <c r="C481" t="str">
        <f t="shared" ca="1" si="43"/>
        <v>天猫</v>
      </c>
      <c r="D481" t="str">
        <f ca="1">VLOOKUP(RANDBETWEEN(1,20),姓[#All],2,FALSE)&amp;VLOOKUP(RANDBETWEEN(1,20),名[#All],2,FALSE)</f>
        <v>李一</v>
      </c>
      <c r="E481" t="str">
        <f ca="1">IFERROR(VLOOKUP(RANDBETWEEN(1,13),客户城市[#All],2,FALSE),"杭州市")</f>
        <v>舟山市</v>
      </c>
      <c r="F481" t="str">
        <f t="shared" ca="1" si="44"/>
        <v>清馨粉</v>
      </c>
      <c r="G481">
        <f t="shared" ca="1" si="45"/>
        <v>1</v>
      </c>
      <c r="H481" s="10">
        <f ca="1">VLOOKUP(F481,品牌表[[#All],[品牌名称]:[单价]],3,FALSE)</f>
        <v>18.8</v>
      </c>
      <c r="I481" s="10">
        <f t="shared" ca="1" si="46"/>
        <v>18.8</v>
      </c>
      <c r="J481" s="10">
        <f t="shared" ca="1" si="47"/>
        <v>2</v>
      </c>
    </row>
    <row r="482" spans="1:10" x14ac:dyDescent="0.25">
      <c r="A482" t="s">
        <v>519</v>
      </c>
      <c r="B482" s="4">
        <f t="shared" ca="1" si="42"/>
        <v>45063</v>
      </c>
      <c r="C482" t="str">
        <f t="shared" ca="1" si="43"/>
        <v>抖音</v>
      </c>
      <c r="D482" t="str">
        <f ca="1">VLOOKUP(RANDBETWEEN(1,20),姓[#All],2,FALSE)&amp;VLOOKUP(RANDBETWEEN(1,20),名[#All],2,FALSE)</f>
        <v>周十</v>
      </c>
      <c r="E482" t="str">
        <f ca="1">IFERROR(VLOOKUP(RANDBETWEEN(1,13),客户城市[#All],2,FALSE),"杭州市")</f>
        <v>温州市</v>
      </c>
      <c r="F482" t="str">
        <f t="shared" ca="1" si="44"/>
        <v>馨香珠</v>
      </c>
      <c r="G482">
        <f t="shared" ca="1" si="45"/>
        <v>2</v>
      </c>
      <c r="H482" s="10">
        <f ca="1">VLOOKUP(F482,品牌表[[#All],[品牌名称]:[单价]],3,FALSE)</f>
        <v>25</v>
      </c>
      <c r="I482" s="10">
        <f t="shared" ca="1" si="46"/>
        <v>50</v>
      </c>
      <c r="J482" s="10">
        <f t="shared" ca="1" si="47"/>
        <v>6</v>
      </c>
    </row>
    <row r="483" spans="1:10" x14ac:dyDescent="0.25">
      <c r="A483" t="s">
        <v>520</v>
      </c>
      <c r="B483" s="4">
        <f t="shared" ca="1" si="42"/>
        <v>45209</v>
      </c>
      <c r="C483" t="str">
        <f t="shared" ca="1" si="43"/>
        <v>天猫</v>
      </c>
      <c r="D483" t="str">
        <f ca="1">VLOOKUP(RANDBETWEEN(1,20),姓[#All],2,FALSE)&amp;VLOOKUP(RANDBETWEEN(1,20),名[#All],2,FALSE)</f>
        <v>陈戊</v>
      </c>
      <c r="E483" t="str">
        <f ca="1">IFERROR(VLOOKUP(RANDBETWEEN(1,13),客户城市[#All],2,FALSE),"杭州市")</f>
        <v>温州市</v>
      </c>
      <c r="F483" t="str">
        <f t="shared" ca="1" si="44"/>
        <v>清馨粉</v>
      </c>
      <c r="G483">
        <f t="shared" ca="1" si="45"/>
        <v>1</v>
      </c>
      <c r="H483" s="10">
        <f ca="1">VLOOKUP(F483,品牌表[[#All],[品牌名称]:[单价]],3,FALSE)</f>
        <v>18.8</v>
      </c>
      <c r="I483" s="10">
        <f t="shared" ca="1" si="46"/>
        <v>18.8</v>
      </c>
      <c r="J483" s="10">
        <f t="shared" ca="1" si="47"/>
        <v>2</v>
      </c>
    </row>
    <row r="484" spans="1:10" x14ac:dyDescent="0.25">
      <c r="A484" t="s">
        <v>521</v>
      </c>
      <c r="B484" s="4">
        <f t="shared" ca="1" si="42"/>
        <v>45267</v>
      </c>
      <c r="C484" t="str">
        <f t="shared" ca="1" si="43"/>
        <v>抖音</v>
      </c>
      <c r="D484" t="str">
        <f ca="1">VLOOKUP(RANDBETWEEN(1,20),姓[#All],2,FALSE)&amp;VLOOKUP(RANDBETWEEN(1,20),名[#All],2,FALSE)</f>
        <v>周二</v>
      </c>
      <c r="E484" t="str">
        <f ca="1">IFERROR(VLOOKUP(RANDBETWEEN(1,13),客户城市[#All],2,FALSE),"杭州市")</f>
        <v>温州市</v>
      </c>
      <c r="F484" t="str">
        <f t="shared" ca="1" si="44"/>
        <v>净澈珠</v>
      </c>
      <c r="G484">
        <f t="shared" ca="1" si="45"/>
        <v>1</v>
      </c>
      <c r="H484" s="10">
        <f ca="1">VLOOKUP(F484,品牌表[[#All],[品牌名称]:[单价]],3,FALSE)</f>
        <v>20</v>
      </c>
      <c r="I484" s="10">
        <f t="shared" ca="1" si="46"/>
        <v>20</v>
      </c>
      <c r="J484" s="10">
        <f t="shared" ca="1" si="47"/>
        <v>2</v>
      </c>
    </row>
    <row r="485" spans="1:10" x14ac:dyDescent="0.25">
      <c r="A485" t="s">
        <v>522</v>
      </c>
      <c r="B485" s="4">
        <f t="shared" ca="1" si="42"/>
        <v>45245</v>
      </c>
      <c r="C485" t="str">
        <f t="shared" ca="1" si="43"/>
        <v>拼多多</v>
      </c>
      <c r="D485" t="str">
        <f ca="1">VLOOKUP(RANDBETWEEN(1,20),姓[#All],2,FALSE)&amp;VLOOKUP(RANDBETWEEN(1,20),名[#All],2,FALSE)</f>
        <v>郑六</v>
      </c>
      <c r="E485" t="str">
        <f ca="1">IFERROR(VLOOKUP(RANDBETWEEN(1,13),客户城市[#All],2,FALSE),"杭州市")</f>
        <v>温州市</v>
      </c>
      <c r="F485" t="str">
        <f t="shared" ca="1" si="44"/>
        <v>净爽皂</v>
      </c>
      <c r="G485">
        <f t="shared" ca="1" si="45"/>
        <v>1</v>
      </c>
      <c r="H485" s="10">
        <f ca="1">VLOOKUP(F485,品牌表[[#All],[品牌名称]:[单价]],3,FALSE)</f>
        <v>9.9</v>
      </c>
      <c r="I485" s="10">
        <f t="shared" ca="1" si="46"/>
        <v>9.9</v>
      </c>
      <c r="J485" s="10">
        <f t="shared" ca="1" si="47"/>
        <v>0.5</v>
      </c>
    </row>
    <row r="486" spans="1:10" x14ac:dyDescent="0.25">
      <c r="A486" t="s">
        <v>523</v>
      </c>
      <c r="B486" s="4">
        <f t="shared" ca="1" si="42"/>
        <v>45093</v>
      </c>
      <c r="C486" t="str">
        <f t="shared" ca="1" si="43"/>
        <v>抖音</v>
      </c>
      <c r="D486" t="str">
        <f ca="1">VLOOKUP(RANDBETWEEN(1,20),姓[#All],2,FALSE)&amp;VLOOKUP(RANDBETWEEN(1,20),名[#All],2,FALSE)</f>
        <v>陈甲</v>
      </c>
      <c r="E486" t="str">
        <f ca="1">IFERROR(VLOOKUP(RANDBETWEEN(1,13),客户城市[#All],2,FALSE),"杭州市")</f>
        <v>舟山市</v>
      </c>
      <c r="F486" t="str">
        <f t="shared" ca="1" si="44"/>
        <v>清馨粉</v>
      </c>
      <c r="G486">
        <f t="shared" ca="1" si="45"/>
        <v>1</v>
      </c>
      <c r="H486" s="10">
        <f ca="1">VLOOKUP(F486,品牌表[[#All],[品牌名称]:[单价]],3,FALSE)</f>
        <v>18.8</v>
      </c>
      <c r="I486" s="10">
        <f t="shared" ca="1" si="46"/>
        <v>18.8</v>
      </c>
      <c r="J486" s="10">
        <f t="shared" ca="1" si="47"/>
        <v>2</v>
      </c>
    </row>
    <row r="487" spans="1:10" x14ac:dyDescent="0.25">
      <c r="A487" t="s">
        <v>524</v>
      </c>
      <c r="B487" s="4">
        <f t="shared" ca="1" si="42"/>
        <v>45234</v>
      </c>
      <c r="C487" t="str">
        <f t="shared" ca="1" si="43"/>
        <v>拼多多</v>
      </c>
      <c r="D487" t="str">
        <f ca="1">VLOOKUP(RANDBETWEEN(1,20),姓[#All],2,FALSE)&amp;VLOOKUP(RANDBETWEEN(1,20),名[#All],2,FALSE)</f>
        <v>尤庚</v>
      </c>
      <c r="E487" t="str">
        <f ca="1">IFERROR(VLOOKUP(RANDBETWEEN(1,13),客户城市[#All],2,FALSE),"杭州市")</f>
        <v>嘉兴市</v>
      </c>
      <c r="F487" t="str">
        <f t="shared" ca="1" si="44"/>
        <v>净衣粉</v>
      </c>
      <c r="G487">
        <f t="shared" ca="1" si="45"/>
        <v>3</v>
      </c>
      <c r="H487" s="10">
        <f ca="1">VLOOKUP(F487,品牌表[[#All],[品牌名称]:[单价]],3,FALSE)</f>
        <v>15.6</v>
      </c>
      <c r="I487" s="10">
        <f t="shared" ca="1" si="46"/>
        <v>46.8</v>
      </c>
      <c r="J487" s="10">
        <f t="shared" ca="1" si="47"/>
        <v>3</v>
      </c>
    </row>
    <row r="488" spans="1:10" x14ac:dyDescent="0.25">
      <c r="A488" t="s">
        <v>525</v>
      </c>
      <c r="B488" s="4">
        <f t="shared" ca="1" si="42"/>
        <v>45193</v>
      </c>
      <c r="C488" t="str">
        <f t="shared" ca="1" si="43"/>
        <v>拼多多</v>
      </c>
      <c r="D488" t="str">
        <f ca="1">VLOOKUP(RANDBETWEEN(1,20),姓[#All],2,FALSE)&amp;VLOOKUP(RANDBETWEEN(1,20),名[#All],2,FALSE)</f>
        <v>郑癸</v>
      </c>
      <c r="E488" t="str">
        <f ca="1">IFERROR(VLOOKUP(RANDBETWEEN(1,13),客户城市[#All],2,FALSE),"杭州市")</f>
        <v>绍兴市</v>
      </c>
      <c r="F488" t="str">
        <f t="shared" ca="1" si="44"/>
        <v>净爽皂</v>
      </c>
      <c r="G488">
        <f t="shared" ca="1" si="45"/>
        <v>2</v>
      </c>
      <c r="H488" s="10">
        <f ca="1">VLOOKUP(F488,品牌表[[#All],[品牌名称]:[单价]],3,FALSE)</f>
        <v>9.9</v>
      </c>
      <c r="I488" s="10">
        <f t="shared" ca="1" si="46"/>
        <v>19.8</v>
      </c>
      <c r="J488" s="10">
        <f t="shared" ca="1" si="47"/>
        <v>1</v>
      </c>
    </row>
    <row r="489" spans="1:10" x14ac:dyDescent="0.25">
      <c r="A489" t="s">
        <v>526</v>
      </c>
      <c r="B489" s="4">
        <f t="shared" ca="1" si="42"/>
        <v>44965</v>
      </c>
      <c r="C489" t="str">
        <f t="shared" ca="1" si="43"/>
        <v>天猫</v>
      </c>
      <c r="D489" t="str">
        <f ca="1">VLOOKUP(RANDBETWEEN(1,20),姓[#All],2,FALSE)&amp;VLOOKUP(RANDBETWEEN(1,20),名[#All],2,FALSE)</f>
        <v>钱三</v>
      </c>
      <c r="E489" t="str">
        <f ca="1">IFERROR(VLOOKUP(RANDBETWEEN(1,13),客户城市[#All],2,FALSE),"杭州市")</f>
        <v>杭州市</v>
      </c>
      <c r="F489" t="str">
        <f t="shared" ca="1" si="44"/>
        <v>馨香珠</v>
      </c>
      <c r="G489">
        <f t="shared" ca="1" si="45"/>
        <v>3</v>
      </c>
      <c r="H489" s="10">
        <f ca="1">VLOOKUP(F489,品牌表[[#All],[品牌名称]:[单价]],3,FALSE)</f>
        <v>25</v>
      </c>
      <c r="I489" s="10">
        <f t="shared" ca="1" si="46"/>
        <v>75</v>
      </c>
      <c r="J489" s="10">
        <f t="shared" ca="1" si="47"/>
        <v>9</v>
      </c>
    </row>
    <row r="490" spans="1:10" x14ac:dyDescent="0.25">
      <c r="A490" t="s">
        <v>527</v>
      </c>
      <c r="B490" s="4">
        <f t="shared" ca="1" si="42"/>
        <v>44972</v>
      </c>
      <c r="C490" t="str">
        <f t="shared" ca="1" si="43"/>
        <v>天猫</v>
      </c>
      <c r="D490" t="str">
        <f ca="1">VLOOKUP(RANDBETWEEN(1,20),姓[#All],2,FALSE)&amp;VLOOKUP(RANDBETWEEN(1,20),名[#All],2,FALSE)</f>
        <v>李七</v>
      </c>
      <c r="E490" t="str">
        <f ca="1">IFERROR(VLOOKUP(RANDBETWEEN(1,13),客户城市[#All],2,FALSE),"杭州市")</f>
        <v>宁波市</v>
      </c>
      <c r="F490" t="str">
        <f t="shared" ca="1" si="44"/>
        <v>柔洁珠</v>
      </c>
      <c r="G490">
        <f t="shared" ca="1" si="45"/>
        <v>2</v>
      </c>
      <c r="H490" s="10">
        <f ca="1">VLOOKUP(F490,品牌表[[#All],[品牌名称]:[单价]],3,FALSE)</f>
        <v>28</v>
      </c>
      <c r="I490" s="10">
        <f t="shared" ca="1" si="46"/>
        <v>56</v>
      </c>
      <c r="J490" s="10">
        <f t="shared" ca="1" si="47"/>
        <v>8</v>
      </c>
    </row>
    <row r="491" spans="1:10" x14ac:dyDescent="0.25">
      <c r="A491" t="s">
        <v>528</v>
      </c>
      <c r="B491" s="4">
        <f t="shared" ca="1" si="42"/>
        <v>45269</v>
      </c>
      <c r="C491" t="str">
        <f t="shared" ca="1" si="43"/>
        <v>拼多多</v>
      </c>
      <c r="D491" t="str">
        <f ca="1">VLOOKUP(RANDBETWEEN(1,20),姓[#All],2,FALSE)&amp;VLOOKUP(RANDBETWEEN(1,20),名[#All],2,FALSE)</f>
        <v>朱四</v>
      </c>
      <c r="E491" t="str">
        <f ca="1">IFERROR(VLOOKUP(RANDBETWEEN(1,13),客户城市[#All],2,FALSE),"杭州市")</f>
        <v>湖州市</v>
      </c>
      <c r="F491" t="str">
        <f t="shared" ca="1" si="44"/>
        <v>馨香珠</v>
      </c>
      <c r="G491">
        <f t="shared" ca="1" si="45"/>
        <v>1</v>
      </c>
      <c r="H491" s="10">
        <f ca="1">VLOOKUP(F491,品牌表[[#All],[品牌名称]:[单价]],3,FALSE)</f>
        <v>25</v>
      </c>
      <c r="I491" s="10">
        <f t="shared" ca="1" si="46"/>
        <v>25</v>
      </c>
      <c r="J491" s="10">
        <f t="shared" ca="1" si="47"/>
        <v>3</v>
      </c>
    </row>
    <row r="492" spans="1:10" x14ac:dyDescent="0.25">
      <c r="A492" t="s">
        <v>529</v>
      </c>
      <c r="B492" s="4">
        <f t="shared" ca="1" si="42"/>
        <v>45007</v>
      </c>
      <c r="C492" t="str">
        <f t="shared" ca="1" si="43"/>
        <v>天猫</v>
      </c>
      <c r="D492" t="str">
        <f ca="1">VLOOKUP(RANDBETWEEN(1,20),姓[#All],2,FALSE)&amp;VLOOKUP(RANDBETWEEN(1,20),名[#All],2,FALSE)</f>
        <v>周八</v>
      </c>
      <c r="E492" t="str">
        <f ca="1">IFERROR(VLOOKUP(RANDBETWEEN(1,13),客户城市[#All],2,FALSE),"杭州市")</f>
        <v>台州市</v>
      </c>
      <c r="F492" t="str">
        <f t="shared" ca="1" si="44"/>
        <v>清馨粉</v>
      </c>
      <c r="G492">
        <f t="shared" ca="1" si="45"/>
        <v>1</v>
      </c>
      <c r="H492" s="10">
        <f ca="1">VLOOKUP(F492,品牌表[[#All],[品牌名称]:[单价]],3,FALSE)</f>
        <v>18.8</v>
      </c>
      <c r="I492" s="10">
        <f t="shared" ca="1" si="46"/>
        <v>18.8</v>
      </c>
      <c r="J492" s="10">
        <f t="shared" ca="1" si="47"/>
        <v>2</v>
      </c>
    </row>
    <row r="493" spans="1:10" x14ac:dyDescent="0.25">
      <c r="A493" t="s">
        <v>530</v>
      </c>
      <c r="B493" s="4">
        <f t="shared" ca="1" si="42"/>
        <v>45284</v>
      </c>
      <c r="C493" t="str">
        <f t="shared" ca="1" si="43"/>
        <v>抖音</v>
      </c>
      <c r="D493" t="str">
        <f ca="1">VLOOKUP(RANDBETWEEN(1,20),姓[#All],2,FALSE)&amp;VLOOKUP(RANDBETWEEN(1,20),名[#All],2,FALSE)</f>
        <v>王四</v>
      </c>
      <c r="E493" t="str">
        <f ca="1">IFERROR(VLOOKUP(RANDBETWEEN(1,13),客户城市[#All],2,FALSE),"杭州市")</f>
        <v>湖州市</v>
      </c>
      <c r="F493" t="str">
        <f t="shared" ca="1" si="44"/>
        <v>净衣粉</v>
      </c>
      <c r="G493">
        <f t="shared" ca="1" si="45"/>
        <v>1</v>
      </c>
      <c r="H493" s="10">
        <f ca="1">VLOOKUP(F493,品牌表[[#All],[品牌名称]:[单价]],3,FALSE)</f>
        <v>15.6</v>
      </c>
      <c r="I493" s="10">
        <f t="shared" ca="1" si="46"/>
        <v>15.6</v>
      </c>
      <c r="J493" s="10">
        <f t="shared" ca="1" si="47"/>
        <v>1</v>
      </c>
    </row>
    <row r="494" spans="1:10" x14ac:dyDescent="0.25">
      <c r="A494" t="s">
        <v>531</v>
      </c>
      <c r="B494" s="4">
        <f t="shared" ca="1" si="42"/>
        <v>45060</v>
      </c>
      <c r="C494" t="str">
        <f t="shared" ca="1" si="43"/>
        <v>天猫</v>
      </c>
      <c r="D494" t="str">
        <f ca="1">VLOOKUP(RANDBETWEEN(1,20),姓[#All],2,FALSE)&amp;VLOOKUP(RANDBETWEEN(1,20),名[#All],2,FALSE)</f>
        <v>褚五</v>
      </c>
      <c r="E494" t="str">
        <f ca="1">IFERROR(VLOOKUP(RANDBETWEEN(1,13),客户城市[#All],2,FALSE),"杭州市")</f>
        <v>湖州市</v>
      </c>
      <c r="F494" t="str">
        <f t="shared" ca="1" si="44"/>
        <v>净爽皂</v>
      </c>
      <c r="G494">
        <f t="shared" ca="1" si="45"/>
        <v>1</v>
      </c>
      <c r="H494" s="10">
        <f ca="1">VLOOKUP(F494,品牌表[[#All],[品牌名称]:[单价]],3,FALSE)</f>
        <v>9.9</v>
      </c>
      <c r="I494" s="10">
        <f t="shared" ca="1" si="46"/>
        <v>9.9</v>
      </c>
      <c r="J494" s="10">
        <f t="shared" ca="1" si="47"/>
        <v>0.5</v>
      </c>
    </row>
    <row r="495" spans="1:10" x14ac:dyDescent="0.25">
      <c r="A495" t="s">
        <v>532</v>
      </c>
      <c r="B495" s="4">
        <f t="shared" ca="1" si="42"/>
        <v>44977</v>
      </c>
      <c r="C495" t="str">
        <f t="shared" ca="1" si="43"/>
        <v>抖音</v>
      </c>
      <c r="D495" t="str">
        <f ca="1">VLOOKUP(RANDBETWEEN(1,20),姓[#All],2,FALSE)&amp;VLOOKUP(RANDBETWEEN(1,20),名[#All],2,FALSE)</f>
        <v>孙庚</v>
      </c>
      <c r="E495" t="str">
        <f ca="1">IFERROR(VLOOKUP(RANDBETWEEN(1,13),客户城市[#All],2,FALSE),"杭州市")</f>
        <v>绍兴市</v>
      </c>
      <c r="F495" t="str">
        <f t="shared" ca="1" si="44"/>
        <v>柔洁珠</v>
      </c>
      <c r="G495">
        <f t="shared" ca="1" si="45"/>
        <v>3</v>
      </c>
      <c r="H495" s="10">
        <f ca="1">VLOOKUP(F495,品牌表[[#All],[品牌名称]:[单价]],3,FALSE)</f>
        <v>28</v>
      </c>
      <c r="I495" s="10">
        <f t="shared" ca="1" si="46"/>
        <v>84</v>
      </c>
      <c r="J495" s="10">
        <f t="shared" ca="1" si="47"/>
        <v>12</v>
      </c>
    </row>
    <row r="496" spans="1:10" x14ac:dyDescent="0.25">
      <c r="A496" t="s">
        <v>533</v>
      </c>
      <c r="B496" s="4">
        <f t="shared" ca="1" si="42"/>
        <v>45102</v>
      </c>
      <c r="C496" t="str">
        <f t="shared" ca="1" si="43"/>
        <v>拼多多</v>
      </c>
      <c r="D496" t="str">
        <f ca="1">VLOOKUP(RANDBETWEEN(1,20),姓[#All],2,FALSE)&amp;VLOOKUP(RANDBETWEEN(1,20),名[#All],2,FALSE)</f>
        <v>褚丙</v>
      </c>
      <c r="E496" t="str">
        <f ca="1">IFERROR(VLOOKUP(RANDBETWEEN(1,13),客户城市[#All],2,FALSE),"杭州市")</f>
        <v>杭州市</v>
      </c>
      <c r="F496" t="str">
        <f t="shared" ca="1" si="44"/>
        <v>柔洁珠</v>
      </c>
      <c r="G496">
        <f t="shared" ca="1" si="45"/>
        <v>3</v>
      </c>
      <c r="H496" s="10">
        <f ca="1">VLOOKUP(F496,品牌表[[#All],[品牌名称]:[单价]],3,FALSE)</f>
        <v>28</v>
      </c>
      <c r="I496" s="10">
        <f t="shared" ca="1" si="46"/>
        <v>84</v>
      </c>
      <c r="J496" s="10">
        <f t="shared" ca="1" si="47"/>
        <v>12</v>
      </c>
    </row>
    <row r="497" spans="1:10" x14ac:dyDescent="0.25">
      <c r="A497" t="s">
        <v>534</v>
      </c>
      <c r="B497" s="4">
        <f t="shared" ca="1" si="42"/>
        <v>45064</v>
      </c>
      <c r="C497" t="str">
        <f t="shared" ca="1" si="43"/>
        <v>抖音</v>
      </c>
      <c r="D497" t="str">
        <f ca="1">VLOOKUP(RANDBETWEEN(1,20),姓[#All],2,FALSE)&amp;VLOOKUP(RANDBETWEEN(1,20),名[#All],2,FALSE)</f>
        <v>卫乙</v>
      </c>
      <c r="E497" t="str">
        <f ca="1">IFERROR(VLOOKUP(RANDBETWEEN(1,13),客户城市[#All],2,FALSE),"杭州市")</f>
        <v>台州市</v>
      </c>
      <c r="F497" t="str">
        <f t="shared" ca="1" si="44"/>
        <v>清馨粉</v>
      </c>
      <c r="G497">
        <f t="shared" ca="1" si="45"/>
        <v>2</v>
      </c>
      <c r="H497" s="10">
        <f ca="1">VLOOKUP(F497,品牌表[[#All],[品牌名称]:[单价]],3,FALSE)</f>
        <v>18.8</v>
      </c>
      <c r="I497" s="10">
        <f t="shared" ca="1" si="46"/>
        <v>37.6</v>
      </c>
      <c r="J497" s="10">
        <f t="shared" ca="1" si="47"/>
        <v>4</v>
      </c>
    </row>
    <row r="498" spans="1:10" x14ac:dyDescent="0.25">
      <c r="A498" t="s">
        <v>535</v>
      </c>
      <c r="B498" s="4">
        <f t="shared" ca="1" si="42"/>
        <v>45166</v>
      </c>
      <c r="C498" t="str">
        <f t="shared" ca="1" si="43"/>
        <v>天猫</v>
      </c>
      <c r="D498" t="str">
        <f ca="1">VLOOKUP(RANDBETWEEN(1,20),姓[#All],2,FALSE)&amp;VLOOKUP(RANDBETWEEN(1,20),名[#All],2,FALSE)</f>
        <v>冯九</v>
      </c>
      <c r="E498" t="str">
        <f ca="1">IFERROR(VLOOKUP(RANDBETWEEN(1,13),客户城市[#All],2,FALSE),"杭州市")</f>
        <v>杭州市</v>
      </c>
      <c r="F498" t="str">
        <f t="shared" ca="1" si="44"/>
        <v>净爽皂</v>
      </c>
      <c r="G498">
        <f t="shared" ca="1" si="45"/>
        <v>2</v>
      </c>
      <c r="H498" s="10">
        <f ca="1">VLOOKUP(F498,品牌表[[#All],[品牌名称]:[单价]],3,FALSE)</f>
        <v>9.9</v>
      </c>
      <c r="I498" s="10">
        <f t="shared" ca="1" si="46"/>
        <v>19.8</v>
      </c>
      <c r="J498" s="10">
        <f t="shared" ca="1" si="47"/>
        <v>1</v>
      </c>
    </row>
    <row r="499" spans="1:10" x14ac:dyDescent="0.25">
      <c r="A499" t="s">
        <v>536</v>
      </c>
      <c r="B499" s="4">
        <f t="shared" ca="1" si="42"/>
        <v>44928</v>
      </c>
      <c r="C499" t="str">
        <f t="shared" ca="1" si="43"/>
        <v>天猫</v>
      </c>
      <c r="D499" t="str">
        <f ca="1">VLOOKUP(RANDBETWEEN(1,20),姓[#All],2,FALSE)&amp;VLOOKUP(RANDBETWEEN(1,20),名[#All],2,FALSE)</f>
        <v>李六</v>
      </c>
      <c r="E499" t="str">
        <f ca="1">IFERROR(VLOOKUP(RANDBETWEEN(1,13),客户城市[#All],2,FALSE),"杭州市")</f>
        <v>湖州市</v>
      </c>
      <c r="F499" t="str">
        <f t="shared" ca="1" si="44"/>
        <v>净爽皂</v>
      </c>
      <c r="G499">
        <f t="shared" ca="1" si="45"/>
        <v>2</v>
      </c>
      <c r="H499" s="10">
        <f ca="1">VLOOKUP(F499,品牌表[[#All],[品牌名称]:[单价]],3,FALSE)</f>
        <v>9.9</v>
      </c>
      <c r="I499" s="10">
        <f t="shared" ca="1" si="46"/>
        <v>19.8</v>
      </c>
      <c r="J499" s="10">
        <f t="shared" ca="1" si="47"/>
        <v>1</v>
      </c>
    </row>
    <row r="500" spans="1:10" x14ac:dyDescent="0.25">
      <c r="A500" t="s">
        <v>537</v>
      </c>
      <c r="B500" s="4">
        <f t="shared" ca="1" si="42"/>
        <v>45276</v>
      </c>
      <c r="C500" t="str">
        <f t="shared" ca="1" si="43"/>
        <v>天猫</v>
      </c>
      <c r="D500" t="str">
        <f ca="1">VLOOKUP(RANDBETWEEN(1,20),姓[#All],2,FALSE)&amp;VLOOKUP(RANDBETWEEN(1,20),名[#All],2,FALSE)</f>
        <v>许四</v>
      </c>
      <c r="E500" t="str">
        <f ca="1">IFERROR(VLOOKUP(RANDBETWEEN(1,13),客户城市[#All],2,FALSE),"杭州市")</f>
        <v>宁波市</v>
      </c>
      <c r="F500" t="str">
        <f t="shared" ca="1" si="44"/>
        <v>净爽皂</v>
      </c>
      <c r="G500">
        <f t="shared" ca="1" si="45"/>
        <v>3</v>
      </c>
      <c r="H500" s="10">
        <f ca="1">VLOOKUP(F500,品牌表[[#All],[品牌名称]:[单价]],3,FALSE)</f>
        <v>9.9</v>
      </c>
      <c r="I500" s="10">
        <f t="shared" ca="1" si="46"/>
        <v>29.700000000000003</v>
      </c>
      <c r="J500" s="10">
        <f t="shared" ca="1" si="47"/>
        <v>1.5</v>
      </c>
    </row>
    <row r="501" spans="1:10" x14ac:dyDescent="0.25">
      <c r="A501" t="s">
        <v>538</v>
      </c>
      <c r="B501" s="4">
        <f t="shared" ca="1" si="42"/>
        <v>45162</v>
      </c>
      <c r="C501" t="str">
        <f t="shared" ca="1" si="43"/>
        <v>抖音</v>
      </c>
      <c r="D501" t="str">
        <f ca="1">VLOOKUP(RANDBETWEEN(1,20),姓[#All],2,FALSE)&amp;VLOOKUP(RANDBETWEEN(1,20),名[#All],2,FALSE)</f>
        <v>吴壬</v>
      </c>
      <c r="E501" t="str">
        <f ca="1">IFERROR(VLOOKUP(RANDBETWEEN(1,13),客户城市[#All],2,FALSE),"杭州市")</f>
        <v>湖州市</v>
      </c>
      <c r="F501" t="str">
        <f t="shared" ca="1" si="44"/>
        <v>清馨粉</v>
      </c>
      <c r="G501">
        <f t="shared" ca="1" si="45"/>
        <v>1</v>
      </c>
      <c r="H501" s="10">
        <f ca="1">VLOOKUP(F501,品牌表[[#All],[品牌名称]:[单价]],3,FALSE)</f>
        <v>18.8</v>
      </c>
      <c r="I501" s="10">
        <f t="shared" ca="1" si="46"/>
        <v>18.8</v>
      </c>
      <c r="J501" s="10">
        <f t="shared" ca="1" si="47"/>
        <v>2</v>
      </c>
    </row>
    <row r="502" spans="1:10" x14ac:dyDescent="0.25">
      <c r="A502" t="s">
        <v>539</v>
      </c>
      <c r="B502" s="4">
        <f t="shared" ca="1" si="42"/>
        <v>45264</v>
      </c>
      <c r="C502" t="str">
        <f t="shared" ca="1" si="43"/>
        <v>抖音</v>
      </c>
      <c r="D502" t="str">
        <f ca="1">VLOOKUP(RANDBETWEEN(1,20),姓[#All],2,FALSE)&amp;VLOOKUP(RANDBETWEEN(1,20),名[#All],2,FALSE)</f>
        <v>吴八</v>
      </c>
      <c r="E502" t="str">
        <f ca="1">IFERROR(VLOOKUP(RANDBETWEEN(1,13),客户城市[#All],2,FALSE),"杭州市")</f>
        <v>绍兴市</v>
      </c>
      <c r="F502" t="str">
        <f t="shared" ca="1" si="44"/>
        <v>净澈珠</v>
      </c>
      <c r="G502">
        <f t="shared" ca="1" si="45"/>
        <v>2</v>
      </c>
      <c r="H502" s="10">
        <f ca="1">VLOOKUP(F502,品牌表[[#All],[品牌名称]:[单价]],3,FALSE)</f>
        <v>20</v>
      </c>
      <c r="I502" s="10">
        <f t="shared" ca="1" si="46"/>
        <v>40</v>
      </c>
      <c r="J502" s="10">
        <f t="shared" ca="1" si="47"/>
        <v>4</v>
      </c>
    </row>
    <row r="503" spans="1:10" x14ac:dyDescent="0.25">
      <c r="A503" t="s">
        <v>540</v>
      </c>
      <c r="B503" s="4">
        <f t="shared" ca="1" si="42"/>
        <v>45098</v>
      </c>
      <c r="C503" t="str">
        <f t="shared" ca="1" si="43"/>
        <v>拼多多</v>
      </c>
      <c r="D503" t="str">
        <f ca="1">VLOOKUP(RANDBETWEEN(1,20),姓[#All],2,FALSE)&amp;VLOOKUP(RANDBETWEEN(1,20),名[#All],2,FALSE)</f>
        <v>陈七</v>
      </c>
      <c r="E503" t="str">
        <f ca="1">IFERROR(VLOOKUP(RANDBETWEEN(1,13),客户城市[#All],2,FALSE),"杭州市")</f>
        <v>舟山市</v>
      </c>
      <c r="F503" t="str">
        <f t="shared" ca="1" si="44"/>
        <v>柔洁珠</v>
      </c>
      <c r="G503">
        <f t="shared" ca="1" si="45"/>
        <v>3</v>
      </c>
      <c r="H503" s="10">
        <f ca="1">VLOOKUP(F503,品牌表[[#All],[品牌名称]:[单价]],3,FALSE)</f>
        <v>28</v>
      </c>
      <c r="I503" s="10">
        <f t="shared" ca="1" si="46"/>
        <v>84</v>
      </c>
      <c r="J503" s="10">
        <f t="shared" ca="1" si="47"/>
        <v>12</v>
      </c>
    </row>
    <row r="504" spans="1:10" x14ac:dyDescent="0.25">
      <c r="A504" t="s">
        <v>541</v>
      </c>
      <c r="B504" s="4">
        <f t="shared" ca="1" si="42"/>
        <v>44931</v>
      </c>
      <c r="C504" t="str">
        <f t="shared" ca="1" si="43"/>
        <v>天猫</v>
      </c>
      <c r="D504" t="str">
        <f ca="1">VLOOKUP(RANDBETWEEN(1,20),姓[#All],2,FALSE)&amp;VLOOKUP(RANDBETWEEN(1,20),名[#All],2,FALSE)</f>
        <v>吴癸</v>
      </c>
      <c r="E504" t="str">
        <f ca="1">IFERROR(VLOOKUP(RANDBETWEEN(1,13),客户城市[#All],2,FALSE),"杭州市")</f>
        <v>绍兴市</v>
      </c>
      <c r="F504" t="str">
        <f t="shared" ca="1" si="44"/>
        <v>净澈珠</v>
      </c>
      <c r="G504">
        <f t="shared" ca="1" si="45"/>
        <v>2</v>
      </c>
      <c r="H504" s="10">
        <f ca="1">VLOOKUP(F504,品牌表[[#All],[品牌名称]:[单价]],3,FALSE)</f>
        <v>20</v>
      </c>
      <c r="I504" s="10">
        <f t="shared" ca="1" si="46"/>
        <v>40</v>
      </c>
      <c r="J504" s="10">
        <f t="shared" ca="1" si="47"/>
        <v>4</v>
      </c>
    </row>
    <row r="505" spans="1:10" x14ac:dyDescent="0.25">
      <c r="A505" t="s">
        <v>542</v>
      </c>
      <c r="B505" s="4">
        <f t="shared" ca="1" si="42"/>
        <v>45042</v>
      </c>
      <c r="C505" t="str">
        <f t="shared" ca="1" si="43"/>
        <v>抖音</v>
      </c>
      <c r="D505" t="str">
        <f ca="1">VLOOKUP(RANDBETWEEN(1,20),姓[#All],2,FALSE)&amp;VLOOKUP(RANDBETWEEN(1,20),名[#All],2,FALSE)</f>
        <v>褚一</v>
      </c>
      <c r="E505" t="str">
        <f ca="1">IFERROR(VLOOKUP(RANDBETWEEN(1,13),客户城市[#All],2,FALSE),"杭州市")</f>
        <v>杭州市</v>
      </c>
      <c r="F505" t="str">
        <f t="shared" ca="1" si="44"/>
        <v>净澈珠</v>
      </c>
      <c r="G505">
        <f t="shared" ca="1" si="45"/>
        <v>1</v>
      </c>
      <c r="H505" s="10">
        <f ca="1">VLOOKUP(F505,品牌表[[#All],[品牌名称]:[单价]],3,FALSE)</f>
        <v>20</v>
      </c>
      <c r="I505" s="10">
        <f t="shared" ca="1" si="46"/>
        <v>20</v>
      </c>
      <c r="J505" s="10">
        <f t="shared" ca="1" si="47"/>
        <v>2</v>
      </c>
    </row>
    <row r="506" spans="1:10" x14ac:dyDescent="0.25">
      <c r="A506" t="s">
        <v>543</v>
      </c>
      <c r="B506" s="4">
        <f t="shared" ca="1" si="42"/>
        <v>45105</v>
      </c>
      <c r="C506" t="str">
        <f t="shared" ca="1" si="43"/>
        <v>天猫</v>
      </c>
      <c r="D506" t="str">
        <f ca="1">VLOOKUP(RANDBETWEEN(1,20),姓[#All],2,FALSE)&amp;VLOOKUP(RANDBETWEEN(1,20),名[#All],2,FALSE)</f>
        <v>李一</v>
      </c>
      <c r="E506" t="str">
        <f ca="1">IFERROR(VLOOKUP(RANDBETWEEN(1,13),客户城市[#All],2,FALSE),"杭州市")</f>
        <v>丽水市</v>
      </c>
      <c r="F506" t="str">
        <f t="shared" ca="1" si="44"/>
        <v>馨香珠</v>
      </c>
      <c r="G506">
        <f t="shared" ca="1" si="45"/>
        <v>1</v>
      </c>
      <c r="H506" s="10">
        <f ca="1">VLOOKUP(F506,品牌表[[#All],[品牌名称]:[单价]],3,FALSE)</f>
        <v>25</v>
      </c>
      <c r="I506" s="10">
        <f t="shared" ca="1" si="46"/>
        <v>25</v>
      </c>
      <c r="J506" s="10">
        <f t="shared" ca="1" si="47"/>
        <v>3</v>
      </c>
    </row>
    <row r="507" spans="1:10" x14ac:dyDescent="0.25">
      <c r="A507" t="s">
        <v>544</v>
      </c>
      <c r="B507" s="4">
        <f t="shared" ca="1" si="42"/>
        <v>45228</v>
      </c>
      <c r="C507" t="str">
        <f t="shared" ca="1" si="43"/>
        <v>天猫</v>
      </c>
      <c r="D507" t="str">
        <f ca="1">VLOOKUP(RANDBETWEEN(1,20),姓[#All],2,FALSE)&amp;VLOOKUP(RANDBETWEEN(1,20),名[#All],2,FALSE)</f>
        <v>周庚</v>
      </c>
      <c r="E507" t="str">
        <f ca="1">IFERROR(VLOOKUP(RANDBETWEEN(1,13),客户城市[#All],2,FALSE),"杭州市")</f>
        <v>杭州市</v>
      </c>
      <c r="F507" t="str">
        <f t="shared" ca="1" si="44"/>
        <v>净爽皂</v>
      </c>
      <c r="G507">
        <f t="shared" ca="1" si="45"/>
        <v>3</v>
      </c>
      <c r="H507" s="10">
        <f ca="1">VLOOKUP(F507,品牌表[[#All],[品牌名称]:[单价]],3,FALSE)</f>
        <v>9.9</v>
      </c>
      <c r="I507" s="10">
        <f t="shared" ca="1" si="46"/>
        <v>29.700000000000003</v>
      </c>
      <c r="J507" s="10">
        <f t="shared" ca="1" si="47"/>
        <v>1.5</v>
      </c>
    </row>
    <row r="508" spans="1:10" x14ac:dyDescent="0.25">
      <c r="A508" t="s">
        <v>545</v>
      </c>
      <c r="B508" s="4">
        <f t="shared" ca="1" si="42"/>
        <v>45268</v>
      </c>
      <c r="C508" t="str">
        <f t="shared" ca="1" si="43"/>
        <v>拼多多</v>
      </c>
      <c r="D508" t="str">
        <f ca="1">VLOOKUP(RANDBETWEEN(1,20),姓[#All],2,FALSE)&amp;VLOOKUP(RANDBETWEEN(1,20),名[#All],2,FALSE)</f>
        <v>蒋辛</v>
      </c>
      <c r="E508" t="str">
        <f ca="1">IFERROR(VLOOKUP(RANDBETWEEN(1,13),客户城市[#All],2,FALSE),"杭州市")</f>
        <v>衢州市</v>
      </c>
      <c r="F508" t="str">
        <f t="shared" ca="1" si="44"/>
        <v>馨香珠</v>
      </c>
      <c r="G508">
        <f t="shared" ca="1" si="45"/>
        <v>2</v>
      </c>
      <c r="H508" s="10">
        <f ca="1">VLOOKUP(F508,品牌表[[#All],[品牌名称]:[单价]],3,FALSE)</f>
        <v>25</v>
      </c>
      <c r="I508" s="10">
        <f t="shared" ca="1" si="46"/>
        <v>50</v>
      </c>
      <c r="J508" s="10">
        <f t="shared" ca="1" si="47"/>
        <v>6</v>
      </c>
    </row>
    <row r="509" spans="1:10" x14ac:dyDescent="0.25">
      <c r="A509" t="s">
        <v>546</v>
      </c>
      <c r="B509" s="4">
        <f t="shared" ca="1" si="42"/>
        <v>44962</v>
      </c>
      <c r="C509" t="str">
        <f t="shared" ca="1" si="43"/>
        <v>天猫</v>
      </c>
      <c r="D509" t="str">
        <f ca="1">VLOOKUP(RANDBETWEEN(1,20),姓[#All],2,FALSE)&amp;VLOOKUP(RANDBETWEEN(1,20),名[#All],2,FALSE)</f>
        <v>陈五</v>
      </c>
      <c r="E509" t="str">
        <f ca="1">IFERROR(VLOOKUP(RANDBETWEEN(1,13),客户城市[#All],2,FALSE),"杭州市")</f>
        <v>绍兴市</v>
      </c>
      <c r="F509" t="str">
        <f t="shared" ca="1" si="44"/>
        <v>馨香珠</v>
      </c>
      <c r="G509">
        <f t="shared" ca="1" si="45"/>
        <v>2</v>
      </c>
      <c r="H509" s="10">
        <f ca="1">VLOOKUP(F509,品牌表[[#All],[品牌名称]:[单价]],3,FALSE)</f>
        <v>25</v>
      </c>
      <c r="I509" s="10">
        <f t="shared" ca="1" si="46"/>
        <v>50</v>
      </c>
      <c r="J509" s="10">
        <f t="shared" ca="1" si="47"/>
        <v>6</v>
      </c>
    </row>
    <row r="510" spans="1:10" x14ac:dyDescent="0.25">
      <c r="A510" t="s">
        <v>547</v>
      </c>
      <c r="B510" s="4">
        <f t="shared" ca="1" si="42"/>
        <v>45047</v>
      </c>
      <c r="C510" t="str">
        <f t="shared" ca="1" si="43"/>
        <v>抖音</v>
      </c>
      <c r="D510" t="str">
        <f ca="1">VLOOKUP(RANDBETWEEN(1,20),姓[#All],2,FALSE)&amp;VLOOKUP(RANDBETWEEN(1,20),名[#All],2,FALSE)</f>
        <v>卫四</v>
      </c>
      <c r="E510" t="str">
        <f ca="1">IFERROR(VLOOKUP(RANDBETWEEN(1,13),客户城市[#All],2,FALSE),"杭州市")</f>
        <v>丽水市</v>
      </c>
      <c r="F510" t="str">
        <f t="shared" ca="1" si="44"/>
        <v>净爽皂</v>
      </c>
      <c r="G510">
        <f t="shared" ca="1" si="45"/>
        <v>2</v>
      </c>
      <c r="H510" s="10">
        <f ca="1">VLOOKUP(F510,品牌表[[#All],[品牌名称]:[单价]],3,FALSE)</f>
        <v>9.9</v>
      </c>
      <c r="I510" s="10">
        <f t="shared" ca="1" si="46"/>
        <v>19.8</v>
      </c>
      <c r="J510" s="10">
        <f t="shared" ca="1" si="47"/>
        <v>1</v>
      </c>
    </row>
    <row r="511" spans="1:10" x14ac:dyDescent="0.25">
      <c r="A511" t="s">
        <v>548</v>
      </c>
      <c r="B511" s="4">
        <f t="shared" ca="1" si="42"/>
        <v>45129</v>
      </c>
      <c r="C511" t="str">
        <f t="shared" ca="1" si="43"/>
        <v>天猫</v>
      </c>
      <c r="D511" t="str">
        <f ca="1">VLOOKUP(RANDBETWEEN(1,20),姓[#All],2,FALSE)&amp;VLOOKUP(RANDBETWEEN(1,20),名[#All],2,FALSE)</f>
        <v>郑二</v>
      </c>
      <c r="E511" t="str">
        <f ca="1">IFERROR(VLOOKUP(RANDBETWEEN(1,13),客户城市[#All],2,FALSE),"杭州市")</f>
        <v>宁波市</v>
      </c>
      <c r="F511" t="str">
        <f t="shared" ca="1" si="44"/>
        <v>净爽皂</v>
      </c>
      <c r="G511">
        <f t="shared" ca="1" si="45"/>
        <v>3</v>
      </c>
      <c r="H511" s="10">
        <f ca="1">VLOOKUP(F511,品牌表[[#All],[品牌名称]:[单价]],3,FALSE)</f>
        <v>9.9</v>
      </c>
      <c r="I511" s="10">
        <f t="shared" ca="1" si="46"/>
        <v>29.700000000000003</v>
      </c>
      <c r="J511" s="10">
        <f t="shared" ca="1" si="47"/>
        <v>1.5</v>
      </c>
    </row>
    <row r="512" spans="1:10" x14ac:dyDescent="0.25">
      <c r="A512" t="s">
        <v>549</v>
      </c>
      <c r="B512" s="4">
        <f t="shared" ca="1" si="42"/>
        <v>45227</v>
      </c>
      <c r="C512" t="str">
        <f t="shared" ca="1" si="43"/>
        <v>天猫</v>
      </c>
      <c r="D512" t="str">
        <f ca="1">VLOOKUP(RANDBETWEEN(1,20),姓[#All],2,FALSE)&amp;VLOOKUP(RANDBETWEEN(1,20),名[#All],2,FALSE)</f>
        <v>陈丁</v>
      </c>
      <c r="E512" t="str">
        <f ca="1">IFERROR(VLOOKUP(RANDBETWEEN(1,13),客户城市[#All],2,FALSE),"杭州市")</f>
        <v>丽水市</v>
      </c>
      <c r="F512" t="str">
        <f t="shared" ca="1" si="44"/>
        <v>净澈珠</v>
      </c>
      <c r="G512">
        <f t="shared" ca="1" si="45"/>
        <v>2</v>
      </c>
      <c r="H512" s="10">
        <f ca="1">VLOOKUP(F512,品牌表[[#All],[品牌名称]:[单价]],3,FALSE)</f>
        <v>20</v>
      </c>
      <c r="I512" s="10">
        <f t="shared" ca="1" si="46"/>
        <v>40</v>
      </c>
      <c r="J512" s="10">
        <f t="shared" ca="1" si="47"/>
        <v>4</v>
      </c>
    </row>
    <row r="513" spans="1:10" x14ac:dyDescent="0.25">
      <c r="A513" t="s">
        <v>550</v>
      </c>
      <c r="B513" s="4">
        <f t="shared" ca="1" si="42"/>
        <v>45158</v>
      </c>
      <c r="C513" t="str">
        <f t="shared" ca="1" si="43"/>
        <v>拼多多</v>
      </c>
      <c r="D513" t="str">
        <f ca="1">VLOOKUP(RANDBETWEEN(1,20),姓[#All],2,FALSE)&amp;VLOOKUP(RANDBETWEEN(1,20),名[#All],2,FALSE)</f>
        <v>许丁</v>
      </c>
      <c r="E513" t="str">
        <f ca="1">IFERROR(VLOOKUP(RANDBETWEEN(1,13),客户城市[#All],2,FALSE),"杭州市")</f>
        <v>台州市</v>
      </c>
      <c r="F513" t="str">
        <f t="shared" ca="1" si="44"/>
        <v>柔洁珠</v>
      </c>
      <c r="G513">
        <f t="shared" ca="1" si="45"/>
        <v>1</v>
      </c>
      <c r="H513" s="10">
        <f ca="1">VLOOKUP(F513,品牌表[[#All],[品牌名称]:[单价]],3,FALSE)</f>
        <v>28</v>
      </c>
      <c r="I513" s="10">
        <f t="shared" ca="1" si="46"/>
        <v>28</v>
      </c>
      <c r="J513" s="10">
        <f t="shared" ca="1" si="47"/>
        <v>4</v>
      </c>
    </row>
    <row r="514" spans="1:10" x14ac:dyDescent="0.25">
      <c r="A514" t="s">
        <v>551</v>
      </c>
      <c r="B514" s="4">
        <f t="shared" ca="1" si="42"/>
        <v>44983</v>
      </c>
      <c r="C514" t="str">
        <f t="shared" ca="1" si="43"/>
        <v>天猫</v>
      </c>
      <c r="D514" t="str">
        <f ca="1">VLOOKUP(RANDBETWEEN(1,20),姓[#All],2,FALSE)&amp;VLOOKUP(RANDBETWEEN(1,20),名[#All],2,FALSE)</f>
        <v>沈六</v>
      </c>
      <c r="E514" t="str">
        <f ca="1">IFERROR(VLOOKUP(RANDBETWEEN(1,13),客户城市[#All],2,FALSE),"杭州市")</f>
        <v>嘉兴市</v>
      </c>
      <c r="F514" t="str">
        <f t="shared" ca="1" si="44"/>
        <v>净爽皂</v>
      </c>
      <c r="G514">
        <f t="shared" ca="1" si="45"/>
        <v>2</v>
      </c>
      <c r="H514" s="10">
        <f ca="1">VLOOKUP(F514,品牌表[[#All],[品牌名称]:[单价]],3,FALSE)</f>
        <v>9.9</v>
      </c>
      <c r="I514" s="10">
        <f t="shared" ca="1" si="46"/>
        <v>19.8</v>
      </c>
      <c r="J514" s="10">
        <f t="shared" ca="1" si="47"/>
        <v>1</v>
      </c>
    </row>
    <row r="515" spans="1:10" x14ac:dyDescent="0.25">
      <c r="A515" t="s">
        <v>552</v>
      </c>
      <c r="B515" s="4">
        <f t="shared" ref="B515:B578" ca="1" si="48">RANDBETWEEN(TEXT("2023-01-01","0"),TEXT("2023-12-31","0"))</f>
        <v>45176</v>
      </c>
      <c r="C515" t="str">
        <f t="shared" ref="C515:C578" ca="1" si="49">_xlfn.SWITCH(RANDBETWEEN(1,3),1,"天猫",2,"抖音",3,"拼多多")</f>
        <v>天猫</v>
      </c>
      <c r="D515" t="str">
        <f ca="1">VLOOKUP(RANDBETWEEN(1,20),姓[#All],2,FALSE)&amp;VLOOKUP(RANDBETWEEN(1,20),名[#All],2,FALSE)</f>
        <v>韩壬</v>
      </c>
      <c r="E515" t="str">
        <f ca="1">IFERROR(VLOOKUP(RANDBETWEEN(1,13),客户城市[#All],2,FALSE),"杭州市")</f>
        <v>杭州市</v>
      </c>
      <c r="F515" t="str">
        <f t="shared" ref="F515:F578" ca="1" si="50">_xlfn.SWITCH(RANDBETWEEN(1,6),1,"净爽皂",2,"清馨粉",3,"净衣粉",4,"净澈珠",5,"馨香珠",6,"柔洁珠")</f>
        <v>净爽皂</v>
      </c>
      <c r="G515">
        <f t="shared" ref="G515:G578" ca="1" si="51">RANDBETWEEN(1,3)</f>
        <v>1</v>
      </c>
      <c r="H515" s="10">
        <f ca="1">VLOOKUP(F515,品牌表[[#All],[品牌名称]:[单价]],3,FALSE)</f>
        <v>9.9</v>
      </c>
      <c r="I515" s="10">
        <f t="shared" ref="I515:I578" ca="1" si="52">G515*H515</f>
        <v>9.9</v>
      </c>
      <c r="J515" s="10">
        <f t="shared" ref="J515:J578" ca="1" si="53">_xlfn.SWITCH(TRUE,F515="净爽皂",0.5,F515="清馨粉",2,F515="净衣粉",1,F515="净澈珠",2,F515="馨香珠",3,F515="柔洁珠",4)*G515</f>
        <v>0.5</v>
      </c>
    </row>
    <row r="516" spans="1:10" x14ac:dyDescent="0.25">
      <c r="A516" t="s">
        <v>553</v>
      </c>
      <c r="B516" s="4">
        <f t="shared" ca="1" si="48"/>
        <v>44946</v>
      </c>
      <c r="C516" t="str">
        <f t="shared" ca="1" si="49"/>
        <v>天猫</v>
      </c>
      <c r="D516" t="str">
        <f ca="1">VLOOKUP(RANDBETWEEN(1,20),姓[#All],2,FALSE)&amp;VLOOKUP(RANDBETWEEN(1,20),名[#All],2,FALSE)</f>
        <v>蒋戊</v>
      </c>
      <c r="E516" t="str">
        <f ca="1">IFERROR(VLOOKUP(RANDBETWEEN(1,13),客户城市[#All],2,FALSE),"杭州市")</f>
        <v>金华市</v>
      </c>
      <c r="F516" t="str">
        <f t="shared" ca="1" si="50"/>
        <v>净衣粉</v>
      </c>
      <c r="G516">
        <f t="shared" ca="1" si="51"/>
        <v>1</v>
      </c>
      <c r="H516" s="10">
        <f ca="1">VLOOKUP(F516,品牌表[[#All],[品牌名称]:[单价]],3,FALSE)</f>
        <v>15.6</v>
      </c>
      <c r="I516" s="10">
        <f t="shared" ca="1" si="52"/>
        <v>15.6</v>
      </c>
      <c r="J516" s="10">
        <f t="shared" ca="1" si="53"/>
        <v>1</v>
      </c>
    </row>
    <row r="517" spans="1:10" x14ac:dyDescent="0.25">
      <c r="A517" t="s">
        <v>554</v>
      </c>
      <c r="B517" s="4">
        <f t="shared" ca="1" si="48"/>
        <v>45258</v>
      </c>
      <c r="C517" t="str">
        <f t="shared" ca="1" si="49"/>
        <v>天猫</v>
      </c>
      <c r="D517" t="str">
        <f ca="1">VLOOKUP(RANDBETWEEN(1,20),姓[#All],2,FALSE)&amp;VLOOKUP(RANDBETWEEN(1,20),名[#All],2,FALSE)</f>
        <v>陈五</v>
      </c>
      <c r="E517" t="str">
        <f ca="1">IFERROR(VLOOKUP(RANDBETWEEN(1,13),客户城市[#All],2,FALSE),"杭州市")</f>
        <v>嘉兴市</v>
      </c>
      <c r="F517" t="str">
        <f t="shared" ca="1" si="50"/>
        <v>净澈珠</v>
      </c>
      <c r="G517">
        <f t="shared" ca="1" si="51"/>
        <v>2</v>
      </c>
      <c r="H517" s="10">
        <f ca="1">VLOOKUP(F517,品牌表[[#All],[品牌名称]:[单价]],3,FALSE)</f>
        <v>20</v>
      </c>
      <c r="I517" s="10">
        <f t="shared" ca="1" si="52"/>
        <v>40</v>
      </c>
      <c r="J517" s="10">
        <f t="shared" ca="1" si="53"/>
        <v>4</v>
      </c>
    </row>
    <row r="518" spans="1:10" x14ac:dyDescent="0.25">
      <c r="A518" t="s">
        <v>555</v>
      </c>
      <c r="B518" s="4">
        <f t="shared" ca="1" si="48"/>
        <v>45143</v>
      </c>
      <c r="C518" t="str">
        <f t="shared" ca="1" si="49"/>
        <v>抖音</v>
      </c>
      <c r="D518" t="str">
        <f ca="1">VLOOKUP(RANDBETWEEN(1,20),姓[#All],2,FALSE)&amp;VLOOKUP(RANDBETWEEN(1,20),名[#All],2,FALSE)</f>
        <v>陈庚</v>
      </c>
      <c r="E518" t="str">
        <f ca="1">IFERROR(VLOOKUP(RANDBETWEEN(1,13),客户城市[#All],2,FALSE),"杭州市")</f>
        <v>衢州市</v>
      </c>
      <c r="F518" t="str">
        <f t="shared" ca="1" si="50"/>
        <v>清馨粉</v>
      </c>
      <c r="G518">
        <f t="shared" ca="1" si="51"/>
        <v>2</v>
      </c>
      <c r="H518" s="10">
        <f ca="1">VLOOKUP(F518,品牌表[[#All],[品牌名称]:[单价]],3,FALSE)</f>
        <v>18.8</v>
      </c>
      <c r="I518" s="10">
        <f t="shared" ca="1" si="52"/>
        <v>37.6</v>
      </c>
      <c r="J518" s="10">
        <f t="shared" ca="1" si="53"/>
        <v>4</v>
      </c>
    </row>
    <row r="519" spans="1:10" x14ac:dyDescent="0.25">
      <c r="A519" t="s">
        <v>556</v>
      </c>
      <c r="B519" s="4">
        <f t="shared" ca="1" si="48"/>
        <v>45291</v>
      </c>
      <c r="C519" t="str">
        <f t="shared" ca="1" si="49"/>
        <v>拼多多</v>
      </c>
      <c r="D519" t="str">
        <f ca="1">VLOOKUP(RANDBETWEEN(1,20),姓[#All],2,FALSE)&amp;VLOOKUP(RANDBETWEEN(1,20),名[#All],2,FALSE)</f>
        <v>朱壬</v>
      </c>
      <c r="E519" t="str">
        <f ca="1">IFERROR(VLOOKUP(RANDBETWEEN(1,13),客户城市[#All],2,FALSE),"杭州市")</f>
        <v>湖州市</v>
      </c>
      <c r="F519" t="str">
        <f t="shared" ca="1" si="50"/>
        <v>清馨粉</v>
      </c>
      <c r="G519">
        <f t="shared" ca="1" si="51"/>
        <v>2</v>
      </c>
      <c r="H519" s="10">
        <f ca="1">VLOOKUP(F519,品牌表[[#All],[品牌名称]:[单价]],3,FALSE)</f>
        <v>18.8</v>
      </c>
      <c r="I519" s="10">
        <f t="shared" ca="1" si="52"/>
        <v>37.6</v>
      </c>
      <c r="J519" s="10">
        <f t="shared" ca="1" si="53"/>
        <v>4</v>
      </c>
    </row>
    <row r="520" spans="1:10" x14ac:dyDescent="0.25">
      <c r="A520" t="s">
        <v>557</v>
      </c>
      <c r="B520" s="4">
        <f t="shared" ca="1" si="48"/>
        <v>45002</v>
      </c>
      <c r="C520" t="str">
        <f t="shared" ca="1" si="49"/>
        <v>拼多多</v>
      </c>
      <c r="D520" t="str">
        <f ca="1">VLOOKUP(RANDBETWEEN(1,20),姓[#All],2,FALSE)&amp;VLOOKUP(RANDBETWEEN(1,20),名[#All],2,FALSE)</f>
        <v>卫八</v>
      </c>
      <c r="E520" t="str">
        <f ca="1">IFERROR(VLOOKUP(RANDBETWEEN(1,13),客户城市[#All],2,FALSE),"杭州市")</f>
        <v>杭州市</v>
      </c>
      <c r="F520" t="str">
        <f t="shared" ca="1" si="50"/>
        <v>净澈珠</v>
      </c>
      <c r="G520">
        <f t="shared" ca="1" si="51"/>
        <v>2</v>
      </c>
      <c r="H520" s="10">
        <f ca="1">VLOOKUP(F520,品牌表[[#All],[品牌名称]:[单价]],3,FALSE)</f>
        <v>20</v>
      </c>
      <c r="I520" s="10">
        <f t="shared" ca="1" si="52"/>
        <v>40</v>
      </c>
      <c r="J520" s="10">
        <f t="shared" ca="1" si="53"/>
        <v>4</v>
      </c>
    </row>
    <row r="521" spans="1:10" x14ac:dyDescent="0.25">
      <c r="A521" t="s">
        <v>558</v>
      </c>
      <c r="B521" s="4">
        <f t="shared" ca="1" si="48"/>
        <v>45009</v>
      </c>
      <c r="C521" t="str">
        <f t="shared" ca="1" si="49"/>
        <v>拼多多</v>
      </c>
      <c r="D521" t="str">
        <f ca="1">VLOOKUP(RANDBETWEEN(1,20),姓[#All],2,FALSE)&amp;VLOOKUP(RANDBETWEEN(1,20),名[#All],2,FALSE)</f>
        <v>沈戊</v>
      </c>
      <c r="E521" t="str">
        <f ca="1">IFERROR(VLOOKUP(RANDBETWEEN(1,13),客户城市[#All],2,FALSE),"杭州市")</f>
        <v>衢州市</v>
      </c>
      <c r="F521" t="str">
        <f t="shared" ca="1" si="50"/>
        <v>净澈珠</v>
      </c>
      <c r="G521">
        <f t="shared" ca="1" si="51"/>
        <v>2</v>
      </c>
      <c r="H521" s="10">
        <f ca="1">VLOOKUP(F521,品牌表[[#All],[品牌名称]:[单价]],3,FALSE)</f>
        <v>20</v>
      </c>
      <c r="I521" s="10">
        <f t="shared" ca="1" si="52"/>
        <v>40</v>
      </c>
      <c r="J521" s="10">
        <f t="shared" ca="1" si="53"/>
        <v>4</v>
      </c>
    </row>
    <row r="522" spans="1:10" x14ac:dyDescent="0.25">
      <c r="A522" t="s">
        <v>559</v>
      </c>
      <c r="B522" s="4">
        <f t="shared" ca="1" si="48"/>
        <v>45271</v>
      </c>
      <c r="C522" t="str">
        <f t="shared" ca="1" si="49"/>
        <v>拼多多</v>
      </c>
      <c r="D522" t="str">
        <f ca="1">VLOOKUP(RANDBETWEEN(1,20),姓[#All],2,FALSE)&amp;VLOOKUP(RANDBETWEEN(1,20),名[#All],2,FALSE)</f>
        <v>冯甲</v>
      </c>
      <c r="E522" t="str">
        <f ca="1">IFERROR(VLOOKUP(RANDBETWEEN(1,13),客户城市[#All],2,FALSE),"杭州市")</f>
        <v>湖州市</v>
      </c>
      <c r="F522" t="str">
        <f t="shared" ca="1" si="50"/>
        <v>净澈珠</v>
      </c>
      <c r="G522">
        <f t="shared" ca="1" si="51"/>
        <v>3</v>
      </c>
      <c r="H522" s="10">
        <f ca="1">VLOOKUP(F522,品牌表[[#All],[品牌名称]:[单价]],3,FALSE)</f>
        <v>20</v>
      </c>
      <c r="I522" s="10">
        <f t="shared" ca="1" si="52"/>
        <v>60</v>
      </c>
      <c r="J522" s="10">
        <f t="shared" ca="1" si="53"/>
        <v>6</v>
      </c>
    </row>
    <row r="523" spans="1:10" x14ac:dyDescent="0.25">
      <c r="A523" t="s">
        <v>560</v>
      </c>
      <c r="B523" s="4">
        <f t="shared" ca="1" si="48"/>
        <v>44949</v>
      </c>
      <c r="C523" t="str">
        <f t="shared" ca="1" si="49"/>
        <v>拼多多</v>
      </c>
      <c r="D523" t="str">
        <f ca="1">VLOOKUP(RANDBETWEEN(1,20),姓[#All],2,FALSE)&amp;VLOOKUP(RANDBETWEEN(1,20),名[#All],2,FALSE)</f>
        <v>褚十</v>
      </c>
      <c r="E523" t="str">
        <f ca="1">IFERROR(VLOOKUP(RANDBETWEEN(1,13),客户城市[#All],2,FALSE),"杭州市")</f>
        <v>杭州市</v>
      </c>
      <c r="F523" t="str">
        <f t="shared" ca="1" si="50"/>
        <v>净衣粉</v>
      </c>
      <c r="G523">
        <f t="shared" ca="1" si="51"/>
        <v>1</v>
      </c>
      <c r="H523" s="10">
        <f ca="1">VLOOKUP(F523,品牌表[[#All],[品牌名称]:[单价]],3,FALSE)</f>
        <v>15.6</v>
      </c>
      <c r="I523" s="10">
        <f t="shared" ca="1" si="52"/>
        <v>15.6</v>
      </c>
      <c r="J523" s="10">
        <f t="shared" ca="1" si="53"/>
        <v>1</v>
      </c>
    </row>
    <row r="524" spans="1:10" x14ac:dyDescent="0.25">
      <c r="A524" t="s">
        <v>561</v>
      </c>
      <c r="B524" s="4">
        <f t="shared" ca="1" si="48"/>
        <v>45231</v>
      </c>
      <c r="C524" t="str">
        <f t="shared" ca="1" si="49"/>
        <v>天猫</v>
      </c>
      <c r="D524" t="str">
        <f ca="1">VLOOKUP(RANDBETWEEN(1,20),姓[#All],2,FALSE)&amp;VLOOKUP(RANDBETWEEN(1,20),名[#All],2,FALSE)</f>
        <v>孙戊</v>
      </c>
      <c r="E524" t="str">
        <f ca="1">IFERROR(VLOOKUP(RANDBETWEEN(1,13),客户城市[#All],2,FALSE),"杭州市")</f>
        <v>宁波市</v>
      </c>
      <c r="F524" t="str">
        <f t="shared" ca="1" si="50"/>
        <v>净爽皂</v>
      </c>
      <c r="G524">
        <f t="shared" ca="1" si="51"/>
        <v>1</v>
      </c>
      <c r="H524" s="10">
        <f ca="1">VLOOKUP(F524,品牌表[[#All],[品牌名称]:[单价]],3,FALSE)</f>
        <v>9.9</v>
      </c>
      <c r="I524" s="10">
        <f t="shared" ca="1" si="52"/>
        <v>9.9</v>
      </c>
      <c r="J524" s="10">
        <f t="shared" ca="1" si="53"/>
        <v>0.5</v>
      </c>
    </row>
    <row r="525" spans="1:10" x14ac:dyDescent="0.25">
      <c r="A525" t="s">
        <v>562</v>
      </c>
      <c r="B525" s="4">
        <f t="shared" ca="1" si="48"/>
        <v>45148</v>
      </c>
      <c r="C525" t="str">
        <f t="shared" ca="1" si="49"/>
        <v>天猫</v>
      </c>
      <c r="D525" t="str">
        <f ca="1">VLOOKUP(RANDBETWEEN(1,20),姓[#All],2,FALSE)&amp;VLOOKUP(RANDBETWEEN(1,20),名[#All],2,FALSE)</f>
        <v>许三</v>
      </c>
      <c r="E525" t="str">
        <f ca="1">IFERROR(VLOOKUP(RANDBETWEEN(1,13),客户城市[#All],2,FALSE),"杭州市")</f>
        <v>绍兴市</v>
      </c>
      <c r="F525" t="str">
        <f t="shared" ca="1" si="50"/>
        <v>清馨粉</v>
      </c>
      <c r="G525">
        <f t="shared" ca="1" si="51"/>
        <v>1</v>
      </c>
      <c r="H525" s="10">
        <f ca="1">VLOOKUP(F525,品牌表[[#All],[品牌名称]:[单价]],3,FALSE)</f>
        <v>18.8</v>
      </c>
      <c r="I525" s="10">
        <f t="shared" ca="1" si="52"/>
        <v>18.8</v>
      </c>
      <c r="J525" s="10">
        <f t="shared" ca="1" si="53"/>
        <v>2</v>
      </c>
    </row>
    <row r="526" spans="1:10" x14ac:dyDescent="0.25">
      <c r="A526" t="s">
        <v>563</v>
      </c>
      <c r="B526" s="4">
        <f t="shared" ca="1" si="48"/>
        <v>45063</v>
      </c>
      <c r="C526" t="str">
        <f t="shared" ca="1" si="49"/>
        <v>天猫</v>
      </c>
      <c r="D526" t="str">
        <f ca="1">VLOOKUP(RANDBETWEEN(1,20),姓[#All],2,FALSE)&amp;VLOOKUP(RANDBETWEEN(1,20),名[#All],2,FALSE)</f>
        <v>周十</v>
      </c>
      <c r="E526" t="str">
        <f ca="1">IFERROR(VLOOKUP(RANDBETWEEN(1,13),客户城市[#All],2,FALSE),"杭州市")</f>
        <v>湖州市</v>
      </c>
      <c r="F526" t="str">
        <f t="shared" ca="1" si="50"/>
        <v>清馨粉</v>
      </c>
      <c r="G526">
        <f t="shared" ca="1" si="51"/>
        <v>1</v>
      </c>
      <c r="H526" s="10">
        <f ca="1">VLOOKUP(F526,品牌表[[#All],[品牌名称]:[单价]],3,FALSE)</f>
        <v>18.8</v>
      </c>
      <c r="I526" s="10">
        <f t="shared" ca="1" si="52"/>
        <v>18.8</v>
      </c>
      <c r="J526" s="10">
        <f t="shared" ca="1" si="53"/>
        <v>2</v>
      </c>
    </row>
    <row r="527" spans="1:10" x14ac:dyDescent="0.25">
      <c r="A527" t="s">
        <v>564</v>
      </c>
      <c r="B527" s="4">
        <f t="shared" ca="1" si="48"/>
        <v>45032</v>
      </c>
      <c r="C527" t="str">
        <f t="shared" ca="1" si="49"/>
        <v>天猫</v>
      </c>
      <c r="D527" t="str">
        <f ca="1">VLOOKUP(RANDBETWEEN(1,20),姓[#All],2,FALSE)&amp;VLOOKUP(RANDBETWEEN(1,20),名[#All],2,FALSE)</f>
        <v>吴戊</v>
      </c>
      <c r="E527" t="str">
        <f ca="1">IFERROR(VLOOKUP(RANDBETWEEN(1,13),客户城市[#All],2,FALSE),"杭州市")</f>
        <v>杭州市</v>
      </c>
      <c r="F527" t="str">
        <f t="shared" ca="1" si="50"/>
        <v>清馨粉</v>
      </c>
      <c r="G527">
        <f t="shared" ca="1" si="51"/>
        <v>1</v>
      </c>
      <c r="H527" s="10">
        <f ca="1">VLOOKUP(F527,品牌表[[#All],[品牌名称]:[单价]],3,FALSE)</f>
        <v>18.8</v>
      </c>
      <c r="I527" s="10">
        <f t="shared" ca="1" si="52"/>
        <v>18.8</v>
      </c>
      <c r="J527" s="10">
        <f t="shared" ca="1" si="53"/>
        <v>2</v>
      </c>
    </row>
    <row r="528" spans="1:10" x14ac:dyDescent="0.25">
      <c r="A528" t="s">
        <v>565</v>
      </c>
      <c r="B528" s="4">
        <f t="shared" ca="1" si="48"/>
        <v>45127</v>
      </c>
      <c r="C528" t="str">
        <f t="shared" ca="1" si="49"/>
        <v>抖音</v>
      </c>
      <c r="D528" t="str">
        <f ca="1">VLOOKUP(RANDBETWEEN(1,20),姓[#All],2,FALSE)&amp;VLOOKUP(RANDBETWEEN(1,20),名[#All],2,FALSE)</f>
        <v>沈四</v>
      </c>
      <c r="E528" t="str">
        <f ca="1">IFERROR(VLOOKUP(RANDBETWEEN(1,13),客户城市[#All],2,FALSE),"杭州市")</f>
        <v>宁波市</v>
      </c>
      <c r="F528" t="str">
        <f t="shared" ca="1" si="50"/>
        <v>净澈珠</v>
      </c>
      <c r="G528">
        <f t="shared" ca="1" si="51"/>
        <v>2</v>
      </c>
      <c r="H528" s="10">
        <f ca="1">VLOOKUP(F528,品牌表[[#All],[品牌名称]:[单价]],3,FALSE)</f>
        <v>20</v>
      </c>
      <c r="I528" s="10">
        <f t="shared" ca="1" si="52"/>
        <v>40</v>
      </c>
      <c r="J528" s="10">
        <f t="shared" ca="1" si="53"/>
        <v>4</v>
      </c>
    </row>
    <row r="529" spans="1:10" x14ac:dyDescent="0.25">
      <c r="A529" t="s">
        <v>566</v>
      </c>
      <c r="B529" s="4">
        <f t="shared" ca="1" si="48"/>
        <v>45205</v>
      </c>
      <c r="C529" t="str">
        <f t="shared" ca="1" si="49"/>
        <v>天猫</v>
      </c>
      <c r="D529" t="str">
        <f ca="1">VLOOKUP(RANDBETWEEN(1,20),姓[#All],2,FALSE)&amp;VLOOKUP(RANDBETWEEN(1,20),名[#All],2,FALSE)</f>
        <v>吴四</v>
      </c>
      <c r="E529" t="str">
        <f ca="1">IFERROR(VLOOKUP(RANDBETWEEN(1,13),客户城市[#All],2,FALSE),"杭州市")</f>
        <v>舟山市</v>
      </c>
      <c r="F529" t="str">
        <f t="shared" ca="1" si="50"/>
        <v>净澈珠</v>
      </c>
      <c r="G529">
        <f t="shared" ca="1" si="51"/>
        <v>2</v>
      </c>
      <c r="H529" s="10">
        <f ca="1">VLOOKUP(F529,品牌表[[#All],[品牌名称]:[单价]],3,FALSE)</f>
        <v>20</v>
      </c>
      <c r="I529" s="10">
        <f t="shared" ca="1" si="52"/>
        <v>40</v>
      </c>
      <c r="J529" s="10">
        <f t="shared" ca="1" si="53"/>
        <v>4</v>
      </c>
    </row>
    <row r="530" spans="1:10" x14ac:dyDescent="0.25">
      <c r="A530" t="s">
        <v>567</v>
      </c>
      <c r="B530" s="4">
        <f t="shared" ca="1" si="48"/>
        <v>45042</v>
      </c>
      <c r="C530" t="str">
        <f t="shared" ca="1" si="49"/>
        <v>拼多多</v>
      </c>
      <c r="D530" t="str">
        <f ca="1">VLOOKUP(RANDBETWEEN(1,20),姓[#All],2,FALSE)&amp;VLOOKUP(RANDBETWEEN(1,20),名[#All],2,FALSE)</f>
        <v>赵丁</v>
      </c>
      <c r="E530" t="str">
        <f ca="1">IFERROR(VLOOKUP(RANDBETWEEN(1,13),客户城市[#All],2,FALSE),"杭州市")</f>
        <v>杭州市</v>
      </c>
      <c r="F530" t="str">
        <f t="shared" ca="1" si="50"/>
        <v>馨香珠</v>
      </c>
      <c r="G530">
        <f t="shared" ca="1" si="51"/>
        <v>3</v>
      </c>
      <c r="H530" s="10">
        <f ca="1">VLOOKUP(F530,品牌表[[#All],[品牌名称]:[单价]],3,FALSE)</f>
        <v>25</v>
      </c>
      <c r="I530" s="10">
        <f t="shared" ca="1" si="52"/>
        <v>75</v>
      </c>
      <c r="J530" s="10">
        <f t="shared" ca="1" si="53"/>
        <v>9</v>
      </c>
    </row>
    <row r="531" spans="1:10" x14ac:dyDescent="0.25">
      <c r="A531" t="s">
        <v>568</v>
      </c>
      <c r="B531" s="4">
        <f t="shared" ca="1" si="48"/>
        <v>45211</v>
      </c>
      <c r="C531" t="str">
        <f t="shared" ca="1" si="49"/>
        <v>天猫</v>
      </c>
      <c r="D531" t="str">
        <f ca="1">VLOOKUP(RANDBETWEEN(1,20),姓[#All],2,FALSE)&amp;VLOOKUP(RANDBETWEEN(1,20),名[#All],2,FALSE)</f>
        <v>赵己</v>
      </c>
      <c r="E531" t="str">
        <f ca="1">IFERROR(VLOOKUP(RANDBETWEEN(1,13),客户城市[#All],2,FALSE),"杭州市")</f>
        <v>嘉兴市</v>
      </c>
      <c r="F531" t="str">
        <f t="shared" ca="1" si="50"/>
        <v>净衣粉</v>
      </c>
      <c r="G531">
        <f t="shared" ca="1" si="51"/>
        <v>1</v>
      </c>
      <c r="H531" s="10">
        <f ca="1">VLOOKUP(F531,品牌表[[#All],[品牌名称]:[单价]],3,FALSE)</f>
        <v>15.6</v>
      </c>
      <c r="I531" s="10">
        <f t="shared" ca="1" si="52"/>
        <v>15.6</v>
      </c>
      <c r="J531" s="10">
        <f t="shared" ca="1" si="53"/>
        <v>1</v>
      </c>
    </row>
    <row r="532" spans="1:10" x14ac:dyDescent="0.25">
      <c r="A532" t="s">
        <v>569</v>
      </c>
      <c r="B532" s="4">
        <f t="shared" ca="1" si="48"/>
        <v>45269</v>
      </c>
      <c r="C532" t="str">
        <f t="shared" ca="1" si="49"/>
        <v>抖音</v>
      </c>
      <c r="D532" t="str">
        <f ca="1">VLOOKUP(RANDBETWEEN(1,20),姓[#All],2,FALSE)&amp;VLOOKUP(RANDBETWEEN(1,20),名[#All],2,FALSE)</f>
        <v>杨丙</v>
      </c>
      <c r="E532" t="str">
        <f ca="1">IFERROR(VLOOKUP(RANDBETWEEN(1,13),客户城市[#All],2,FALSE),"杭州市")</f>
        <v>湖州市</v>
      </c>
      <c r="F532" t="str">
        <f t="shared" ca="1" si="50"/>
        <v>净衣粉</v>
      </c>
      <c r="G532">
        <f t="shared" ca="1" si="51"/>
        <v>1</v>
      </c>
      <c r="H532" s="10">
        <f ca="1">VLOOKUP(F532,品牌表[[#All],[品牌名称]:[单价]],3,FALSE)</f>
        <v>15.6</v>
      </c>
      <c r="I532" s="10">
        <f t="shared" ca="1" si="52"/>
        <v>15.6</v>
      </c>
      <c r="J532" s="10">
        <f t="shared" ca="1" si="53"/>
        <v>1</v>
      </c>
    </row>
    <row r="533" spans="1:10" x14ac:dyDescent="0.25">
      <c r="A533" t="s">
        <v>570</v>
      </c>
      <c r="B533" s="4">
        <f t="shared" ca="1" si="48"/>
        <v>44938</v>
      </c>
      <c r="C533" t="str">
        <f t="shared" ca="1" si="49"/>
        <v>拼多多</v>
      </c>
      <c r="D533" t="str">
        <f ca="1">VLOOKUP(RANDBETWEEN(1,20),姓[#All],2,FALSE)&amp;VLOOKUP(RANDBETWEEN(1,20),名[#All],2,FALSE)</f>
        <v>冯七</v>
      </c>
      <c r="E533" t="str">
        <f ca="1">IFERROR(VLOOKUP(RANDBETWEEN(1,13),客户城市[#All],2,FALSE),"杭州市")</f>
        <v>舟山市</v>
      </c>
      <c r="F533" t="str">
        <f t="shared" ca="1" si="50"/>
        <v>净爽皂</v>
      </c>
      <c r="G533">
        <f t="shared" ca="1" si="51"/>
        <v>2</v>
      </c>
      <c r="H533" s="10">
        <f ca="1">VLOOKUP(F533,品牌表[[#All],[品牌名称]:[单价]],3,FALSE)</f>
        <v>9.9</v>
      </c>
      <c r="I533" s="10">
        <f t="shared" ca="1" si="52"/>
        <v>19.8</v>
      </c>
      <c r="J533" s="10">
        <f t="shared" ca="1" si="53"/>
        <v>1</v>
      </c>
    </row>
    <row r="534" spans="1:10" x14ac:dyDescent="0.25">
      <c r="A534" t="s">
        <v>571</v>
      </c>
      <c r="B534" s="4">
        <f t="shared" ca="1" si="48"/>
        <v>45076</v>
      </c>
      <c r="C534" t="str">
        <f t="shared" ca="1" si="49"/>
        <v>天猫</v>
      </c>
      <c r="D534" t="str">
        <f ca="1">VLOOKUP(RANDBETWEEN(1,20),姓[#All],2,FALSE)&amp;VLOOKUP(RANDBETWEEN(1,20),名[#All],2,FALSE)</f>
        <v>王乙</v>
      </c>
      <c r="E534" t="str">
        <f ca="1">IFERROR(VLOOKUP(RANDBETWEEN(1,13),客户城市[#All],2,FALSE),"杭州市")</f>
        <v>金华市</v>
      </c>
      <c r="F534" t="str">
        <f t="shared" ca="1" si="50"/>
        <v>净衣粉</v>
      </c>
      <c r="G534">
        <f t="shared" ca="1" si="51"/>
        <v>2</v>
      </c>
      <c r="H534" s="10">
        <f ca="1">VLOOKUP(F534,品牌表[[#All],[品牌名称]:[单价]],3,FALSE)</f>
        <v>15.6</v>
      </c>
      <c r="I534" s="10">
        <f t="shared" ca="1" si="52"/>
        <v>31.2</v>
      </c>
      <c r="J534" s="10">
        <f t="shared" ca="1" si="53"/>
        <v>2</v>
      </c>
    </row>
    <row r="535" spans="1:10" x14ac:dyDescent="0.25">
      <c r="A535" t="s">
        <v>572</v>
      </c>
      <c r="B535" s="4">
        <f t="shared" ca="1" si="48"/>
        <v>45125</v>
      </c>
      <c r="C535" t="str">
        <f t="shared" ca="1" si="49"/>
        <v>拼多多</v>
      </c>
      <c r="D535" t="str">
        <f ca="1">VLOOKUP(RANDBETWEEN(1,20),姓[#All],2,FALSE)&amp;VLOOKUP(RANDBETWEEN(1,20),名[#All],2,FALSE)</f>
        <v>郑九</v>
      </c>
      <c r="E535" t="str">
        <f ca="1">IFERROR(VLOOKUP(RANDBETWEEN(1,13),客户城市[#All],2,FALSE),"杭州市")</f>
        <v>绍兴市</v>
      </c>
      <c r="F535" t="str">
        <f t="shared" ca="1" si="50"/>
        <v>净澈珠</v>
      </c>
      <c r="G535">
        <f t="shared" ca="1" si="51"/>
        <v>1</v>
      </c>
      <c r="H535" s="10">
        <f ca="1">VLOOKUP(F535,品牌表[[#All],[品牌名称]:[单价]],3,FALSE)</f>
        <v>20</v>
      </c>
      <c r="I535" s="10">
        <f t="shared" ca="1" si="52"/>
        <v>20</v>
      </c>
      <c r="J535" s="10">
        <f t="shared" ca="1" si="53"/>
        <v>2</v>
      </c>
    </row>
    <row r="536" spans="1:10" x14ac:dyDescent="0.25">
      <c r="A536" t="s">
        <v>573</v>
      </c>
      <c r="B536" s="4">
        <f t="shared" ca="1" si="48"/>
        <v>45029</v>
      </c>
      <c r="C536" t="str">
        <f t="shared" ca="1" si="49"/>
        <v>天猫</v>
      </c>
      <c r="D536" t="str">
        <f ca="1">VLOOKUP(RANDBETWEEN(1,20),姓[#All],2,FALSE)&amp;VLOOKUP(RANDBETWEEN(1,20),名[#All],2,FALSE)</f>
        <v>尤八</v>
      </c>
      <c r="E536" t="str">
        <f ca="1">IFERROR(VLOOKUP(RANDBETWEEN(1,13),客户城市[#All],2,FALSE),"杭州市")</f>
        <v>杭州市</v>
      </c>
      <c r="F536" t="str">
        <f t="shared" ca="1" si="50"/>
        <v>净衣粉</v>
      </c>
      <c r="G536">
        <f t="shared" ca="1" si="51"/>
        <v>2</v>
      </c>
      <c r="H536" s="10">
        <f ca="1">VLOOKUP(F536,品牌表[[#All],[品牌名称]:[单价]],3,FALSE)</f>
        <v>15.6</v>
      </c>
      <c r="I536" s="10">
        <f t="shared" ca="1" si="52"/>
        <v>31.2</v>
      </c>
      <c r="J536" s="10">
        <f t="shared" ca="1" si="53"/>
        <v>2</v>
      </c>
    </row>
    <row r="537" spans="1:10" x14ac:dyDescent="0.25">
      <c r="A537" t="s">
        <v>574</v>
      </c>
      <c r="B537" s="4">
        <f t="shared" ca="1" si="48"/>
        <v>45192</v>
      </c>
      <c r="C537" t="str">
        <f t="shared" ca="1" si="49"/>
        <v>抖音</v>
      </c>
      <c r="D537" t="str">
        <f ca="1">VLOOKUP(RANDBETWEEN(1,20),姓[#All],2,FALSE)&amp;VLOOKUP(RANDBETWEEN(1,20),名[#All],2,FALSE)</f>
        <v>朱四</v>
      </c>
      <c r="E537" t="str">
        <f ca="1">IFERROR(VLOOKUP(RANDBETWEEN(1,13),客户城市[#All],2,FALSE),"杭州市")</f>
        <v>杭州市</v>
      </c>
      <c r="F537" t="str">
        <f t="shared" ca="1" si="50"/>
        <v>清馨粉</v>
      </c>
      <c r="G537">
        <f t="shared" ca="1" si="51"/>
        <v>3</v>
      </c>
      <c r="H537" s="10">
        <f ca="1">VLOOKUP(F537,品牌表[[#All],[品牌名称]:[单价]],3,FALSE)</f>
        <v>18.8</v>
      </c>
      <c r="I537" s="10">
        <f t="shared" ca="1" si="52"/>
        <v>56.400000000000006</v>
      </c>
      <c r="J537" s="10">
        <f t="shared" ca="1" si="53"/>
        <v>6</v>
      </c>
    </row>
    <row r="538" spans="1:10" x14ac:dyDescent="0.25">
      <c r="A538" t="s">
        <v>575</v>
      </c>
      <c r="B538" s="4">
        <f t="shared" ca="1" si="48"/>
        <v>45212</v>
      </c>
      <c r="C538" t="str">
        <f t="shared" ca="1" si="49"/>
        <v>天猫</v>
      </c>
      <c r="D538" t="str">
        <f ca="1">VLOOKUP(RANDBETWEEN(1,20),姓[#All],2,FALSE)&amp;VLOOKUP(RANDBETWEEN(1,20),名[#All],2,FALSE)</f>
        <v>尤己</v>
      </c>
      <c r="E538" t="str">
        <f ca="1">IFERROR(VLOOKUP(RANDBETWEEN(1,13),客户城市[#All],2,FALSE),"杭州市")</f>
        <v>衢州市</v>
      </c>
      <c r="F538" t="str">
        <f t="shared" ca="1" si="50"/>
        <v>清馨粉</v>
      </c>
      <c r="G538">
        <f t="shared" ca="1" si="51"/>
        <v>1</v>
      </c>
      <c r="H538" s="10">
        <f ca="1">VLOOKUP(F538,品牌表[[#All],[品牌名称]:[单价]],3,FALSE)</f>
        <v>18.8</v>
      </c>
      <c r="I538" s="10">
        <f t="shared" ca="1" si="52"/>
        <v>18.8</v>
      </c>
      <c r="J538" s="10">
        <f t="shared" ca="1" si="53"/>
        <v>2</v>
      </c>
    </row>
    <row r="539" spans="1:10" x14ac:dyDescent="0.25">
      <c r="A539" t="s">
        <v>576</v>
      </c>
      <c r="B539" s="4">
        <f t="shared" ca="1" si="48"/>
        <v>45177</v>
      </c>
      <c r="C539" t="str">
        <f t="shared" ca="1" si="49"/>
        <v>抖音</v>
      </c>
      <c r="D539" t="str">
        <f ca="1">VLOOKUP(RANDBETWEEN(1,20),姓[#All],2,FALSE)&amp;VLOOKUP(RANDBETWEEN(1,20),名[#All],2,FALSE)</f>
        <v>朱甲</v>
      </c>
      <c r="E539" t="str">
        <f ca="1">IFERROR(VLOOKUP(RANDBETWEEN(1,13),客户城市[#All],2,FALSE),"杭州市")</f>
        <v>丽水市</v>
      </c>
      <c r="F539" t="str">
        <f t="shared" ca="1" si="50"/>
        <v>净衣粉</v>
      </c>
      <c r="G539">
        <f t="shared" ca="1" si="51"/>
        <v>3</v>
      </c>
      <c r="H539" s="10">
        <f ca="1">VLOOKUP(F539,品牌表[[#All],[品牌名称]:[单价]],3,FALSE)</f>
        <v>15.6</v>
      </c>
      <c r="I539" s="10">
        <f t="shared" ca="1" si="52"/>
        <v>46.8</v>
      </c>
      <c r="J539" s="10">
        <f t="shared" ca="1" si="53"/>
        <v>3</v>
      </c>
    </row>
    <row r="540" spans="1:10" x14ac:dyDescent="0.25">
      <c r="A540" t="s">
        <v>577</v>
      </c>
      <c r="B540" s="4">
        <f t="shared" ca="1" si="48"/>
        <v>45189</v>
      </c>
      <c r="C540" t="str">
        <f t="shared" ca="1" si="49"/>
        <v>拼多多</v>
      </c>
      <c r="D540" t="str">
        <f ca="1">VLOOKUP(RANDBETWEEN(1,20),姓[#All],2,FALSE)&amp;VLOOKUP(RANDBETWEEN(1,20),名[#All],2,FALSE)</f>
        <v>李十</v>
      </c>
      <c r="E540" t="str">
        <f ca="1">IFERROR(VLOOKUP(RANDBETWEEN(1,13),客户城市[#All],2,FALSE),"杭州市")</f>
        <v>嘉兴市</v>
      </c>
      <c r="F540" t="str">
        <f t="shared" ca="1" si="50"/>
        <v>净爽皂</v>
      </c>
      <c r="G540">
        <f t="shared" ca="1" si="51"/>
        <v>1</v>
      </c>
      <c r="H540" s="10">
        <f ca="1">VLOOKUP(F540,品牌表[[#All],[品牌名称]:[单价]],3,FALSE)</f>
        <v>9.9</v>
      </c>
      <c r="I540" s="10">
        <f t="shared" ca="1" si="52"/>
        <v>9.9</v>
      </c>
      <c r="J540" s="10">
        <f t="shared" ca="1" si="53"/>
        <v>0.5</v>
      </c>
    </row>
    <row r="541" spans="1:10" x14ac:dyDescent="0.25">
      <c r="A541" t="s">
        <v>578</v>
      </c>
      <c r="B541" s="4">
        <f t="shared" ca="1" si="48"/>
        <v>45033</v>
      </c>
      <c r="C541" t="str">
        <f t="shared" ca="1" si="49"/>
        <v>拼多多</v>
      </c>
      <c r="D541" t="str">
        <f ca="1">VLOOKUP(RANDBETWEEN(1,20),姓[#All],2,FALSE)&amp;VLOOKUP(RANDBETWEEN(1,20),名[#All],2,FALSE)</f>
        <v>沈己</v>
      </c>
      <c r="E541" t="str">
        <f ca="1">IFERROR(VLOOKUP(RANDBETWEEN(1,13),客户城市[#All],2,FALSE),"杭州市")</f>
        <v>金华市</v>
      </c>
      <c r="F541" t="str">
        <f t="shared" ca="1" si="50"/>
        <v>净澈珠</v>
      </c>
      <c r="G541">
        <f t="shared" ca="1" si="51"/>
        <v>1</v>
      </c>
      <c r="H541" s="10">
        <f ca="1">VLOOKUP(F541,品牌表[[#All],[品牌名称]:[单价]],3,FALSE)</f>
        <v>20</v>
      </c>
      <c r="I541" s="10">
        <f t="shared" ca="1" si="52"/>
        <v>20</v>
      </c>
      <c r="J541" s="10">
        <f t="shared" ca="1" si="53"/>
        <v>2</v>
      </c>
    </row>
    <row r="542" spans="1:10" x14ac:dyDescent="0.25">
      <c r="A542" t="s">
        <v>579</v>
      </c>
      <c r="B542" s="4">
        <f t="shared" ca="1" si="48"/>
        <v>45034</v>
      </c>
      <c r="C542" t="str">
        <f t="shared" ca="1" si="49"/>
        <v>天猫</v>
      </c>
      <c r="D542" t="str">
        <f ca="1">VLOOKUP(RANDBETWEEN(1,20),姓[#All],2,FALSE)&amp;VLOOKUP(RANDBETWEEN(1,20),名[#All],2,FALSE)</f>
        <v>褚己</v>
      </c>
      <c r="E542" t="str">
        <f ca="1">IFERROR(VLOOKUP(RANDBETWEEN(1,13),客户城市[#All],2,FALSE),"杭州市")</f>
        <v>宁波市</v>
      </c>
      <c r="F542" t="str">
        <f t="shared" ca="1" si="50"/>
        <v>净爽皂</v>
      </c>
      <c r="G542">
        <f t="shared" ca="1" si="51"/>
        <v>3</v>
      </c>
      <c r="H542" s="10">
        <f ca="1">VLOOKUP(F542,品牌表[[#All],[品牌名称]:[单价]],3,FALSE)</f>
        <v>9.9</v>
      </c>
      <c r="I542" s="10">
        <f t="shared" ca="1" si="52"/>
        <v>29.700000000000003</v>
      </c>
      <c r="J542" s="10">
        <f t="shared" ca="1" si="53"/>
        <v>1.5</v>
      </c>
    </row>
    <row r="543" spans="1:10" x14ac:dyDescent="0.25">
      <c r="A543" t="s">
        <v>580</v>
      </c>
      <c r="B543" s="4">
        <f t="shared" ca="1" si="48"/>
        <v>45090</v>
      </c>
      <c r="C543" t="str">
        <f t="shared" ca="1" si="49"/>
        <v>天猫</v>
      </c>
      <c r="D543" t="str">
        <f ca="1">VLOOKUP(RANDBETWEEN(1,20),姓[#All],2,FALSE)&amp;VLOOKUP(RANDBETWEEN(1,20),名[#All],2,FALSE)</f>
        <v>秦丙</v>
      </c>
      <c r="E543" t="str">
        <f ca="1">IFERROR(VLOOKUP(RANDBETWEEN(1,13),客户城市[#All],2,FALSE),"杭州市")</f>
        <v>温州市</v>
      </c>
      <c r="F543" t="str">
        <f t="shared" ca="1" si="50"/>
        <v>净衣粉</v>
      </c>
      <c r="G543">
        <f t="shared" ca="1" si="51"/>
        <v>2</v>
      </c>
      <c r="H543" s="10">
        <f ca="1">VLOOKUP(F543,品牌表[[#All],[品牌名称]:[单价]],3,FALSE)</f>
        <v>15.6</v>
      </c>
      <c r="I543" s="10">
        <f t="shared" ca="1" si="52"/>
        <v>31.2</v>
      </c>
      <c r="J543" s="10">
        <f t="shared" ca="1" si="53"/>
        <v>2</v>
      </c>
    </row>
    <row r="544" spans="1:10" x14ac:dyDescent="0.25">
      <c r="A544" t="s">
        <v>581</v>
      </c>
      <c r="B544" s="4">
        <f t="shared" ca="1" si="48"/>
        <v>45214</v>
      </c>
      <c r="C544" t="str">
        <f t="shared" ca="1" si="49"/>
        <v>拼多多</v>
      </c>
      <c r="D544" t="str">
        <f ca="1">VLOOKUP(RANDBETWEEN(1,20),姓[#All],2,FALSE)&amp;VLOOKUP(RANDBETWEEN(1,20),名[#All],2,FALSE)</f>
        <v>卫九</v>
      </c>
      <c r="E544" t="str">
        <f ca="1">IFERROR(VLOOKUP(RANDBETWEEN(1,13),客户城市[#All],2,FALSE),"杭州市")</f>
        <v>台州市</v>
      </c>
      <c r="F544" t="str">
        <f t="shared" ca="1" si="50"/>
        <v>清馨粉</v>
      </c>
      <c r="G544">
        <f t="shared" ca="1" si="51"/>
        <v>2</v>
      </c>
      <c r="H544" s="10">
        <f ca="1">VLOOKUP(F544,品牌表[[#All],[品牌名称]:[单价]],3,FALSE)</f>
        <v>18.8</v>
      </c>
      <c r="I544" s="10">
        <f t="shared" ca="1" si="52"/>
        <v>37.6</v>
      </c>
      <c r="J544" s="10">
        <f t="shared" ca="1" si="53"/>
        <v>4</v>
      </c>
    </row>
    <row r="545" spans="1:10" x14ac:dyDescent="0.25">
      <c r="A545" t="s">
        <v>582</v>
      </c>
      <c r="B545" s="4">
        <f t="shared" ca="1" si="48"/>
        <v>44962</v>
      </c>
      <c r="C545" t="str">
        <f t="shared" ca="1" si="49"/>
        <v>拼多多</v>
      </c>
      <c r="D545" t="str">
        <f ca="1">VLOOKUP(RANDBETWEEN(1,20),姓[#All],2,FALSE)&amp;VLOOKUP(RANDBETWEEN(1,20),名[#All],2,FALSE)</f>
        <v>陈辛</v>
      </c>
      <c r="E545" t="str">
        <f ca="1">IFERROR(VLOOKUP(RANDBETWEEN(1,13),客户城市[#All],2,FALSE),"杭州市")</f>
        <v>绍兴市</v>
      </c>
      <c r="F545" t="str">
        <f t="shared" ca="1" si="50"/>
        <v>净澈珠</v>
      </c>
      <c r="G545">
        <f t="shared" ca="1" si="51"/>
        <v>2</v>
      </c>
      <c r="H545" s="10">
        <f ca="1">VLOOKUP(F545,品牌表[[#All],[品牌名称]:[单价]],3,FALSE)</f>
        <v>20</v>
      </c>
      <c r="I545" s="10">
        <f t="shared" ca="1" si="52"/>
        <v>40</v>
      </c>
      <c r="J545" s="10">
        <f t="shared" ca="1" si="53"/>
        <v>4</v>
      </c>
    </row>
    <row r="546" spans="1:10" x14ac:dyDescent="0.25">
      <c r="A546" t="s">
        <v>583</v>
      </c>
      <c r="B546" s="4">
        <f t="shared" ca="1" si="48"/>
        <v>45006</v>
      </c>
      <c r="C546" t="str">
        <f t="shared" ca="1" si="49"/>
        <v>抖音</v>
      </c>
      <c r="D546" t="str">
        <f ca="1">VLOOKUP(RANDBETWEEN(1,20),姓[#All],2,FALSE)&amp;VLOOKUP(RANDBETWEEN(1,20),名[#All],2,FALSE)</f>
        <v>陈六</v>
      </c>
      <c r="E546" t="str">
        <f ca="1">IFERROR(VLOOKUP(RANDBETWEEN(1,13),客户城市[#All],2,FALSE),"杭州市")</f>
        <v>嘉兴市</v>
      </c>
      <c r="F546" t="str">
        <f t="shared" ca="1" si="50"/>
        <v>清馨粉</v>
      </c>
      <c r="G546">
        <f t="shared" ca="1" si="51"/>
        <v>2</v>
      </c>
      <c r="H546" s="10">
        <f ca="1">VLOOKUP(F546,品牌表[[#All],[品牌名称]:[单价]],3,FALSE)</f>
        <v>18.8</v>
      </c>
      <c r="I546" s="10">
        <f t="shared" ca="1" si="52"/>
        <v>37.6</v>
      </c>
      <c r="J546" s="10">
        <f t="shared" ca="1" si="53"/>
        <v>4</v>
      </c>
    </row>
    <row r="547" spans="1:10" x14ac:dyDescent="0.25">
      <c r="A547" t="s">
        <v>584</v>
      </c>
      <c r="B547" s="4">
        <f t="shared" ca="1" si="48"/>
        <v>45109</v>
      </c>
      <c r="C547" t="str">
        <f t="shared" ca="1" si="49"/>
        <v>抖音</v>
      </c>
      <c r="D547" t="str">
        <f ca="1">VLOOKUP(RANDBETWEEN(1,20),姓[#All],2,FALSE)&amp;VLOOKUP(RANDBETWEEN(1,20),名[#All],2,FALSE)</f>
        <v>李乙</v>
      </c>
      <c r="E547" t="str">
        <f ca="1">IFERROR(VLOOKUP(RANDBETWEEN(1,13),客户城市[#All],2,FALSE),"杭州市")</f>
        <v>杭州市</v>
      </c>
      <c r="F547" t="str">
        <f t="shared" ca="1" si="50"/>
        <v>净爽皂</v>
      </c>
      <c r="G547">
        <f t="shared" ca="1" si="51"/>
        <v>1</v>
      </c>
      <c r="H547" s="10">
        <f ca="1">VLOOKUP(F547,品牌表[[#All],[品牌名称]:[单价]],3,FALSE)</f>
        <v>9.9</v>
      </c>
      <c r="I547" s="10">
        <f t="shared" ca="1" si="52"/>
        <v>9.9</v>
      </c>
      <c r="J547" s="10">
        <f t="shared" ca="1" si="53"/>
        <v>0.5</v>
      </c>
    </row>
    <row r="548" spans="1:10" x14ac:dyDescent="0.25">
      <c r="A548" t="s">
        <v>585</v>
      </c>
      <c r="B548" s="4">
        <f t="shared" ca="1" si="48"/>
        <v>45279</v>
      </c>
      <c r="C548" t="str">
        <f t="shared" ca="1" si="49"/>
        <v>拼多多</v>
      </c>
      <c r="D548" t="str">
        <f ca="1">VLOOKUP(RANDBETWEEN(1,20),姓[#All],2,FALSE)&amp;VLOOKUP(RANDBETWEEN(1,20),名[#All],2,FALSE)</f>
        <v>尤乙</v>
      </c>
      <c r="E548" t="str">
        <f ca="1">IFERROR(VLOOKUP(RANDBETWEEN(1,13),客户城市[#All],2,FALSE),"杭州市")</f>
        <v>杭州市</v>
      </c>
      <c r="F548" t="str">
        <f t="shared" ca="1" si="50"/>
        <v>净衣粉</v>
      </c>
      <c r="G548">
        <f t="shared" ca="1" si="51"/>
        <v>1</v>
      </c>
      <c r="H548" s="10">
        <f ca="1">VLOOKUP(F548,品牌表[[#All],[品牌名称]:[单价]],3,FALSE)</f>
        <v>15.6</v>
      </c>
      <c r="I548" s="10">
        <f t="shared" ca="1" si="52"/>
        <v>15.6</v>
      </c>
      <c r="J548" s="10">
        <f t="shared" ca="1" si="53"/>
        <v>1</v>
      </c>
    </row>
    <row r="549" spans="1:10" x14ac:dyDescent="0.25">
      <c r="A549" t="s">
        <v>586</v>
      </c>
      <c r="B549" s="4">
        <f t="shared" ca="1" si="48"/>
        <v>45238</v>
      </c>
      <c r="C549" t="str">
        <f t="shared" ca="1" si="49"/>
        <v>抖音</v>
      </c>
      <c r="D549" t="str">
        <f ca="1">VLOOKUP(RANDBETWEEN(1,20),姓[#All],2,FALSE)&amp;VLOOKUP(RANDBETWEEN(1,20),名[#All],2,FALSE)</f>
        <v>许癸</v>
      </c>
      <c r="E549" t="str">
        <f ca="1">IFERROR(VLOOKUP(RANDBETWEEN(1,13),客户城市[#All],2,FALSE),"杭州市")</f>
        <v>台州市</v>
      </c>
      <c r="F549" t="str">
        <f t="shared" ca="1" si="50"/>
        <v>馨香珠</v>
      </c>
      <c r="G549">
        <f t="shared" ca="1" si="51"/>
        <v>3</v>
      </c>
      <c r="H549" s="10">
        <f ca="1">VLOOKUP(F549,品牌表[[#All],[品牌名称]:[单价]],3,FALSE)</f>
        <v>25</v>
      </c>
      <c r="I549" s="10">
        <f t="shared" ca="1" si="52"/>
        <v>75</v>
      </c>
      <c r="J549" s="10">
        <f t="shared" ca="1" si="53"/>
        <v>9</v>
      </c>
    </row>
    <row r="550" spans="1:10" x14ac:dyDescent="0.25">
      <c r="A550" t="s">
        <v>587</v>
      </c>
      <c r="B550" s="4">
        <f t="shared" ca="1" si="48"/>
        <v>45028</v>
      </c>
      <c r="C550" t="str">
        <f t="shared" ca="1" si="49"/>
        <v>天猫</v>
      </c>
      <c r="D550" t="str">
        <f ca="1">VLOOKUP(RANDBETWEEN(1,20),姓[#All],2,FALSE)&amp;VLOOKUP(RANDBETWEEN(1,20),名[#All],2,FALSE)</f>
        <v>王甲</v>
      </c>
      <c r="E550" t="str">
        <f ca="1">IFERROR(VLOOKUP(RANDBETWEEN(1,13),客户城市[#All],2,FALSE),"杭州市")</f>
        <v>杭州市</v>
      </c>
      <c r="F550" t="str">
        <f t="shared" ca="1" si="50"/>
        <v>清馨粉</v>
      </c>
      <c r="G550">
        <f t="shared" ca="1" si="51"/>
        <v>2</v>
      </c>
      <c r="H550" s="10">
        <f ca="1">VLOOKUP(F550,品牌表[[#All],[品牌名称]:[单价]],3,FALSE)</f>
        <v>18.8</v>
      </c>
      <c r="I550" s="10">
        <f t="shared" ca="1" si="52"/>
        <v>37.6</v>
      </c>
      <c r="J550" s="10">
        <f t="shared" ca="1" si="53"/>
        <v>4</v>
      </c>
    </row>
    <row r="551" spans="1:10" x14ac:dyDescent="0.25">
      <c r="A551" t="s">
        <v>588</v>
      </c>
      <c r="B551" s="4">
        <f t="shared" ca="1" si="48"/>
        <v>45286</v>
      </c>
      <c r="C551" t="str">
        <f t="shared" ca="1" si="49"/>
        <v>天猫</v>
      </c>
      <c r="D551" t="str">
        <f ca="1">VLOOKUP(RANDBETWEEN(1,20),姓[#All],2,FALSE)&amp;VLOOKUP(RANDBETWEEN(1,20),名[#All],2,FALSE)</f>
        <v>孙丙</v>
      </c>
      <c r="E551" t="str">
        <f ca="1">IFERROR(VLOOKUP(RANDBETWEEN(1,13),客户城市[#All],2,FALSE),"杭州市")</f>
        <v>湖州市</v>
      </c>
      <c r="F551" t="str">
        <f t="shared" ca="1" si="50"/>
        <v>净澈珠</v>
      </c>
      <c r="G551">
        <f t="shared" ca="1" si="51"/>
        <v>3</v>
      </c>
      <c r="H551" s="10">
        <f ca="1">VLOOKUP(F551,品牌表[[#All],[品牌名称]:[单价]],3,FALSE)</f>
        <v>20</v>
      </c>
      <c r="I551" s="10">
        <f t="shared" ca="1" si="52"/>
        <v>60</v>
      </c>
      <c r="J551" s="10">
        <f t="shared" ca="1" si="53"/>
        <v>6</v>
      </c>
    </row>
    <row r="552" spans="1:10" x14ac:dyDescent="0.25">
      <c r="A552" t="s">
        <v>589</v>
      </c>
      <c r="B552" s="4">
        <f t="shared" ca="1" si="48"/>
        <v>44968</v>
      </c>
      <c r="C552" t="str">
        <f t="shared" ca="1" si="49"/>
        <v>拼多多</v>
      </c>
      <c r="D552" t="str">
        <f ca="1">VLOOKUP(RANDBETWEEN(1,20),姓[#All],2,FALSE)&amp;VLOOKUP(RANDBETWEEN(1,20),名[#All],2,FALSE)</f>
        <v>吴辛</v>
      </c>
      <c r="E552" t="str">
        <f ca="1">IFERROR(VLOOKUP(RANDBETWEEN(1,13),客户城市[#All],2,FALSE),"杭州市")</f>
        <v>杭州市</v>
      </c>
      <c r="F552" t="str">
        <f t="shared" ca="1" si="50"/>
        <v>净澈珠</v>
      </c>
      <c r="G552">
        <f t="shared" ca="1" si="51"/>
        <v>1</v>
      </c>
      <c r="H552" s="10">
        <f ca="1">VLOOKUP(F552,品牌表[[#All],[品牌名称]:[单价]],3,FALSE)</f>
        <v>20</v>
      </c>
      <c r="I552" s="10">
        <f t="shared" ca="1" si="52"/>
        <v>20</v>
      </c>
      <c r="J552" s="10">
        <f t="shared" ca="1" si="53"/>
        <v>2</v>
      </c>
    </row>
    <row r="553" spans="1:10" x14ac:dyDescent="0.25">
      <c r="A553" t="s">
        <v>590</v>
      </c>
      <c r="B553" s="4">
        <f t="shared" ca="1" si="48"/>
        <v>45150</v>
      </c>
      <c r="C553" t="str">
        <f t="shared" ca="1" si="49"/>
        <v>抖音</v>
      </c>
      <c r="D553" t="str">
        <f ca="1">VLOOKUP(RANDBETWEEN(1,20),姓[#All],2,FALSE)&amp;VLOOKUP(RANDBETWEEN(1,20),名[#All],2,FALSE)</f>
        <v>孙四</v>
      </c>
      <c r="E553" t="str">
        <f ca="1">IFERROR(VLOOKUP(RANDBETWEEN(1,13),客户城市[#All],2,FALSE),"杭州市")</f>
        <v>金华市</v>
      </c>
      <c r="F553" t="str">
        <f t="shared" ca="1" si="50"/>
        <v>净衣粉</v>
      </c>
      <c r="G553">
        <f t="shared" ca="1" si="51"/>
        <v>2</v>
      </c>
      <c r="H553" s="10">
        <f ca="1">VLOOKUP(F553,品牌表[[#All],[品牌名称]:[单价]],3,FALSE)</f>
        <v>15.6</v>
      </c>
      <c r="I553" s="10">
        <f t="shared" ca="1" si="52"/>
        <v>31.2</v>
      </c>
      <c r="J553" s="10">
        <f t="shared" ca="1" si="53"/>
        <v>2</v>
      </c>
    </row>
    <row r="554" spans="1:10" x14ac:dyDescent="0.25">
      <c r="A554" t="s">
        <v>591</v>
      </c>
      <c r="B554" s="4">
        <f t="shared" ca="1" si="48"/>
        <v>45098</v>
      </c>
      <c r="C554" t="str">
        <f t="shared" ca="1" si="49"/>
        <v>天猫</v>
      </c>
      <c r="D554" t="str">
        <f ca="1">VLOOKUP(RANDBETWEEN(1,20),姓[#All],2,FALSE)&amp;VLOOKUP(RANDBETWEEN(1,20),名[#All],2,FALSE)</f>
        <v>沈己</v>
      </c>
      <c r="E554" t="str">
        <f ca="1">IFERROR(VLOOKUP(RANDBETWEEN(1,13),客户城市[#All],2,FALSE),"杭州市")</f>
        <v>金华市</v>
      </c>
      <c r="F554" t="str">
        <f t="shared" ca="1" si="50"/>
        <v>净衣粉</v>
      </c>
      <c r="G554">
        <f t="shared" ca="1" si="51"/>
        <v>3</v>
      </c>
      <c r="H554" s="10">
        <f ca="1">VLOOKUP(F554,品牌表[[#All],[品牌名称]:[单价]],3,FALSE)</f>
        <v>15.6</v>
      </c>
      <c r="I554" s="10">
        <f t="shared" ca="1" si="52"/>
        <v>46.8</v>
      </c>
      <c r="J554" s="10">
        <f t="shared" ca="1" si="53"/>
        <v>3</v>
      </c>
    </row>
    <row r="555" spans="1:10" x14ac:dyDescent="0.25">
      <c r="A555" t="s">
        <v>592</v>
      </c>
      <c r="B555" s="4">
        <f t="shared" ca="1" si="48"/>
        <v>45068</v>
      </c>
      <c r="C555" t="str">
        <f t="shared" ca="1" si="49"/>
        <v>抖音</v>
      </c>
      <c r="D555" t="str">
        <f ca="1">VLOOKUP(RANDBETWEEN(1,20),姓[#All],2,FALSE)&amp;VLOOKUP(RANDBETWEEN(1,20),名[#All],2,FALSE)</f>
        <v>杨癸</v>
      </c>
      <c r="E555" t="str">
        <f ca="1">IFERROR(VLOOKUP(RANDBETWEEN(1,13),客户城市[#All],2,FALSE),"杭州市")</f>
        <v>杭州市</v>
      </c>
      <c r="F555" t="str">
        <f t="shared" ca="1" si="50"/>
        <v>清馨粉</v>
      </c>
      <c r="G555">
        <f t="shared" ca="1" si="51"/>
        <v>3</v>
      </c>
      <c r="H555" s="10">
        <f ca="1">VLOOKUP(F555,品牌表[[#All],[品牌名称]:[单价]],3,FALSE)</f>
        <v>18.8</v>
      </c>
      <c r="I555" s="10">
        <f t="shared" ca="1" si="52"/>
        <v>56.400000000000006</v>
      </c>
      <c r="J555" s="10">
        <f t="shared" ca="1" si="53"/>
        <v>6</v>
      </c>
    </row>
    <row r="556" spans="1:10" x14ac:dyDescent="0.25">
      <c r="A556" t="s">
        <v>593</v>
      </c>
      <c r="B556" s="4">
        <f t="shared" ca="1" si="48"/>
        <v>45174</v>
      </c>
      <c r="C556" t="str">
        <f t="shared" ca="1" si="49"/>
        <v>天猫</v>
      </c>
      <c r="D556" t="str">
        <f ca="1">VLOOKUP(RANDBETWEEN(1,20),姓[#All],2,FALSE)&amp;VLOOKUP(RANDBETWEEN(1,20),名[#All],2,FALSE)</f>
        <v>尤一</v>
      </c>
      <c r="E556" t="str">
        <f ca="1">IFERROR(VLOOKUP(RANDBETWEEN(1,13),客户城市[#All],2,FALSE),"杭州市")</f>
        <v>丽水市</v>
      </c>
      <c r="F556" t="str">
        <f t="shared" ca="1" si="50"/>
        <v>柔洁珠</v>
      </c>
      <c r="G556">
        <f t="shared" ca="1" si="51"/>
        <v>3</v>
      </c>
      <c r="H556" s="10">
        <f ca="1">VLOOKUP(F556,品牌表[[#All],[品牌名称]:[单价]],3,FALSE)</f>
        <v>28</v>
      </c>
      <c r="I556" s="10">
        <f t="shared" ca="1" si="52"/>
        <v>84</v>
      </c>
      <c r="J556" s="10">
        <f t="shared" ca="1" si="53"/>
        <v>12</v>
      </c>
    </row>
    <row r="557" spans="1:10" x14ac:dyDescent="0.25">
      <c r="A557" t="s">
        <v>594</v>
      </c>
      <c r="B557" s="4">
        <f t="shared" ca="1" si="48"/>
        <v>45274</v>
      </c>
      <c r="C557" t="str">
        <f t="shared" ca="1" si="49"/>
        <v>天猫</v>
      </c>
      <c r="D557" t="str">
        <f ca="1">VLOOKUP(RANDBETWEEN(1,20),姓[#All],2,FALSE)&amp;VLOOKUP(RANDBETWEEN(1,20),名[#All],2,FALSE)</f>
        <v>周壬</v>
      </c>
      <c r="E557" t="str">
        <f ca="1">IFERROR(VLOOKUP(RANDBETWEEN(1,13),客户城市[#All],2,FALSE),"杭州市")</f>
        <v>丽水市</v>
      </c>
      <c r="F557" t="str">
        <f t="shared" ca="1" si="50"/>
        <v>柔洁珠</v>
      </c>
      <c r="G557">
        <f t="shared" ca="1" si="51"/>
        <v>1</v>
      </c>
      <c r="H557" s="10">
        <f ca="1">VLOOKUP(F557,品牌表[[#All],[品牌名称]:[单价]],3,FALSE)</f>
        <v>28</v>
      </c>
      <c r="I557" s="10">
        <f t="shared" ca="1" si="52"/>
        <v>28</v>
      </c>
      <c r="J557" s="10">
        <f t="shared" ca="1" si="53"/>
        <v>4</v>
      </c>
    </row>
    <row r="558" spans="1:10" x14ac:dyDescent="0.25">
      <c r="A558" t="s">
        <v>595</v>
      </c>
      <c r="B558" s="4">
        <f t="shared" ca="1" si="48"/>
        <v>45250</v>
      </c>
      <c r="C558" t="str">
        <f t="shared" ca="1" si="49"/>
        <v>抖音</v>
      </c>
      <c r="D558" t="str">
        <f ca="1">VLOOKUP(RANDBETWEEN(1,20),姓[#All],2,FALSE)&amp;VLOOKUP(RANDBETWEEN(1,20),名[#All],2,FALSE)</f>
        <v>杨庚</v>
      </c>
      <c r="E558" t="str">
        <f ca="1">IFERROR(VLOOKUP(RANDBETWEEN(1,13),客户城市[#All],2,FALSE),"杭州市")</f>
        <v>宁波市</v>
      </c>
      <c r="F558" t="str">
        <f t="shared" ca="1" si="50"/>
        <v>净爽皂</v>
      </c>
      <c r="G558">
        <f t="shared" ca="1" si="51"/>
        <v>1</v>
      </c>
      <c r="H558" s="10">
        <f ca="1">VLOOKUP(F558,品牌表[[#All],[品牌名称]:[单价]],3,FALSE)</f>
        <v>9.9</v>
      </c>
      <c r="I558" s="10">
        <f t="shared" ca="1" si="52"/>
        <v>9.9</v>
      </c>
      <c r="J558" s="10">
        <f t="shared" ca="1" si="53"/>
        <v>0.5</v>
      </c>
    </row>
    <row r="559" spans="1:10" x14ac:dyDescent="0.25">
      <c r="A559" t="s">
        <v>596</v>
      </c>
      <c r="B559" s="4">
        <f t="shared" ca="1" si="48"/>
        <v>45065</v>
      </c>
      <c r="C559" t="str">
        <f t="shared" ca="1" si="49"/>
        <v>天猫</v>
      </c>
      <c r="D559" t="str">
        <f ca="1">VLOOKUP(RANDBETWEEN(1,20),姓[#All],2,FALSE)&amp;VLOOKUP(RANDBETWEEN(1,20),名[#All],2,FALSE)</f>
        <v>钱己</v>
      </c>
      <c r="E559" t="str">
        <f ca="1">IFERROR(VLOOKUP(RANDBETWEEN(1,13),客户城市[#All],2,FALSE),"杭州市")</f>
        <v>绍兴市</v>
      </c>
      <c r="F559" t="str">
        <f t="shared" ca="1" si="50"/>
        <v>净澈珠</v>
      </c>
      <c r="G559">
        <f t="shared" ca="1" si="51"/>
        <v>1</v>
      </c>
      <c r="H559" s="10">
        <f ca="1">VLOOKUP(F559,品牌表[[#All],[品牌名称]:[单价]],3,FALSE)</f>
        <v>20</v>
      </c>
      <c r="I559" s="10">
        <f t="shared" ca="1" si="52"/>
        <v>20</v>
      </c>
      <c r="J559" s="10">
        <f t="shared" ca="1" si="53"/>
        <v>2</v>
      </c>
    </row>
    <row r="560" spans="1:10" x14ac:dyDescent="0.25">
      <c r="A560" t="s">
        <v>597</v>
      </c>
      <c r="B560" s="4">
        <f t="shared" ca="1" si="48"/>
        <v>45071</v>
      </c>
      <c r="C560" t="str">
        <f t="shared" ca="1" si="49"/>
        <v>拼多多</v>
      </c>
      <c r="D560" t="str">
        <f ca="1">VLOOKUP(RANDBETWEEN(1,20),姓[#All],2,FALSE)&amp;VLOOKUP(RANDBETWEEN(1,20),名[#All],2,FALSE)</f>
        <v>冯丁</v>
      </c>
      <c r="E560" t="str">
        <f ca="1">IFERROR(VLOOKUP(RANDBETWEEN(1,13),客户城市[#All],2,FALSE),"杭州市")</f>
        <v>衢州市</v>
      </c>
      <c r="F560" t="str">
        <f t="shared" ca="1" si="50"/>
        <v>净澈珠</v>
      </c>
      <c r="G560">
        <f t="shared" ca="1" si="51"/>
        <v>2</v>
      </c>
      <c r="H560" s="10">
        <f ca="1">VLOOKUP(F560,品牌表[[#All],[品牌名称]:[单价]],3,FALSE)</f>
        <v>20</v>
      </c>
      <c r="I560" s="10">
        <f t="shared" ca="1" si="52"/>
        <v>40</v>
      </c>
      <c r="J560" s="10">
        <f t="shared" ca="1" si="53"/>
        <v>4</v>
      </c>
    </row>
    <row r="561" spans="1:10" x14ac:dyDescent="0.25">
      <c r="A561" t="s">
        <v>598</v>
      </c>
      <c r="B561" s="4">
        <f t="shared" ca="1" si="48"/>
        <v>45075</v>
      </c>
      <c r="C561" t="str">
        <f t="shared" ca="1" si="49"/>
        <v>拼多多</v>
      </c>
      <c r="D561" t="str">
        <f ca="1">VLOOKUP(RANDBETWEEN(1,20),姓[#All],2,FALSE)&amp;VLOOKUP(RANDBETWEEN(1,20),名[#All],2,FALSE)</f>
        <v>郑十</v>
      </c>
      <c r="E561" t="str">
        <f ca="1">IFERROR(VLOOKUP(RANDBETWEEN(1,13),客户城市[#All],2,FALSE),"杭州市")</f>
        <v>宁波市</v>
      </c>
      <c r="F561" t="str">
        <f t="shared" ca="1" si="50"/>
        <v>净衣粉</v>
      </c>
      <c r="G561">
        <f t="shared" ca="1" si="51"/>
        <v>2</v>
      </c>
      <c r="H561" s="10">
        <f ca="1">VLOOKUP(F561,品牌表[[#All],[品牌名称]:[单价]],3,FALSE)</f>
        <v>15.6</v>
      </c>
      <c r="I561" s="10">
        <f t="shared" ca="1" si="52"/>
        <v>31.2</v>
      </c>
      <c r="J561" s="10">
        <f t="shared" ca="1" si="53"/>
        <v>2</v>
      </c>
    </row>
    <row r="562" spans="1:10" x14ac:dyDescent="0.25">
      <c r="A562" t="s">
        <v>599</v>
      </c>
      <c r="B562" s="4">
        <f t="shared" ca="1" si="48"/>
        <v>45086</v>
      </c>
      <c r="C562" t="str">
        <f t="shared" ca="1" si="49"/>
        <v>抖音</v>
      </c>
      <c r="D562" t="str">
        <f ca="1">VLOOKUP(RANDBETWEEN(1,20),姓[#All],2,FALSE)&amp;VLOOKUP(RANDBETWEEN(1,20),名[#All],2,FALSE)</f>
        <v>卫二</v>
      </c>
      <c r="E562" t="str">
        <f ca="1">IFERROR(VLOOKUP(RANDBETWEEN(1,13),客户城市[#All],2,FALSE),"杭州市")</f>
        <v>舟山市</v>
      </c>
      <c r="F562" t="str">
        <f t="shared" ca="1" si="50"/>
        <v>柔洁珠</v>
      </c>
      <c r="G562">
        <f t="shared" ca="1" si="51"/>
        <v>3</v>
      </c>
      <c r="H562" s="10">
        <f ca="1">VLOOKUP(F562,品牌表[[#All],[品牌名称]:[单价]],3,FALSE)</f>
        <v>28</v>
      </c>
      <c r="I562" s="10">
        <f t="shared" ca="1" si="52"/>
        <v>84</v>
      </c>
      <c r="J562" s="10">
        <f t="shared" ca="1" si="53"/>
        <v>12</v>
      </c>
    </row>
    <row r="563" spans="1:10" x14ac:dyDescent="0.25">
      <c r="A563" t="s">
        <v>600</v>
      </c>
      <c r="B563" s="4">
        <f t="shared" ca="1" si="48"/>
        <v>44945</v>
      </c>
      <c r="C563" t="str">
        <f t="shared" ca="1" si="49"/>
        <v>拼多多</v>
      </c>
      <c r="D563" t="str">
        <f ca="1">VLOOKUP(RANDBETWEEN(1,20),姓[#All],2,FALSE)&amp;VLOOKUP(RANDBETWEEN(1,20),名[#All],2,FALSE)</f>
        <v>秦四</v>
      </c>
      <c r="E563" t="str">
        <f ca="1">IFERROR(VLOOKUP(RANDBETWEEN(1,13),客户城市[#All],2,FALSE),"杭州市")</f>
        <v>衢州市</v>
      </c>
      <c r="F563" t="str">
        <f t="shared" ca="1" si="50"/>
        <v>馨香珠</v>
      </c>
      <c r="G563">
        <f t="shared" ca="1" si="51"/>
        <v>3</v>
      </c>
      <c r="H563" s="10">
        <f ca="1">VLOOKUP(F563,品牌表[[#All],[品牌名称]:[单价]],3,FALSE)</f>
        <v>25</v>
      </c>
      <c r="I563" s="10">
        <f t="shared" ca="1" si="52"/>
        <v>75</v>
      </c>
      <c r="J563" s="10">
        <f t="shared" ca="1" si="53"/>
        <v>9</v>
      </c>
    </row>
    <row r="564" spans="1:10" x14ac:dyDescent="0.25">
      <c r="A564" t="s">
        <v>601</v>
      </c>
      <c r="B564" s="4">
        <f t="shared" ca="1" si="48"/>
        <v>45188</v>
      </c>
      <c r="C564" t="str">
        <f t="shared" ca="1" si="49"/>
        <v>天猫</v>
      </c>
      <c r="D564" t="str">
        <f ca="1">VLOOKUP(RANDBETWEEN(1,20),姓[#All],2,FALSE)&amp;VLOOKUP(RANDBETWEEN(1,20),名[#All],2,FALSE)</f>
        <v>冯戊</v>
      </c>
      <c r="E564" t="str">
        <f ca="1">IFERROR(VLOOKUP(RANDBETWEEN(1,13),客户城市[#All],2,FALSE),"杭州市")</f>
        <v>舟山市</v>
      </c>
      <c r="F564" t="str">
        <f t="shared" ca="1" si="50"/>
        <v>清馨粉</v>
      </c>
      <c r="G564">
        <f t="shared" ca="1" si="51"/>
        <v>3</v>
      </c>
      <c r="H564" s="10">
        <f ca="1">VLOOKUP(F564,品牌表[[#All],[品牌名称]:[单价]],3,FALSE)</f>
        <v>18.8</v>
      </c>
      <c r="I564" s="10">
        <f t="shared" ca="1" si="52"/>
        <v>56.400000000000006</v>
      </c>
      <c r="J564" s="10">
        <f t="shared" ca="1" si="53"/>
        <v>6</v>
      </c>
    </row>
    <row r="565" spans="1:10" x14ac:dyDescent="0.25">
      <c r="A565" t="s">
        <v>602</v>
      </c>
      <c r="B565" s="4">
        <f t="shared" ca="1" si="48"/>
        <v>44962</v>
      </c>
      <c r="C565" t="str">
        <f t="shared" ca="1" si="49"/>
        <v>抖音</v>
      </c>
      <c r="D565" t="str">
        <f ca="1">VLOOKUP(RANDBETWEEN(1,20),姓[#All],2,FALSE)&amp;VLOOKUP(RANDBETWEEN(1,20),名[#All],2,FALSE)</f>
        <v>李戊</v>
      </c>
      <c r="E565" t="str">
        <f ca="1">IFERROR(VLOOKUP(RANDBETWEEN(1,13),客户城市[#All],2,FALSE),"杭州市")</f>
        <v>丽水市</v>
      </c>
      <c r="F565" t="str">
        <f t="shared" ca="1" si="50"/>
        <v>清馨粉</v>
      </c>
      <c r="G565">
        <f t="shared" ca="1" si="51"/>
        <v>3</v>
      </c>
      <c r="H565" s="10">
        <f ca="1">VLOOKUP(F565,品牌表[[#All],[品牌名称]:[单价]],3,FALSE)</f>
        <v>18.8</v>
      </c>
      <c r="I565" s="10">
        <f t="shared" ca="1" si="52"/>
        <v>56.400000000000006</v>
      </c>
      <c r="J565" s="10">
        <f t="shared" ca="1" si="53"/>
        <v>6</v>
      </c>
    </row>
    <row r="566" spans="1:10" x14ac:dyDescent="0.25">
      <c r="A566" t="s">
        <v>603</v>
      </c>
      <c r="B566" s="4">
        <f t="shared" ca="1" si="48"/>
        <v>45082</v>
      </c>
      <c r="C566" t="str">
        <f t="shared" ca="1" si="49"/>
        <v>拼多多</v>
      </c>
      <c r="D566" t="str">
        <f ca="1">VLOOKUP(RANDBETWEEN(1,20),姓[#All],2,FALSE)&amp;VLOOKUP(RANDBETWEEN(1,20),名[#All],2,FALSE)</f>
        <v>许丙</v>
      </c>
      <c r="E566" t="str">
        <f ca="1">IFERROR(VLOOKUP(RANDBETWEEN(1,13),客户城市[#All],2,FALSE),"杭州市")</f>
        <v>舟山市</v>
      </c>
      <c r="F566" t="str">
        <f t="shared" ca="1" si="50"/>
        <v>净澈珠</v>
      </c>
      <c r="G566">
        <f t="shared" ca="1" si="51"/>
        <v>1</v>
      </c>
      <c r="H566" s="10">
        <f ca="1">VLOOKUP(F566,品牌表[[#All],[品牌名称]:[单价]],3,FALSE)</f>
        <v>20</v>
      </c>
      <c r="I566" s="10">
        <f t="shared" ca="1" si="52"/>
        <v>20</v>
      </c>
      <c r="J566" s="10">
        <f t="shared" ca="1" si="53"/>
        <v>2</v>
      </c>
    </row>
    <row r="567" spans="1:10" x14ac:dyDescent="0.25">
      <c r="A567" t="s">
        <v>604</v>
      </c>
      <c r="B567" s="4">
        <f t="shared" ca="1" si="48"/>
        <v>45043</v>
      </c>
      <c r="C567" t="str">
        <f t="shared" ca="1" si="49"/>
        <v>抖音</v>
      </c>
      <c r="D567" t="str">
        <f ca="1">VLOOKUP(RANDBETWEEN(1,20),姓[#All],2,FALSE)&amp;VLOOKUP(RANDBETWEEN(1,20),名[#All],2,FALSE)</f>
        <v>朱十</v>
      </c>
      <c r="E567" t="str">
        <f ca="1">IFERROR(VLOOKUP(RANDBETWEEN(1,13),客户城市[#All],2,FALSE),"杭州市")</f>
        <v>衢州市</v>
      </c>
      <c r="F567" t="str">
        <f t="shared" ca="1" si="50"/>
        <v>净衣粉</v>
      </c>
      <c r="G567">
        <f t="shared" ca="1" si="51"/>
        <v>2</v>
      </c>
      <c r="H567" s="10">
        <f ca="1">VLOOKUP(F567,品牌表[[#All],[品牌名称]:[单价]],3,FALSE)</f>
        <v>15.6</v>
      </c>
      <c r="I567" s="10">
        <f t="shared" ca="1" si="52"/>
        <v>31.2</v>
      </c>
      <c r="J567" s="10">
        <f t="shared" ca="1" si="53"/>
        <v>2</v>
      </c>
    </row>
    <row r="568" spans="1:10" x14ac:dyDescent="0.25">
      <c r="A568" t="s">
        <v>605</v>
      </c>
      <c r="B568" s="4">
        <f t="shared" ca="1" si="48"/>
        <v>44939</v>
      </c>
      <c r="C568" t="str">
        <f t="shared" ca="1" si="49"/>
        <v>抖音</v>
      </c>
      <c r="D568" t="str">
        <f ca="1">VLOOKUP(RANDBETWEEN(1,20),姓[#All],2,FALSE)&amp;VLOOKUP(RANDBETWEEN(1,20),名[#All],2,FALSE)</f>
        <v>沈十</v>
      </c>
      <c r="E568" t="str">
        <f ca="1">IFERROR(VLOOKUP(RANDBETWEEN(1,13),客户城市[#All],2,FALSE),"杭州市")</f>
        <v>温州市</v>
      </c>
      <c r="F568" t="str">
        <f t="shared" ca="1" si="50"/>
        <v>净爽皂</v>
      </c>
      <c r="G568">
        <f t="shared" ca="1" si="51"/>
        <v>1</v>
      </c>
      <c r="H568" s="10">
        <f ca="1">VLOOKUP(F568,品牌表[[#All],[品牌名称]:[单价]],3,FALSE)</f>
        <v>9.9</v>
      </c>
      <c r="I568" s="10">
        <f t="shared" ca="1" si="52"/>
        <v>9.9</v>
      </c>
      <c r="J568" s="10">
        <f t="shared" ca="1" si="53"/>
        <v>0.5</v>
      </c>
    </row>
    <row r="569" spans="1:10" x14ac:dyDescent="0.25">
      <c r="A569" t="s">
        <v>606</v>
      </c>
      <c r="B569" s="4">
        <f t="shared" ca="1" si="48"/>
        <v>44957</v>
      </c>
      <c r="C569" t="str">
        <f t="shared" ca="1" si="49"/>
        <v>拼多多</v>
      </c>
      <c r="D569" t="str">
        <f ca="1">VLOOKUP(RANDBETWEEN(1,20),姓[#All],2,FALSE)&amp;VLOOKUP(RANDBETWEEN(1,20),名[#All],2,FALSE)</f>
        <v>冯甲</v>
      </c>
      <c r="E569" t="str">
        <f ca="1">IFERROR(VLOOKUP(RANDBETWEEN(1,13),客户城市[#All],2,FALSE),"杭州市")</f>
        <v>金华市</v>
      </c>
      <c r="F569" t="str">
        <f t="shared" ca="1" si="50"/>
        <v>净衣粉</v>
      </c>
      <c r="G569">
        <f t="shared" ca="1" si="51"/>
        <v>2</v>
      </c>
      <c r="H569" s="10">
        <f ca="1">VLOOKUP(F569,品牌表[[#All],[品牌名称]:[单价]],3,FALSE)</f>
        <v>15.6</v>
      </c>
      <c r="I569" s="10">
        <f t="shared" ca="1" si="52"/>
        <v>31.2</v>
      </c>
      <c r="J569" s="10">
        <f t="shared" ca="1" si="53"/>
        <v>2</v>
      </c>
    </row>
    <row r="570" spans="1:10" x14ac:dyDescent="0.25">
      <c r="A570" t="s">
        <v>607</v>
      </c>
      <c r="B570" s="4">
        <f t="shared" ca="1" si="48"/>
        <v>45053</v>
      </c>
      <c r="C570" t="str">
        <f t="shared" ca="1" si="49"/>
        <v>拼多多</v>
      </c>
      <c r="D570" t="str">
        <f ca="1">VLOOKUP(RANDBETWEEN(1,20),姓[#All],2,FALSE)&amp;VLOOKUP(RANDBETWEEN(1,20),名[#All],2,FALSE)</f>
        <v>杨辛</v>
      </c>
      <c r="E570" t="str">
        <f ca="1">IFERROR(VLOOKUP(RANDBETWEEN(1,13),客户城市[#All],2,FALSE),"杭州市")</f>
        <v>湖州市</v>
      </c>
      <c r="F570" t="str">
        <f t="shared" ca="1" si="50"/>
        <v>净爽皂</v>
      </c>
      <c r="G570">
        <f t="shared" ca="1" si="51"/>
        <v>3</v>
      </c>
      <c r="H570" s="10">
        <f ca="1">VLOOKUP(F570,品牌表[[#All],[品牌名称]:[单价]],3,FALSE)</f>
        <v>9.9</v>
      </c>
      <c r="I570" s="10">
        <f t="shared" ca="1" si="52"/>
        <v>29.700000000000003</v>
      </c>
      <c r="J570" s="10">
        <f t="shared" ca="1" si="53"/>
        <v>1.5</v>
      </c>
    </row>
    <row r="571" spans="1:10" x14ac:dyDescent="0.25">
      <c r="A571" t="s">
        <v>608</v>
      </c>
      <c r="B571" s="4">
        <f t="shared" ca="1" si="48"/>
        <v>45051</v>
      </c>
      <c r="C571" t="str">
        <f t="shared" ca="1" si="49"/>
        <v>拼多多</v>
      </c>
      <c r="D571" t="str">
        <f ca="1">VLOOKUP(RANDBETWEEN(1,20),姓[#All],2,FALSE)&amp;VLOOKUP(RANDBETWEEN(1,20),名[#All],2,FALSE)</f>
        <v>王一</v>
      </c>
      <c r="E571" t="str">
        <f ca="1">IFERROR(VLOOKUP(RANDBETWEEN(1,13),客户城市[#All],2,FALSE),"杭州市")</f>
        <v>杭州市</v>
      </c>
      <c r="F571" t="str">
        <f t="shared" ca="1" si="50"/>
        <v>清馨粉</v>
      </c>
      <c r="G571">
        <f t="shared" ca="1" si="51"/>
        <v>2</v>
      </c>
      <c r="H571" s="10">
        <f ca="1">VLOOKUP(F571,品牌表[[#All],[品牌名称]:[单价]],3,FALSE)</f>
        <v>18.8</v>
      </c>
      <c r="I571" s="10">
        <f t="shared" ca="1" si="52"/>
        <v>37.6</v>
      </c>
      <c r="J571" s="10">
        <f t="shared" ca="1" si="53"/>
        <v>4</v>
      </c>
    </row>
    <row r="572" spans="1:10" x14ac:dyDescent="0.25">
      <c r="A572" t="s">
        <v>609</v>
      </c>
      <c r="B572" s="4">
        <f t="shared" ca="1" si="48"/>
        <v>45226</v>
      </c>
      <c r="C572" t="str">
        <f t="shared" ca="1" si="49"/>
        <v>抖音</v>
      </c>
      <c r="D572" t="str">
        <f ca="1">VLOOKUP(RANDBETWEEN(1,20),姓[#All],2,FALSE)&amp;VLOOKUP(RANDBETWEEN(1,20),名[#All],2,FALSE)</f>
        <v>周戊</v>
      </c>
      <c r="E572" t="str">
        <f ca="1">IFERROR(VLOOKUP(RANDBETWEEN(1,13),客户城市[#All],2,FALSE),"杭州市")</f>
        <v>衢州市</v>
      </c>
      <c r="F572" t="str">
        <f t="shared" ca="1" si="50"/>
        <v>净澈珠</v>
      </c>
      <c r="G572">
        <f t="shared" ca="1" si="51"/>
        <v>1</v>
      </c>
      <c r="H572" s="10">
        <f ca="1">VLOOKUP(F572,品牌表[[#All],[品牌名称]:[单价]],3,FALSE)</f>
        <v>20</v>
      </c>
      <c r="I572" s="10">
        <f t="shared" ca="1" si="52"/>
        <v>20</v>
      </c>
      <c r="J572" s="10">
        <f t="shared" ca="1" si="53"/>
        <v>2</v>
      </c>
    </row>
    <row r="573" spans="1:10" x14ac:dyDescent="0.25">
      <c r="A573" t="s">
        <v>610</v>
      </c>
      <c r="B573" s="4">
        <f t="shared" ca="1" si="48"/>
        <v>45204</v>
      </c>
      <c r="C573" t="str">
        <f t="shared" ca="1" si="49"/>
        <v>天猫</v>
      </c>
      <c r="D573" t="str">
        <f ca="1">VLOOKUP(RANDBETWEEN(1,20),姓[#All],2,FALSE)&amp;VLOOKUP(RANDBETWEEN(1,20),名[#All],2,FALSE)</f>
        <v>王八</v>
      </c>
      <c r="E573" t="str">
        <f ca="1">IFERROR(VLOOKUP(RANDBETWEEN(1,13),客户城市[#All],2,FALSE),"杭州市")</f>
        <v>温州市</v>
      </c>
      <c r="F573" t="str">
        <f t="shared" ca="1" si="50"/>
        <v>馨香珠</v>
      </c>
      <c r="G573">
        <f t="shared" ca="1" si="51"/>
        <v>1</v>
      </c>
      <c r="H573" s="10">
        <f ca="1">VLOOKUP(F573,品牌表[[#All],[品牌名称]:[单价]],3,FALSE)</f>
        <v>25</v>
      </c>
      <c r="I573" s="10">
        <f t="shared" ca="1" si="52"/>
        <v>25</v>
      </c>
      <c r="J573" s="10">
        <f t="shared" ca="1" si="53"/>
        <v>3</v>
      </c>
    </row>
    <row r="574" spans="1:10" x14ac:dyDescent="0.25">
      <c r="A574" t="s">
        <v>611</v>
      </c>
      <c r="B574" s="4">
        <f t="shared" ca="1" si="48"/>
        <v>45071</v>
      </c>
      <c r="C574" t="str">
        <f t="shared" ca="1" si="49"/>
        <v>拼多多</v>
      </c>
      <c r="D574" t="str">
        <f ca="1">VLOOKUP(RANDBETWEEN(1,20),姓[#All],2,FALSE)&amp;VLOOKUP(RANDBETWEEN(1,20),名[#All],2,FALSE)</f>
        <v>许己</v>
      </c>
      <c r="E574" t="str">
        <f ca="1">IFERROR(VLOOKUP(RANDBETWEEN(1,13),客户城市[#All],2,FALSE),"杭州市")</f>
        <v>金华市</v>
      </c>
      <c r="F574" t="str">
        <f t="shared" ca="1" si="50"/>
        <v>清馨粉</v>
      </c>
      <c r="G574">
        <f t="shared" ca="1" si="51"/>
        <v>2</v>
      </c>
      <c r="H574" s="10">
        <f ca="1">VLOOKUP(F574,品牌表[[#All],[品牌名称]:[单价]],3,FALSE)</f>
        <v>18.8</v>
      </c>
      <c r="I574" s="10">
        <f t="shared" ca="1" si="52"/>
        <v>37.6</v>
      </c>
      <c r="J574" s="10">
        <f t="shared" ca="1" si="53"/>
        <v>4</v>
      </c>
    </row>
    <row r="575" spans="1:10" x14ac:dyDescent="0.25">
      <c r="A575" t="s">
        <v>612</v>
      </c>
      <c r="B575" s="4">
        <f t="shared" ca="1" si="48"/>
        <v>45212</v>
      </c>
      <c r="C575" t="str">
        <f t="shared" ca="1" si="49"/>
        <v>拼多多</v>
      </c>
      <c r="D575" t="str">
        <f ca="1">VLOOKUP(RANDBETWEEN(1,20),姓[#All],2,FALSE)&amp;VLOOKUP(RANDBETWEEN(1,20),名[#All],2,FALSE)</f>
        <v>王癸</v>
      </c>
      <c r="E575" t="str">
        <f ca="1">IFERROR(VLOOKUP(RANDBETWEEN(1,13),客户城市[#All],2,FALSE),"杭州市")</f>
        <v>台州市</v>
      </c>
      <c r="F575" t="str">
        <f t="shared" ca="1" si="50"/>
        <v>净衣粉</v>
      </c>
      <c r="G575">
        <f t="shared" ca="1" si="51"/>
        <v>3</v>
      </c>
      <c r="H575" s="10">
        <f ca="1">VLOOKUP(F575,品牌表[[#All],[品牌名称]:[单价]],3,FALSE)</f>
        <v>15.6</v>
      </c>
      <c r="I575" s="10">
        <f t="shared" ca="1" si="52"/>
        <v>46.8</v>
      </c>
      <c r="J575" s="10">
        <f t="shared" ca="1" si="53"/>
        <v>3</v>
      </c>
    </row>
    <row r="576" spans="1:10" x14ac:dyDescent="0.25">
      <c r="A576" t="s">
        <v>613</v>
      </c>
      <c r="B576" s="4">
        <f t="shared" ca="1" si="48"/>
        <v>45164</v>
      </c>
      <c r="C576" t="str">
        <f t="shared" ca="1" si="49"/>
        <v>拼多多</v>
      </c>
      <c r="D576" t="str">
        <f ca="1">VLOOKUP(RANDBETWEEN(1,20),姓[#All],2,FALSE)&amp;VLOOKUP(RANDBETWEEN(1,20),名[#All],2,FALSE)</f>
        <v>朱甲</v>
      </c>
      <c r="E576" t="str">
        <f ca="1">IFERROR(VLOOKUP(RANDBETWEEN(1,13),客户城市[#All],2,FALSE),"杭州市")</f>
        <v>金华市</v>
      </c>
      <c r="F576" t="str">
        <f t="shared" ca="1" si="50"/>
        <v>馨香珠</v>
      </c>
      <c r="G576">
        <f t="shared" ca="1" si="51"/>
        <v>2</v>
      </c>
      <c r="H576" s="10">
        <f ca="1">VLOOKUP(F576,品牌表[[#All],[品牌名称]:[单价]],3,FALSE)</f>
        <v>25</v>
      </c>
      <c r="I576" s="10">
        <f t="shared" ca="1" si="52"/>
        <v>50</v>
      </c>
      <c r="J576" s="10">
        <f t="shared" ca="1" si="53"/>
        <v>6</v>
      </c>
    </row>
    <row r="577" spans="1:10" x14ac:dyDescent="0.25">
      <c r="A577" t="s">
        <v>614</v>
      </c>
      <c r="B577" s="4">
        <f t="shared" ca="1" si="48"/>
        <v>45162</v>
      </c>
      <c r="C577" t="str">
        <f t="shared" ca="1" si="49"/>
        <v>天猫</v>
      </c>
      <c r="D577" t="str">
        <f ca="1">VLOOKUP(RANDBETWEEN(1,20),姓[#All],2,FALSE)&amp;VLOOKUP(RANDBETWEEN(1,20),名[#All],2,FALSE)</f>
        <v>褚壬</v>
      </c>
      <c r="E577" t="str">
        <f ca="1">IFERROR(VLOOKUP(RANDBETWEEN(1,13),客户城市[#All],2,FALSE),"杭州市")</f>
        <v>嘉兴市</v>
      </c>
      <c r="F577" t="str">
        <f t="shared" ca="1" si="50"/>
        <v>柔洁珠</v>
      </c>
      <c r="G577">
        <f t="shared" ca="1" si="51"/>
        <v>3</v>
      </c>
      <c r="H577" s="10">
        <f ca="1">VLOOKUP(F577,品牌表[[#All],[品牌名称]:[单价]],3,FALSE)</f>
        <v>28</v>
      </c>
      <c r="I577" s="10">
        <f t="shared" ca="1" si="52"/>
        <v>84</v>
      </c>
      <c r="J577" s="10">
        <f t="shared" ca="1" si="53"/>
        <v>12</v>
      </c>
    </row>
    <row r="578" spans="1:10" x14ac:dyDescent="0.25">
      <c r="A578" t="s">
        <v>615</v>
      </c>
      <c r="B578" s="4">
        <f t="shared" ca="1" si="48"/>
        <v>45246</v>
      </c>
      <c r="C578" t="str">
        <f t="shared" ca="1" si="49"/>
        <v>抖音</v>
      </c>
      <c r="D578" t="str">
        <f ca="1">VLOOKUP(RANDBETWEEN(1,20),姓[#All],2,FALSE)&amp;VLOOKUP(RANDBETWEEN(1,20),名[#All],2,FALSE)</f>
        <v>冯二</v>
      </c>
      <c r="E578" t="str">
        <f ca="1">IFERROR(VLOOKUP(RANDBETWEEN(1,13),客户城市[#All],2,FALSE),"杭州市")</f>
        <v>杭州市</v>
      </c>
      <c r="F578" t="str">
        <f t="shared" ca="1" si="50"/>
        <v>净爽皂</v>
      </c>
      <c r="G578">
        <f t="shared" ca="1" si="51"/>
        <v>3</v>
      </c>
      <c r="H578" s="10">
        <f ca="1">VLOOKUP(F578,品牌表[[#All],[品牌名称]:[单价]],3,FALSE)</f>
        <v>9.9</v>
      </c>
      <c r="I578" s="10">
        <f t="shared" ca="1" si="52"/>
        <v>29.700000000000003</v>
      </c>
      <c r="J578" s="10">
        <f t="shared" ca="1" si="53"/>
        <v>1.5</v>
      </c>
    </row>
    <row r="579" spans="1:10" x14ac:dyDescent="0.25">
      <c r="A579" t="s">
        <v>616</v>
      </c>
      <c r="B579" s="4">
        <f t="shared" ref="B579:B642" ca="1" si="54">RANDBETWEEN(TEXT("2023-01-01","0"),TEXT("2023-12-31","0"))</f>
        <v>45284</v>
      </c>
      <c r="C579" t="str">
        <f t="shared" ref="C579:C642" ca="1" si="55">_xlfn.SWITCH(RANDBETWEEN(1,3),1,"天猫",2,"抖音",3,"拼多多")</f>
        <v>拼多多</v>
      </c>
      <c r="D579" t="str">
        <f ca="1">VLOOKUP(RANDBETWEEN(1,20),姓[#All],2,FALSE)&amp;VLOOKUP(RANDBETWEEN(1,20),名[#All],2,FALSE)</f>
        <v>秦一</v>
      </c>
      <c r="E579" t="str">
        <f ca="1">IFERROR(VLOOKUP(RANDBETWEEN(1,13),客户城市[#All],2,FALSE),"杭州市")</f>
        <v>杭州市</v>
      </c>
      <c r="F579" t="str">
        <f t="shared" ref="F579:F642" ca="1" si="56">_xlfn.SWITCH(RANDBETWEEN(1,6),1,"净爽皂",2,"清馨粉",3,"净衣粉",4,"净澈珠",5,"馨香珠",6,"柔洁珠")</f>
        <v>净澈珠</v>
      </c>
      <c r="G579">
        <f t="shared" ref="G579:G642" ca="1" si="57">RANDBETWEEN(1,3)</f>
        <v>2</v>
      </c>
      <c r="H579" s="10">
        <f ca="1">VLOOKUP(F579,品牌表[[#All],[品牌名称]:[单价]],3,FALSE)</f>
        <v>20</v>
      </c>
      <c r="I579" s="10">
        <f t="shared" ref="I579:I642" ca="1" si="58">G579*H579</f>
        <v>40</v>
      </c>
      <c r="J579" s="10">
        <f t="shared" ref="J579:J642" ca="1" si="59">_xlfn.SWITCH(TRUE,F579="净爽皂",0.5,F579="清馨粉",2,F579="净衣粉",1,F579="净澈珠",2,F579="馨香珠",3,F579="柔洁珠",4)*G579</f>
        <v>4</v>
      </c>
    </row>
    <row r="580" spans="1:10" x14ac:dyDescent="0.25">
      <c r="A580" t="s">
        <v>617</v>
      </c>
      <c r="B580" s="4">
        <f t="shared" ca="1" si="54"/>
        <v>45179</v>
      </c>
      <c r="C580" t="str">
        <f t="shared" ca="1" si="55"/>
        <v>拼多多</v>
      </c>
      <c r="D580" t="str">
        <f ca="1">VLOOKUP(RANDBETWEEN(1,20),姓[#All],2,FALSE)&amp;VLOOKUP(RANDBETWEEN(1,20),名[#All],2,FALSE)</f>
        <v>韩三</v>
      </c>
      <c r="E580" t="str">
        <f ca="1">IFERROR(VLOOKUP(RANDBETWEEN(1,13),客户城市[#All],2,FALSE),"杭州市")</f>
        <v>台州市</v>
      </c>
      <c r="F580" t="str">
        <f t="shared" ca="1" si="56"/>
        <v>净爽皂</v>
      </c>
      <c r="G580">
        <f t="shared" ca="1" si="57"/>
        <v>2</v>
      </c>
      <c r="H580" s="10">
        <f ca="1">VLOOKUP(F580,品牌表[[#All],[品牌名称]:[单价]],3,FALSE)</f>
        <v>9.9</v>
      </c>
      <c r="I580" s="10">
        <f t="shared" ca="1" si="58"/>
        <v>19.8</v>
      </c>
      <c r="J580" s="10">
        <f t="shared" ca="1" si="59"/>
        <v>1</v>
      </c>
    </row>
    <row r="581" spans="1:10" x14ac:dyDescent="0.25">
      <c r="A581" t="s">
        <v>618</v>
      </c>
      <c r="B581" s="4">
        <f t="shared" ca="1" si="54"/>
        <v>44979</v>
      </c>
      <c r="C581" t="str">
        <f t="shared" ca="1" si="55"/>
        <v>抖音</v>
      </c>
      <c r="D581" t="str">
        <f ca="1">VLOOKUP(RANDBETWEEN(1,20),姓[#All],2,FALSE)&amp;VLOOKUP(RANDBETWEEN(1,20),名[#All],2,FALSE)</f>
        <v>冯甲</v>
      </c>
      <c r="E581" t="str">
        <f ca="1">IFERROR(VLOOKUP(RANDBETWEEN(1,13),客户城市[#All],2,FALSE),"杭州市")</f>
        <v>温州市</v>
      </c>
      <c r="F581" t="str">
        <f t="shared" ca="1" si="56"/>
        <v>柔洁珠</v>
      </c>
      <c r="G581">
        <f t="shared" ca="1" si="57"/>
        <v>1</v>
      </c>
      <c r="H581" s="10">
        <f ca="1">VLOOKUP(F581,品牌表[[#All],[品牌名称]:[单价]],3,FALSE)</f>
        <v>28</v>
      </c>
      <c r="I581" s="10">
        <f t="shared" ca="1" si="58"/>
        <v>28</v>
      </c>
      <c r="J581" s="10">
        <f t="shared" ca="1" si="59"/>
        <v>4</v>
      </c>
    </row>
    <row r="582" spans="1:10" x14ac:dyDescent="0.25">
      <c r="A582" t="s">
        <v>619</v>
      </c>
      <c r="B582" s="4">
        <f t="shared" ca="1" si="54"/>
        <v>45278</v>
      </c>
      <c r="C582" t="str">
        <f t="shared" ca="1" si="55"/>
        <v>拼多多</v>
      </c>
      <c r="D582" t="str">
        <f ca="1">VLOOKUP(RANDBETWEEN(1,20),姓[#All],2,FALSE)&amp;VLOOKUP(RANDBETWEEN(1,20),名[#All],2,FALSE)</f>
        <v>朱甲</v>
      </c>
      <c r="E582" t="str">
        <f ca="1">IFERROR(VLOOKUP(RANDBETWEEN(1,13),客户城市[#All],2,FALSE),"杭州市")</f>
        <v>湖州市</v>
      </c>
      <c r="F582" t="str">
        <f t="shared" ca="1" si="56"/>
        <v>净澈珠</v>
      </c>
      <c r="G582">
        <f t="shared" ca="1" si="57"/>
        <v>1</v>
      </c>
      <c r="H582" s="10">
        <f ca="1">VLOOKUP(F582,品牌表[[#All],[品牌名称]:[单价]],3,FALSE)</f>
        <v>20</v>
      </c>
      <c r="I582" s="10">
        <f t="shared" ca="1" si="58"/>
        <v>20</v>
      </c>
      <c r="J582" s="10">
        <f t="shared" ca="1" si="59"/>
        <v>2</v>
      </c>
    </row>
    <row r="583" spans="1:10" x14ac:dyDescent="0.25">
      <c r="A583" t="s">
        <v>620</v>
      </c>
      <c r="B583" s="4">
        <f t="shared" ca="1" si="54"/>
        <v>44946</v>
      </c>
      <c r="C583" t="str">
        <f t="shared" ca="1" si="55"/>
        <v>抖音</v>
      </c>
      <c r="D583" t="str">
        <f ca="1">VLOOKUP(RANDBETWEEN(1,20),姓[#All],2,FALSE)&amp;VLOOKUP(RANDBETWEEN(1,20),名[#All],2,FALSE)</f>
        <v>李庚</v>
      </c>
      <c r="E583" t="str">
        <f ca="1">IFERROR(VLOOKUP(RANDBETWEEN(1,13),客户城市[#All],2,FALSE),"杭州市")</f>
        <v>宁波市</v>
      </c>
      <c r="F583" t="str">
        <f t="shared" ca="1" si="56"/>
        <v>净衣粉</v>
      </c>
      <c r="G583">
        <f t="shared" ca="1" si="57"/>
        <v>2</v>
      </c>
      <c r="H583" s="10">
        <f ca="1">VLOOKUP(F583,品牌表[[#All],[品牌名称]:[单价]],3,FALSE)</f>
        <v>15.6</v>
      </c>
      <c r="I583" s="10">
        <f t="shared" ca="1" si="58"/>
        <v>31.2</v>
      </c>
      <c r="J583" s="10">
        <f t="shared" ca="1" si="59"/>
        <v>2</v>
      </c>
    </row>
    <row r="584" spans="1:10" x14ac:dyDescent="0.25">
      <c r="A584" t="s">
        <v>621</v>
      </c>
      <c r="B584" s="4">
        <f t="shared" ca="1" si="54"/>
        <v>45177</v>
      </c>
      <c r="C584" t="str">
        <f t="shared" ca="1" si="55"/>
        <v>抖音</v>
      </c>
      <c r="D584" t="str">
        <f ca="1">VLOOKUP(RANDBETWEEN(1,20),姓[#All],2,FALSE)&amp;VLOOKUP(RANDBETWEEN(1,20),名[#All],2,FALSE)</f>
        <v>沈二</v>
      </c>
      <c r="E584" t="str">
        <f ca="1">IFERROR(VLOOKUP(RANDBETWEEN(1,13),客户城市[#All],2,FALSE),"杭州市")</f>
        <v>绍兴市</v>
      </c>
      <c r="F584" t="str">
        <f t="shared" ca="1" si="56"/>
        <v>馨香珠</v>
      </c>
      <c r="G584">
        <f t="shared" ca="1" si="57"/>
        <v>3</v>
      </c>
      <c r="H584" s="10">
        <f ca="1">VLOOKUP(F584,品牌表[[#All],[品牌名称]:[单价]],3,FALSE)</f>
        <v>25</v>
      </c>
      <c r="I584" s="10">
        <f t="shared" ca="1" si="58"/>
        <v>75</v>
      </c>
      <c r="J584" s="10">
        <f t="shared" ca="1" si="59"/>
        <v>9</v>
      </c>
    </row>
    <row r="585" spans="1:10" x14ac:dyDescent="0.25">
      <c r="A585" t="s">
        <v>622</v>
      </c>
      <c r="B585" s="4">
        <f t="shared" ca="1" si="54"/>
        <v>45097</v>
      </c>
      <c r="C585" t="str">
        <f t="shared" ca="1" si="55"/>
        <v>拼多多</v>
      </c>
      <c r="D585" t="str">
        <f ca="1">VLOOKUP(RANDBETWEEN(1,20),姓[#All],2,FALSE)&amp;VLOOKUP(RANDBETWEEN(1,20),名[#All],2,FALSE)</f>
        <v>郑乙</v>
      </c>
      <c r="E585" t="str">
        <f ca="1">IFERROR(VLOOKUP(RANDBETWEEN(1,13),客户城市[#All],2,FALSE),"杭州市")</f>
        <v>绍兴市</v>
      </c>
      <c r="F585" t="str">
        <f t="shared" ca="1" si="56"/>
        <v>柔洁珠</v>
      </c>
      <c r="G585">
        <f t="shared" ca="1" si="57"/>
        <v>2</v>
      </c>
      <c r="H585" s="10">
        <f ca="1">VLOOKUP(F585,品牌表[[#All],[品牌名称]:[单价]],3,FALSE)</f>
        <v>28</v>
      </c>
      <c r="I585" s="10">
        <f t="shared" ca="1" si="58"/>
        <v>56</v>
      </c>
      <c r="J585" s="10">
        <f t="shared" ca="1" si="59"/>
        <v>8</v>
      </c>
    </row>
    <row r="586" spans="1:10" x14ac:dyDescent="0.25">
      <c r="A586" t="s">
        <v>623</v>
      </c>
      <c r="B586" s="4">
        <f t="shared" ca="1" si="54"/>
        <v>45288</v>
      </c>
      <c r="C586" t="str">
        <f t="shared" ca="1" si="55"/>
        <v>拼多多</v>
      </c>
      <c r="D586" t="str">
        <f ca="1">VLOOKUP(RANDBETWEEN(1,20),姓[#All],2,FALSE)&amp;VLOOKUP(RANDBETWEEN(1,20),名[#All],2,FALSE)</f>
        <v>王七</v>
      </c>
      <c r="E586" t="str">
        <f ca="1">IFERROR(VLOOKUP(RANDBETWEEN(1,13),客户城市[#All],2,FALSE),"杭州市")</f>
        <v>衢州市</v>
      </c>
      <c r="F586" t="str">
        <f t="shared" ca="1" si="56"/>
        <v>清馨粉</v>
      </c>
      <c r="G586">
        <f t="shared" ca="1" si="57"/>
        <v>1</v>
      </c>
      <c r="H586" s="10">
        <f ca="1">VLOOKUP(F586,品牌表[[#All],[品牌名称]:[单价]],3,FALSE)</f>
        <v>18.8</v>
      </c>
      <c r="I586" s="10">
        <f t="shared" ca="1" si="58"/>
        <v>18.8</v>
      </c>
      <c r="J586" s="10">
        <f t="shared" ca="1" si="59"/>
        <v>2</v>
      </c>
    </row>
    <row r="587" spans="1:10" x14ac:dyDescent="0.25">
      <c r="A587" t="s">
        <v>624</v>
      </c>
      <c r="B587" s="4">
        <f t="shared" ca="1" si="54"/>
        <v>45140</v>
      </c>
      <c r="C587" t="str">
        <f t="shared" ca="1" si="55"/>
        <v>抖音</v>
      </c>
      <c r="D587" t="str">
        <f ca="1">VLOOKUP(RANDBETWEEN(1,20),姓[#All],2,FALSE)&amp;VLOOKUP(RANDBETWEEN(1,20),名[#All],2,FALSE)</f>
        <v>许六</v>
      </c>
      <c r="E587" t="str">
        <f ca="1">IFERROR(VLOOKUP(RANDBETWEEN(1,13),客户城市[#All],2,FALSE),"杭州市")</f>
        <v>杭州市</v>
      </c>
      <c r="F587" t="str">
        <f t="shared" ca="1" si="56"/>
        <v>净衣粉</v>
      </c>
      <c r="G587">
        <f t="shared" ca="1" si="57"/>
        <v>3</v>
      </c>
      <c r="H587" s="10">
        <f ca="1">VLOOKUP(F587,品牌表[[#All],[品牌名称]:[单价]],3,FALSE)</f>
        <v>15.6</v>
      </c>
      <c r="I587" s="10">
        <f t="shared" ca="1" si="58"/>
        <v>46.8</v>
      </c>
      <c r="J587" s="10">
        <f t="shared" ca="1" si="59"/>
        <v>3</v>
      </c>
    </row>
    <row r="588" spans="1:10" x14ac:dyDescent="0.25">
      <c r="A588" t="s">
        <v>625</v>
      </c>
      <c r="B588" s="4">
        <f t="shared" ca="1" si="54"/>
        <v>44969</v>
      </c>
      <c r="C588" t="str">
        <f t="shared" ca="1" si="55"/>
        <v>抖音</v>
      </c>
      <c r="D588" t="str">
        <f ca="1">VLOOKUP(RANDBETWEEN(1,20),姓[#All],2,FALSE)&amp;VLOOKUP(RANDBETWEEN(1,20),名[#All],2,FALSE)</f>
        <v>卫乙</v>
      </c>
      <c r="E588" t="str">
        <f ca="1">IFERROR(VLOOKUP(RANDBETWEEN(1,13),客户城市[#All],2,FALSE),"杭州市")</f>
        <v>杭州市</v>
      </c>
      <c r="F588" t="str">
        <f t="shared" ca="1" si="56"/>
        <v>柔洁珠</v>
      </c>
      <c r="G588">
        <f t="shared" ca="1" si="57"/>
        <v>3</v>
      </c>
      <c r="H588" s="10">
        <f ca="1">VLOOKUP(F588,品牌表[[#All],[品牌名称]:[单价]],3,FALSE)</f>
        <v>28</v>
      </c>
      <c r="I588" s="10">
        <f t="shared" ca="1" si="58"/>
        <v>84</v>
      </c>
      <c r="J588" s="10">
        <f t="shared" ca="1" si="59"/>
        <v>12</v>
      </c>
    </row>
    <row r="589" spans="1:10" x14ac:dyDescent="0.25">
      <c r="A589" t="s">
        <v>626</v>
      </c>
      <c r="B589" s="4">
        <f t="shared" ca="1" si="54"/>
        <v>45188</v>
      </c>
      <c r="C589" t="str">
        <f t="shared" ca="1" si="55"/>
        <v>抖音</v>
      </c>
      <c r="D589" t="str">
        <f ca="1">VLOOKUP(RANDBETWEEN(1,20),姓[#All],2,FALSE)&amp;VLOOKUP(RANDBETWEEN(1,20),名[#All],2,FALSE)</f>
        <v>钱甲</v>
      </c>
      <c r="E589" t="str">
        <f ca="1">IFERROR(VLOOKUP(RANDBETWEEN(1,13),客户城市[#All],2,FALSE),"杭州市")</f>
        <v>杭州市</v>
      </c>
      <c r="F589" t="str">
        <f t="shared" ca="1" si="56"/>
        <v>馨香珠</v>
      </c>
      <c r="G589">
        <f t="shared" ca="1" si="57"/>
        <v>3</v>
      </c>
      <c r="H589" s="10">
        <f ca="1">VLOOKUP(F589,品牌表[[#All],[品牌名称]:[单价]],3,FALSE)</f>
        <v>25</v>
      </c>
      <c r="I589" s="10">
        <f t="shared" ca="1" si="58"/>
        <v>75</v>
      </c>
      <c r="J589" s="10">
        <f t="shared" ca="1" si="59"/>
        <v>9</v>
      </c>
    </row>
    <row r="590" spans="1:10" x14ac:dyDescent="0.25">
      <c r="A590" t="s">
        <v>627</v>
      </c>
      <c r="B590" s="4">
        <f t="shared" ca="1" si="54"/>
        <v>45019</v>
      </c>
      <c r="C590" t="str">
        <f t="shared" ca="1" si="55"/>
        <v>拼多多</v>
      </c>
      <c r="D590" t="str">
        <f ca="1">VLOOKUP(RANDBETWEEN(1,20),姓[#All],2,FALSE)&amp;VLOOKUP(RANDBETWEEN(1,20),名[#All],2,FALSE)</f>
        <v>冯十</v>
      </c>
      <c r="E590" t="str">
        <f ca="1">IFERROR(VLOOKUP(RANDBETWEEN(1,13),客户城市[#All],2,FALSE),"杭州市")</f>
        <v>丽水市</v>
      </c>
      <c r="F590" t="str">
        <f t="shared" ca="1" si="56"/>
        <v>净衣粉</v>
      </c>
      <c r="G590">
        <f t="shared" ca="1" si="57"/>
        <v>3</v>
      </c>
      <c r="H590" s="10">
        <f ca="1">VLOOKUP(F590,品牌表[[#All],[品牌名称]:[单价]],3,FALSE)</f>
        <v>15.6</v>
      </c>
      <c r="I590" s="10">
        <f t="shared" ca="1" si="58"/>
        <v>46.8</v>
      </c>
      <c r="J590" s="10">
        <f t="shared" ca="1" si="59"/>
        <v>3</v>
      </c>
    </row>
    <row r="591" spans="1:10" x14ac:dyDescent="0.25">
      <c r="A591" t="s">
        <v>628</v>
      </c>
      <c r="B591" s="4">
        <f t="shared" ca="1" si="54"/>
        <v>45089</v>
      </c>
      <c r="C591" t="str">
        <f t="shared" ca="1" si="55"/>
        <v>天猫</v>
      </c>
      <c r="D591" t="str">
        <f ca="1">VLOOKUP(RANDBETWEEN(1,20),姓[#All],2,FALSE)&amp;VLOOKUP(RANDBETWEEN(1,20),名[#All],2,FALSE)</f>
        <v>褚乙</v>
      </c>
      <c r="E591" t="str">
        <f ca="1">IFERROR(VLOOKUP(RANDBETWEEN(1,13),客户城市[#All],2,FALSE),"杭州市")</f>
        <v>湖州市</v>
      </c>
      <c r="F591" t="str">
        <f t="shared" ca="1" si="56"/>
        <v>净澈珠</v>
      </c>
      <c r="G591">
        <f t="shared" ca="1" si="57"/>
        <v>2</v>
      </c>
      <c r="H591" s="10">
        <f ca="1">VLOOKUP(F591,品牌表[[#All],[品牌名称]:[单价]],3,FALSE)</f>
        <v>20</v>
      </c>
      <c r="I591" s="10">
        <f t="shared" ca="1" si="58"/>
        <v>40</v>
      </c>
      <c r="J591" s="10">
        <f t="shared" ca="1" si="59"/>
        <v>4</v>
      </c>
    </row>
    <row r="592" spans="1:10" x14ac:dyDescent="0.25">
      <c r="A592" t="s">
        <v>629</v>
      </c>
      <c r="B592" s="4">
        <f t="shared" ca="1" si="54"/>
        <v>45105</v>
      </c>
      <c r="C592" t="str">
        <f t="shared" ca="1" si="55"/>
        <v>拼多多</v>
      </c>
      <c r="D592" t="str">
        <f ca="1">VLOOKUP(RANDBETWEEN(1,20),姓[#All],2,FALSE)&amp;VLOOKUP(RANDBETWEEN(1,20),名[#All],2,FALSE)</f>
        <v>尤庚</v>
      </c>
      <c r="E592" t="str">
        <f ca="1">IFERROR(VLOOKUP(RANDBETWEEN(1,13),客户城市[#All],2,FALSE),"杭州市")</f>
        <v>台州市</v>
      </c>
      <c r="F592" t="str">
        <f t="shared" ca="1" si="56"/>
        <v>净爽皂</v>
      </c>
      <c r="G592">
        <f t="shared" ca="1" si="57"/>
        <v>1</v>
      </c>
      <c r="H592" s="10">
        <f ca="1">VLOOKUP(F592,品牌表[[#All],[品牌名称]:[单价]],3,FALSE)</f>
        <v>9.9</v>
      </c>
      <c r="I592" s="10">
        <f t="shared" ca="1" si="58"/>
        <v>9.9</v>
      </c>
      <c r="J592" s="10">
        <f t="shared" ca="1" si="59"/>
        <v>0.5</v>
      </c>
    </row>
    <row r="593" spans="1:10" x14ac:dyDescent="0.25">
      <c r="A593" t="s">
        <v>630</v>
      </c>
      <c r="B593" s="4">
        <f t="shared" ca="1" si="54"/>
        <v>45268</v>
      </c>
      <c r="C593" t="str">
        <f t="shared" ca="1" si="55"/>
        <v>抖音</v>
      </c>
      <c r="D593" t="str">
        <f ca="1">VLOOKUP(RANDBETWEEN(1,20),姓[#All],2,FALSE)&amp;VLOOKUP(RANDBETWEEN(1,20),名[#All],2,FALSE)</f>
        <v>朱庚</v>
      </c>
      <c r="E593" t="str">
        <f ca="1">IFERROR(VLOOKUP(RANDBETWEEN(1,13),客户城市[#All],2,FALSE),"杭州市")</f>
        <v>舟山市</v>
      </c>
      <c r="F593" t="str">
        <f t="shared" ca="1" si="56"/>
        <v>净爽皂</v>
      </c>
      <c r="G593">
        <f t="shared" ca="1" si="57"/>
        <v>3</v>
      </c>
      <c r="H593" s="10">
        <f ca="1">VLOOKUP(F593,品牌表[[#All],[品牌名称]:[单价]],3,FALSE)</f>
        <v>9.9</v>
      </c>
      <c r="I593" s="10">
        <f t="shared" ca="1" si="58"/>
        <v>29.700000000000003</v>
      </c>
      <c r="J593" s="10">
        <f t="shared" ca="1" si="59"/>
        <v>1.5</v>
      </c>
    </row>
    <row r="594" spans="1:10" x14ac:dyDescent="0.25">
      <c r="A594" t="s">
        <v>631</v>
      </c>
      <c r="B594" s="4">
        <f t="shared" ca="1" si="54"/>
        <v>45171</v>
      </c>
      <c r="C594" t="str">
        <f t="shared" ca="1" si="55"/>
        <v>天猫</v>
      </c>
      <c r="D594" t="str">
        <f ca="1">VLOOKUP(RANDBETWEEN(1,20),姓[#All],2,FALSE)&amp;VLOOKUP(RANDBETWEEN(1,20),名[#All],2,FALSE)</f>
        <v>吴三</v>
      </c>
      <c r="E594" t="str">
        <f ca="1">IFERROR(VLOOKUP(RANDBETWEEN(1,13),客户城市[#All],2,FALSE),"杭州市")</f>
        <v>衢州市</v>
      </c>
      <c r="F594" t="str">
        <f t="shared" ca="1" si="56"/>
        <v>净澈珠</v>
      </c>
      <c r="G594">
        <f t="shared" ca="1" si="57"/>
        <v>3</v>
      </c>
      <c r="H594" s="10">
        <f ca="1">VLOOKUP(F594,品牌表[[#All],[品牌名称]:[单价]],3,FALSE)</f>
        <v>20</v>
      </c>
      <c r="I594" s="10">
        <f t="shared" ca="1" si="58"/>
        <v>60</v>
      </c>
      <c r="J594" s="10">
        <f t="shared" ca="1" si="59"/>
        <v>6</v>
      </c>
    </row>
    <row r="595" spans="1:10" x14ac:dyDescent="0.25">
      <c r="A595" t="s">
        <v>632</v>
      </c>
      <c r="B595" s="4">
        <f t="shared" ca="1" si="54"/>
        <v>44979</v>
      </c>
      <c r="C595" t="str">
        <f t="shared" ca="1" si="55"/>
        <v>拼多多</v>
      </c>
      <c r="D595" t="str">
        <f ca="1">VLOOKUP(RANDBETWEEN(1,20),姓[#All],2,FALSE)&amp;VLOOKUP(RANDBETWEEN(1,20),名[#All],2,FALSE)</f>
        <v>陈七</v>
      </c>
      <c r="E595" t="str">
        <f ca="1">IFERROR(VLOOKUP(RANDBETWEEN(1,13),客户城市[#All],2,FALSE),"杭州市")</f>
        <v>丽水市</v>
      </c>
      <c r="F595" t="str">
        <f t="shared" ca="1" si="56"/>
        <v>净衣粉</v>
      </c>
      <c r="G595">
        <f t="shared" ca="1" si="57"/>
        <v>3</v>
      </c>
      <c r="H595" s="10">
        <f ca="1">VLOOKUP(F595,品牌表[[#All],[品牌名称]:[单价]],3,FALSE)</f>
        <v>15.6</v>
      </c>
      <c r="I595" s="10">
        <f t="shared" ca="1" si="58"/>
        <v>46.8</v>
      </c>
      <c r="J595" s="10">
        <f t="shared" ca="1" si="59"/>
        <v>3</v>
      </c>
    </row>
    <row r="596" spans="1:10" x14ac:dyDescent="0.25">
      <c r="A596" t="s">
        <v>633</v>
      </c>
      <c r="B596" s="4">
        <f t="shared" ca="1" si="54"/>
        <v>45254</v>
      </c>
      <c r="C596" t="str">
        <f t="shared" ca="1" si="55"/>
        <v>拼多多</v>
      </c>
      <c r="D596" t="str">
        <f ca="1">VLOOKUP(RANDBETWEEN(1,20),姓[#All],2,FALSE)&amp;VLOOKUP(RANDBETWEEN(1,20),名[#All],2,FALSE)</f>
        <v>沈丙</v>
      </c>
      <c r="E596" t="str">
        <f ca="1">IFERROR(VLOOKUP(RANDBETWEEN(1,13),客户城市[#All],2,FALSE),"杭州市")</f>
        <v>丽水市</v>
      </c>
      <c r="F596" t="str">
        <f t="shared" ca="1" si="56"/>
        <v>净澈珠</v>
      </c>
      <c r="G596">
        <f t="shared" ca="1" si="57"/>
        <v>2</v>
      </c>
      <c r="H596" s="10">
        <f ca="1">VLOOKUP(F596,品牌表[[#All],[品牌名称]:[单价]],3,FALSE)</f>
        <v>20</v>
      </c>
      <c r="I596" s="10">
        <f t="shared" ca="1" si="58"/>
        <v>40</v>
      </c>
      <c r="J596" s="10">
        <f t="shared" ca="1" si="59"/>
        <v>4</v>
      </c>
    </row>
    <row r="597" spans="1:10" x14ac:dyDescent="0.25">
      <c r="A597" t="s">
        <v>634</v>
      </c>
      <c r="B597" s="4">
        <f t="shared" ca="1" si="54"/>
        <v>44977</v>
      </c>
      <c r="C597" t="str">
        <f t="shared" ca="1" si="55"/>
        <v>天猫</v>
      </c>
      <c r="D597" t="str">
        <f ca="1">VLOOKUP(RANDBETWEEN(1,20),姓[#All],2,FALSE)&amp;VLOOKUP(RANDBETWEEN(1,20),名[#All],2,FALSE)</f>
        <v>周庚</v>
      </c>
      <c r="E597" t="str">
        <f ca="1">IFERROR(VLOOKUP(RANDBETWEEN(1,13),客户城市[#All],2,FALSE),"杭州市")</f>
        <v>杭州市</v>
      </c>
      <c r="F597" t="str">
        <f t="shared" ca="1" si="56"/>
        <v>净衣粉</v>
      </c>
      <c r="G597">
        <f t="shared" ca="1" si="57"/>
        <v>1</v>
      </c>
      <c r="H597" s="10">
        <f ca="1">VLOOKUP(F597,品牌表[[#All],[品牌名称]:[单价]],3,FALSE)</f>
        <v>15.6</v>
      </c>
      <c r="I597" s="10">
        <f t="shared" ca="1" si="58"/>
        <v>15.6</v>
      </c>
      <c r="J597" s="10">
        <f t="shared" ca="1" si="59"/>
        <v>1</v>
      </c>
    </row>
    <row r="598" spans="1:10" x14ac:dyDescent="0.25">
      <c r="A598" t="s">
        <v>635</v>
      </c>
      <c r="B598" s="4">
        <f t="shared" ca="1" si="54"/>
        <v>45201</v>
      </c>
      <c r="C598" t="str">
        <f t="shared" ca="1" si="55"/>
        <v>抖音</v>
      </c>
      <c r="D598" t="str">
        <f ca="1">VLOOKUP(RANDBETWEEN(1,20),姓[#All],2,FALSE)&amp;VLOOKUP(RANDBETWEEN(1,20),名[#All],2,FALSE)</f>
        <v>吴壬</v>
      </c>
      <c r="E598" t="str">
        <f ca="1">IFERROR(VLOOKUP(RANDBETWEEN(1,13),客户城市[#All],2,FALSE),"杭州市")</f>
        <v>舟山市</v>
      </c>
      <c r="F598" t="str">
        <f t="shared" ca="1" si="56"/>
        <v>清馨粉</v>
      </c>
      <c r="G598">
        <f t="shared" ca="1" si="57"/>
        <v>3</v>
      </c>
      <c r="H598" s="10">
        <f ca="1">VLOOKUP(F598,品牌表[[#All],[品牌名称]:[单价]],3,FALSE)</f>
        <v>18.8</v>
      </c>
      <c r="I598" s="10">
        <f t="shared" ca="1" si="58"/>
        <v>56.400000000000006</v>
      </c>
      <c r="J598" s="10">
        <f t="shared" ca="1" si="59"/>
        <v>6</v>
      </c>
    </row>
    <row r="599" spans="1:10" x14ac:dyDescent="0.25">
      <c r="A599" t="s">
        <v>636</v>
      </c>
      <c r="B599" s="4">
        <f t="shared" ca="1" si="54"/>
        <v>45238</v>
      </c>
      <c r="C599" t="str">
        <f t="shared" ca="1" si="55"/>
        <v>天猫</v>
      </c>
      <c r="D599" t="str">
        <f ca="1">VLOOKUP(RANDBETWEEN(1,20),姓[#All],2,FALSE)&amp;VLOOKUP(RANDBETWEEN(1,20),名[#All],2,FALSE)</f>
        <v>许五</v>
      </c>
      <c r="E599" t="str">
        <f ca="1">IFERROR(VLOOKUP(RANDBETWEEN(1,13),客户城市[#All],2,FALSE),"杭州市")</f>
        <v>金华市</v>
      </c>
      <c r="F599" t="str">
        <f t="shared" ca="1" si="56"/>
        <v>净爽皂</v>
      </c>
      <c r="G599">
        <f t="shared" ca="1" si="57"/>
        <v>1</v>
      </c>
      <c r="H599" s="10">
        <f ca="1">VLOOKUP(F599,品牌表[[#All],[品牌名称]:[单价]],3,FALSE)</f>
        <v>9.9</v>
      </c>
      <c r="I599" s="10">
        <f t="shared" ca="1" si="58"/>
        <v>9.9</v>
      </c>
      <c r="J599" s="10">
        <f t="shared" ca="1" si="59"/>
        <v>0.5</v>
      </c>
    </row>
    <row r="600" spans="1:10" x14ac:dyDescent="0.25">
      <c r="A600" t="s">
        <v>637</v>
      </c>
      <c r="B600" s="4">
        <f t="shared" ca="1" si="54"/>
        <v>45089</v>
      </c>
      <c r="C600" t="str">
        <f t="shared" ca="1" si="55"/>
        <v>天猫</v>
      </c>
      <c r="D600" t="str">
        <f ca="1">VLOOKUP(RANDBETWEEN(1,20),姓[#All],2,FALSE)&amp;VLOOKUP(RANDBETWEEN(1,20),名[#All],2,FALSE)</f>
        <v>许丙</v>
      </c>
      <c r="E600" t="str">
        <f ca="1">IFERROR(VLOOKUP(RANDBETWEEN(1,13),客户城市[#All],2,FALSE),"杭州市")</f>
        <v>温州市</v>
      </c>
      <c r="F600" t="str">
        <f t="shared" ca="1" si="56"/>
        <v>柔洁珠</v>
      </c>
      <c r="G600">
        <f t="shared" ca="1" si="57"/>
        <v>3</v>
      </c>
      <c r="H600" s="10">
        <f ca="1">VLOOKUP(F600,品牌表[[#All],[品牌名称]:[单价]],3,FALSE)</f>
        <v>28</v>
      </c>
      <c r="I600" s="10">
        <f t="shared" ca="1" si="58"/>
        <v>84</v>
      </c>
      <c r="J600" s="10">
        <f t="shared" ca="1" si="59"/>
        <v>12</v>
      </c>
    </row>
    <row r="601" spans="1:10" x14ac:dyDescent="0.25">
      <c r="A601" t="s">
        <v>638</v>
      </c>
      <c r="B601" s="4">
        <f t="shared" ca="1" si="54"/>
        <v>45015</v>
      </c>
      <c r="C601" t="str">
        <f t="shared" ca="1" si="55"/>
        <v>天猫</v>
      </c>
      <c r="D601" t="str">
        <f ca="1">VLOOKUP(RANDBETWEEN(1,20),姓[#All],2,FALSE)&amp;VLOOKUP(RANDBETWEEN(1,20),名[#All],2,FALSE)</f>
        <v>王十</v>
      </c>
      <c r="E601" t="str">
        <f ca="1">IFERROR(VLOOKUP(RANDBETWEEN(1,13),客户城市[#All],2,FALSE),"杭州市")</f>
        <v>宁波市</v>
      </c>
      <c r="F601" t="str">
        <f t="shared" ca="1" si="56"/>
        <v>柔洁珠</v>
      </c>
      <c r="G601">
        <f t="shared" ca="1" si="57"/>
        <v>1</v>
      </c>
      <c r="H601" s="10">
        <f ca="1">VLOOKUP(F601,品牌表[[#All],[品牌名称]:[单价]],3,FALSE)</f>
        <v>28</v>
      </c>
      <c r="I601" s="10">
        <f t="shared" ca="1" si="58"/>
        <v>28</v>
      </c>
      <c r="J601" s="10">
        <f t="shared" ca="1" si="59"/>
        <v>4</v>
      </c>
    </row>
    <row r="602" spans="1:10" x14ac:dyDescent="0.25">
      <c r="A602" t="s">
        <v>639</v>
      </c>
      <c r="B602" s="4">
        <f t="shared" ca="1" si="54"/>
        <v>45077</v>
      </c>
      <c r="C602" t="str">
        <f t="shared" ca="1" si="55"/>
        <v>抖音</v>
      </c>
      <c r="D602" t="str">
        <f ca="1">VLOOKUP(RANDBETWEEN(1,20),姓[#All],2,FALSE)&amp;VLOOKUP(RANDBETWEEN(1,20),名[#All],2,FALSE)</f>
        <v>许七</v>
      </c>
      <c r="E602" t="str">
        <f ca="1">IFERROR(VLOOKUP(RANDBETWEEN(1,13),客户城市[#All],2,FALSE),"杭州市")</f>
        <v>杭州市</v>
      </c>
      <c r="F602" t="str">
        <f t="shared" ca="1" si="56"/>
        <v>柔洁珠</v>
      </c>
      <c r="G602">
        <f t="shared" ca="1" si="57"/>
        <v>1</v>
      </c>
      <c r="H602" s="10">
        <f ca="1">VLOOKUP(F602,品牌表[[#All],[品牌名称]:[单价]],3,FALSE)</f>
        <v>28</v>
      </c>
      <c r="I602" s="10">
        <f t="shared" ca="1" si="58"/>
        <v>28</v>
      </c>
      <c r="J602" s="10">
        <f t="shared" ca="1" si="59"/>
        <v>4</v>
      </c>
    </row>
    <row r="603" spans="1:10" x14ac:dyDescent="0.25">
      <c r="A603" t="s">
        <v>640</v>
      </c>
      <c r="B603" s="4">
        <f t="shared" ca="1" si="54"/>
        <v>44947</v>
      </c>
      <c r="C603" t="str">
        <f t="shared" ca="1" si="55"/>
        <v>拼多多</v>
      </c>
      <c r="D603" t="str">
        <f ca="1">VLOOKUP(RANDBETWEEN(1,20),姓[#All],2,FALSE)&amp;VLOOKUP(RANDBETWEEN(1,20),名[#All],2,FALSE)</f>
        <v>冯一</v>
      </c>
      <c r="E603" t="str">
        <f ca="1">IFERROR(VLOOKUP(RANDBETWEEN(1,13),客户城市[#All],2,FALSE),"杭州市")</f>
        <v>湖州市</v>
      </c>
      <c r="F603" t="str">
        <f t="shared" ca="1" si="56"/>
        <v>柔洁珠</v>
      </c>
      <c r="G603">
        <f t="shared" ca="1" si="57"/>
        <v>1</v>
      </c>
      <c r="H603" s="10">
        <f ca="1">VLOOKUP(F603,品牌表[[#All],[品牌名称]:[单价]],3,FALSE)</f>
        <v>28</v>
      </c>
      <c r="I603" s="10">
        <f t="shared" ca="1" si="58"/>
        <v>28</v>
      </c>
      <c r="J603" s="10">
        <f t="shared" ca="1" si="59"/>
        <v>4</v>
      </c>
    </row>
    <row r="604" spans="1:10" x14ac:dyDescent="0.25">
      <c r="A604" t="s">
        <v>641</v>
      </c>
      <c r="B604" s="4">
        <f t="shared" ca="1" si="54"/>
        <v>45260</v>
      </c>
      <c r="C604" t="str">
        <f t="shared" ca="1" si="55"/>
        <v>天猫</v>
      </c>
      <c r="D604" t="str">
        <f ca="1">VLOOKUP(RANDBETWEEN(1,20),姓[#All],2,FALSE)&amp;VLOOKUP(RANDBETWEEN(1,20),名[#All],2,FALSE)</f>
        <v>钱四</v>
      </c>
      <c r="E604" t="str">
        <f ca="1">IFERROR(VLOOKUP(RANDBETWEEN(1,13),客户城市[#All],2,FALSE),"杭州市")</f>
        <v>金华市</v>
      </c>
      <c r="F604" t="str">
        <f t="shared" ca="1" si="56"/>
        <v>净爽皂</v>
      </c>
      <c r="G604">
        <f t="shared" ca="1" si="57"/>
        <v>2</v>
      </c>
      <c r="H604" s="10">
        <f ca="1">VLOOKUP(F604,品牌表[[#All],[品牌名称]:[单价]],3,FALSE)</f>
        <v>9.9</v>
      </c>
      <c r="I604" s="10">
        <f t="shared" ca="1" si="58"/>
        <v>19.8</v>
      </c>
      <c r="J604" s="10">
        <f t="shared" ca="1" si="59"/>
        <v>1</v>
      </c>
    </row>
    <row r="605" spans="1:10" x14ac:dyDescent="0.25">
      <c r="A605" t="s">
        <v>642</v>
      </c>
      <c r="B605" s="4">
        <f t="shared" ca="1" si="54"/>
        <v>45083</v>
      </c>
      <c r="C605" t="str">
        <f t="shared" ca="1" si="55"/>
        <v>抖音</v>
      </c>
      <c r="D605" t="str">
        <f ca="1">VLOOKUP(RANDBETWEEN(1,20),姓[#All],2,FALSE)&amp;VLOOKUP(RANDBETWEEN(1,20),名[#All],2,FALSE)</f>
        <v>秦十</v>
      </c>
      <c r="E605" t="str">
        <f ca="1">IFERROR(VLOOKUP(RANDBETWEEN(1,13),客户城市[#All],2,FALSE),"杭州市")</f>
        <v>丽水市</v>
      </c>
      <c r="F605" t="str">
        <f t="shared" ca="1" si="56"/>
        <v>清馨粉</v>
      </c>
      <c r="G605">
        <f t="shared" ca="1" si="57"/>
        <v>1</v>
      </c>
      <c r="H605" s="10">
        <f ca="1">VLOOKUP(F605,品牌表[[#All],[品牌名称]:[单价]],3,FALSE)</f>
        <v>18.8</v>
      </c>
      <c r="I605" s="10">
        <f t="shared" ca="1" si="58"/>
        <v>18.8</v>
      </c>
      <c r="J605" s="10">
        <f t="shared" ca="1" si="59"/>
        <v>2</v>
      </c>
    </row>
    <row r="606" spans="1:10" x14ac:dyDescent="0.25">
      <c r="A606" t="s">
        <v>643</v>
      </c>
      <c r="B606" s="4">
        <f t="shared" ca="1" si="54"/>
        <v>45086</v>
      </c>
      <c r="C606" t="str">
        <f t="shared" ca="1" si="55"/>
        <v>拼多多</v>
      </c>
      <c r="D606" t="str">
        <f ca="1">VLOOKUP(RANDBETWEEN(1,20),姓[#All],2,FALSE)&amp;VLOOKUP(RANDBETWEEN(1,20),名[#All],2,FALSE)</f>
        <v>卫癸</v>
      </c>
      <c r="E606" t="str">
        <f ca="1">IFERROR(VLOOKUP(RANDBETWEEN(1,13),客户城市[#All],2,FALSE),"杭州市")</f>
        <v>衢州市</v>
      </c>
      <c r="F606" t="str">
        <f t="shared" ca="1" si="56"/>
        <v>馨香珠</v>
      </c>
      <c r="G606">
        <f t="shared" ca="1" si="57"/>
        <v>1</v>
      </c>
      <c r="H606" s="10">
        <f ca="1">VLOOKUP(F606,品牌表[[#All],[品牌名称]:[单价]],3,FALSE)</f>
        <v>25</v>
      </c>
      <c r="I606" s="10">
        <f t="shared" ca="1" si="58"/>
        <v>25</v>
      </c>
      <c r="J606" s="10">
        <f t="shared" ca="1" si="59"/>
        <v>3</v>
      </c>
    </row>
    <row r="607" spans="1:10" x14ac:dyDescent="0.25">
      <c r="A607" t="s">
        <v>644</v>
      </c>
      <c r="B607" s="4">
        <f t="shared" ca="1" si="54"/>
        <v>45125</v>
      </c>
      <c r="C607" t="str">
        <f t="shared" ca="1" si="55"/>
        <v>天猫</v>
      </c>
      <c r="D607" t="str">
        <f ca="1">VLOOKUP(RANDBETWEEN(1,20),姓[#All],2,FALSE)&amp;VLOOKUP(RANDBETWEEN(1,20),名[#All],2,FALSE)</f>
        <v>冯甲</v>
      </c>
      <c r="E607" t="str">
        <f ca="1">IFERROR(VLOOKUP(RANDBETWEEN(1,13),客户城市[#All],2,FALSE),"杭州市")</f>
        <v>衢州市</v>
      </c>
      <c r="F607" t="str">
        <f t="shared" ca="1" si="56"/>
        <v>清馨粉</v>
      </c>
      <c r="G607">
        <f t="shared" ca="1" si="57"/>
        <v>3</v>
      </c>
      <c r="H607" s="10">
        <f ca="1">VLOOKUP(F607,品牌表[[#All],[品牌名称]:[单价]],3,FALSE)</f>
        <v>18.8</v>
      </c>
      <c r="I607" s="10">
        <f t="shared" ca="1" si="58"/>
        <v>56.400000000000006</v>
      </c>
      <c r="J607" s="10">
        <f t="shared" ca="1" si="59"/>
        <v>6</v>
      </c>
    </row>
    <row r="608" spans="1:10" x14ac:dyDescent="0.25">
      <c r="A608" t="s">
        <v>645</v>
      </c>
      <c r="B608" s="4">
        <f t="shared" ca="1" si="54"/>
        <v>44987</v>
      </c>
      <c r="C608" t="str">
        <f t="shared" ca="1" si="55"/>
        <v>天猫</v>
      </c>
      <c r="D608" t="str">
        <f ca="1">VLOOKUP(RANDBETWEEN(1,20),姓[#All],2,FALSE)&amp;VLOOKUP(RANDBETWEEN(1,20),名[#All],2,FALSE)</f>
        <v>尤戊</v>
      </c>
      <c r="E608" t="str">
        <f ca="1">IFERROR(VLOOKUP(RANDBETWEEN(1,13),客户城市[#All],2,FALSE),"杭州市")</f>
        <v>湖州市</v>
      </c>
      <c r="F608" t="str">
        <f t="shared" ca="1" si="56"/>
        <v>柔洁珠</v>
      </c>
      <c r="G608">
        <f t="shared" ca="1" si="57"/>
        <v>1</v>
      </c>
      <c r="H608" s="10">
        <f ca="1">VLOOKUP(F608,品牌表[[#All],[品牌名称]:[单价]],3,FALSE)</f>
        <v>28</v>
      </c>
      <c r="I608" s="10">
        <f t="shared" ca="1" si="58"/>
        <v>28</v>
      </c>
      <c r="J608" s="10">
        <f t="shared" ca="1" si="59"/>
        <v>4</v>
      </c>
    </row>
    <row r="609" spans="1:10" x14ac:dyDescent="0.25">
      <c r="A609" t="s">
        <v>646</v>
      </c>
      <c r="B609" s="4">
        <f t="shared" ca="1" si="54"/>
        <v>45080</v>
      </c>
      <c r="C609" t="str">
        <f t="shared" ca="1" si="55"/>
        <v>抖音</v>
      </c>
      <c r="D609" t="str">
        <f ca="1">VLOOKUP(RANDBETWEEN(1,20),姓[#All],2,FALSE)&amp;VLOOKUP(RANDBETWEEN(1,20),名[#All],2,FALSE)</f>
        <v>秦壬</v>
      </c>
      <c r="E609" t="str">
        <f ca="1">IFERROR(VLOOKUP(RANDBETWEEN(1,13),客户城市[#All],2,FALSE),"杭州市")</f>
        <v>杭州市</v>
      </c>
      <c r="F609" t="str">
        <f t="shared" ca="1" si="56"/>
        <v>净澈珠</v>
      </c>
      <c r="G609">
        <f t="shared" ca="1" si="57"/>
        <v>2</v>
      </c>
      <c r="H609" s="10">
        <f ca="1">VLOOKUP(F609,品牌表[[#All],[品牌名称]:[单价]],3,FALSE)</f>
        <v>20</v>
      </c>
      <c r="I609" s="10">
        <f t="shared" ca="1" si="58"/>
        <v>40</v>
      </c>
      <c r="J609" s="10">
        <f t="shared" ca="1" si="59"/>
        <v>4</v>
      </c>
    </row>
    <row r="610" spans="1:10" x14ac:dyDescent="0.25">
      <c r="A610" t="s">
        <v>647</v>
      </c>
      <c r="B610" s="4">
        <f t="shared" ca="1" si="54"/>
        <v>44964</v>
      </c>
      <c r="C610" t="str">
        <f t="shared" ca="1" si="55"/>
        <v>拼多多</v>
      </c>
      <c r="D610" t="str">
        <f ca="1">VLOOKUP(RANDBETWEEN(1,20),姓[#All],2,FALSE)&amp;VLOOKUP(RANDBETWEEN(1,20),名[#All],2,FALSE)</f>
        <v>吴五</v>
      </c>
      <c r="E610" t="str">
        <f ca="1">IFERROR(VLOOKUP(RANDBETWEEN(1,13),客户城市[#All],2,FALSE),"杭州市")</f>
        <v>嘉兴市</v>
      </c>
      <c r="F610" t="str">
        <f t="shared" ca="1" si="56"/>
        <v>净爽皂</v>
      </c>
      <c r="G610">
        <f t="shared" ca="1" si="57"/>
        <v>3</v>
      </c>
      <c r="H610" s="10">
        <f ca="1">VLOOKUP(F610,品牌表[[#All],[品牌名称]:[单价]],3,FALSE)</f>
        <v>9.9</v>
      </c>
      <c r="I610" s="10">
        <f t="shared" ca="1" si="58"/>
        <v>29.700000000000003</v>
      </c>
      <c r="J610" s="10">
        <f t="shared" ca="1" si="59"/>
        <v>1.5</v>
      </c>
    </row>
    <row r="611" spans="1:10" x14ac:dyDescent="0.25">
      <c r="A611" t="s">
        <v>648</v>
      </c>
      <c r="B611" s="4">
        <f t="shared" ca="1" si="54"/>
        <v>45098</v>
      </c>
      <c r="C611" t="str">
        <f t="shared" ca="1" si="55"/>
        <v>抖音</v>
      </c>
      <c r="D611" t="str">
        <f ca="1">VLOOKUP(RANDBETWEEN(1,20),姓[#All],2,FALSE)&amp;VLOOKUP(RANDBETWEEN(1,20),名[#All],2,FALSE)</f>
        <v>秦四</v>
      </c>
      <c r="E611" t="str">
        <f ca="1">IFERROR(VLOOKUP(RANDBETWEEN(1,13),客户城市[#All],2,FALSE),"杭州市")</f>
        <v>温州市</v>
      </c>
      <c r="F611" t="str">
        <f t="shared" ca="1" si="56"/>
        <v>柔洁珠</v>
      </c>
      <c r="G611">
        <f t="shared" ca="1" si="57"/>
        <v>1</v>
      </c>
      <c r="H611" s="10">
        <f ca="1">VLOOKUP(F611,品牌表[[#All],[品牌名称]:[单价]],3,FALSE)</f>
        <v>28</v>
      </c>
      <c r="I611" s="10">
        <f t="shared" ca="1" si="58"/>
        <v>28</v>
      </c>
      <c r="J611" s="10">
        <f t="shared" ca="1" si="59"/>
        <v>4</v>
      </c>
    </row>
    <row r="612" spans="1:10" x14ac:dyDescent="0.25">
      <c r="A612" t="s">
        <v>649</v>
      </c>
      <c r="B612" s="4">
        <f t="shared" ca="1" si="54"/>
        <v>45215</v>
      </c>
      <c r="C612" t="str">
        <f t="shared" ca="1" si="55"/>
        <v>抖音</v>
      </c>
      <c r="D612" t="str">
        <f ca="1">VLOOKUP(RANDBETWEEN(1,20),姓[#All],2,FALSE)&amp;VLOOKUP(RANDBETWEEN(1,20),名[#All],2,FALSE)</f>
        <v>尤六</v>
      </c>
      <c r="E612" t="str">
        <f ca="1">IFERROR(VLOOKUP(RANDBETWEEN(1,13),客户城市[#All],2,FALSE),"杭州市")</f>
        <v>台州市</v>
      </c>
      <c r="F612" t="str">
        <f t="shared" ca="1" si="56"/>
        <v>净衣粉</v>
      </c>
      <c r="G612">
        <f t="shared" ca="1" si="57"/>
        <v>2</v>
      </c>
      <c r="H612" s="10">
        <f ca="1">VLOOKUP(F612,品牌表[[#All],[品牌名称]:[单价]],3,FALSE)</f>
        <v>15.6</v>
      </c>
      <c r="I612" s="10">
        <f t="shared" ca="1" si="58"/>
        <v>31.2</v>
      </c>
      <c r="J612" s="10">
        <f t="shared" ca="1" si="59"/>
        <v>2</v>
      </c>
    </row>
    <row r="613" spans="1:10" x14ac:dyDescent="0.25">
      <c r="A613" t="s">
        <v>650</v>
      </c>
      <c r="B613" s="4">
        <f t="shared" ca="1" si="54"/>
        <v>45288</v>
      </c>
      <c r="C613" t="str">
        <f t="shared" ca="1" si="55"/>
        <v>拼多多</v>
      </c>
      <c r="D613" t="str">
        <f ca="1">VLOOKUP(RANDBETWEEN(1,20),姓[#All],2,FALSE)&amp;VLOOKUP(RANDBETWEEN(1,20),名[#All],2,FALSE)</f>
        <v>杨壬</v>
      </c>
      <c r="E613" t="str">
        <f ca="1">IFERROR(VLOOKUP(RANDBETWEEN(1,13),客户城市[#All],2,FALSE),"杭州市")</f>
        <v>湖州市</v>
      </c>
      <c r="F613" t="str">
        <f t="shared" ca="1" si="56"/>
        <v>净爽皂</v>
      </c>
      <c r="G613">
        <f t="shared" ca="1" si="57"/>
        <v>3</v>
      </c>
      <c r="H613" s="10">
        <f ca="1">VLOOKUP(F613,品牌表[[#All],[品牌名称]:[单价]],3,FALSE)</f>
        <v>9.9</v>
      </c>
      <c r="I613" s="10">
        <f t="shared" ca="1" si="58"/>
        <v>29.700000000000003</v>
      </c>
      <c r="J613" s="10">
        <f t="shared" ca="1" si="59"/>
        <v>1.5</v>
      </c>
    </row>
    <row r="614" spans="1:10" x14ac:dyDescent="0.25">
      <c r="A614" t="s">
        <v>651</v>
      </c>
      <c r="B614" s="4">
        <f t="shared" ca="1" si="54"/>
        <v>45095</v>
      </c>
      <c r="C614" t="str">
        <f t="shared" ca="1" si="55"/>
        <v>天猫</v>
      </c>
      <c r="D614" t="str">
        <f ca="1">VLOOKUP(RANDBETWEEN(1,20),姓[#All],2,FALSE)&amp;VLOOKUP(RANDBETWEEN(1,20),名[#All],2,FALSE)</f>
        <v>吴一</v>
      </c>
      <c r="E614" t="str">
        <f ca="1">IFERROR(VLOOKUP(RANDBETWEEN(1,13),客户城市[#All],2,FALSE),"杭州市")</f>
        <v>绍兴市</v>
      </c>
      <c r="F614" t="str">
        <f t="shared" ca="1" si="56"/>
        <v>净爽皂</v>
      </c>
      <c r="G614">
        <f t="shared" ca="1" si="57"/>
        <v>1</v>
      </c>
      <c r="H614" s="10">
        <f ca="1">VLOOKUP(F614,品牌表[[#All],[品牌名称]:[单价]],3,FALSE)</f>
        <v>9.9</v>
      </c>
      <c r="I614" s="10">
        <f t="shared" ca="1" si="58"/>
        <v>9.9</v>
      </c>
      <c r="J614" s="10">
        <f t="shared" ca="1" si="59"/>
        <v>0.5</v>
      </c>
    </row>
    <row r="615" spans="1:10" x14ac:dyDescent="0.25">
      <c r="A615" t="s">
        <v>652</v>
      </c>
      <c r="B615" s="4">
        <f t="shared" ca="1" si="54"/>
        <v>45164</v>
      </c>
      <c r="C615" t="str">
        <f t="shared" ca="1" si="55"/>
        <v>拼多多</v>
      </c>
      <c r="D615" t="str">
        <f ca="1">VLOOKUP(RANDBETWEEN(1,20),姓[#All],2,FALSE)&amp;VLOOKUP(RANDBETWEEN(1,20),名[#All],2,FALSE)</f>
        <v>韩己</v>
      </c>
      <c r="E615" t="str">
        <f ca="1">IFERROR(VLOOKUP(RANDBETWEEN(1,13),客户城市[#All],2,FALSE),"杭州市")</f>
        <v>舟山市</v>
      </c>
      <c r="F615" t="str">
        <f t="shared" ca="1" si="56"/>
        <v>清馨粉</v>
      </c>
      <c r="G615">
        <f t="shared" ca="1" si="57"/>
        <v>3</v>
      </c>
      <c r="H615" s="10">
        <f ca="1">VLOOKUP(F615,品牌表[[#All],[品牌名称]:[单价]],3,FALSE)</f>
        <v>18.8</v>
      </c>
      <c r="I615" s="10">
        <f t="shared" ca="1" si="58"/>
        <v>56.400000000000006</v>
      </c>
      <c r="J615" s="10">
        <f t="shared" ca="1" si="59"/>
        <v>6</v>
      </c>
    </row>
    <row r="616" spans="1:10" x14ac:dyDescent="0.25">
      <c r="A616" t="s">
        <v>653</v>
      </c>
      <c r="B616" s="4">
        <f t="shared" ca="1" si="54"/>
        <v>45154</v>
      </c>
      <c r="C616" t="str">
        <f t="shared" ca="1" si="55"/>
        <v>拼多多</v>
      </c>
      <c r="D616" t="str">
        <f ca="1">VLOOKUP(RANDBETWEEN(1,20),姓[#All],2,FALSE)&amp;VLOOKUP(RANDBETWEEN(1,20),名[#All],2,FALSE)</f>
        <v>褚十</v>
      </c>
      <c r="E616" t="str">
        <f ca="1">IFERROR(VLOOKUP(RANDBETWEEN(1,13),客户城市[#All],2,FALSE),"杭州市")</f>
        <v>温州市</v>
      </c>
      <c r="F616" t="str">
        <f t="shared" ca="1" si="56"/>
        <v>清馨粉</v>
      </c>
      <c r="G616">
        <f t="shared" ca="1" si="57"/>
        <v>2</v>
      </c>
      <c r="H616" s="10">
        <f ca="1">VLOOKUP(F616,品牌表[[#All],[品牌名称]:[单价]],3,FALSE)</f>
        <v>18.8</v>
      </c>
      <c r="I616" s="10">
        <f t="shared" ca="1" si="58"/>
        <v>37.6</v>
      </c>
      <c r="J616" s="10">
        <f t="shared" ca="1" si="59"/>
        <v>4</v>
      </c>
    </row>
    <row r="617" spans="1:10" x14ac:dyDescent="0.25">
      <c r="A617" t="s">
        <v>654</v>
      </c>
      <c r="B617" s="4">
        <f t="shared" ca="1" si="54"/>
        <v>45163</v>
      </c>
      <c r="C617" t="str">
        <f t="shared" ca="1" si="55"/>
        <v>天猫</v>
      </c>
      <c r="D617" t="str">
        <f ca="1">VLOOKUP(RANDBETWEEN(1,20),姓[#All],2,FALSE)&amp;VLOOKUP(RANDBETWEEN(1,20),名[#All],2,FALSE)</f>
        <v>吴庚</v>
      </c>
      <c r="E617" t="str">
        <f ca="1">IFERROR(VLOOKUP(RANDBETWEEN(1,13),客户城市[#All],2,FALSE),"杭州市")</f>
        <v>杭州市</v>
      </c>
      <c r="F617" t="str">
        <f t="shared" ca="1" si="56"/>
        <v>净爽皂</v>
      </c>
      <c r="G617">
        <f t="shared" ca="1" si="57"/>
        <v>3</v>
      </c>
      <c r="H617" s="10">
        <f ca="1">VLOOKUP(F617,品牌表[[#All],[品牌名称]:[单价]],3,FALSE)</f>
        <v>9.9</v>
      </c>
      <c r="I617" s="10">
        <f t="shared" ca="1" si="58"/>
        <v>29.700000000000003</v>
      </c>
      <c r="J617" s="10">
        <f t="shared" ca="1" si="59"/>
        <v>1.5</v>
      </c>
    </row>
    <row r="618" spans="1:10" x14ac:dyDescent="0.25">
      <c r="A618" t="s">
        <v>655</v>
      </c>
      <c r="B618" s="4">
        <f t="shared" ca="1" si="54"/>
        <v>45180</v>
      </c>
      <c r="C618" t="str">
        <f t="shared" ca="1" si="55"/>
        <v>抖音</v>
      </c>
      <c r="D618" t="str">
        <f ca="1">VLOOKUP(RANDBETWEEN(1,20),姓[#All],2,FALSE)&amp;VLOOKUP(RANDBETWEEN(1,20),名[#All],2,FALSE)</f>
        <v>秦甲</v>
      </c>
      <c r="E618" t="str">
        <f ca="1">IFERROR(VLOOKUP(RANDBETWEEN(1,13),客户城市[#All],2,FALSE),"杭州市")</f>
        <v>杭州市</v>
      </c>
      <c r="F618" t="str">
        <f t="shared" ca="1" si="56"/>
        <v>净衣粉</v>
      </c>
      <c r="G618">
        <f t="shared" ca="1" si="57"/>
        <v>3</v>
      </c>
      <c r="H618" s="10">
        <f ca="1">VLOOKUP(F618,品牌表[[#All],[品牌名称]:[单价]],3,FALSE)</f>
        <v>15.6</v>
      </c>
      <c r="I618" s="10">
        <f t="shared" ca="1" si="58"/>
        <v>46.8</v>
      </c>
      <c r="J618" s="10">
        <f t="shared" ca="1" si="59"/>
        <v>3</v>
      </c>
    </row>
    <row r="619" spans="1:10" x14ac:dyDescent="0.25">
      <c r="A619" t="s">
        <v>656</v>
      </c>
      <c r="B619" s="4">
        <f t="shared" ca="1" si="54"/>
        <v>45179</v>
      </c>
      <c r="C619" t="str">
        <f t="shared" ca="1" si="55"/>
        <v>抖音</v>
      </c>
      <c r="D619" t="str">
        <f ca="1">VLOOKUP(RANDBETWEEN(1,20),姓[#All],2,FALSE)&amp;VLOOKUP(RANDBETWEEN(1,20),名[#All],2,FALSE)</f>
        <v>许六</v>
      </c>
      <c r="E619" t="str">
        <f ca="1">IFERROR(VLOOKUP(RANDBETWEEN(1,13),客户城市[#All],2,FALSE),"杭州市")</f>
        <v>金华市</v>
      </c>
      <c r="F619" t="str">
        <f t="shared" ca="1" si="56"/>
        <v>清馨粉</v>
      </c>
      <c r="G619">
        <f t="shared" ca="1" si="57"/>
        <v>3</v>
      </c>
      <c r="H619" s="10">
        <f ca="1">VLOOKUP(F619,品牌表[[#All],[品牌名称]:[单价]],3,FALSE)</f>
        <v>18.8</v>
      </c>
      <c r="I619" s="10">
        <f t="shared" ca="1" si="58"/>
        <v>56.400000000000006</v>
      </c>
      <c r="J619" s="10">
        <f t="shared" ca="1" si="59"/>
        <v>6</v>
      </c>
    </row>
    <row r="620" spans="1:10" x14ac:dyDescent="0.25">
      <c r="A620" t="s">
        <v>657</v>
      </c>
      <c r="B620" s="4">
        <f t="shared" ca="1" si="54"/>
        <v>45257</v>
      </c>
      <c r="C620" t="str">
        <f t="shared" ca="1" si="55"/>
        <v>拼多多</v>
      </c>
      <c r="D620" t="str">
        <f ca="1">VLOOKUP(RANDBETWEEN(1,20),姓[#All],2,FALSE)&amp;VLOOKUP(RANDBETWEEN(1,20),名[#All],2,FALSE)</f>
        <v>尤己</v>
      </c>
      <c r="E620" t="str">
        <f ca="1">IFERROR(VLOOKUP(RANDBETWEEN(1,13),客户城市[#All],2,FALSE),"杭州市")</f>
        <v>金华市</v>
      </c>
      <c r="F620" t="str">
        <f t="shared" ca="1" si="56"/>
        <v>净衣粉</v>
      </c>
      <c r="G620">
        <f t="shared" ca="1" si="57"/>
        <v>3</v>
      </c>
      <c r="H620" s="10">
        <f ca="1">VLOOKUP(F620,品牌表[[#All],[品牌名称]:[单价]],3,FALSE)</f>
        <v>15.6</v>
      </c>
      <c r="I620" s="10">
        <f t="shared" ca="1" si="58"/>
        <v>46.8</v>
      </c>
      <c r="J620" s="10">
        <f t="shared" ca="1" si="59"/>
        <v>3</v>
      </c>
    </row>
    <row r="621" spans="1:10" x14ac:dyDescent="0.25">
      <c r="A621" t="s">
        <v>658</v>
      </c>
      <c r="B621" s="4">
        <f t="shared" ca="1" si="54"/>
        <v>44984</v>
      </c>
      <c r="C621" t="str">
        <f t="shared" ca="1" si="55"/>
        <v>抖音</v>
      </c>
      <c r="D621" t="str">
        <f ca="1">VLOOKUP(RANDBETWEEN(1,20),姓[#All],2,FALSE)&amp;VLOOKUP(RANDBETWEEN(1,20),名[#All],2,FALSE)</f>
        <v>蒋辛</v>
      </c>
      <c r="E621" t="str">
        <f ca="1">IFERROR(VLOOKUP(RANDBETWEEN(1,13),客户城市[#All],2,FALSE),"杭州市")</f>
        <v>宁波市</v>
      </c>
      <c r="F621" t="str">
        <f t="shared" ca="1" si="56"/>
        <v>馨香珠</v>
      </c>
      <c r="G621">
        <f t="shared" ca="1" si="57"/>
        <v>3</v>
      </c>
      <c r="H621" s="10">
        <f ca="1">VLOOKUP(F621,品牌表[[#All],[品牌名称]:[单价]],3,FALSE)</f>
        <v>25</v>
      </c>
      <c r="I621" s="10">
        <f t="shared" ca="1" si="58"/>
        <v>75</v>
      </c>
      <c r="J621" s="10">
        <f t="shared" ca="1" si="59"/>
        <v>9</v>
      </c>
    </row>
    <row r="622" spans="1:10" x14ac:dyDescent="0.25">
      <c r="A622" t="s">
        <v>659</v>
      </c>
      <c r="B622" s="4">
        <f t="shared" ca="1" si="54"/>
        <v>45000</v>
      </c>
      <c r="C622" t="str">
        <f t="shared" ca="1" si="55"/>
        <v>拼多多</v>
      </c>
      <c r="D622" t="str">
        <f ca="1">VLOOKUP(RANDBETWEEN(1,20),姓[#All],2,FALSE)&amp;VLOOKUP(RANDBETWEEN(1,20),名[#All],2,FALSE)</f>
        <v>孙六</v>
      </c>
      <c r="E622" t="str">
        <f ca="1">IFERROR(VLOOKUP(RANDBETWEEN(1,13),客户城市[#All],2,FALSE),"杭州市")</f>
        <v>舟山市</v>
      </c>
      <c r="F622" t="str">
        <f t="shared" ca="1" si="56"/>
        <v>净爽皂</v>
      </c>
      <c r="G622">
        <f t="shared" ca="1" si="57"/>
        <v>1</v>
      </c>
      <c r="H622" s="10">
        <f ca="1">VLOOKUP(F622,品牌表[[#All],[品牌名称]:[单价]],3,FALSE)</f>
        <v>9.9</v>
      </c>
      <c r="I622" s="10">
        <f t="shared" ca="1" si="58"/>
        <v>9.9</v>
      </c>
      <c r="J622" s="10">
        <f t="shared" ca="1" si="59"/>
        <v>0.5</v>
      </c>
    </row>
    <row r="623" spans="1:10" x14ac:dyDescent="0.25">
      <c r="A623" t="s">
        <v>660</v>
      </c>
      <c r="B623" s="4">
        <f t="shared" ca="1" si="54"/>
        <v>44944</v>
      </c>
      <c r="C623" t="str">
        <f t="shared" ca="1" si="55"/>
        <v>拼多多</v>
      </c>
      <c r="D623" t="str">
        <f ca="1">VLOOKUP(RANDBETWEEN(1,20),姓[#All],2,FALSE)&amp;VLOOKUP(RANDBETWEEN(1,20),名[#All],2,FALSE)</f>
        <v>许甲</v>
      </c>
      <c r="E623" t="str">
        <f ca="1">IFERROR(VLOOKUP(RANDBETWEEN(1,13),客户城市[#All],2,FALSE),"杭州市")</f>
        <v>杭州市</v>
      </c>
      <c r="F623" t="str">
        <f t="shared" ca="1" si="56"/>
        <v>净澈珠</v>
      </c>
      <c r="G623">
        <f t="shared" ca="1" si="57"/>
        <v>2</v>
      </c>
      <c r="H623" s="10">
        <f ca="1">VLOOKUP(F623,品牌表[[#All],[品牌名称]:[单价]],3,FALSE)</f>
        <v>20</v>
      </c>
      <c r="I623" s="10">
        <f t="shared" ca="1" si="58"/>
        <v>40</v>
      </c>
      <c r="J623" s="10">
        <f t="shared" ca="1" si="59"/>
        <v>4</v>
      </c>
    </row>
    <row r="624" spans="1:10" x14ac:dyDescent="0.25">
      <c r="A624" t="s">
        <v>661</v>
      </c>
      <c r="B624" s="4">
        <f t="shared" ca="1" si="54"/>
        <v>44980</v>
      </c>
      <c r="C624" t="str">
        <f t="shared" ca="1" si="55"/>
        <v>抖音</v>
      </c>
      <c r="D624" t="str">
        <f ca="1">VLOOKUP(RANDBETWEEN(1,20),姓[#All],2,FALSE)&amp;VLOOKUP(RANDBETWEEN(1,20),名[#All],2,FALSE)</f>
        <v>孙丙</v>
      </c>
      <c r="E624" t="str">
        <f ca="1">IFERROR(VLOOKUP(RANDBETWEEN(1,13),客户城市[#All],2,FALSE),"杭州市")</f>
        <v>杭州市</v>
      </c>
      <c r="F624" t="str">
        <f t="shared" ca="1" si="56"/>
        <v>净爽皂</v>
      </c>
      <c r="G624">
        <f t="shared" ca="1" si="57"/>
        <v>3</v>
      </c>
      <c r="H624" s="10">
        <f ca="1">VLOOKUP(F624,品牌表[[#All],[品牌名称]:[单价]],3,FALSE)</f>
        <v>9.9</v>
      </c>
      <c r="I624" s="10">
        <f t="shared" ca="1" si="58"/>
        <v>29.700000000000003</v>
      </c>
      <c r="J624" s="10">
        <f t="shared" ca="1" si="59"/>
        <v>1.5</v>
      </c>
    </row>
    <row r="625" spans="1:10" x14ac:dyDescent="0.25">
      <c r="A625" t="s">
        <v>662</v>
      </c>
      <c r="B625" s="4">
        <f t="shared" ca="1" si="54"/>
        <v>45288</v>
      </c>
      <c r="C625" t="str">
        <f t="shared" ca="1" si="55"/>
        <v>抖音</v>
      </c>
      <c r="D625" t="str">
        <f ca="1">VLOOKUP(RANDBETWEEN(1,20),姓[#All],2,FALSE)&amp;VLOOKUP(RANDBETWEEN(1,20),名[#All],2,FALSE)</f>
        <v>李辛</v>
      </c>
      <c r="E625" t="str">
        <f ca="1">IFERROR(VLOOKUP(RANDBETWEEN(1,13),客户城市[#All],2,FALSE),"杭州市")</f>
        <v>绍兴市</v>
      </c>
      <c r="F625" t="str">
        <f t="shared" ca="1" si="56"/>
        <v>清馨粉</v>
      </c>
      <c r="G625">
        <f t="shared" ca="1" si="57"/>
        <v>1</v>
      </c>
      <c r="H625" s="10">
        <f ca="1">VLOOKUP(F625,品牌表[[#All],[品牌名称]:[单价]],3,FALSE)</f>
        <v>18.8</v>
      </c>
      <c r="I625" s="10">
        <f t="shared" ca="1" si="58"/>
        <v>18.8</v>
      </c>
      <c r="J625" s="10">
        <f t="shared" ca="1" si="59"/>
        <v>2</v>
      </c>
    </row>
    <row r="626" spans="1:10" x14ac:dyDescent="0.25">
      <c r="A626" t="s">
        <v>663</v>
      </c>
      <c r="B626" s="4">
        <f t="shared" ca="1" si="54"/>
        <v>45227</v>
      </c>
      <c r="C626" t="str">
        <f t="shared" ca="1" si="55"/>
        <v>抖音</v>
      </c>
      <c r="D626" t="str">
        <f ca="1">VLOOKUP(RANDBETWEEN(1,20),姓[#All],2,FALSE)&amp;VLOOKUP(RANDBETWEEN(1,20),名[#All],2,FALSE)</f>
        <v>郑三</v>
      </c>
      <c r="E626" t="str">
        <f ca="1">IFERROR(VLOOKUP(RANDBETWEEN(1,13),客户城市[#All],2,FALSE),"杭州市")</f>
        <v>绍兴市</v>
      </c>
      <c r="F626" t="str">
        <f t="shared" ca="1" si="56"/>
        <v>馨香珠</v>
      </c>
      <c r="G626">
        <f t="shared" ca="1" si="57"/>
        <v>1</v>
      </c>
      <c r="H626" s="10">
        <f ca="1">VLOOKUP(F626,品牌表[[#All],[品牌名称]:[单价]],3,FALSE)</f>
        <v>25</v>
      </c>
      <c r="I626" s="10">
        <f t="shared" ca="1" si="58"/>
        <v>25</v>
      </c>
      <c r="J626" s="10">
        <f t="shared" ca="1" si="59"/>
        <v>3</v>
      </c>
    </row>
    <row r="627" spans="1:10" x14ac:dyDescent="0.25">
      <c r="A627" t="s">
        <v>664</v>
      </c>
      <c r="B627" s="4">
        <f t="shared" ca="1" si="54"/>
        <v>44933</v>
      </c>
      <c r="C627" t="str">
        <f t="shared" ca="1" si="55"/>
        <v>抖音</v>
      </c>
      <c r="D627" t="str">
        <f ca="1">VLOOKUP(RANDBETWEEN(1,20),姓[#All],2,FALSE)&amp;VLOOKUP(RANDBETWEEN(1,20),名[#All],2,FALSE)</f>
        <v>秦七</v>
      </c>
      <c r="E627" t="str">
        <f ca="1">IFERROR(VLOOKUP(RANDBETWEEN(1,13),客户城市[#All],2,FALSE),"杭州市")</f>
        <v>衢州市</v>
      </c>
      <c r="F627" t="str">
        <f t="shared" ca="1" si="56"/>
        <v>净澈珠</v>
      </c>
      <c r="G627">
        <f t="shared" ca="1" si="57"/>
        <v>2</v>
      </c>
      <c r="H627" s="10">
        <f ca="1">VLOOKUP(F627,品牌表[[#All],[品牌名称]:[单价]],3,FALSE)</f>
        <v>20</v>
      </c>
      <c r="I627" s="10">
        <f t="shared" ca="1" si="58"/>
        <v>40</v>
      </c>
      <c r="J627" s="10">
        <f t="shared" ca="1" si="59"/>
        <v>4</v>
      </c>
    </row>
    <row r="628" spans="1:10" x14ac:dyDescent="0.25">
      <c r="A628" t="s">
        <v>665</v>
      </c>
      <c r="B628" s="4">
        <f t="shared" ca="1" si="54"/>
        <v>44960</v>
      </c>
      <c r="C628" t="str">
        <f t="shared" ca="1" si="55"/>
        <v>抖音</v>
      </c>
      <c r="D628" t="str">
        <f ca="1">VLOOKUP(RANDBETWEEN(1,20),姓[#All],2,FALSE)&amp;VLOOKUP(RANDBETWEEN(1,20),名[#All],2,FALSE)</f>
        <v>韩戊</v>
      </c>
      <c r="E628" t="str">
        <f ca="1">IFERROR(VLOOKUP(RANDBETWEEN(1,13),客户城市[#All],2,FALSE),"杭州市")</f>
        <v>台州市</v>
      </c>
      <c r="F628" t="str">
        <f t="shared" ca="1" si="56"/>
        <v>清馨粉</v>
      </c>
      <c r="G628">
        <f t="shared" ca="1" si="57"/>
        <v>3</v>
      </c>
      <c r="H628" s="10">
        <f ca="1">VLOOKUP(F628,品牌表[[#All],[品牌名称]:[单价]],3,FALSE)</f>
        <v>18.8</v>
      </c>
      <c r="I628" s="10">
        <f t="shared" ca="1" si="58"/>
        <v>56.400000000000006</v>
      </c>
      <c r="J628" s="10">
        <f t="shared" ca="1" si="59"/>
        <v>6</v>
      </c>
    </row>
    <row r="629" spans="1:10" x14ac:dyDescent="0.25">
      <c r="A629" t="s">
        <v>666</v>
      </c>
      <c r="B629" s="4">
        <f t="shared" ca="1" si="54"/>
        <v>45214</v>
      </c>
      <c r="C629" t="str">
        <f t="shared" ca="1" si="55"/>
        <v>拼多多</v>
      </c>
      <c r="D629" t="str">
        <f ca="1">VLOOKUP(RANDBETWEEN(1,20),姓[#All],2,FALSE)&amp;VLOOKUP(RANDBETWEEN(1,20),名[#All],2,FALSE)</f>
        <v>钱八</v>
      </c>
      <c r="E629" t="str">
        <f ca="1">IFERROR(VLOOKUP(RANDBETWEEN(1,13),客户城市[#All],2,FALSE),"杭州市")</f>
        <v>绍兴市</v>
      </c>
      <c r="F629" t="str">
        <f t="shared" ca="1" si="56"/>
        <v>清馨粉</v>
      </c>
      <c r="G629">
        <f t="shared" ca="1" si="57"/>
        <v>1</v>
      </c>
      <c r="H629" s="10">
        <f ca="1">VLOOKUP(F629,品牌表[[#All],[品牌名称]:[单价]],3,FALSE)</f>
        <v>18.8</v>
      </c>
      <c r="I629" s="10">
        <f t="shared" ca="1" si="58"/>
        <v>18.8</v>
      </c>
      <c r="J629" s="10">
        <f t="shared" ca="1" si="59"/>
        <v>2</v>
      </c>
    </row>
    <row r="630" spans="1:10" x14ac:dyDescent="0.25">
      <c r="A630" t="s">
        <v>667</v>
      </c>
      <c r="B630" s="4">
        <f t="shared" ca="1" si="54"/>
        <v>45066</v>
      </c>
      <c r="C630" t="str">
        <f t="shared" ca="1" si="55"/>
        <v>抖音</v>
      </c>
      <c r="D630" t="str">
        <f ca="1">VLOOKUP(RANDBETWEEN(1,20),姓[#All],2,FALSE)&amp;VLOOKUP(RANDBETWEEN(1,20),名[#All],2,FALSE)</f>
        <v>李六</v>
      </c>
      <c r="E630" t="str">
        <f ca="1">IFERROR(VLOOKUP(RANDBETWEEN(1,13),客户城市[#All],2,FALSE),"杭州市")</f>
        <v>绍兴市</v>
      </c>
      <c r="F630" t="str">
        <f t="shared" ca="1" si="56"/>
        <v>净衣粉</v>
      </c>
      <c r="G630">
        <f t="shared" ca="1" si="57"/>
        <v>3</v>
      </c>
      <c r="H630" s="10">
        <f ca="1">VLOOKUP(F630,品牌表[[#All],[品牌名称]:[单价]],3,FALSE)</f>
        <v>15.6</v>
      </c>
      <c r="I630" s="10">
        <f t="shared" ca="1" si="58"/>
        <v>46.8</v>
      </c>
      <c r="J630" s="10">
        <f t="shared" ca="1" si="59"/>
        <v>3</v>
      </c>
    </row>
    <row r="631" spans="1:10" x14ac:dyDescent="0.25">
      <c r="A631" t="s">
        <v>668</v>
      </c>
      <c r="B631" s="4">
        <f t="shared" ca="1" si="54"/>
        <v>45084</v>
      </c>
      <c r="C631" t="str">
        <f t="shared" ca="1" si="55"/>
        <v>拼多多</v>
      </c>
      <c r="D631" t="str">
        <f ca="1">VLOOKUP(RANDBETWEEN(1,20),姓[#All],2,FALSE)&amp;VLOOKUP(RANDBETWEEN(1,20),名[#All],2,FALSE)</f>
        <v>郑壬</v>
      </c>
      <c r="E631" t="str">
        <f ca="1">IFERROR(VLOOKUP(RANDBETWEEN(1,13),客户城市[#All],2,FALSE),"杭州市")</f>
        <v>杭州市</v>
      </c>
      <c r="F631" t="str">
        <f t="shared" ca="1" si="56"/>
        <v>柔洁珠</v>
      </c>
      <c r="G631">
        <f t="shared" ca="1" si="57"/>
        <v>1</v>
      </c>
      <c r="H631" s="10">
        <f ca="1">VLOOKUP(F631,品牌表[[#All],[品牌名称]:[单价]],3,FALSE)</f>
        <v>28</v>
      </c>
      <c r="I631" s="10">
        <f t="shared" ca="1" si="58"/>
        <v>28</v>
      </c>
      <c r="J631" s="10">
        <f t="shared" ca="1" si="59"/>
        <v>4</v>
      </c>
    </row>
    <row r="632" spans="1:10" x14ac:dyDescent="0.25">
      <c r="A632" t="s">
        <v>669</v>
      </c>
      <c r="B632" s="4">
        <f t="shared" ca="1" si="54"/>
        <v>45089</v>
      </c>
      <c r="C632" t="str">
        <f t="shared" ca="1" si="55"/>
        <v>拼多多</v>
      </c>
      <c r="D632" t="str">
        <f ca="1">VLOOKUP(RANDBETWEEN(1,20),姓[#All],2,FALSE)&amp;VLOOKUP(RANDBETWEEN(1,20),名[#All],2,FALSE)</f>
        <v>沈壬</v>
      </c>
      <c r="E632" t="str">
        <f ca="1">IFERROR(VLOOKUP(RANDBETWEEN(1,13),客户城市[#All],2,FALSE),"杭州市")</f>
        <v>舟山市</v>
      </c>
      <c r="F632" t="str">
        <f t="shared" ca="1" si="56"/>
        <v>净爽皂</v>
      </c>
      <c r="G632">
        <f t="shared" ca="1" si="57"/>
        <v>1</v>
      </c>
      <c r="H632" s="10">
        <f ca="1">VLOOKUP(F632,品牌表[[#All],[品牌名称]:[单价]],3,FALSE)</f>
        <v>9.9</v>
      </c>
      <c r="I632" s="10">
        <f t="shared" ca="1" si="58"/>
        <v>9.9</v>
      </c>
      <c r="J632" s="10">
        <f t="shared" ca="1" si="59"/>
        <v>0.5</v>
      </c>
    </row>
    <row r="633" spans="1:10" x14ac:dyDescent="0.25">
      <c r="A633" t="s">
        <v>670</v>
      </c>
      <c r="B633" s="4">
        <f t="shared" ca="1" si="54"/>
        <v>44976</v>
      </c>
      <c r="C633" t="str">
        <f t="shared" ca="1" si="55"/>
        <v>拼多多</v>
      </c>
      <c r="D633" t="str">
        <f ca="1">VLOOKUP(RANDBETWEEN(1,20),姓[#All],2,FALSE)&amp;VLOOKUP(RANDBETWEEN(1,20),名[#All],2,FALSE)</f>
        <v>陈九</v>
      </c>
      <c r="E633" t="str">
        <f ca="1">IFERROR(VLOOKUP(RANDBETWEEN(1,13),客户城市[#All],2,FALSE),"杭州市")</f>
        <v>绍兴市</v>
      </c>
      <c r="F633" t="str">
        <f t="shared" ca="1" si="56"/>
        <v>柔洁珠</v>
      </c>
      <c r="G633">
        <f t="shared" ca="1" si="57"/>
        <v>2</v>
      </c>
      <c r="H633" s="10">
        <f ca="1">VLOOKUP(F633,品牌表[[#All],[品牌名称]:[单价]],3,FALSE)</f>
        <v>28</v>
      </c>
      <c r="I633" s="10">
        <f t="shared" ca="1" si="58"/>
        <v>56</v>
      </c>
      <c r="J633" s="10">
        <f t="shared" ca="1" si="59"/>
        <v>8</v>
      </c>
    </row>
    <row r="634" spans="1:10" x14ac:dyDescent="0.25">
      <c r="A634" t="s">
        <v>671</v>
      </c>
      <c r="B634" s="4">
        <f t="shared" ca="1" si="54"/>
        <v>45171</v>
      </c>
      <c r="C634" t="str">
        <f t="shared" ca="1" si="55"/>
        <v>天猫</v>
      </c>
      <c r="D634" t="str">
        <f ca="1">VLOOKUP(RANDBETWEEN(1,20),姓[#All],2,FALSE)&amp;VLOOKUP(RANDBETWEEN(1,20),名[#All],2,FALSE)</f>
        <v>王十</v>
      </c>
      <c r="E634" t="str">
        <f ca="1">IFERROR(VLOOKUP(RANDBETWEEN(1,13),客户城市[#All],2,FALSE),"杭州市")</f>
        <v>杭州市</v>
      </c>
      <c r="F634" t="str">
        <f t="shared" ca="1" si="56"/>
        <v>柔洁珠</v>
      </c>
      <c r="G634">
        <f t="shared" ca="1" si="57"/>
        <v>1</v>
      </c>
      <c r="H634" s="10">
        <f ca="1">VLOOKUP(F634,品牌表[[#All],[品牌名称]:[单价]],3,FALSE)</f>
        <v>28</v>
      </c>
      <c r="I634" s="10">
        <f t="shared" ca="1" si="58"/>
        <v>28</v>
      </c>
      <c r="J634" s="10">
        <f t="shared" ca="1" si="59"/>
        <v>4</v>
      </c>
    </row>
    <row r="635" spans="1:10" x14ac:dyDescent="0.25">
      <c r="A635" t="s">
        <v>672</v>
      </c>
      <c r="B635" s="4">
        <f t="shared" ca="1" si="54"/>
        <v>45155</v>
      </c>
      <c r="C635" t="str">
        <f t="shared" ca="1" si="55"/>
        <v>拼多多</v>
      </c>
      <c r="D635" t="str">
        <f ca="1">VLOOKUP(RANDBETWEEN(1,20),姓[#All],2,FALSE)&amp;VLOOKUP(RANDBETWEEN(1,20),名[#All],2,FALSE)</f>
        <v>冯己</v>
      </c>
      <c r="E635" t="str">
        <f ca="1">IFERROR(VLOOKUP(RANDBETWEEN(1,13),客户城市[#All],2,FALSE),"杭州市")</f>
        <v>台州市</v>
      </c>
      <c r="F635" t="str">
        <f t="shared" ca="1" si="56"/>
        <v>净衣粉</v>
      </c>
      <c r="G635">
        <f t="shared" ca="1" si="57"/>
        <v>1</v>
      </c>
      <c r="H635" s="10">
        <f ca="1">VLOOKUP(F635,品牌表[[#All],[品牌名称]:[单价]],3,FALSE)</f>
        <v>15.6</v>
      </c>
      <c r="I635" s="10">
        <f t="shared" ca="1" si="58"/>
        <v>15.6</v>
      </c>
      <c r="J635" s="10">
        <f t="shared" ca="1" si="59"/>
        <v>1</v>
      </c>
    </row>
    <row r="636" spans="1:10" x14ac:dyDescent="0.25">
      <c r="A636" t="s">
        <v>673</v>
      </c>
      <c r="B636" s="4">
        <f t="shared" ca="1" si="54"/>
        <v>44934</v>
      </c>
      <c r="C636" t="str">
        <f t="shared" ca="1" si="55"/>
        <v>抖音</v>
      </c>
      <c r="D636" t="str">
        <f ca="1">VLOOKUP(RANDBETWEEN(1,20),姓[#All],2,FALSE)&amp;VLOOKUP(RANDBETWEEN(1,20),名[#All],2,FALSE)</f>
        <v>韩三</v>
      </c>
      <c r="E636" t="str">
        <f ca="1">IFERROR(VLOOKUP(RANDBETWEEN(1,13),客户城市[#All],2,FALSE),"杭州市")</f>
        <v>温州市</v>
      </c>
      <c r="F636" t="str">
        <f t="shared" ca="1" si="56"/>
        <v>清馨粉</v>
      </c>
      <c r="G636">
        <f t="shared" ca="1" si="57"/>
        <v>3</v>
      </c>
      <c r="H636" s="10">
        <f ca="1">VLOOKUP(F636,品牌表[[#All],[品牌名称]:[单价]],3,FALSE)</f>
        <v>18.8</v>
      </c>
      <c r="I636" s="10">
        <f t="shared" ca="1" si="58"/>
        <v>56.400000000000006</v>
      </c>
      <c r="J636" s="10">
        <f t="shared" ca="1" si="59"/>
        <v>6</v>
      </c>
    </row>
    <row r="637" spans="1:10" x14ac:dyDescent="0.25">
      <c r="A637" t="s">
        <v>674</v>
      </c>
      <c r="B637" s="4">
        <f t="shared" ca="1" si="54"/>
        <v>44983</v>
      </c>
      <c r="C637" t="str">
        <f t="shared" ca="1" si="55"/>
        <v>拼多多</v>
      </c>
      <c r="D637" t="str">
        <f ca="1">VLOOKUP(RANDBETWEEN(1,20),姓[#All],2,FALSE)&amp;VLOOKUP(RANDBETWEEN(1,20),名[#All],2,FALSE)</f>
        <v>许八</v>
      </c>
      <c r="E637" t="str">
        <f ca="1">IFERROR(VLOOKUP(RANDBETWEEN(1,13),客户城市[#All],2,FALSE),"杭州市")</f>
        <v>宁波市</v>
      </c>
      <c r="F637" t="str">
        <f t="shared" ca="1" si="56"/>
        <v>净爽皂</v>
      </c>
      <c r="G637">
        <f t="shared" ca="1" si="57"/>
        <v>1</v>
      </c>
      <c r="H637" s="10">
        <f ca="1">VLOOKUP(F637,品牌表[[#All],[品牌名称]:[单价]],3,FALSE)</f>
        <v>9.9</v>
      </c>
      <c r="I637" s="10">
        <f t="shared" ca="1" si="58"/>
        <v>9.9</v>
      </c>
      <c r="J637" s="10">
        <f t="shared" ca="1" si="59"/>
        <v>0.5</v>
      </c>
    </row>
    <row r="638" spans="1:10" x14ac:dyDescent="0.25">
      <c r="A638" t="s">
        <v>675</v>
      </c>
      <c r="B638" s="4">
        <f t="shared" ca="1" si="54"/>
        <v>45233</v>
      </c>
      <c r="C638" t="str">
        <f t="shared" ca="1" si="55"/>
        <v>天猫</v>
      </c>
      <c r="D638" t="str">
        <f ca="1">VLOOKUP(RANDBETWEEN(1,20),姓[#All],2,FALSE)&amp;VLOOKUP(RANDBETWEEN(1,20),名[#All],2,FALSE)</f>
        <v>褚戊</v>
      </c>
      <c r="E638" t="str">
        <f ca="1">IFERROR(VLOOKUP(RANDBETWEEN(1,13),客户城市[#All],2,FALSE),"杭州市")</f>
        <v>杭州市</v>
      </c>
      <c r="F638" t="str">
        <f t="shared" ca="1" si="56"/>
        <v>净澈珠</v>
      </c>
      <c r="G638">
        <f t="shared" ca="1" si="57"/>
        <v>1</v>
      </c>
      <c r="H638" s="10">
        <f ca="1">VLOOKUP(F638,品牌表[[#All],[品牌名称]:[单价]],3,FALSE)</f>
        <v>20</v>
      </c>
      <c r="I638" s="10">
        <f t="shared" ca="1" si="58"/>
        <v>20</v>
      </c>
      <c r="J638" s="10">
        <f t="shared" ca="1" si="59"/>
        <v>2</v>
      </c>
    </row>
    <row r="639" spans="1:10" x14ac:dyDescent="0.25">
      <c r="A639" t="s">
        <v>676</v>
      </c>
      <c r="B639" s="4">
        <f t="shared" ca="1" si="54"/>
        <v>45038</v>
      </c>
      <c r="C639" t="str">
        <f t="shared" ca="1" si="55"/>
        <v>天猫</v>
      </c>
      <c r="D639" t="str">
        <f ca="1">VLOOKUP(RANDBETWEEN(1,20),姓[#All],2,FALSE)&amp;VLOOKUP(RANDBETWEEN(1,20),名[#All],2,FALSE)</f>
        <v>陈五</v>
      </c>
      <c r="E639" t="str">
        <f ca="1">IFERROR(VLOOKUP(RANDBETWEEN(1,13),客户城市[#All],2,FALSE),"杭州市")</f>
        <v>舟山市</v>
      </c>
      <c r="F639" t="str">
        <f t="shared" ca="1" si="56"/>
        <v>清馨粉</v>
      </c>
      <c r="G639">
        <f t="shared" ca="1" si="57"/>
        <v>2</v>
      </c>
      <c r="H639" s="10">
        <f ca="1">VLOOKUP(F639,品牌表[[#All],[品牌名称]:[单价]],3,FALSE)</f>
        <v>18.8</v>
      </c>
      <c r="I639" s="10">
        <f t="shared" ca="1" si="58"/>
        <v>37.6</v>
      </c>
      <c r="J639" s="10">
        <f t="shared" ca="1" si="59"/>
        <v>4</v>
      </c>
    </row>
    <row r="640" spans="1:10" x14ac:dyDescent="0.25">
      <c r="A640" t="s">
        <v>677</v>
      </c>
      <c r="B640" s="4">
        <f t="shared" ca="1" si="54"/>
        <v>45147</v>
      </c>
      <c r="C640" t="str">
        <f t="shared" ca="1" si="55"/>
        <v>天猫</v>
      </c>
      <c r="D640" t="str">
        <f ca="1">VLOOKUP(RANDBETWEEN(1,20),姓[#All],2,FALSE)&amp;VLOOKUP(RANDBETWEEN(1,20),名[#All],2,FALSE)</f>
        <v>卫辛</v>
      </c>
      <c r="E640" t="str">
        <f ca="1">IFERROR(VLOOKUP(RANDBETWEEN(1,13),客户城市[#All],2,FALSE),"杭州市")</f>
        <v>嘉兴市</v>
      </c>
      <c r="F640" t="str">
        <f t="shared" ca="1" si="56"/>
        <v>柔洁珠</v>
      </c>
      <c r="G640">
        <f t="shared" ca="1" si="57"/>
        <v>2</v>
      </c>
      <c r="H640" s="10">
        <f ca="1">VLOOKUP(F640,品牌表[[#All],[品牌名称]:[单价]],3,FALSE)</f>
        <v>28</v>
      </c>
      <c r="I640" s="10">
        <f t="shared" ca="1" si="58"/>
        <v>56</v>
      </c>
      <c r="J640" s="10">
        <f t="shared" ca="1" si="59"/>
        <v>8</v>
      </c>
    </row>
    <row r="641" spans="1:10" x14ac:dyDescent="0.25">
      <c r="A641" t="s">
        <v>678</v>
      </c>
      <c r="B641" s="4">
        <f t="shared" ca="1" si="54"/>
        <v>44952</v>
      </c>
      <c r="C641" t="str">
        <f t="shared" ca="1" si="55"/>
        <v>抖音</v>
      </c>
      <c r="D641" t="str">
        <f ca="1">VLOOKUP(RANDBETWEEN(1,20),姓[#All],2,FALSE)&amp;VLOOKUP(RANDBETWEEN(1,20),名[#All],2,FALSE)</f>
        <v>孙乙</v>
      </c>
      <c r="E641" t="str">
        <f ca="1">IFERROR(VLOOKUP(RANDBETWEEN(1,13),客户城市[#All],2,FALSE),"杭州市")</f>
        <v>衢州市</v>
      </c>
      <c r="F641" t="str">
        <f t="shared" ca="1" si="56"/>
        <v>馨香珠</v>
      </c>
      <c r="G641">
        <f t="shared" ca="1" si="57"/>
        <v>3</v>
      </c>
      <c r="H641" s="10">
        <f ca="1">VLOOKUP(F641,品牌表[[#All],[品牌名称]:[单价]],3,FALSE)</f>
        <v>25</v>
      </c>
      <c r="I641" s="10">
        <f t="shared" ca="1" si="58"/>
        <v>75</v>
      </c>
      <c r="J641" s="10">
        <f t="shared" ca="1" si="59"/>
        <v>9</v>
      </c>
    </row>
    <row r="642" spans="1:10" x14ac:dyDescent="0.25">
      <c r="A642" t="s">
        <v>679</v>
      </c>
      <c r="B642" s="4">
        <f t="shared" ca="1" si="54"/>
        <v>45115</v>
      </c>
      <c r="C642" t="str">
        <f t="shared" ca="1" si="55"/>
        <v>天猫</v>
      </c>
      <c r="D642" t="str">
        <f ca="1">VLOOKUP(RANDBETWEEN(1,20),姓[#All],2,FALSE)&amp;VLOOKUP(RANDBETWEEN(1,20),名[#All],2,FALSE)</f>
        <v>钱庚</v>
      </c>
      <c r="E642" t="str">
        <f ca="1">IFERROR(VLOOKUP(RANDBETWEEN(1,13),客户城市[#All],2,FALSE),"杭州市")</f>
        <v>金华市</v>
      </c>
      <c r="F642" t="str">
        <f t="shared" ca="1" si="56"/>
        <v>净澈珠</v>
      </c>
      <c r="G642">
        <f t="shared" ca="1" si="57"/>
        <v>1</v>
      </c>
      <c r="H642" s="10">
        <f ca="1">VLOOKUP(F642,品牌表[[#All],[品牌名称]:[单价]],3,FALSE)</f>
        <v>20</v>
      </c>
      <c r="I642" s="10">
        <f t="shared" ca="1" si="58"/>
        <v>20</v>
      </c>
      <c r="J642" s="10">
        <f t="shared" ca="1" si="59"/>
        <v>2</v>
      </c>
    </row>
    <row r="643" spans="1:10" x14ac:dyDescent="0.25">
      <c r="A643" t="s">
        <v>680</v>
      </c>
      <c r="B643" s="4">
        <f t="shared" ref="B643:B706" ca="1" si="60">RANDBETWEEN(TEXT("2023-01-01","0"),TEXT("2023-12-31","0"))</f>
        <v>45042</v>
      </c>
      <c r="C643" t="str">
        <f t="shared" ref="C643:C706" ca="1" si="61">_xlfn.SWITCH(RANDBETWEEN(1,3),1,"天猫",2,"抖音",3,"拼多多")</f>
        <v>拼多多</v>
      </c>
      <c r="D643" t="str">
        <f ca="1">VLOOKUP(RANDBETWEEN(1,20),姓[#All],2,FALSE)&amp;VLOOKUP(RANDBETWEEN(1,20),名[#All],2,FALSE)</f>
        <v>尤辛</v>
      </c>
      <c r="E643" t="str">
        <f ca="1">IFERROR(VLOOKUP(RANDBETWEEN(1,13),客户城市[#All],2,FALSE),"杭州市")</f>
        <v>杭州市</v>
      </c>
      <c r="F643" t="str">
        <f t="shared" ref="F643:F706" ca="1" si="62">_xlfn.SWITCH(RANDBETWEEN(1,6),1,"净爽皂",2,"清馨粉",3,"净衣粉",4,"净澈珠",5,"馨香珠",6,"柔洁珠")</f>
        <v>馨香珠</v>
      </c>
      <c r="G643">
        <f t="shared" ref="G643:G706" ca="1" si="63">RANDBETWEEN(1,3)</f>
        <v>3</v>
      </c>
      <c r="H643" s="10">
        <f ca="1">VLOOKUP(F643,品牌表[[#All],[品牌名称]:[单价]],3,FALSE)</f>
        <v>25</v>
      </c>
      <c r="I643" s="10">
        <f t="shared" ref="I643:I706" ca="1" si="64">G643*H643</f>
        <v>75</v>
      </c>
      <c r="J643" s="10">
        <f t="shared" ref="J643:J706" ca="1" si="65">_xlfn.SWITCH(TRUE,F643="净爽皂",0.5,F643="清馨粉",2,F643="净衣粉",1,F643="净澈珠",2,F643="馨香珠",3,F643="柔洁珠",4)*G643</f>
        <v>9</v>
      </c>
    </row>
    <row r="644" spans="1:10" x14ac:dyDescent="0.25">
      <c r="A644" t="s">
        <v>681</v>
      </c>
      <c r="B644" s="4">
        <f t="shared" ca="1" si="60"/>
        <v>45118</v>
      </c>
      <c r="C644" t="str">
        <f t="shared" ca="1" si="61"/>
        <v>抖音</v>
      </c>
      <c r="D644" t="str">
        <f ca="1">VLOOKUP(RANDBETWEEN(1,20),姓[#All],2,FALSE)&amp;VLOOKUP(RANDBETWEEN(1,20),名[#All],2,FALSE)</f>
        <v>李壬</v>
      </c>
      <c r="E644" t="str">
        <f ca="1">IFERROR(VLOOKUP(RANDBETWEEN(1,13),客户城市[#All],2,FALSE),"杭州市")</f>
        <v>湖州市</v>
      </c>
      <c r="F644" t="str">
        <f t="shared" ca="1" si="62"/>
        <v>净爽皂</v>
      </c>
      <c r="G644">
        <f t="shared" ca="1" si="63"/>
        <v>1</v>
      </c>
      <c r="H644" s="10">
        <f ca="1">VLOOKUP(F644,品牌表[[#All],[品牌名称]:[单价]],3,FALSE)</f>
        <v>9.9</v>
      </c>
      <c r="I644" s="10">
        <f t="shared" ca="1" si="64"/>
        <v>9.9</v>
      </c>
      <c r="J644" s="10">
        <f t="shared" ca="1" si="65"/>
        <v>0.5</v>
      </c>
    </row>
    <row r="645" spans="1:10" x14ac:dyDescent="0.25">
      <c r="A645" t="s">
        <v>682</v>
      </c>
      <c r="B645" s="4">
        <f t="shared" ca="1" si="60"/>
        <v>45241</v>
      </c>
      <c r="C645" t="str">
        <f t="shared" ca="1" si="61"/>
        <v>天猫</v>
      </c>
      <c r="D645" t="str">
        <f ca="1">VLOOKUP(RANDBETWEEN(1,20),姓[#All],2,FALSE)&amp;VLOOKUP(RANDBETWEEN(1,20),名[#All],2,FALSE)</f>
        <v>赵三</v>
      </c>
      <c r="E645" t="str">
        <f ca="1">IFERROR(VLOOKUP(RANDBETWEEN(1,13),客户城市[#All],2,FALSE),"杭州市")</f>
        <v>舟山市</v>
      </c>
      <c r="F645" t="str">
        <f t="shared" ca="1" si="62"/>
        <v>柔洁珠</v>
      </c>
      <c r="G645">
        <f t="shared" ca="1" si="63"/>
        <v>1</v>
      </c>
      <c r="H645" s="10">
        <f ca="1">VLOOKUP(F645,品牌表[[#All],[品牌名称]:[单价]],3,FALSE)</f>
        <v>28</v>
      </c>
      <c r="I645" s="10">
        <f t="shared" ca="1" si="64"/>
        <v>28</v>
      </c>
      <c r="J645" s="10">
        <f t="shared" ca="1" si="65"/>
        <v>4</v>
      </c>
    </row>
    <row r="646" spans="1:10" x14ac:dyDescent="0.25">
      <c r="A646" t="s">
        <v>683</v>
      </c>
      <c r="B646" s="4">
        <f t="shared" ca="1" si="60"/>
        <v>45274</v>
      </c>
      <c r="C646" t="str">
        <f t="shared" ca="1" si="61"/>
        <v>天猫</v>
      </c>
      <c r="D646" t="str">
        <f ca="1">VLOOKUP(RANDBETWEEN(1,20),姓[#All],2,FALSE)&amp;VLOOKUP(RANDBETWEEN(1,20),名[#All],2,FALSE)</f>
        <v>朱辛</v>
      </c>
      <c r="E646" t="str">
        <f ca="1">IFERROR(VLOOKUP(RANDBETWEEN(1,13),客户城市[#All],2,FALSE),"杭州市")</f>
        <v>杭州市</v>
      </c>
      <c r="F646" t="str">
        <f t="shared" ca="1" si="62"/>
        <v>净爽皂</v>
      </c>
      <c r="G646">
        <f t="shared" ca="1" si="63"/>
        <v>1</v>
      </c>
      <c r="H646" s="10">
        <f ca="1">VLOOKUP(F646,品牌表[[#All],[品牌名称]:[单价]],3,FALSE)</f>
        <v>9.9</v>
      </c>
      <c r="I646" s="10">
        <f t="shared" ca="1" si="64"/>
        <v>9.9</v>
      </c>
      <c r="J646" s="10">
        <f t="shared" ca="1" si="65"/>
        <v>0.5</v>
      </c>
    </row>
    <row r="647" spans="1:10" x14ac:dyDescent="0.25">
      <c r="A647" t="s">
        <v>684</v>
      </c>
      <c r="B647" s="4">
        <f t="shared" ca="1" si="60"/>
        <v>45276</v>
      </c>
      <c r="C647" t="str">
        <f t="shared" ca="1" si="61"/>
        <v>抖音</v>
      </c>
      <c r="D647" t="str">
        <f ca="1">VLOOKUP(RANDBETWEEN(1,20),姓[#All],2,FALSE)&amp;VLOOKUP(RANDBETWEEN(1,20),名[#All],2,FALSE)</f>
        <v>韩十</v>
      </c>
      <c r="E647" t="str">
        <f ca="1">IFERROR(VLOOKUP(RANDBETWEEN(1,13),客户城市[#All],2,FALSE),"杭州市")</f>
        <v>舟山市</v>
      </c>
      <c r="F647" t="str">
        <f t="shared" ca="1" si="62"/>
        <v>柔洁珠</v>
      </c>
      <c r="G647">
        <f t="shared" ca="1" si="63"/>
        <v>2</v>
      </c>
      <c r="H647" s="10">
        <f ca="1">VLOOKUP(F647,品牌表[[#All],[品牌名称]:[单价]],3,FALSE)</f>
        <v>28</v>
      </c>
      <c r="I647" s="10">
        <f t="shared" ca="1" si="64"/>
        <v>56</v>
      </c>
      <c r="J647" s="10">
        <f t="shared" ca="1" si="65"/>
        <v>8</v>
      </c>
    </row>
    <row r="648" spans="1:10" x14ac:dyDescent="0.25">
      <c r="A648" t="s">
        <v>685</v>
      </c>
      <c r="B648" s="4">
        <f t="shared" ca="1" si="60"/>
        <v>44992</v>
      </c>
      <c r="C648" t="str">
        <f t="shared" ca="1" si="61"/>
        <v>天猫</v>
      </c>
      <c r="D648" t="str">
        <f ca="1">VLOOKUP(RANDBETWEEN(1,20),姓[#All],2,FALSE)&amp;VLOOKUP(RANDBETWEEN(1,20),名[#All],2,FALSE)</f>
        <v>陈三</v>
      </c>
      <c r="E648" t="str">
        <f ca="1">IFERROR(VLOOKUP(RANDBETWEEN(1,13),客户城市[#All],2,FALSE),"杭州市")</f>
        <v>湖州市</v>
      </c>
      <c r="F648" t="str">
        <f t="shared" ca="1" si="62"/>
        <v>净爽皂</v>
      </c>
      <c r="G648">
        <f t="shared" ca="1" si="63"/>
        <v>1</v>
      </c>
      <c r="H648" s="10">
        <f ca="1">VLOOKUP(F648,品牌表[[#All],[品牌名称]:[单价]],3,FALSE)</f>
        <v>9.9</v>
      </c>
      <c r="I648" s="10">
        <f t="shared" ca="1" si="64"/>
        <v>9.9</v>
      </c>
      <c r="J648" s="10">
        <f t="shared" ca="1" si="65"/>
        <v>0.5</v>
      </c>
    </row>
    <row r="649" spans="1:10" x14ac:dyDescent="0.25">
      <c r="A649" t="s">
        <v>686</v>
      </c>
      <c r="B649" s="4">
        <f t="shared" ca="1" si="60"/>
        <v>45283</v>
      </c>
      <c r="C649" t="str">
        <f t="shared" ca="1" si="61"/>
        <v>拼多多</v>
      </c>
      <c r="D649" t="str">
        <f ca="1">VLOOKUP(RANDBETWEEN(1,20),姓[#All],2,FALSE)&amp;VLOOKUP(RANDBETWEEN(1,20),名[#All],2,FALSE)</f>
        <v>赵癸</v>
      </c>
      <c r="E649" t="str">
        <f ca="1">IFERROR(VLOOKUP(RANDBETWEEN(1,13),客户城市[#All],2,FALSE),"杭州市")</f>
        <v>湖州市</v>
      </c>
      <c r="F649" t="str">
        <f t="shared" ca="1" si="62"/>
        <v>柔洁珠</v>
      </c>
      <c r="G649">
        <f t="shared" ca="1" si="63"/>
        <v>3</v>
      </c>
      <c r="H649" s="10">
        <f ca="1">VLOOKUP(F649,品牌表[[#All],[品牌名称]:[单价]],3,FALSE)</f>
        <v>28</v>
      </c>
      <c r="I649" s="10">
        <f t="shared" ca="1" si="64"/>
        <v>84</v>
      </c>
      <c r="J649" s="10">
        <f t="shared" ca="1" si="65"/>
        <v>12</v>
      </c>
    </row>
    <row r="650" spans="1:10" x14ac:dyDescent="0.25">
      <c r="A650" t="s">
        <v>687</v>
      </c>
      <c r="B650" s="4">
        <f t="shared" ca="1" si="60"/>
        <v>45090</v>
      </c>
      <c r="C650" t="str">
        <f t="shared" ca="1" si="61"/>
        <v>抖音</v>
      </c>
      <c r="D650" t="str">
        <f ca="1">VLOOKUP(RANDBETWEEN(1,20),姓[#All],2,FALSE)&amp;VLOOKUP(RANDBETWEEN(1,20),名[#All],2,FALSE)</f>
        <v>秦三</v>
      </c>
      <c r="E650" t="str">
        <f ca="1">IFERROR(VLOOKUP(RANDBETWEEN(1,13),客户城市[#All],2,FALSE),"杭州市")</f>
        <v>丽水市</v>
      </c>
      <c r="F650" t="str">
        <f t="shared" ca="1" si="62"/>
        <v>清馨粉</v>
      </c>
      <c r="G650">
        <f t="shared" ca="1" si="63"/>
        <v>1</v>
      </c>
      <c r="H650" s="10">
        <f ca="1">VLOOKUP(F650,品牌表[[#All],[品牌名称]:[单价]],3,FALSE)</f>
        <v>18.8</v>
      </c>
      <c r="I650" s="10">
        <f t="shared" ca="1" si="64"/>
        <v>18.8</v>
      </c>
      <c r="J650" s="10">
        <f t="shared" ca="1" si="65"/>
        <v>2</v>
      </c>
    </row>
    <row r="651" spans="1:10" x14ac:dyDescent="0.25">
      <c r="A651" t="s">
        <v>688</v>
      </c>
      <c r="B651" s="4">
        <f t="shared" ca="1" si="60"/>
        <v>45281</v>
      </c>
      <c r="C651" t="str">
        <f t="shared" ca="1" si="61"/>
        <v>拼多多</v>
      </c>
      <c r="D651" t="str">
        <f ca="1">VLOOKUP(RANDBETWEEN(1,20),姓[#All],2,FALSE)&amp;VLOOKUP(RANDBETWEEN(1,20),名[#All],2,FALSE)</f>
        <v>许三</v>
      </c>
      <c r="E651" t="str">
        <f ca="1">IFERROR(VLOOKUP(RANDBETWEEN(1,13),客户城市[#All],2,FALSE),"杭州市")</f>
        <v>嘉兴市</v>
      </c>
      <c r="F651" t="str">
        <f t="shared" ca="1" si="62"/>
        <v>净澈珠</v>
      </c>
      <c r="G651">
        <f t="shared" ca="1" si="63"/>
        <v>2</v>
      </c>
      <c r="H651" s="10">
        <f ca="1">VLOOKUP(F651,品牌表[[#All],[品牌名称]:[单价]],3,FALSE)</f>
        <v>20</v>
      </c>
      <c r="I651" s="10">
        <f t="shared" ca="1" si="64"/>
        <v>40</v>
      </c>
      <c r="J651" s="10">
        <f t="shared" ca="1" si="65"/>
        <v>4</v>
      </c>
    </row>
    <row r="652" spans="1:10" x14ac:dyDescent="0.25">
      <c r="A652" t="s">
        <v>689</v>
      </c>
      <c r="B652" s="4">
        <f t="shared" ca="1" si="60"/>
        <v>45060</v>
      </c>
      <c r="C652" t="str">
        <f t="shared" ca="1" si="61"/>
        <v>拼多多</v>
      </c>
      <c r="D652" t="str">
        <f ca="1">VLOOKUP(RANDBETWEEN(1,20),姓[#All],2,FALSE)&amp;VLOOKUP(RANDBETWEEN(1,20),名[#All],2,FALSE)</f>
        <v>尤九</v>
      </c>
      <c r="E652" t="str">
        <f ca="1">IFERROR(VLOOKUP(RANDBETWEEN(1,13),客户城市[#All],2,FALSE),"杭州市")</f>
        <v>杭州市</v>
      </c>
      <c r="F652" t="str">
        <f t="shared" ca="1" si="62"/>
        <v>净衣粉</v>
      </c>
      <c r="G652">
        <f t="shared" ca="1" si="63"/>
        <v>1</v>
      </c>
      <c r="H652" s="10">
        <f ca="1">VLOOKUP(F652,品牌表[[#All],[品牌名称]:[单价]],3,FALSE)</f>
        <v>15.6</v>
      </c>
      <c r="I652" s="10">
        <f t="shared" ca="1" si="64"/>
        <v>15.6</v>
      </c>
      <c r="J652" s="10">
        <f t="shared" ca="1" si="65"/>
        <v>1</v>
      </c>
    </row>
    <row r="653" spans="1:10" x14ac:dyDescent="0.25">
      <c r="A653" t="s">
        <v>690</v>
      </c>
      <c r="B653" s="4">
        <f t="shared" ca="1" si="60"/>
        <v>45237</v>
      </c>
      <c r="C653" t="str">
        <f t="shared" ca="1" si="61"/>
        <v>拼多多</v>
      </c>
      <c r="D653" t="str">
        <f ca="1">VLOOKUP(RANDBETWEEN(1,20),姓[#All],2,FALSE)&amp;VLOOKUP(RANDBETWEEN(1,20),名[#All],2,FALSE)</f>
        <v>冯壬</v>
      </c>
      <c r="E653" t="str">
        <f ca="1">IFERROR(VLOOKUP(RANDBETWEEN(1,13),客户城市[#All],2,FALSE),"杭州市")</f>
        <v>绍兴市</v>
      </c>
      <c r="F653" t="str">
        <f t="shared" ca="1" si="62"/>
        <v>柔洁珠</v>
      </c>
      <c r="G653">
        <f t="shared" ca="1" si="63"/>
        <v>3</v>
      </c>
      <c r="H653" s="10">
        <f ca="1">VLOOKUP(F653,品牌表[[#All],[品牌名称]:[单价]],3,FALSE)</f>
        <v>28</v>
      </c>
      <c r="I653" s="10">
        <f t="shared" ca="1" si="64"/>
        <v>84</v>
      </c>
      <c r="J653" s="10">
        <f t="shared" ca="1" si="65"/>
        <v>12</v>
      </c>
    </row>
    <row r="654" spans="1:10" x14ac:dyDescent="0.25">
      <c r="A654" t="s">
        <v>691</v>
      </c>
      <c r="B654" s="4">
        <f t="shared" ca="1" si="60"/>
        <v>44987</v>
      </c>
      <c r="C654" t="str">
        <f t="shared" ca="1" si="61"/>
        <v>抖音</v>
      </c>
      <c r="D654" t="str">
        <f ca="1">VLOOKUP(RANDBETWEEN(1,20),姓[#All],2,FALSE)&amp;VLOOKUP(RANDBETWEEN(1,20),名[#All],2,FALSE)</f>
        <v>赵九</v>
      </c>
      <c r="E654" t="str">
        <f ca="1">IFERROR(VLOOKUP(RANDBETWEEN(1,13),客户城市[#All],2,FALSE),"杭州市")</f>
        <v>杭州市</v>
      </c>
      <c r="F654" t="str">
        <f t="shared" ca="1" si="62"/>
        <v>净爽皂</v>
      </c>
      <c r="G654">
        <f t="shared" ca="1" si="63"/>
        <v>1</v>
      </c>
      <c r="H654" s="10">
        <f ca="1">VLOOKUP(F654,品牌表[[#All],[品牌名称]:[单价]],3,FALSE)</f>
        <v>9.9</v>
      </c>
      <c r="I654" s="10">
        <f t="shared" ca="1" si="64"/>
        <v>9.9</v>
      </c>
      <c r="J654" s="10">
        <f t="shared" ca="1" si="65"/>
        <v>0.5</v>
      </c>
    </row>
    <row r="655" spans="1:10" x14ac:dyDescent="0.25">
      <c r="A655" t="s">
        <v>692</v>
      </c>
      <c r="B655" s="4">
        <f t="shared" ca="1" si="60"/>
        <v>45154</v>
      </c>
      <c r="C655" t="str">
        <f t="shared" ca="1" si="61"/>
        <v>拼多多</v>
      </c>
      <c r="D655" t="str">
        <f ca="1">VLOOKUP(RANDBETWEEN(1,20),姓[#All],2,FALSE)&amp;VLOOKUP(RANDBETWEEN(1,20),名[#All],2,FALSE)</f>
        <v>杨六</v>
      </c>
      <c r="E655" t="str">
        <f ca="1">IFERROR(VLOOKUP(RANDBETWEEN(1,13),客户城市[#All],2,FALSE),"杭州市")</f>
        <v>衢州市</v>
      </c>
      <c r="F655" t="str">
        <f t="shared" ca="1" si="62"/>
        <v>净爽皂</v>
      </c>
      <c r="G655">
        <f t="shared" ca="1" si="63"/>
        <v>2</v>
      </c>
      <c r="H655" s="10">
        <f ca="1">VLOOKUP(F655,品牌表[[#All],[品牌名称]:[单价]],3,FALSE)</f>
        <v>9.9</v>
      </c>
      <c r="I655" s="10">
        <f t="shared" ca="1" si="64"/>
        <v>19.8</v>
      </c>
      <c r="J655" s="10">
        <f t="shared" ca="1" si="65"/>
        <v>1</v>
      </c>
    </row>
    <row r="656" spans="1:10" x14ac:dyDescent="0.25">
      <c r="A656" t="s">
        <v>693</v>
      </c>
      <c r="B656" s="4">
        <f t="shared" ca="1" si="60"/>
        <v>45159</v>
      </c>
      <c r="C656" t="str">
        <f t="shared" ca="1" si="61"/>
        <v>天猫</v>
      </c>
      <c r="D656" t="str">
        <f ca="1">VLOOKUP(RANDBETWEEN(1,20),姓[#All],2,FALSE)&amp;VLOOKUP(RANDBETWEEN(1,20),名[#All],2,FALSE)</f>
        <v>王乙</v>
      </c>
      <c r="E656" t="str">
        <f ca="1">IFERROR(VLOOKUP(RANDBETWEEN(1,13),客户城市[#All],2,FALSE),"杭州市")</f>
        <v>宁波市</v>
      </c>
      <c r="F656" t="str">
        <f t="shared" ca="1" si="62"/>
        <v>净爽皂</v>
      </c>
      <c r="G656">
        <f t="shared" ca="1" si="63"/>
        <v>1</v>
      </c>
      <c r="H656" s="10">
        <f ca="1">VLOOKUP(F656,品牌表[[#All],[品牌名称]:[单价]],3,FALSE)</f>
        <v>9.9</v>
      </c>
      <c r="I656" s="10">
        <f t="shared" ca="1" si="64"/>
        <v>9.9</v>
      </c>
      <c r="J656" s="10">
        <f t="shared" ca="1" si="65"/>
        <v>0.5</v>
      </c>
    </row>
    <row r="657" spans="1:10" x14ac:dyDescent="0.25">
      <c r="A657" t="s">
        <v>694</v>
      </c>
      <c r="B657" s="4">
        <f t="shared" ca="1" si="60"/>
        <v>45100</v>
      </c>
      <c r="C657" t="str">
        <f t="shared" ca="1" si="61"/>
        <v>拼多多</v>
      </c>
      <c r="D657" t="str">
        <f ca="1">VLOOKUP(RANDBETWEEN(1,20),姓[#All],2,FALSE)&amp;VLOOKUP(RANDBETWEEN(1,20),名[#All],2,FALSE)</f>
        <v>尤七</v>
      </c>
      <c r="E657" t="str">
        <f ca="1">IFERROR(VLOOKUP(RANDBETWEEN(1,13),客户城市[#All],2,FALSE),"杭州市")</f>
        <v>湖州市</v>
      </c>
      <c r="F657" t="str">
        <f t="shared" ca="1" si="62"/>
        <v>清馨粉</v>
      </c>
      <c r="G657">
        <f t="shared" ca="1" si="63"/>
        <v>1</v>
      </c>
      <c r="H657" s="10">
        <f ca="1">VLOOKUP(F657,品牌表[[#All],[品牌名称]:[单价]],3,FALSE)</f>
        <v>18.8</v>
      </c>
      <c r="I657" s="10">
        <f t="shared" ca="1" si="64"/>
        <v>18.8</v>
      </c>
      <c r="J657" s="10">
        <f t="shared" ca="1" si="65"/>
        <v>2</v>
      </c>
    </row>
    <row r="658" spans="1:10" x14ac:dyDescent="0.25">
      <c r="A658" t="s">
        <v>695</v>
      </c>
      <c r="B658" s="4">
        <f t="shared" ca="1" si="60"/>
        <v>45044</v>
      </c>
      <c r="C658" t="str">
        <f t="shared" ca="1" si="61"/>
        <v>天猫</v>
      </c>
      <c r="D658" t="str">
        <f ca="1">VLOOKUP(RANDBETWEEN(1,20),姓[#All],2,FALSE)&amp;VLOOKUP(RANDBETWEEN(1,20),名[#All],2,FALSE)</f>
        <v>钱一</v>
      </c>
      <c r="E658" t="str">
        <f ca="1">IFERROR(VLOOKUP(RANDBETWEEN(1,13),客户城市[#All],2,FALSE),"杭州市")</f>
        <v>杭州市</v>
      </c>
      <c r="F658" t="str">
        <f t="shared" ca="1" si="62"/>
        <v>净衣粉</v>
      </c>
      <c r="G658">
        <f t="shared" ca="1" si="63"/>
        <v>3</v>
      </c>
      <c r="H658" s="10">
        <f ca="1">VLOOKUP(F658,品牌表[[#All],[品牌名称]:[单价]],3,FALSE)</f>
        <v>15.6</v>
      </c>
      <c r="I658" s="10">
        <f t="shared" ca="1" si="64"/>
        <v>46.8</v>
      </c>
      <c r="J658" s="10">
        <f t="shared" ca="1" si="65"/>
        <v>3</v>
      </c>
    </row>
    <row r="659" spans="1:10" x14ac:dyDescent="0.25">
      <c r="A659" t="s">
        <v>696</v>
      </c>
      <c r="B659" s="4">
        <f t="shared" ca="1" si="60"/>
        <v>44951</v>
      </c>
      <c r="C659" t="str">
        <f t="shared" ca="1" si="61"/>
        <v>天猫</v>
      </c>
      <c r="D659" t="str">
        <f ca="1">VLOOKUP(RANDBETWEEN(1,20),姓[#All],2,FALSE)&amp;VLOOKUP(RANDBETWEEN(1,20),名[#All],2,FALSE)</f>
        <v>钱十</v>
      </c>
      <c r="E659" t="str">
        <f ca="1">IFERROR(VLOOKUP(RANDBETWEEN(1,13),客户城市[#All],2,FALSE),"杭州市")</f>
        <v>衢州市</v>
      </c>
      <c r="F659" t="str">
        <f t="shared" ca="1" si="62"/>
        <v>清馨粉</v>
      </c>
      <c r="G659">
        <f t="shared" ca="1" si="63"/>
        <v>1</v>
      </c>
      <c r="H659" s="10">
        <f ca="1">VLOOKUP(F659,品牌表[[#All],[品牌名称]:[单价]],3,FALSE)</f>
        <v>18.8</v>
      </c>
      <c r="I659" s="10">
        <f t="shared" ca="1" si="64"/>
        <v>18.8</v>
      </c>
      <c r="J659" s="10">
        <f t="shared" ca="1" si="65"/>
        <v>2</v>
      </c>
    </row>
    <row r="660" spans="1:10" x14ac:dyDescent="0.25">
      <c r="A660" t="s">
        <v>697</v>
      </c>
      <c r="B660" s="4">
        <f t="shared" ca="1" si="60"/>
        <v>45024</v>
      </c>
      <c r="C660" t="str">
        <f t="shared" ca="1" si="61"/>
        <v>抖音</v>
      </c>
      <c r="D660" t="str">
        <f ca="1">VLOOKUP(RANDBETWEEN(1,20),姓[#All],2,FALSE)&amp;VLOOKUP(RANDBETWEEN(1,20),名[#All],2,FALSE)</f>
        <v>褚丁</v>
      </c>
      <c r="E660" t="str">
        <f ca="1">IFERROR(VLOOKUP(RANDBETWEEN(1,13),客户城市[#All],2,FALSE),"杭州市")</f>
        <v>湖州市</v>
      </c>
      <c r="F660" t="str">
        <f t="shared" ca="1" si="62"/>
        <v>馨香珠</v>
      </c>
      <c r="G660">
        <f t="shared" ca="1" si="63"/>
        <v>1</v>
      </c>
      <c r="H660" s="10">
        <f ca="1">VLOOKUP(F660,品牌表[[#All],[品牌名称]:[单价]],3,FALSE)</f>
        <v>25</v>
      </c>
      <c r="I660" s="10">
        <f t="shared" ca="1" si="64"/>
        <v>25</v>
      </c>
      <c r="J660" s="10">
        <f t="shared" ca="1" si="65"/>
        <v>3</v>
      </c>
    </row>
    <row r="661" spans="1:10" x14ac:dyDescent="0.25">
      <c r="A661" t="s">
        <v>698</v>
      </c>
      <c r="B661" s="4">
        <f t="shared" ca="1" si="60"/>
        <v>45007</v>
      </c>
      <c r="C661" t="str">
        <f t="shared" ca="1" si="61"/>
        <v>天猫</v>
      </c>
      <c r="D661" t="str">
        <f ca="1">VLOOKUP(RANDBETWEEN(1,20),姓[#All],2,FALSE)&amp;VLOOKUP(RANDBETWEEN(1,20),名[#All],2,FALSE)</f>
        <v>尤壬</v>
      </c>
      <c r="E661" t="str">
        <f ca="1">IFERROR(VLOOKUP(RANDBETWEEN(1,13),客户城市[#All],2,FALSE),"杭州市")</f>
        <v>湖州市</v>
      </c>
      <c r="F661" t="str">
        <f t="shared" ca="1" si="62"/>
        <v>清馨粉</v>
      </c>
      <c r="G661">
        <f t="shared" ca="1" si="63"/>
        <v>3</v>
      </c>
      <c r="H661" s="10">
        <f ca="1">VLOOKUP(F661,品牌表[[#All],[品牌名称]:[单价]],3,FALSE)</f>
        <v>18.8</v>
      </c>
      <c r="I661" s="10">
        <f t="shared" ca="1" si="64"/>
        <v>56.400000000000006</v>
      </c>
      <c r="J661" s="10">
        <f t="shared" ca="1" si="65"/>
        <v>6</v>
      </c>
    </row>
    <row r="662" spans="1:10" x14ac:dyDescent="0.25">
      <c r="A662" t="s">
        <v>699</v>
      </c>
      <c r="B662" s="4">
        <f t="shared" ca="1" si="60"/>
        <v>45164</v>
      </c>
      <c r="C662" t="str">
        <f t="shared" ca="1" si="61"/>
        <v>天猫</v>
      </c>
      <c r="D662" t="str">
        <f ca="1">VLOOKUP(RANDBETWEEN(1,20),姓[#All],2,FALSE)&amp;VLOOKUP(RANDBETWEEN(1,20),名[#All],2,FALSE)</f>
        <v>韩二</v>
      </c>
      <c r="E662" t="str">
        <f ca="1">IFERROR(VLOOKUP(RANDBETWEEN(1,13),客户城市[#All],2,FALSE),"杭州市")</f>
        <v>衢州市</v>
      </c>
      <c r="F662" t="str">
        <f t="shared" ca="1" si="62"/>
        <v>馨香珠</v>
      </c>
      <c r="G662">
        <f t="shared" ca="1" si="63"/>
        <v>3</v>
      </c>
      <c r="H662" s="10">
        <f ca="1">VLOOKUP(F662,品牌表[[#All],[品牌名称]:[单价]],3,FALSE)</f>
        <v>25</v>
      </c>
      <c r="I662" s="10">
        <f t="shared" ca="1" si="64"/>
        <v>75</v>
      </c>
      <c r="J662" s="10">
        <f t="shared" ca="1" si="65"/>
        <v>9</v>
      </c>
    </row>
    <row r="663" spans="1:10" x14ac:dyDescent="0.25">
      <c r="A663" t="s">
        <v>700</v>
      </c>
      <c r="B663" s="4">
        <f t="shared" ca="1" si="60"/>
        <v>45149</v>
      </c>
      <c r="C663" t="str">
        <f t="shared" ca="1" si="61"/>
        <v>天猫</v>
      </c>
      <c r="D663" t="str">
        <f ca="1">VLOOKUP(RANDBETWEEN(1,20),姓[#All],2,FALSE)&amp;VLOOKUP(RANDBETWEEN(1,20),名[#All],2,FALSE)</f>
        <v>韩己</v>
      </c>
      <c r="E663" t="str">
        <f ca="1">IFERROR(VLOOKUP(RANDBETWEEN(1,13),客户城市[#All],2,FALSE),"杭州市")</f>
        <v>金华市</v>
      </c>
      <c r="F663" t="str">
        <f t="shared" ca="1" si="62"/>
        <v>净澈珠</v>
      </c>
      <c r="G663">
        <f t="shared" ca="1" si="63"/>
        <v>3</v>
      </c>
      <c r="H663" s="10">
        <f ca="1">VLOOKUP(F663,品牌表[[#All],[品牌名称]:[单价]],3,FALSE)</f>
        <v>20</v>
      </c>
      <c r="I663" s="10">
        <f t="shared" ca="1" si="64"/>
        <v>60</v>
      </c>
      <c r="J663" s="10">
        <f t="shared" ca="1" si="65"/>
        <v>6</v>
      </c>
    </row>
    <row r="664" spans="1:10" x14ac:dyDescent="0.25">
      <c r="A664" t="s">
        <v>701</v>
      </c>
      <c r="B664" s="4">
        <f t="shared" ca="1" si="60"/>
        <v>45217</v>
      </c>
      <c r="C664" t="str">
        <f t="shared" ca="1" si="61"/>
        <v>天猫</v>
      </c>
      <c r="D664" t="str">
        <f ca="1">VLOOKUP(RANDBETWEEN(1,20),姓[#All],2,FALSE)&amp;VLOOKUP(RANDBETWEEN(1,20),名[#All],2,FALSE)</f>
        <v>钱甲</v>
      </c>
      <c r="E664" t="str">
        <f ca="1">IFERROR(VLOOKUP(RANDBETWEEN(1,13),客户城市[#All],2,FALSE),"杭州市")</f>
        <v>宁波市</v>
      </c>
      <c r="F664" t="str">
        <f t="shared" ca="1" si="62"/>
        <v>馨香珠</v>
      </c>
      <c r="G664">
        <f t="shared" ca="1" si="63"/>
        <v>2</v>
      </c>
      <c r="H664" s="10">
        <f ca="1">VLOOKUP(F664,品牌表[[#All],[品牌名称]:[单价]],3,FALSE)</f>
        <v>25</v>
      </c>
      <c r="I664" s="10">
        <f t="shared" ca="1" si="64"/>
        <v>50</v>
      </c>
      <c r="J664" s="10">
        <f t="shared" ca="1" si="65"/>
        <v>6</v>
      </c>
    </row>
    <row r="665" spans="1:10" x14ac:dyDescent="0.25">
      <c r="A665" t="s">
        <v>702</v>
      </c>
      <c r="B665" s="4">
        <f t="shared" ca="1" si="60"/>
        <v>45277</v>
      </c>
      <c r="C665" t="str">
        <f t="shared" ca="1" si="61"/>
        <v>拼多多</v>
      </c>
      <c r="D665" t="str">
        <f ca="1">VLOOKUP(RANDBETWEEN(1,20),姓[#All],2,FALSE)&amp;VLOOKUP(RANDBETWEEN(1,20),名[#All],2,FALSE)</f>
        <v>陈丙</v>
      </c>
      <c r="E665" t="str">
        <f ca="1">IFERROR(VLOOKUP(RANDBETWEEN(1,13),客户城市[#All],2,FALSE),"杭州市")</f>
        <v>金华市</v>
      </c>
      <c r="F665" t="str">
        <f t="shared" ca="1" si="62"/>
        <v>馨香珠</v>
      </c>
      <c r="G665">
        <f t="shared" ca="1" si="63"/>
        <v>1</v>
      </c>
      <c r="H665" s="10">
        <f ca="1">VLOOKUP(F665,品牌表[[#All],[品牌名称]:[单价]],3,FALSE)</f>
        <v>25</v>
      </c>
      <c r="I665" s="10">
        <f t="shared" ca="1" si="64"/>
        <v>25</v>
      </c>
      <c r="J665" s="10">
        <f t="shared" ca="1" si="65"/>
        <v>3</v>
      </c>
    </row>
    <row r="666" spans="1:10" x14ac:dyDescent="0.25">
      <c r="A666" t="s">
        <v>703</v>
      </c>
      <c r="B666" s="4">
        <f t="shared" ca="1" si="60"/>
        <v>45131</v>
      </c>
      <c r="C666" t="str">
        <f t="shared" ca="1" si="61"/>
        <v>天猫</v>
      </c>
      <c r="D666" t="str">
        <f ca="1">VLOOKUP(RANDBETWEEN(1,20),姓[#All],2,FALSE)&amp;VLOOKUP(RANDBETWEEN(1,20),名[#All],2,FALSE)</f>
        <v>陈五</v>
      </c>
      <c r="E666" t="str">
        <f ca="1">IFERROR(VLOOKUP(RANDBETWEEN(1,13),客户城市[#All],2,FALSE),"杭州市")</f>
        <v>杭州市</v>
      </c>
      <c r="F666" t="str">
        <f t="shared" ca="1" si="62"/>
        <v>柔洁珠</v>
      </c>
      <c r="G666">
        <f t="shared" ca="1" si="63"/>
        <v>2</v>
      </c>
      <c r="H666" s="10">
        <f ca="1">VLOOKUP(F666,品牌表[[#All],[品牌名称]:[单价]],3,FALSE)</f>
        <v>28</v>
      </c>
      <c r="I666" s="10">
        <f t="shared" ca="1" si="64"/>
        <v>56</v>
      </c>
      <c r="J666" s="10">
        <f t="shared" ca="1" si="65"/>
        <v>8</v>
      </c>
    </row>
    <row r="667" spans="1:10" x14ac:dyDescent="0.25">
      <c r="A667" t="s">
        <v>704</v>
      </c>
      <c r="B667" s="4">
        <f t="shared" ca="1" si="60"/>
        <v>45290</v>
      </c>
      <c r="C667" t="str">
        <f t="shared" ca="1" si="61"/>
        <v>抖音</v>
      </c>
      <c r="D667" t="str">
        <f ca="1">VLOOKUP(RANDBETWEEN(1,20),姓[#All],2,FALSE)&amp;VLOOKUP(RANDBETWEEN(1,20),名[#All],2,FALSE)</f>
        <v>蒋丙</v>
      </c>
      <c r="E667" t="str">
        <f ca="1">IFERROR(VLOOKUP(RANDBETWEEN(1,13),客户城市[#All],2,FALSE),"杭州市")</f>
        <v>嘉兴市</v>
      </c>
      <c r="F667" t="str">
        <f t="shared" ca="1" si="62"/>
        <v>净澈珠</v>
      </c>
      <c r="G667">
        <f t="shared" ca="1" si="63"/>
        <v>1</v>
      </c>
      <c r="H667" s="10">
        <f ca="1">VLOOKUP(F667,品牌表[[#All],[品牌名称]:[单价]],3,FALSE)</f>
        <v>20</v>
      </c>
      <c r="I667" s="10">
        <f t="shared" ca="1" si="64"/>
        <v>20</v>
      </c>
      <c r="J667" s="10">
        <f t="shared" ca="1" si="65"/>
        <v>2</v>
      </c>
    </row>
    <row r="668" spans="1:10" x14ac:dyDescent="0.25">
      <c r="A668" t="s">
        <v>705</v>
      </c>
      <c r="B668" s="4">
        <f t="shared" ca="1" si="60"/>
        <v>44951</v>
      </c>
      <c r="C668" t="str">
        <f t="shared" ca="1" si="61"/>
        <v>拼多多</v>
      </c>
      <c r="D668" t="str">
        <f ca="1">VLOOKUP(RANDBETWEEN(1,20),姓[#All],2,FALSE)&amp;VLOOKUP(RANDBETWEEN(1,20),名[#All],2,FALSE)</f>
        <v>孙癸</v>
      </c>
      <c r="E668" t="str">
        <f ca="1">IFERROR(VLOOKUP(RANDBETWEEN(1,13),客户城市[#All],2,FALSE),"杭州市")</f>
        <v>嘉兴市</v>
      </c>
      <c r="F668" t="str">
        <f t="shared" ca="1" si="62"/>
        <v>馨香珠</v>
      </c>
      <c r="G668">
        <f t="shared" ca="1" si="63"/>
        <v>3</v>
      </c>
      <c r="H668" s="10">
        <f ca="1">VLOOKUP(F668,品牌表[[#All],[品牌名称]:[单价]],3,FALSE)</f>
        <v>25</v>
      </c>
      <c r="I668" s="10">
        <f t="shared" ca="1" si="64"/>
        <v>75</v>
      </c>
      <c r="J668" s="10">
        <f t="shared" ca="1" si="65"/>
        <v>9</v>
      </c>
    </row>
    <row r="669" spans="1:10" x14ac:dyDescent="0.25">
      <c r="A669" t="s">
        <v>706</v>
      </c>
      <c r="B669" s="4">
        <f t="shared" ca="1" si="60"/>
        <v>44967</v>
      </c>
      <c r="C669" t="str">
        <f t="shared" ca="1" si="61"/>
        <v>天猫</v>
      </c>
      <c r="D669" t="str">
        <f ca="1">VLOOKUP(RANDBETWEEN(1,20),姓[#All],2,FALSE)&amp;VLOOKUP(RANDBETWEEN(1,20),名[#All],2,FALSE)</f>
        <v>冯癸</v>
      </c>
      <c r="E669" t="str">
        <f ca="1">IFERROR(VLOOKUP(RANDBETWEEN(1,13),客户城市[#All],2,FALSE),"杭州市")</f>
        <v>绍兴市</v>
      </c>
      <c r="F669" t="str">
        <f t="shared" ca="1" si="62"/>
        <v>净爽皂</v>
      </c>
      <c r="G669">
        <f t="shared" ca="1" si="63"/>
        <v>2</v>
      </c>
      <c r="H669" s="10">
        <f ca="1">VLOOKUP(F669,品牌表[[#All],[品牌名称]:[单价]],3,FALSE)</f>
        <v>9.9</v>
      </c>
      <c r="I669" s="10">
        <f t="shared" ca="1" si="64"/>
        <v>19.8</v>
      </c>
      <c r="J669" s="10">
        <f t="shared" ca="1" si="65"/>
        <v>1</v>
      </c>
    </row>
    <row r="670" spans="1:10" x14ac:dyDescent="0.25">
      <c r="A670" t="s">
        <v>707</v>
      </c>
      <c r="B670" s="4">
        <f t="shared" ca="1" si="60"/>
        <v>45263</v>
      </c>
      <c r="C670" t="str">
        <f t="shared" ca="1" si="61"/>
        <v>抖音</v>
      </c>
      <c r="D670" t="str">
        <f ca="1">VLOOKUP(RANDBETWEEN(1,20),姓[#All],2,FALSE)&amp;VLOOKUP(RANDBETWEEN(1,20),名[#All],2,FALSE)</f>
        <v>蒋十</v>
      </c>
      <c r="E670" t="str">
        <f ca="1">IFERROR(VLOOKUP(RANDBETWEEN(1,13),客户城市[#All],2,FALSE),"杭州市")</f>
        <v>衢州市</v>
      </c>
      <c r="F670" t="str">
        <f t="shared" ca="1" si="62"/>
        <v>清馨粉</v>
      </c>
      <c r="G670">
        <f t="shared" ca="1" si="63"/>
        <v>3</v>
      </c>
      <c r="H670" s="10">
        <f ca="1">VLOOKUP(F670,品牌表[[#All],[品牌名称]:[单价]],3,FALSE)</f>
        <v>18.8</v>
      </c>
      <c r="I670" s="10">
        <f t="shared" ca="1" si="64"/>
        <v>56.400000000000006</v>
      </c>
      <c r="J670" s="10">
        <f t="shared" ca="1" si="65"/>
        <v>6</v>
      </c>
    </row>
    <row r="671" spans="1:10" x14ac:dyDescent="0.25">
      <c r="A671" t="s">
        <v>708</v>
      </c>
      <c r="B671" s="4">
        <f t="shared" ca="1" si="60"/>
        <v>45008</v>
      </c>
      <c r="C671" t="str">
        <f t="shared" ca="1" si="61"/>
        <v>拼多多</v>
      </c>
      <c r="D671" t="str">
        <f ca="1">VLOOKUP(RANDBETWEEN(1,20),姓[#All],2,FALSE)&amp;VLOOKUP(RANDBETWEEN(1,20),名[#All],2,FALSE)</f>
        <v>沈乙</v>
      </c>
      <c r="E671" t="str">
        <f ca="1">IFERROR(VLOOKUP(RANDBETWEEN(1,13),客户城市[#All],2,FALSE),"杭州市")</f>
        <v>舟山市</v>
      </c>
      <c r="F671" t="str">
        <f t="shared" ca="1" si="62"/>
        <v>清馨粉</v>
      </c>
      <c r="G671">
        <f t="shared" ca="1" si="63"/>
        <v>2</v>
      </c>
      <c r="H671" s="10">
        <f ca="1">VLOOKUP(F671,品牌表[[#All],[品牌名称]:[单价]],3,FALSE)</f>
        <v>18.8</v>
      </c>
      <c r="I671" s="10">
        <f t="shared" ca="1" si="64"/>
        <v>37.6</v>
      </c>
      <c r="J671" s="10">
        <f t="shared" ca="1" si="65"/>
        <v>4</v>
      </c>
    </row>
    <row r="672" spans="1:10" x14ac:dyDescent="0.25">
      <c r="A672" t="s">
        <v>709</v>
      </c>
      <c r="B672" s="4">
        <f t="shared" ca="1" si="60"/>
        <v>45116</v>
      </c>
      <c r="C672" t="str">
        <f t="shared" ca="1" si="61"/>
        <v>抖音</v>
      </c>
      <c r="D672" t="str">
        <f ca="1">VLOOKUP(RANDBETWEEN(1,20),姓[#All],2,FALSE)&amp;VLOOKUP(RANDBETWEEN(1,20),名[#All],2,FALSE)</f>
        <v>冯三</v>
      </c>
      <c r="E672" t="str">
        <f ca="1">IFERROR(VLOOKUP(RANDBETWEEN(1,13),客户城市[#All],2,FALSE),"杭州市")</f>
        <v>杭州市</v>
      </c>
      <c r="F672" t="str">
        <f t="shared" ca="1" si="62"/>
        <v>净澈珠</v>
      </c>
      <c r="G672">
        <f t="shared" ca="1" si="63"/>
        <v>2</v>
      </c>
      <c r="H672" s="10">
        <f ca="1">VLOOKUP(F672,品牌表[[#All],[品牌名称]:[单价]],3,FALSE)</f>
        <v>20</v>
      </c>
      <c r="I672" s="10">
        <f t="shared" ca="1" si="64"/>
        <v>40</v>
      </c>
      <c r="J672" s="10">
        <f t="shared" ca="1" si="65"/>
        <v>4</v>
      </c>
    </row>
    <row r="673" spans="1:10" x14ac:dyDescent="0.25">
      <c r="A673" t="s">
        <v>710</v>
      </c>
      <c r="B673" s="4">
        <f t="shared" ca="1" si="60"/>
        <v>45203</v>
      </c>
      <c r="C673" t="str">
        <f t="shared" ca="1" si="61"/>
        <v>天猫</v>
      </c>
      <c r="D673" t="str">
        <f ca="1">VLOOKUP(RANDBETWEEN(1,20),姓[#All],2,FALSE)&amp;VLOOKUP(RANDBETWEEN(1,20),名[#All],2,FALSE)</f>
        <v>钱十</v>
      </c>
      <c r="E673" t="str">
        <f ca="1">IFERROR(VLOOKUP(RANDBETWEEN(1,13),客户城市[#All],2,FALSE),"杭州市")</f>
        <v>温州市</v>
      </c>
      <c r="F673" t="str">
        <f t="shared" ca="1" si="62"/>
        <v>净衣粉</v>
      </c>
      <c r="G673">
        <f t="shared" ca="1" si="63"/>
        <v>2</v>
      </c>
      <c r="H673" s="10">
        <f ca="1">VLOOKUP(F673,品牌表[[#All],[品牌名称]:[单价]],3,FALSE)</f>
        <v>15.6</v>
      </c>
      <c r="I673" s="10">
        <f t="shared" ca="1" si="64"/>
        <v>31.2</v>
      </c>
      <c r="J673" s="10">
        <f t="shared" ca="1" si="65"/>
        <v>2</v>
      </c>
    </row>
    <row r="674" spans="1:10" x14ac:dyDescent="0.25">
      <c r="A674" t="s">
        <v>711</v>
      </c>
      <c r="B674" s="4">
        <f t="shared" ca="1" si="60"/>
        <v>45076</v>
      </c>
      <c r="C674" t="str">
        <f t="shared" ca="1" si="61"/>
        <v>拼多多</v>
      </c>
      <c r="D674" t="str">
        <f ca="1">VLOOKUP(RANDBETWEEN(1,20),姓[#All],2,FALSE)&amp;VLOOKUP(RANDBETWEEN(1,20),名[#All],2,FALSE)</f>
        <v>蒋戊</v>
      </c>
      <c r="E674" t="str">
        <f ca="1">IFERROR(VLOOKUP(RANDBETWEEN(1,13),客户城市[#All],2,FALSE),"杭州市")</f>
        <v>舟山市</v>
      </c>
      <c r="F674" t="str">
        <f t="shared" ca="1" si="62"/>
        <v>净澈珠</v>
      </c>
      <c r="G674">
        <f t="shared" ca="1" si="63"/>
        <v>2</v>
      </c>
      <c r="H674" s="10">
        <f ca="1">VLOOKUP(F674,品牌表[[#All],[品牌名称]:[单价]],3,FALSE)</f>
        <v>20</v>
      </c>
      <c r="I674" s="10">
        <f t="shared" ca="1" si="64"/>
        <v>40</v>
      </c>
      <c r="J674" s="10">
        <f t="shared" ca="1" si="65"/>
        <v>4</v>
      </c>
    </row>
    <row r="675" spans="1:10" x14ac:dyDescent="0.25">
      <c r="A675" t="s">
        <v>712</v>
      </c>
      <c r="B675" s="4">
        <f t="shared" ca="1" si="60"/>
        <v>45098</v>
      </c>
      <c r="C675" t="str">
        <f t="shared" ca="1" si="61"/>
        <v>天猫</v>
      </c>
      <c r="D675" t="str">
        <f ca="1">VLOOKUP(RANDBETWEEN(1,20),姓[#All],2,FALSE)&amp;VLOOKUP(RANDBETWEEN(1,20),名[#All],2,FALSE)</f>
        <v>杨丙</v>
      </c>
      <c r="E675" t="str">
        <f ca="1">IFERROR(VLOOKUP(RANDBETWEEN(1,13),客户城市[#All],2,FALSE),"杭州市")</f>
        <v>绍兴市</v>
      </c>
      <c r="F675" t="str">
        <f t="shared" ca="1" si="62"/>
        <v>清馨粉</v>
      </c>
      <c r="G675">
        <f t="shared" ca="1" si="63"/>
        <v>2</v>
      </c>
      <c r="H675" s="10">
        <f ca="1">VLOOKUP(F675,品牌表[[#All],[品牌名称]:[单价]],3,FALSE)</f>
        <v>18.8</v>
      </c>
      <c r="I675" s="10">
        <f t="shared" ca="1" si="64"/>
        <v>37.6</v>
      </c>
      <c r="J675" s="10">
        <f t="shared" ca="1" si="65"/>
        <v>4</v>
      </c>
    </row>
    <row r="676" spans="1:10" x14ac:dyDescent="0.25">
      <c r="A676" t="s">
        <v>713</v>
      </c>
      <c r="B676" s="4">
        <f t="shared" ca="1" si="60"/>
        <v>45207</v>
      </c>
      <c r="C676" t="str">
        <f t="shared" ca="1" si="61"/>
        <v>抖音</v>
      </c>
      <c r="D676" t="str">
        <f ca="1">VLOOKUP(RANDBETWEEN(1,20),姓[#All],2,FALSE)&amp;VLOOKUP(RANDBETWEEN(1,20),名[#All],2,FALSE)</f>
        <v>李己</v>
      </c>
      <c r="E676" t="str">
        <f ca="1">IFERROR(VLOOKUP(RANDBETWEEN(1,13),客户城市[#All],2,FALSE),"杭州市")</f>
        <v>湖州市</v>
      </c>
      <c r="F676" t="str">
        <f t="shared" ca="1" si="62"/>
        <v>净澈珠</v>
      </c>
      <c r="G676">
        <f t="shared" ca="1" si="63"/>
        <v>2</v>
      </c>
      <c r="H676" s="10">
        <f ca="1">VLOOKUP(F676,品牌表[[#All],[品牌名称]:[单价]],3,FALSE)</f>
        <v>20</v>
      </c>
      <c r="I676" s="10">
        <f t="shared" ca="1" si="64"/>
        <v>40</v>
      </c>
      <c r="J676" s="10">
        <f t="shared" ca="1" si="65"/>
        <v>4</v>
      </c>
    </row>
    <row r="677" spans="1:10" x14ac:dyDescent="0.25">
      <c r="A677" t="s">
        <v>714</v>
      </c>
      <c r="B677" s="4">
        <f t="shared" ca="1" si="60"/>
        <v>45020</v>
      </c>
      <c r="C677" t="str">
        <f t="shared" ca="1" si="61"/>
        <v>天猫</v>
      </c>
      <c r="D677" t="str">
        <f ca="1">VLOOKUP(RANDBETWEEN(1,20),姓[#All],2,FALSE)&amp;VLOOKUP(RANDBETWEEN(1,20),名[#All],2,FALSE)</f>
        <v>褚甲</v>
      </c>
      <c r="E677" t="str">
        <f ca="1">IFERROR(VLOOKUP(RANDBETWEEN(1,13),客户城市[#All],2,FALSE),"杭州市")</f>
        <v>舟山市</v>
      </c>
      <c r="F677" t="str">
        <f t="shared" ca="1" si="62"/>
        <v>净爽皂</v>
      </c>
      <c r="G677">
        <f t="shared" ca="1" si="63"/>
        <v>2</v>
      </c>
      <c r="H677" s="10">
        <f ca="1">VLOOKUP(F677,品牌表[[#All],[品牌名称]:[单价]],3,FALSE)</f>
        <v>9.9</v>
      </c>
      <c r="I677" s="10">
        <f t="shared" ca="1" si="64"/>
        <v>19.8</v>
      </c>
      <c r="J677" s="10">
        <f t="shared" ca="1" si="65"/>
        <v>1</v>
      </c>
    </row>
    <row r="678" spans="1:10" x14ac:dyDescent="0.25">
      <c r="A678" t="s">
        <v>715</v>
      </c>
      <c r="B678" s="4">
        <f t="shared" ca="1" si="60"/>
        <v>45114</v>
      </c>
      <c r="C678" t="str">
        <f t="shared" ca="1" si="61"/>
        <v>抖音</v>
      </c>
      <c r="D678" t="str">
        <f ca="1">VLOOKUP(RANDBETWEEN(1,20),姓[#All],2,FALSE)&amp;VLOOKUP(RANDBETWEEN(1,20),名[#All],2,FALSE)</f>
        <v>钱戊</v>
      </c>
      <c r="E678" t="str">
        <f ca="1">IFERROR(VLOOKUP(RANDBETWEEN(1,13),客户城市[#All],2,FALSE),"杭州市")</f>
        <v>杭州市</v>
      </c>
      <c r="F678" t="str">
        <f t="shared" ca="1" si="62"/>
        <v>净澈珠</v>
      </c>
      <c r="G678">
        <f t="shared" ca="1" si="63"/>
        <v>2</v>
      </c>
      <c r="H678" s="10">
        <f ca="1">VLOOKUP(F678,品牌表[[#All],[品牌名称]:[单价]],3,FALSE)</f>
        <v>20</v>
      </c>
      <c r="I678" s="10">
        <f t="shared" ca="1" si="64"/>
        <v>40</v>
      </c>
      <c r="J678" s="10">
        <f t="shared" ca="1" si="65"/>
        <v>4</v>
      </c>
    </row>
    <row r="679" spans="1:10" x14ac:dyDescent="0.25">
      <c r="A679" t="s">
        <v>716</v>
      </c>
      <c r="B679" s="4">
        <f t="shared" ca="1" si="60"/>
        <v>44958</v>
      </c>
      <c r="C679" t="str">
        <f t="shared" ca="1" si="61"/>
        <v>天猫</v>
      </c>
      <c r="D679" t="str">
        <f ca="1">VLOOKUP(RANDBETWEEN(1,20),姓[#All],2,FALSE)&amp;VLOOKUP(RANDBETWEEN(1,20),名[#All],2,FALSE)</f>
        <v>许戊</v>
      </c>
      <c r="E679" t="str">
        <f ca="1">IFERROR(VLOOKUP(RANDBETWEEN(1,13),客户城市[#All],2,FALSE),"杭州市")</f>
        <v>杭州市</v>
      </c>
      <c r="F679" t="str">
        <f t="shared" ca="1" si="62"/>
        <v>净澈珠</v>
      </c>
      <c r="G679">
        <f t="shared" ca="1" si="63"/>
        <v>3</v>
      </c>
      <c r="H679" s="10">
        <f ca="1">VLOOKUP(F679,品牌表[[#All],[品牌名称]:[单价]],3,FALSE)</f>
        <v>20</v>
      </c>
      <c r="I679" s="10">
        <f t="shared" ca="1" si="64"/>
        <v>60</v>
      </c>
      <c r="J679" s="10">
        <f t="shared" ca="1" si="65"/>
        <v>6</v>
      </c>
    </row>
    <row r="680" spans="1:10" x14ac:dyDescent="0.25">
      <c r="A680" t="s">
        <v>717</v>
      </c>
      <c r="B680" s="4">
        <f t="shared" ca="1" si="60"/>
        <v>45242</v>
      </c>
      <c r="C680" t="str">
        <f t="shared" ca="1" si="61"/>
        <v>拼多多</v>
      </c>
      <c r="D680" t="str">
        <f ca="1">VLOOKUP(RANDBETWEEN(1,20),姓[#All],2,FALSE)&amp;VLOOKUP(RANDBETWEEN(1,20),名[#All],2,FALSE)</f>
        <v>孙九</v>
      </c>
      <c r="E680" t="str">
        <f ca="1">IFERROR(VLOOKUP(RANDBETWEEN(1,13),客户城市[#All],2,FALSE),"杭州市")</f>
        <v>温州市</v>
      </c>
      <c r="F680" t="str">
        <f t="shared" ca="1" si="62"/>
        <v>柔洁珠</v>
      </c>
      <c r="G680">
        <f t="shared" ca="1" si="63"/>
        <v>2</v>
      </c>
      <c r="H680" s="10">
        <f ca="1">VLOOKUP(F680,品牌表[[#All],[品牌名称]:[单价]],3,FALSE)</f>
        <v>28</v>
      </c>
      <c r="I680" s="10">
        <f t="shared" ca="1" si="64"/>
        <v>56</v>
      </c>
      <c r="J680" s="10">
        <f t="shared" ca="1" si="65"/>
        <v>8</v>
      </c>
    </row>
    <row r="681" spans="1:10" x14ac:dyDescent="0.25">
      <c r="A681" t="s">
        <v>718</v>
      </c>
      <c r="B681" s="4">
        <f t="shared" ca="1" si="60"/>
        <v>45234</v>
      </c>
      <c r="C681" t="str">
        <f t="shared" ca="1" si="61"/>
        <v>天猫</v>
      </c>
      <c r="D681" t="str">
        <f ca="1">VLOOKUP(RANDBETWEEN(1,20),姓[#All],2,FALSE)&amp;VLOOKUP(RANDBETWEEN(1,20),名[#All],2,FALSE)</f>
        <v>郑八</v>
      </c>
      <c r="E681" t="str">
        <f ca="1">IFERROR(VLOOKUP(RANDBETWEEN(1,13),客户城市[#All],2,FALSE),"杭州市")</f>
        <v>杭州市</v>
      </c>
      <c r="F681" t="str">
        <f t="shared" ca="1" si="62"/>
        <v>馨香珠</v>
      </c>
      <c r="G681">
        <f t="shared" ca="1" si="63"/>
        <v>1</v>
      </c>
      <c r="H681" s="10">
        <f ca="1">VLOOKUP(F681,品牌表[[#All],[品牌名称]:[单价]],3,FALSE)</f>
        <v>25</v>
      </c>
      <c r="I681" s="10">
        <f t="shared" ca="1" si="64"/>
        <v>25</v>
      </c>
      <c r="J681" s="10">
        <f t="shared" ca="1" si="65"/>
        <v>3</v>
      </c>
    </row>
    <row r="682" spans="1:10" x14ac:dyDescent="0.25">
      <c r="A682" t="s">
        <v>719</v>
      </c>
      <c r="B682" s="4">
        <f t="shared" ca="1" si="60"/>
        <v>45039</v>
      </c>
      <c r="C682" t="str">
        <f t="shared" ca="1" si="61"/>
        <v>抖音</v>
      </c>
      <c r="D682" t="str">
        <f ca="1">VLOOKUP(RANDBETWEEN(1,20),姓[#All],2,FALSE)&amp;VLOOKUP(RANDBETWEEN(1,20),名[#All],2,FALSE)</f>
        <v>朱八</v>
      </c>
      <c r="E682" t="str">
        <f ca="1">IFERROR(VLOOKUP(RANDBETWEEN(1,13),客户城市[#All],2,FALSE),"杭州市")</f>
        <v>杭州市</v>
      </c>
      <c r="F682" t="str">
        <f t="shared" ca="1" si="62"/>
        <v>清馨粉</v>
      </c>
      <c r="G682">
        <f t="shared" ca="1" si="63"/>
        <v>1</v>
      </c>
      <c r="H682" s="10">
        <f ca="1">VLOOKUP(F682,品牌表[[#All],[品牌名称]:[单价]],3,FALSE)</f>
        <v>18.8</v>
      </c>
      <c r="I682" s="10">
        <f t="shared" ca="1" si="64"/>
        <v>18.8</v>
      </c>
      <c r="J682" s="10">
        <f t="shared" ca="1" si="65"/>
        <v>2</v>
      </c>
    </row>
    <row r="683" spans="1:10" x14ac:dyDescent="0.25">
      <c r="A683" t="s">
        <v>720</v>
      </c>
      <c r="B683" s="4">
        <f t="shared" ca="1" si="60"/>
        <v>45088</v>
      </c>
      <c r="C683" t="str">
        <f t="shared" ca="1" si="61"/>
        <v>天猫</v>
      </c>
      <c r="D683" t="str">
        <f ca="1">VLOOKUP(RANDBETWEEN(1,20),姓[#All],2,FALSE)&amp;VLOOKUP(RANDBETWEEN(1,20),名[#All],2,FALSE)</f>
        <v>王七</v>
      </c>
      <c r="E683" t="str">
        <f ca="1">IFERROR(VLOOKUP(RANDBETWEEN(1,13),客户城市[#All],2,FALSE),"杭州市")</f>
        <v>金华市</v>
      </c>
      <c r="F683" t="str">
        <f t="shared" ca="1" si="62"/>
        <v>馨香珠</v>
      </c>
      <c r="G683">
        <f t="shared" ca="1" si="63"/>
        <v>2</v>
      </c>
      <c r="H683" s="10">
        <f ca="1">VLOOKUP(F683,品牌表[[#All],[品牌名称]:[单价]],3,FALSE)</f>
        <v>25</v>
      </c>
      <c r="I683" s="10">
        <f t="shared" ca="1" si="64"/>
        <v>50</v>
      </c>
      <c r="J683" s="10">
        <f t="shared" ca="1" si="65"/>
        <v>6</v>
      </c>
    </row>
    <row r="684" spans="1:10" x14ac:dyDescent="0.25">
      <c r="A684" t="s">
        <v>721</v>
      </c>
      <c r="B684" s="4">
        <f t="shared" ca="1" si="60"/>
        <v>45117</v>
      </c>
      <c r="C684" t="str">
        <f t="shared" ca="1" si="61"/>
        <v>天猫</v>
      </c>
      <c r="D684" t="str">
        <f ca="1">VLOOKUP(RANDBETWEEN(1,20),姓[#All],2,FALSE)&amp;VLOOKUP(RANDBETWEEN(1,20),名[#All],2,FALSE)</f>
        <v>王十</v>
      </c>
      <c r="E684" t="str">
        <f ca="1">IFERROR(VLOOKUP(RANDBETWEEN(1,13),客户城市[#All],2,FALSE),"杭州市")</f>
        <v>杭州市</v>
      </c>
      <c r="F684" t="str">
        <f t="shared" ca="1" si="62"/>
        <v>净衣粉</v>
      </c>
      <c r="G684">
        <f t="shared" ca="1" si="63"/>
        <v>3</v>
      </c>
      <c r="H684" s="10">
        <f ca="1">VLOOKUP(F684,品牌表[[#All],[品牌名称]:[单价]],3,FALSE)</f>
        <v>15.6</v>
      </c>
      <c r="I684" s="10">
        <f t="shared" ca="1" si="64"/>
        <v>46.8</v>
      </c>
      <c r="J684" s="10">
        <f t="shared" ca="1" si="65"/>
        <v>3</v>
      </c>
    </row>
    <row r="685" spans="1:10" x14ac:dyDescent="0.25">
      <c r="A685" t="s">
        <v>722</v>
      </c>
      <c r="B685" s="4">
        <f t="shared" ca="1" si="60"/>
        <v>45102</v>
      </c>
      <c r="C685" t="str">
        <f t="shared" ca="1" si="61"/>
        <v>天猫</v>
      </c>
      <c r="D685" t="str">
        <f ca="1">VLOOKUP(RANDBETWEEN(1,20),姓[#All],2,FALSE)&amp;VLOOKUP(RANDBETWEEN(1,20),名[#All],2,FALSE)</f>
        <v>褚乙</v>
      </c>
      <c r="E685" t="str">
        <f ca="1">IFERROR(VLOOKUP(RANDBETWEEN(1,13),客户城市[#All],2,FALSE),"杭州市")</f>
        <v>绍兴市</v>
      </c>
      <c r="F685" t="str">
        <f t="shared" ca="1" si="62"/>
        <v>柔洁珠</v>
      </c>
      <c r="G685">
        <f t="shared" ca="1" si="63"/>
        <v>1</v>
      </c>
      <c r="H685" s="10">
        <f ca="1">VLOOKUP(F685,品牌表[[#All],[品牌名称]:[单价]],3,FALSE)</f>
        <v>28</v>
      </c>
      <c r="I685" s="10">
        <f t="shared" ca="1" si="64"/>
        <v>28</v>
      </c>
      <c r="J685" s="10">
        <f t="shared" ca="1" si="65"/>
        <v>4</v>
      </c>
    </row>
    <row r="686" spans="1:10" x14ac:dyDescent="0.25">
      <c r="A686" t="s">
        <v>723</v>
      </c>
      <c r="B686" s="4">
        <f t="shared" ca="1" si="60"/>
        <v>45243</v>
      </c>
      <c r="C686" t="str">
        <f t="shared" ca="1" si="61"/>
        <v>天猫</v>
      </c>
      <c r="D686" t="str">
        <f ca="1">VLOOKUP(RANDBETWEEN(1,20),姓[#All],2,FALSE)&amp;VLOOKUP(RANDBETWEEN(1,20),名[#All],2,FALSE)</f>
        <v>钱丙</v>
      </c>
      <c r="E686" t="str">
        <f ca="1">IFERROR(VLOOKUP(RANDBETWEEN(1,13),客户城市[#All],2,FALSE),"杭州市")</f>
        <v>杭州市</v>
      </c>
      <c r="F686" t="str">
        <f t="shared" ca="1" si="62"/>
        <v>馨香珠</v>
      </c>
      <c r="G686">
        <f t="shared" ca="1" si="63"/>
        <v>2</v>
      </c>
      <c r="H686" s="10">
        <f ca="1">VLOOKUP(F686,品牌表[[#All],[品牌名称]:[单价]],3,FALSE)</f>
        <v>25</v>
      </c>
      <c r="I686" s="10">
        <f t="shared" ca="1" si="64"/>
        <v>50</v>
      </c>
      <c r="J686" s="10">
        <f t="shared" ca="1" si="65"/>
        <v>6</v>
      </c>
    </row>
    <row r="687" spans="1:10" x14ac:dyDescent="0.25">
      <c r="A687" t="s">
        <v>724</v>
      </c>
      <c r="B687" s="4">
        <f t="shared" ca="1" si="60"/>
        <v>45073</v>
      </c>
      <c r="C687" t="str">
        <f t="shared" ca="1" si="61"/>
        <v>拼多多</v>
      </c>
      <c r="D687" t="str">
        <f ca="1">VLOOKUP(RANDBETWEEN(1,20),姓[#All],2,FALSE)&amp;VLOOKUP(RANDBETWEEN(1,20),名[#All],2,FALSE)</f>
        <v>赵庚</v>
      </c>
      <c r="E687" t="str">
        <f ca="1">IFERROR(VLOOKUP(RANDBETWEEN(1,13),客户城市[#All],2,FALSE),"杭州市")</f>
        <v>丽水市</v>
      </c>
      <c r="F687" t="str">
        <f t="shared" ca="1" si="62"/>
        <v>净衣粉</v>
      </c>
      <c r="G687">
        <f t="shared" ca="1" si="63"/>
        <v>3</v>
      </c>
      <c r="H687" s="10">
        <f ca="1">VLOOKUP(F687,品牌表[[#All],[品牌名称]:[单价]],3,FALSE)</f>
        <v>15.6</v>
      </c>
      <c r="I687" s="10">
        <f t="shared" ca="1" si="64"/>
        <v>46.8</v>
      </c>
      <c r="J687" s="10">
        <f t="shared" ca="1" si="65"/>
        <v>3</v>
      </c>
    </row>
    <row r="688" spans="1:10" x14ac:dyDescent="0.25">
      <c r="A688" t="s">
        <v>725</v>
      </c>
      <c r="B688" s="4">
        <f t="shared" ca="1" si="60"/>
        <v>45173</v>
      </c>
      <c r="C688" t="str">
        <f t="shared" ca="1" si="61"/>
        <v>抖音</v>
      </c>
      <c r="D688" t="str">
        <f ca="1">VLOOKUP(RANDBETWEEN(1,20),姓[#All],2,FALSE)&amp;VLOOKUP(RANDBETWEEN(1,20),名[#All],2,FALSE)</f>
        <v>孙七</v>
      </c>
      <c r="E688" t="str">
        <f ca="1">IFERROR(VLOOKUP(RANDBETWEEN(1,13),客户城市[#All],2,FALSE),"杭州市")</f>
        <v>湖州市</v>
      </c>
      <c r="F688" t="str">
        <f t="shared" ca="1" si="62"/>
        <v>清馨粉</v>
      </c>
      <c r="G688">
        <f t="shared" ca="1" si="63"/>
        <v>1</v>
      </c>
      <c r="H688" s="10">
        <f ca="1">VLOOKUP(F688,品牌表[[#All],[品牌名称]:[单价]],3,FALSE)</f>
        <v>18.8</v>
      </c>
      <c r="I688" s="10">
        <f t="shared" ca="1" si="64"/>
        <v>18.8</v>
      </c>
      <c r="J688" s="10">
        <f t="shared" ca="1" si="65"/>
        <v>2</v>
      </c>
    </row>
    <row r="689" spans="1:10" x14ac:dyDescent="0.25">
      <c r="A689" t="s">
        <v>726</v>
      </c>
      <c r="B689" s="4">
        <f t="shared" ca="1" si="60"/>
        <v>44968</v>
      </c>
      <c r="C689" t="str">
        <f t="shared" ca="1" si="61"/>
        <v>拼多多</v>
      </c>
      <c r="D689" t="str">
        <f ca="1">VLOOKUP(RANDBETWEEN(1,20),姓[#All],2,FALSE)&amp;VLOOKUP(RANDBETWEEN(1,20),名[#All],2,FALSE)</f>
        <v>秦三</v>
      </c>
      <c r="E689" t="str">
        <f ca="1">IFERROR(VLOOKUP(RANDBETWEEN(1,13),客户城市[#All],2,FALSE),"杭州市")</f>
        <v>杭州市</v>
      </c>
      <c r="F689" t="str">
        <f t="shared" ca="1" si="62"/>
        <v>清馨粉</v>
      </c>
      <c r="G689">
        <f t="shared" ca="1" si="63"/>
        <v>2</v>
      </c>
      <c r="H689" s="10">
        <f ca="1">VLOOKUP(F689,品牌表[[#All],[品牌名称]:[单价]],3,FALSE)</f>
        <v>18.8</v>
      </c>
      <c r="I689" s="10">
        <f t="shared" ca="1" si="64"/>
        <v>37.6</v>
      </c>
      <c r="J689" s="10">
        <f t="shared" ca="1" si="65"/>
        <v>4</v>
      </c>
    </row>
    <row r="690" spans="1:10" x14ac:dyDescent="0.25">
      <c r="A690" t="s">
        <v>727</v>
      </c>
      <c r="B690" s="4">
        <f t="shared" ca="1" si="60"/>
        <v>44946</v>
      </c>
      <c r="C690" t="str">
        <f t="shared" ca="1" si="61"/>
        <v>拼多多</v>
      </c>
      <c r="D690" t="str">
        <f ca="1">VLOOKUP(RANDBETWEEN(1,20),姓[#All],2,FALSE)&amp;VLOOKUP(RANDBETWEEN(1,20),名[#All],2,FALSE)</f>
        <v>韩一</v>
      </c>
      <c r="E690" t="str">
        <f ca="1">IFERROR(VLOOKUP(RANDBETWEEN(1,13),客户城市[#All],2,FALSE),"杭州市")</f>
        <v>嘉兴市</v>
      </c>
      <c r="F690" t="str">
        <f t="shared" ca="1" si="62"/>
        <v>净澈珠</v>
      </c>
      <c r="G690">
        <f t="shared" ca="1" si="63"/>
        <v>1</v>
      </c>
      <c r="H690" s="10">
        <f ca="1">VLOOKUP(F690,品牌表[[#All],[品牌名称]:[单价]],3,FALSE)</f>
        <v>20</v>
      </c>
      <c r="I690" s="10">
        <f t="shared" ca="1" si="64"/>
        <v>20</v>
      </c>
      <c r="J690" s="10">
        <f t="shared" ca="1" si="65"/>
        <v>2</v>
      </c>
    </row>
    <row r="691" spans="1:10" x14ac:dyDescent="0.25">
      <c r="A691" t="s">
        <v>728</v>
      </c>
      <c r="B691" s="4">
        <f t="shared" ca="1" si="60"/>
        <v>45157</v>
      </c>
      <c r="C691" t="str">
        <f t="shared" ca="1" si="61"/>
        <v>拼多多</v>
      </c>
      <c r="D691" t="str">
        <f ca="1">VLOOKUP(RANDBETWEEN(1,20),姓[#All],2,FALSE)&amp;VLOOKUP(RANDBETWEEN(1,20),名[#All],2,FALSE)</f>
        <v>李丙</v>
      </c>
      <c r="E691" t="str">
        <f ca="1">IFERROR(VLOOKUP(RANDBETWEEN(1,13),客户城市[#All],2,FALSE),"杭州市")</f>
        <v>台州市</v>
      </c>
      <c r="F691" t="str">
        <f t="shared" ca="1" si="62"/>
        <v>清馨粉</v>
      </c>
      <c r="G691">
        <f t="shared" ca="1" si="63"/>
        <v>2</v>
      </c>
      <c r="H691" s="10">
        <f ca="1">VLOOKUP(F691,品牌表[[#All],[品牌名称]:[单价]],3,FALSE)</f>
        <v>18.8</v>
      </c>
      <c r="I691" s="10">
        <f t="shared" ca="1" si="64"/>
        <v>37.6</v>
      </c>
      <c r="J691" s="10">
        <f t="shared" ca="1" si="65"/>
        <v>4</v>
      </c>
    </row>
    <row r="692" spans="1:10" x14ac:dyDescent="0.25">
      <c r="A692" t="s">
        <v>729</v>
      </c>
      <c r="B692" s="4">
        <f t="shared" ca="1" si="60"/>
        <v>45288</v>
      </c>
      <c r="C692" t="str">
        <f t="shared" ca="1" si="61"/>
        <v>拼多多</v>
      </c>
      <c r="D692" t="str">
        <f ca="1">VLOOKUP(RANDBETWEEN(1,20),姓[#All],2,FALSE)&amp;VLOOKUP(RANDBETWEEN(1,20),名[#All],2,FALSE)</f>
        <v>朱庚</v>
      </c>
      <c r="E692" t="str">
        <f ca="1">IFERROR(VLOOKUP(RANDBETWEEN(1,13),客户城市[#All],2,FALSE),"杭州市")</f>
        <v>金华市</v>
      </c>
      <c r="F692" t="str">
        <f t="shared" ca="1" si="62"/>
        <v>净爽皂</v>
      </c>
      <c r="G692">
        <f t="shared" ca="1" si="63"/>
        <v>3</v>
      </c>
      <c r="H692" s="10">
        <f ca="1">VLOOKUP(F692,品牌表[[#All],[品牌名称]:[单价]],3,FALSE)</f>
        <v>9.9</v>
      </c>
      <c r="I692" s="10">
        <f t="shared" ca="1" si="64"/>
        <v>29.700000000000003</v>
      </c>
      <c r="J692" s="10">
        <f t="shared" ca="1" si="65"/>
        <v>1.5</v>
      </c>
    </row>
    <row r="693" spans="1:10" x14ac:dyDescent="0.25">
      <c r="A693" t="s">
        <v>730</v>
      </c>
      <c r="B693" s="4">
        <f t="shared" ca="1" si="60"/>
        <v>45140</v>
      </c>
      <c r="C693" t="str">
        <f t="shared" ca="1" si="61"/>
        <v>天猫</v>
      </c>
      <c r="D693" t="str">
        <f ca="1">VLOOKUP(RANDBETWEEN(1,20),姓[#All],2,FALSE)&amp;VLOOKUP(RANDBETWEEN(1,20),名[#All],2,FALSE)</f>
        <v>卫癸</v>
      </c>
      <c r="E693" t="str">
        <f ca="1">IFERROR(VLOOKUP(RANDBETWEEN(1,13),客户城市[#All],2,FALSE),"杭州市")</f>
        <v>宁波市</v>
      </c>
      <c r="F693" t="str">
        <f t="shared" ca="1" si="62"/>
        <v>柔洁珠</v>
      </c>
      <c r="G693">
        <f t="shared" ca="1" si="63"/>
        <v>3</v>
      </c>
      <c r="H693" s="10">
        <f ca="1">VLOOKUP(F693,品牌表[[#All],[品牌名称]:[单价]],3,FALSE)</f>
        <v>28</v>
      </c>
      <c r="I693" s="10">
        <f t="shared" ca="1" si="64"/>
        <v>84</v>
      </c>
      <c r="J693" s="10">
        <f t="shared" ca="1" si="65"/>
        <v>12</v>
      </c>
    </row>
    <row r="694" spans="1:10" x14ac:dyDescent="0.25">
      <c r="A694" t="s">
        <v>731</v>
      </c>
      <c r="B694" s="4">
        <f t="shared" ca="1" si="60"/>
        <v>44938</v>
      </c>
      <c r="C694" t="str">
        <f t="shared" ca="1" si="61"/>
        <v>拼多多</v>
      </c>
      <c r="D694" t="str">
        <f ca="1">VLOOKUP(RANDBETWEEN(1,20),姓[#All],2,FALSE)&amp;VLOOKUP(RANDBETWEEN(1,20),名[#All],2,FALSE)</f>
        <v>孙七</v>
      </c>
      <c r="E694" t="str">
        <f ca="1">IFERROR(VLOOKUP(RANDBETWEEN(1,13),客户城市[#All],2,FALSE),"杭州市")</f>
        <v>舟山市</v>
      </c>
      <c r="F694" t="str">
        <f t="shared" ca="1" si="62"/>
        <v>馨香珠</v>
      </c>
      <c r="G694">
        <f t="shared" ca="1" si="63"/>
        <v>2</v>
      </c>
      <c r="H694" s="10">
        <f ca="1">VLOOKUP(F694,品牌表[[#All],[品牌名称]:[单价]],3,FALSE)</f>
        <v>25</v>
      </c>
      <c r="I694" s="10">
        <f t="shared" ca="1" si="64"/>
        <v>50</v>
      </c>
      <c r="J694" s="10">
        <f t="shared" ca="1" si="65"/>
        <v>6</v>
      </c>
    </row>
    <row r="695" spans="1:10" x14ac:dyDescent="0.25">
      <c r="A695" t="s">
        <v>732</v>
      </c>
      <c r="B695" s="4">
        <f t="shared" ca="1" si="60"/>
        <v>45007</v>
      </c>
      <c r="C695" t="str">
        <f t="shared" ca="1" si="61"/>
        <v>天猫</v>
      </c>
      <c r="D695" t="str">
        <f ca="1">VLOOKUP(RANDBETWEEN(1,20),姓[#All],2,FALSE)&amp;VLOOKUP(RANDBETWEEN(1,20),名[#All],2,FALSE)</f>
        <v>陈丙</v>
      </c>
      <c r="E695" t="str">
        <f ca="1">IFERROR(VLOOKUP(RANDBETWEEN(1,13),客户城市[#All],2,FALSE),"杭州市")</f>
        <v>湖州市</v>
      </c>
      <c r="F695" t="str">
        <f t="shared" ca="1" si="62"/>
        <v>净衣粉</v>
      </c>
      <c r="G695">
        <f t="shared" ca="1" si="63"/>
        <v>3</v>
      </c>
      <c r="H695" s="10">
        <f ca="1">VLOOKUP(F695,品牌表[[#All],[品牌名称]:[单价]],3,FALSE)</f>
        <v>15.6</v>
      </c>
      <c r="I695" s="10">
        <f t="shared" ca="1" si="64"/>
        <v>46.8</v>
      </c>
      <c r="J695" s="10">
        <f t="shared" ca="1" si="65"/>
        <v>3</v>
      </c>
    </row>
    <row r="696" spans="1:10" x14ac:dyDescent="0.25">
      <c r="A696" t="s">
        <v>733</v>
      </c>
      <c r="B696" s="4">
        <f t="shared" ca="1" si="60"/>
        <v>45247</v>
      </c>
      <c r="C696" t="str">
        <f t="shared" ca="1" si="61"/>
        <v>抖音</v>
      </c>
      <c r="D696" t="str">
        <f ca="1">VLOOKUP(RANDBETWEEN(1,20),姓[#All],2,FALSE)&amp;VLOOKUP(RANDBETWEEN(1,20),名[#All],2,FALSE)</f>
        <v>沈九</v>
      </c>
      <c r="E696" t="str">
        <f ca="1">IFERROR(VLOOKUP(RANDBETWEEN(1,13),客户城市[#All],2,FALSE),"杭州市")</f>
        <v>杭州市</v>
      </c>
      <c r="F696" t="str">
        <f t="shared" ca="1" si="62"/>
        <v>净爽皂</v>
      </c>
      <c r="G696">
        <f t="shared" ca="1" si="63"/>
        <v>2</v>
      </c>
      <c r="H696" s="10">
        <f ca="1">VLOOKUP(F696,品牌表[[#All],[品牌名称]:[单价]],3,FALSE)</f>
        <v>9.9</v>
      </c>
      <c r="I696" s="10">
        <f t="shared" ca="1" si="64"/>
        <v>19.8</v>
      </c>
      <c r="J696" s="10">
        <f t="shared" ca="1" si="65"/>
        <v>1</v>
      </c>
    </row>
    <row r="697" spans="1:10" x14ac:dyDescent="0.25">
      <c r="A697" t="s">
        <v>734</v>
      </c>
      <c r="B697" s="4">
        <f t="shared" ca="1" si="60"/>
        <v>45212</v>
      </c>
      <c r="C697" t="str">
        <f t="shared" ca="1" si="61"/>
        <v>拼多多</v>
      </c>
      <c r="D697" t="str">
        <f ca="1">VLOOKUP(RANDBETWEEN(1,20),姓[#All],2,FALSE)&amp;VLOOKUP(RANDBETWEEN(1,20),名[#All],2,FALSE)</f>
        <v>韩乙</v>
      </c>
      <c r="E697" t="str">
        <f ca="1">IFERROR(VLOOKUP(RANDBETWEEN(1,13),客户城市[#All],2,FALSE),"杭州市")</f>
        <v>杭州市</v>
      </c>
      <c r="F697" t="str">
        <f t="shared" ca="1" si="62"/>
        <v>清馨粉</v>
      </c>
      <c r="G697">
        <f t="shared" ca="1" si="63"/>
        <v>2</v>
      </c>
      <c r="H697" s="10">
        <f ca="1">VLOOKUP(F697,品牌表[[#All],[品牌名称]:[单价]],3,FALSE)</f>
        <v>18.8</v>
      </c>
      <c r="I697" s="10">
        <f t="shared" ca="1" si="64"/>
        <v>37.6</v>
      </c>
      <c r="J697" s="10">
        <f t="shared" ca="1" si="65"/>
        <v>4</v>
      </c>
    </row>
    <row r="698" spans="1:10" x14ac:dyDescent="0.25">
      <c r="A698" t="s">
        <v>735</v>
      </c>
      <c r="B698" s="4">
        <f t="shared" ca="1" si="60"/>
        <v>45204</v>
      </c>
      <c r="C698" t="str">
        <f t="shared" ca="1" si="61"/>
        <v>天猫</v>
      </c>
      <c r="D698" t="str">
        <f ca="1">VLOOKUP(RANDBETWEEN(1,20),姓[#All],2,FALSE)&amp;VLOOKUP(RANDBETWEEN(1,20),名[#All],2,FALSE)</f>
        <v>王三</v>
      </c>
      <c r="E698" t="str">
        <f ca="1">IFERROR(VLOOKUP(RANDBETWEEN(1,13),客户城市[#All],2,FALSE),"杭州市")</f>
        <v>温州市</v>
      </c>
      <c r="F698" t="str">
        <f t="shared" ca="1" si="62"/>
        <v>馨香珠</v>
      </c>
      <c r="G698">
        <f t="shared" ca="1" si="63"/>
        <v>3</v>
      </c>
      <c r="H698" s="10">
        <f ca="1">VLOOKUP(F698,品牌表[[#All],[品牌名称]:[单价]],3,FALSE)</f>
        <v>25</v>
      </c>
      <c r="I698" s="10">
        <f t="shared" ca="1" si="64"/>
        <v>75</v>
      </c>
      <c r="J698" s="10">
        <f t="shared" ca="1" si="65"/>
        <v>9</v>
      </c>
    </row>
    <row r="699" spans="1:10" x14ac:dyDescent="0.25">
      <c r="A699" t="s">
        <v>736</v>
      </c>
      <c r="B699" s="4">
        <f t="shared" ca="1" si="60"/>
        <v>45097</v>
      </c>
      <c r="C699" t="str">
        <f t="shared" ca="1" si="61"/>
        <v>拼多多</v>
      </c>
      <c r="D699" t="str">
        <f ca="1">VLOOKUP(RANDBETWEEN(1,20),姓[#All],2,FALSE)&amp;VLOOKUP(RANDBETWEEN(1,20),名[#All],2,FALSE)</f>
        <v>尤壬</v>
      </c>
      <c r="E699" t="str">
        <f ca="1">IFERROR(VLOOKUP(RANDBETWEEN(1,13),客户城市[#All],2,FALSE),"杭州市")</f>
        <v>嘉兴市</v>
      </c>
      <c r="F699" t="str">
        <f t="shared" ca="1" si="62"/>
        <v>馨香珠</v>
      </c>
      <c r="G699">
        <f t="shared" ca="1" si="63"/>
        <v>2</v>
      </c>
      <c r="H699" s="10">
        <f ca="1">VLOOKUP(F699,品牌表[[#All],[品牌名称]:[单价]],3,FALSE)</f>
        <v>25</v>
      </c>
      <c r="I699" s="10">
        <f t="shared" ca="1" si="64"/>
        <v>50</v>
      </c>
      <c r="J699" s="10">
        <f t="shared" ca="1" si="65"/>
        <v>6</v>
      </c>
    </row>
    <row r="700" spans="1:10" x14ac:dyDescent="0.25">
      <c r="A700" t="s">
        <v>737</v>
      </c>
      <c r="B700" s="4">
        <f t="shared" ca="1" si="60"/>
        <v>44950</v>
      </c>
      <c r="C700" t="str">
        <f t="shared" ca="1" si="61"/>
        <v>拼多多</v>
      </c>
      <c r="D700" t="str">
        <f ca="1">VLOOKUP(RANDBETWEEN(1,20),姓[#All],2,FALSE)&amp;VLOOKUP(RANDBETWEEN(1,20),名[#All],2,FALSE)</f>
        <v>赵六</v>
      </c>
      <c r="E700" t="str">
        <f ca="1">IFERROR(VLOOKUP(RANDBETWEEN(1,13),客户城市[#All],2,FALSE),"杭州市")</f>
        <v>绍兴市</v>
      </c>
      <c r="F700" t="str">
        <f t="shared" ca="1" si="62"/>
        <v>净澈珠</v>
      </c>
      <c r="G700">
        <f t="shared" ca="1" si="63"/>
        <v>3</v>
      </c>
      <c r="H700" s="10">
        <f ca="1">VLOOKUP(F700,品牌表[[#All],[品牌名称]:[单价]],3,FALSE)</f>
        <v>20</v>
      </c>
      <c r="I700" s="10">
        <f t="shared" ca="1" si="64"/>
        <v>60</v>
      </c>
      <c r="J700" s="10">
        <f t="shared" ca="1" si="65"/>
        <v>6</v>
      </c>
    </row>
    <row r="701" spans="1:10" x14ac:dyDescent="0.25">
      <c r="A701" t="s">
        <v>738</v>
      </c>
      <c r="B701" s="4">
        <f t="shared" ca="1" si="60"/>
        <v>45004</v>
      </c>
      <c r="C701" t="str">
        <f t="shared" ca="1" si="61"/>
        <v>拼多多</v>
      </c>
      <c r="D701" t="str">
        <f ca="1">VLOOKUP(RANDBETWEEN(1,20),姓[#All],2,FALSE)&amp;VLOOKUP(RANDBETWEEN(1,20),名[#All],2,FALSE)</f>
        <v>朱丁</v>
      </c>
      <c r="E701" t="str">
        <f ca="1">IFERROR(VLOOKUP(RANDBETWEEN(1,13),客户城市[#All],2,FALSE),"杭州市")</f>
        <v>宁波市</v>
      </c>
      <c r="F701" t="str">
        <f t="shared" ca="1" si="62"/>
        <v>清馨粉</v>
      </c>
      <c r="G701">
        <f t="shared" ca="1" si="63"/>
        <v>3</v>
      </c>
      <c r="H701" s="10">
        <f ca="1">VLOOKUP(F701,品牌表[[#All],[品牌名称]:[单价]],3,FALSE)</f>
        <v>18.8</v>
      </c>
      <c r="I701" s="10">
        <f t="shared" ca="1" si="64"/>
        <v>56.400000000000006</v>
      </c>
      <c r="J701" s="10">
        <f t="shared" ca="1" si="65"/>
        <v>6</v>
      </c>
    </row>
    <row r="702" spans="1:10" x14ac:dyDescent="0.25">
      <c r="A702" t="s">
        <v>739</v>
      </c>
      <c r="B702" s="4">
        <f t="shared" ca="1" si="60"/>
        <v>45034</v>
      </c>
      <c r="C702" t="str">
        <f t="shared" ca="1" si="61"/>
        <v>抖音</v>
      </c>
      <c r="D702" t="str">
        <f ca="1">VLOOKUP(RANDBETWEEN(1,20),姓[#All],2,FALSE)&amp;VLOOKUP(RANDBETWEEN(1,20),名[#All],2,FALSE)</f>
        <v>王九</v>
      </c>
      <c r="E702" t="str">
        <f ca="1">IFERROR(VLOOKUP(RANDBETWEEN(1,13),客户城市[#All],2,FALSE),"杭州市")</f>
        <v>杭州市</v>
      </c>
      <c r="F702" t="str">
        <f t="shared" ca="1" si="62"/>
        <v>净爽皂</v>
      </c>
      <c r="G702">
        <f t="shared" ca="1" si="63"/>
        <v>2</v>
      </c>
      <c r="H702" s="10">
        <f ca="1">VLOOKUP(F702,品牌表[[#All],[品牌名称]:[单价]],3,FALSE)</f>
        <v>9.9</v>
      </c>
      <c r="I702" s="10">
        <f t="shared" ca="1" si="64"/>
        <v>19.8</v>
      </c>
      <c r="J702" s="10">
        <f t="shared" ca="1" si="65"/>
        <v>1</v>
      </c>
    </row>
    <row r="703" spans="1:10" x14ac:dyDescent="0.25">
      <c r="A703" t="s">
        <v>740</v>
      </c>
      <c r="B703" s="4">
        <f t="shared" ca="1" si="60"/>
        <v>45204</v>
      </c>
      <c r="C703" t="str">
        <f t="shared" ca="1" si="61"/>
        <v>抖音</v>
      </c>
      <c r="D703" t="str">
        <f ca="1">VLOOKUP(RANDBETWEEN(1,20),姓[#All],2,FALSE)&amp;VLOOKUP(RANDBETWEEN(1,20),名[#All],2,FALSE)</f>
        <v>孙丁</v>
      </c>
      <c r="E703" t="str">
        <f ca="1">IFERROR(VLOOKUP(RANDBETWEEN(1,13),客户城市[#All],2,FALSE),"杭州市")</f>
        <v>杭州市</v>
      </c>
      <c r="F703" t="str">
        <f t="shared" ca="1" si="62"/>
        <v>柔洁珠</v>
      </c>
      <c r="G703">
        <f t="shared" ca="1" si="63"/>
        <v>2</v>
      </c>
      <c r="H703" s="10">
        <f ca="1">VLOOKUP(F703,品牌表[[#All],[品牌名称]:[单价]],3,FALSE)</f>
        <v>28</v>
      </c>
      <c r="I703" s="10">
        <f t="shared" ca="1" si="64"/>
        <v>56</v>
      </c>
      <c r="J703" s="10">
        <f t="shared" ca="1" si="65"/>
        <v>8</v>
      </c>
    </row>
    <row r="704" spans="1:10" x14ac:dyDescent="0.25">
      <c r="A704" t="s">
        <v>741</v>
      </c>
      <c r="B704" s="4">
        <f t="shared" ca="1" si="60"/>
        <v>45159</v>
      </c>
      <c r="C704" t="str">
        <f t="shared" ca="1" si="61"/>
        <v>拼多多</v>
      </c>
      <c r="D704" t="str">
        <f ca="1">VLOOKUP(RANDBETWEEN(1,20),姓[#All],2,FALSE)&amp;VLOOKUP(RANDBETWEEN(1,20),名[#All],2,FALSE)</f>
        <v>周四</v>
      </c>
      <c r="E704" t="str">
        <f ca="1">IFERROR(VLOOKUP(RANDBETWEEN(1,13),客户城市[#All],2,FALSE),"杭州市")</f>
        <v>杭州市</v>
      </c>
      <c r="F704" t="str">
        <f t="shared" ca="1" si="62"/>
        <v>净澈珠</v>
      </c>
      <c r="G704">
        <f t="shared" ca="1" si="63"/>
        <v>1</v>
      </c>
      <c r="H704" s="10">
        <f ca="1">VLOOKUP(F704,品牌表[[#All],[品牌名称]:[单价]],3,FALSE)</f>
        <v>20</v>
      </c>
      <c r="I704" s="10">
        <f t="shared" ca="1" si="64"/>
        <v>20</v>
      </c>
      <c r="J704" s="10">
        <f t="shared" ca="1" si="65"/>
        <v>2</v>
      </c>
    </row>
    <row r="705" spans="1:10" x14ac:dyDescent="0.25">
      <c r="A705" t="s">
        <v>742</v>
      </c>
      <c r="B705" s="4">
        <f t="shared" ca="1" si="60"/>
        <v>45146</v>
      </c>
      <c r="C705" t="str">
        <f t="shared" ca="1" si="61"/>
        <v>天猫</v>
      </c>
      <c r="D705" t="str">
        <f ca="1">VLOOKUP(RANDBETWEEN(1,20),姓[#All],2,FALSE)&amp;VLOOKUP(RANDBETWEEN(1,20),名[#All],2,FALSE)</f>
        <v>杨十</v>
      </c>
      <c r="E705" t="str">
        <f ca="1">IFERROR(VLOOKUP(RANDBETWEEN(1,13),客户城市[#All],2,FALSE),"杭州市")</f>
        <v>湖州市</v>
      </c>
      <c r="F705" t="str">
        <f t="shared" ca="1" si="62"/>
        <v>净衣粉</v>
      </c>
      <c r="G705">
        <f t="shared" ca="1" si="63"/>
        <v>1</v>
      </c>
      <c r="H705" s="10">
        <f ca="1">VLOOKUP(F705,品牌表[[#All],[品牌名称]:[单价]],3,FALSE)</f>
        <v>15.6</v>
      </c>
      <c r="I705" s="10">
        <f t="shared" ca="1" si="64"/>
        <v>15.6</v>
      </c>
      <c r="J705" s="10">
        <f t="shared" ca="1" si="65"/>
        <v>1</v>
      </c>
    </row>
    <row r="706" spans="1:10" x14ac:dyDescent="0.25">
      <c r="A706" t="s">
        <v>743</v>
      </c>
      <c r="B706" s="4">
        <f t="shared" ca="1" si="60"/>
        <v>45097</v>
      </c>
      <c r="C706" t="str">
        <f t="shared" ca="1" si="61"/>
        <v>拼多多</v>
      </c>
      <c r="D706" t="str">
        <f ca="1">VLOOKUP(RANDBETWEEN(1,20),姓[#All],2,FALSE)&amp;VLOOKUP(RANDBETWEEN(1,20),名[#All],2,FALSE)</f>
        <v>李戊</v>
      </c>
      <c r="E706" t="str">
        <f ca="1">IFERROR(VLOOKUP(RANDBETWEEN(1,13),客户城市[#All],2,FALSE),"杭州市")</f>
        <v>嘉兴市</v>
      </c>
      <c r="F706" t="str">
        <f t="shared" ca="1" si="62"/>
        <v>清馨粉</v>
      </c>
      <c r="G706">
        <f t="shared" ca="1" si="63"/>
        <v>1</v>
      </c>
      <c r="H706" s="10">
        <f ca="1">VLOOKUP(F706,品牌表[[#All],[品牌名称]:[单价]],3,FALSE)</f>
        <v>18.8</v>
      </c>
      <c r="I706" s="10">
        <f t="shared" ca="1" si="64"/>
        <v>18.8</v>
      </c>
      <c r="J706" s="10">
        <f t="shared" ca="1" si="65"/>
        <v>2</v>
      </c>
    </row>
    <row r="707" spans="1:10" x14ac:dyDescent="0.25">
      <c r="A707" t="s">
        <v>744</v>
      </c>
      <c r="B707" s="4">
        <f t="shared" ref="B707:B770" ca="1" si="66">RANDBETWEEN(TEXT("2023-01-01","0"),TEXT("2023-12-31","0"))</f>
        <v>45137</v>
      </c>
      <c r="C707" t="str">
        <f t="shared" ref="C707:C770" ca="1" si="67">_xlfn.SWITCH(RANDBETWEEN(1,3),1,"天猫",2,"抖音",3,"拼多多")</f>
        <v>抖音</v>
      </c>
      <c r="D707" t="str">
        <f ca="1">VLOOKUP(RANDBETWEEN(1,20),姓[#All],2,FALSE)&amp;VLOOKUP(RANDBETWEEN(1,20),名[#All],2,FALSE)</f>
        <v>卫八</v>
      </c>
      <c r="E707" t="str">
        <f ca="1">IFERROR(VLOOKUP(RANDBETWEEN(1,13),客户城市[#All],2,FALSE),"杭州市")</f>
        <v>舟山市</v>
      </c>
      <c r="F707" t="str">
        <f t="shared" ref="F707:F770" ca="1" si="68">_xlfn.SWITCH(RANDBETWEEN(1,6),1,"净爽皂",2,"清馨粉",3,"净衣粉",4,"净澈珠",5,"馨香珠",6,"柔洁珠")</f>
        <v>馨香珠</v>
      </c>
      <c r="G707">
        <f t="shared" ref="G707:G770" ca="1" si="69">RANDBETWEEN(1,3)</f>
        <v>3</v>
      </c>
      <c r="H707" s="10">
        <f ca="1">VLOOKUP(F707,品牌表[[#All],[品牌名称]:[单价]],3,FALSE)</f>
        <v>25</v>
      </c>
      <c r="I707" s="10">
        <f t="shared" ref="I707:I770" ca="1" si="70">G707*H707</f>
        <v>75</v>
      </c>
      <c r="J707" s="10">
        <f t="shared" ref="J707:J770" ca="1" si="71">_xlfn.SWITCH(TRUE,F707="净爽皂",0.5,F707="清馨粉",2,F707="净衣粉",1,F707="净澈珠",2,F707="馨香珠",3,F707="柔洁珠",4)*G707</f>
        <v>9</v>
      </c>
    </row>
    <row r="708" spans="1:10" x14ac:dyDescent="0.25">
      <c r="A708" t="s">
        <v>745</v>
      </c>
      <c r="B708" s="4">
        <f t="shared" ca="1" si="66"/>
        <v>45080</v>
      </c>
      <c r="C708" t="str">
        <f t="shared" ca="1" si="67"/>
        <v>天猫</v>
      </c>
      <c r="D708" t="str">
        <f ca="1">VLOOKUP(RANDBETWEEN(1,20),姓[#All],2,FALSE)&amp;VLOOKUP(RANDBETWEEN(1,20),名[#All],2,FALSE)</f>
        <v>沈丙</v>
      </c>
      <c r="E708" t="str">
        <f ca="1">IFERROR(VLOOKUP(RANDBETWEEN(1,13),客户城市[#All],2,FALSE),"杭州市")</f>
        <v>绍兴市</v>
      </c>
      <c r="F708" t="str">
        <f t="shared" ca="1" si="68"/>
        <v>净爽皂</v>
      </c>
      <c r="G708">
        <f t="shared" ca="1" si="69"/>
        <v>3</v>
      </c>
      <c r="H708" s="10">
        <f ca="1">VLOOKUP(F708,品牌表[[#All],[品牌名称]:[单价]],3,FALSE)</f>
        <v>9.9</v>
      </c>
      <c r="I708" s="10">
        <f t="shared" ca="1" si="70"/>
        <v>29.700000000000003</v>
      </c>
      <c r="J708" s="10">
        <f t="shared" ca="1" si="71"/>
        <v>1.5</v>
      </c>
    </row>
    <row r="709" spans="1:10" x14ac:dyDescent="0.25">
      <c r="A709" t="s">
        <v>746</v>
      </c>
      <c r="B709" s="4">
        <f t="shared" ca="1" si="66"/>
        <v>45268</v>
      </c>
      <c r="C709" t="str">
        <f t="shared" ca="1" si="67"/>
        <v>天猫</v>
      </c>
      <c r="D709" t="str">
        <f ca="1">VLOOKUP(RANDBETWEEN(1,20),姓[#All],2,FALSE)&amp;VLOOKUP(RANDBETWEEN(1,20),名[#All],2,FALSE)</f>
        <v>陈己</v>
      </c>
      <c r="E709" t="str">
        <f ca="1">IFERROR(VLOOKUP(RANDBETWEEN(1,13),客户城市[#All],2,FALSE),"杭州市")</f>
        <v>台州市</v>
      </c>
      <c r="F709" t="str">
        <f t="shared" ca="1" si="68"/>
        <v>净衣粉</v>
      </c>
      <c r="G709">
        <f t="shared" ca="1" si="69"/>
        <v>3</v>
      </c>
      <c r="H709" s="10">
        <f ca="1">VLOOKUP(F709,品牌表[[#All],[品牌名称]:[单价]],3,FALSE)</f>
        <v>15.6</v>
      </c>
      <c r="I709" s="10">
        <f t="shared" ca="1" si="70"/>
        <v>46.8</v>
      </c>
      <c r="J709" s="10">
        <f t="shared" ca="1" si="71"/>
        <v>3</v>
      </c>
    </row>
    <row r="710" spans="1:10" x14ac:dyDescent="0.25">
      <c r="A710" t="s">
        <v>747</v>
      </c>
      <c r="B710" s="4">
        <f t="shared" ca="1" si="66"/>
        <v>45168</v>
      </c>
      <c r="C710" t="str">
        <f t="shared" ca="1" si="67"/>
        <v>天猫</v>
      </c>
      <c r="D710" t="str">
        <f ca="1">VLOOKUP(RANDBETWEEN(1,20),姓[#All],2,FALSE)&amp;VLOOKUP(RANDBETWEEN(1,20),名[#All],2,FALSE)</f>
        <v>卫九</v>
      </c>
      <c r="E710" t="str">
        <f ca="1">IFERROR(VLOOKUP(RANDBETWEEN(1,13),客户城市[#All],2,FALSE),"杭州市")</f>
        <v>台州市</v>
      </c>
      <c r="F710" t="str">
        <f t="shared" ca="1" si="68"/>
        <v>净衣粉</v>
      </c>
      <c r="G710">
        <f t="shared" ca="1" si="69"/>
        <v>1</v>
      </c>
      <c r="H710" s="10">
        <f ca="1">VLOOKUP(F710,品牌表[[#All],[品牌名称]:[单价]],3,FALSE)</f>
        <v>15.6</v>
      </c>
      <c r="I710" s="10">
        <f t="shared" ca="1" si="70"/>
        <v>15.6</v>
      </c>
      <c r="J710" s="10">
        <f t="shared" ca="1" si="71"/>
        <v>1</v>
      </c>
    </row>
    <row r="711" spans="1:10" x14ac:dyDescent="0.25">
      <c r="A711" t="s">
        <v>748</v>
      </c>
      <c r="B711" s="4">
        <f t="shared" ca="1" si="66"/>
        <v>44992</v>
      </c>
      <c r="C711" t="str">
        <f t="shared" ca="1" si="67"/>
        <v>天猫</v>
      </c>
      <c r="D711" t="str">
        <f ca="1">VLOOKUP(RANDBETWEEN(1,20),姓[#All],2,FALSE)&amp;VLOOKUP(RANDBETWEEN(1,20),名[#All],2,FALSE)</f>
        <v>许癸</v>
      </c>
      <c r="E711" t="str">
        <f ca="1">IFERROR(VLOOKUP(RANDBETWEEN(1,13),客户城市[#All],2,FALSE),"杭州市")</f>
        <v>绍兴市</v>
      </c>
      <c r="F711" t="str">
        <f t="shared" ca="1" si="68"/>
        <v>净爽皂</v>
      </c>
      <c r="G711">
        <f t="shared" ca="1" si="69"/>
        <v>1</v>
      </c>
      <c r="H711" s="10">
        <f ca="1">VLOOKUP(F711,品牌表[[#All],[品牌名称]:[单价]],3,FALSE)</f>
        <v>9.9</v>
      </c>
      <c r="I711" s="10">
        <f t="shared" ca="1" si="70"/>
        <v>9.9</v>
      </c>
      <c r="J711" s="10">
        <f t="shared" ca="1" si="71"/>
        <v>0.5</v>
      </c>
    </row>
    <row r="712" spans="1:10" x14ac:dyDescent="0.25">
      <c r="A712" t="s">
        <v>749</v>
      </c>
      <c r="B712" s="4">
        <f t="shared" ca="1" si="66"/>
        <v>45246</v>
      </c>
      <c r="C712" t="str">
        <f t="shared" ca="1" si="67"/>
        <v>抖音</v>
      </c>
      <c r="D712" t="str">
        <f ca="1">VLOOKUP(RANDBETWEEN(1,20),姓[#All],2,FALSE)&amp;VLOOKUP(RANDBETWEEN(1,20),名[#All],2,FALSE)</f>
        <v>尤庚</v>
      </c>
      <c r="E712" t="str">
        <f ca="1">IFERROR(VLOOKUP(RANDBETWEEN(1,13),客户城市[#All],2,FALSE),"杭州市")</f>
        <v>绍兴市</v>
      </c>
      <c r="F712" t="str">
        <f t="shared" ca="1" si="68"/>
        <v>净爽皂</v>
      </c>
      <c r="G712">
        <f t="shared" ca="1" si="69"/>
        <v>1</v>
      </c>
      <c r="H712" s="10">
        <f ca="1">VLOOKUP(F712,品牌表[[#All],[品牌名称]:[单价]],3,FALSE)</f>
        <v>9.9</v>
      </c>
      <c r="I712" s="10">
        <f t="shared" ca="1" si="70"/>
        <v>9.9</v>
      </c>
      <c r="J712" s="10">
        <f t="shared" ca="1" si="71"/>
        <v>0.5</v>
      </c>
    </row>
    <row r="713" spans="1:10" x14ac:dyDescent="0.25">
      <c r="A713" t="s">
        <v>750</v>
      </c>
      <c r="B713" s="4">
        <f t="shared" ca="1" si="66"/>
        <v>45273</v>
      </c>
      <c r="C713" t="str">
        <f t="shared" ca="1" si="67"/>
        <v>拼多多</v>
      </c>
      <c r="D713" t="str">
        <f ca="1">VLOOKUP(RANDBETWEEN(1,20),姓[#All],2,FALSE)&amp;VLOOKUP(RANDBETWEEN(1,20),名[#All],2,FALSE)</f>
        <v>杨八</v>
      </c>
      <c r="E713" t="str">
        <f ca="1">IFERROR(VLOOKUP(RANDBETWEEN(1,13),客户城市[#All],2,FALSE),"杭州市")</f>
        <v>衢州市</v>
      </c>
      <c r="F713" t="str">
        <f t="shared" ca="1" si="68"/>
        <v>净澈珠</v>
      </c>
      <c r="G713">
        <f t="shared" ca="1" si="69"/>
        <v>3</v>
      </c>
      <c r="H713" s="10">
        <f ca="1">VLOOKUP(F713,品牌表[[#All],[品牌名称]:[单价]],3,FALSE)</f>
        <v>20</v>
      </c>
      <c r="I713" s="10">
        <f t="shared" ca="1" si="70"/>
        <v>60</v>
      </c>
      <c r="J713" s="10">
        <f t="shared" ca="1" si="71"/>
        <v>6</v>
      </c>
    </row>
    <row r="714" spans="1:10" x14ac:dyDescent="0.25">
      <c r="A714" t="s">
        <v>751</v>
      </c>
      <c r="B714" s="4">
        <f t="shared" ca="1" si="66"/>
        <v>45024</v>
      </c>
      <c r="C714" t="str">
        <f t="shared" ca="1" si="67"/>
        <v>抖音</v>
      </c>
      <c r="D714" t="str">
        <f ca="1">VLOOKUP(RANDBETWEEN(1,20),姓[#All],2,FALSE)&amp;VLOOKUP(RANDBETWEEN(1,20),名[#All],2,FALSE)</f>
        <v>秦八</v>
      </c>
      <c r="E714" t="str">
        <f ca="1">IFERROR(VLOOKUP(RANDBETWEEN(1,13),客户城市[#All],2,FALSE),"杭州市")</f>
        <v>温州市</v>
      </c>
      <c r="F714" t="str">
        <f t="shared" ca="1" si="68"/>
        <v>馨香珠</v>
      </c>
      <c r="G714">
        <f t="shared" ca="1" si="69"/>
        <v>1</v>
      </c>
      <c r="H714" s="10">
        <f ca="1">VLOOKUP(F714,品牌表[[#All],[品牌名称]:[单价]],3,FALSE)</f>
        <v>25</v>
      </c>
      <c r="I714" s="10">
        <f t="shared" ca="1" si="70"/>
        <v>25</v>
      </c>
      <c r="J714" s="10">
        <f t="shared" ca="1" si="71"/>
        <v>3</v>
      </c>
    </row>
    <row r="715" spans="1:10" x14ac:dyDescent="0.25">
      <c r="A715" t="s">
        <v>752</v>
      </c>
      <c r="B715" s="4">
        <f t="shared" ca="1" si="66"/>
        <v>45028</v>
      </c>
      <c r="C715" t="str">
        <f t="shared" ca="1" si="67"/>
        <v>拼多多</v>
      </c>
      <c r="D715" t="str">
        <f ca="1">VLOOKUP(RANDBETWEEN(1,20),姓[#All],2,FALSE)&amp;VLOOKUP(RANDBETWEEN(1,20),名[#All],2,FALSE)</f>
        <v>陈癸</v>
      </c>
      <c r="E715" t="str">
        <f ca="1">IFERROR(VLOOKUP(RANDBETWEEN(1,13),客户城市[#All],2,FALSE),"杭州市")</f>
        <v>杭州市</v>
      </c>
      <c r="F715" t="str">
        <f t="shared" ca="1" si="68"/>
        <v>清馨粉</v>
      </c>
      <c r="G715">
        <f t="shared" ca="1" si="69"/>
        <v>2</v>
      </c>
      <c r="H715" s="10">
        <f ca="1">VLOOKUP(F715,品牌表[[#All],[品牌名称]:[单价]],3,FALSE)</f>
        <v>18.8</v>
      </c>
      <c r="I715" s="10">
        <f t="shared" ca="1" si="70"/>
        <v>37.6</v>
      </c>
      <c r="J715" s="10">
        <f t="shared" ca="1" si="71"/>
        <v>4</v>
      </c>
    </row>
    <row r="716" spans="1:10" x14ac:dyDescent="0.25">
      <c r="A716" t="s">
        <v>753</v>
      </c>
      <c r="B716" s="4">
        <f t="shared" ca="1" si="66"/>
        <v>44980</v>
      </c>
      <c r="C716" t="str">
        <f t="shared" ca="1" si="67"/>
        <v>拼多多</v>
      </c>
      <c r="D716" t="str">
        <f ca="1">VLOOKUP(RANDBETWEEN(1,20),姓[#All],2,FALSE)&amp;VLOOKUP(RANDBETWEEN(1,20),名[#All],2,FALSE)</f>
        <v>韩一</v>
      </c>
      <c r="E716" t="str">
        <f ca="1">IFERROR(VLOOKUP(RANDBETWEEN(1,13),客户城市[#All],2,FALSE),"杭州市")</f>
        <v>宁波市</v>
      </c>
      <c r="F716" t="str">
        <f t="shared" ca="1" si="68"/>
        <v>馨香珠</v>
      </c>
      <c r="G716">
        <f t="shared" ca="1" si="69"/>
        <v>3</v>
      </c>
      <c r="H716" s="10">
        <f ca="1">VLOOKUP(F716,品牌表[[#All],[品牌名称]:[单价]],3,FALSE)</f>
        <v>25</v>
      </c>
      <c r="I716" s="10">
        <f t="shared" ca="1" si="70"/>
        <v>75</v>
      </c>
      <c r="J716" s="10">
        <f t="shared" ca="1" si="71"/>
        <v>9</v>
      </c>
    </row>
    <row r="717" spans="1:10" x14ac:dyDescent="0.25">
      <c r="A717" t="s">
        <v>754</v>
      </c>
      <c r="B717" s="4">
        <f t="shared" ca="1" si="66"/>
        <v>44967</v>
      </c>
      <c r="C717" t="str">
        <f t="shared" ca="1" si="67"/>
        <v>天猫</v>
      </c>
      <c r="D717" t="str">
        <f ca="1">VLOOKUP(RANDBETWEEN(1,20),姓[#All],2,FALSE)&amp;VLOOKUP(RANDBETWEEN(1,20),名[#All],2,FALSE)</f>
        <v>吴二</v>
      </c>
      <c r="E717" t="str">
        <f ca="1">IFERROR(VLOOKUP(RANDBETWEEN(1,13),客户城市[#All],2,FALSE),"杭州市")</f>
        <v>台州市</v>
      </c>
      <c r="F717" t="str">
        <f t="shared" ca="1" si="68"/>
        <v>清馨粉</v>
      </c>
      <c r="G717">
        <f t="shared" ca="1" si="69"/>
        <v>2</v>
      </c>
      <c r="H717" s="10">
        <f ca="1">VLOOKUP(F717,品牌表[[#All],[品牌名称]:[单价]],3,FALSE)</f>
        <v>18.8</v>
      </c>
      <c r="I717" s="10">
        <f t="shared" ca="1" si="70"/>
        <v>37.6</v>
      </c>
      <c r="J717" s="10">
        <f t="shared" ca="1" si="71"/>
        <v>4</v>
      </c>
    </row>
    <row r="718" spans="1:10" x14ac:dyDescent="0.25">
      <c r="A718" t="s">
        <v>755</v>
      </c>
      <c r="B718" s="4">
        <f t="shared" ca="1" si="66"/>
        <v>45183</v>
      </c>
      <c r="C718" t="str">
        <f t="shared" ca="1" si="67"/>
        <v>天猫</v>
      </c>
      <c r="D718" t="str">
        <f ca="1">VLOOKUP(RANDBETWEEN(1,20),姓[#All],2,FALSE)&amp;VLOOKUP(RANDBETWEEN(1,20),名[#All],2,FALSE)</f>
        <v>朱九</v>
      </c>
      <c r="E718" t="str">
        <f ca="1">IFERROR(VLOOKUP(RANDBETWEEN(1,13),客户城市[#All],2,FALSE),"杭州市")</f>
        <v>舟山市</v>
      </c>
      <c r="F718" t="str">
        <f t="shared" ca="1" si="68"/>
        <v>馨香珠</v>
      </c>
      <c r="G718">
        <f t="shared" ca="1" si="69"/>
        <v>3</v>
      </c>
      <c r="H718" s="10">
        <f ca="1">VLOOKUP(F718,品牌表[[#All],[品牌名称]:[单价]],3,FALSE)</f>
        <v>25</v>
      </c>
      <c r="I718" s="10">
        <f t="shared" ca="1" si="70"/>
        <v>75</v>
      </c>
      <c r="J718" s="10">
        <f t="shared" ca="1" si="71"/>
        <v>9</v>
      </c>
    </row>
    <row r="719" spans="1:10" x14ac:dyDescent="0.25">
      <c r="A719" t="s">
        <v>756</v>
      </c>
      <c r="B719" s="4">
        <f t="shared" ca="1" si="66"/>
        <v>45023</v>
      </c>
      <c r="C719" t="str">
        <f t="shared" ca="1" si="67"/>
        <v>拼多多</v>
      </c>
      <c r="D719" t="str">
        <f ca="1">VLOOKUP(RANDBETWEEN(1,20),姓[#All],2,FALSE)&amp;VLOOKUP(RANDBETWEEN(1,20),名[#All],2,FALSE)</f>
        <v>钱庚</v>
      </c>
      <c r="E719" t="str">
        <f ca="1">IFERROR(VLOOKUP(RANDBETWEEN(1,13),客户城市[#All],2,FALSE),"杭州市")</f>
        <v>丽水市</v>
      </c>
      <c r="F719" t="str">
        <f t="shared" ca="1" si="68"/>
        <v>清馨粉</v>
      </c>
      <c r="G719">
        <f t="shared" ca="1" si="69"/>
        <v>2</v>
      </c>
      <c r="H719" s="10">
        <f ca="1">VLOOKUP(F719,品牌表[[#All],[品牌名称]:[单价]],3,FALSE)</f>
        <v>18.8</v>
      </c>
      <c r="I719" s="10">
        <f t="shared" ca="1" si="70"/>
        <v>37.6</v>
      </c>
      <c r="J719" s="10">
        <f t="shared" ca="1" si="71"/>
        <v>4</v>
      </c>
    </row>
    <row r="720" spans="1:10" x14ac:dyDescent="0.25">
      <c r="A720" t="s">
        <v>757</v>
      </c>
      <c r="B720" s="4">
        <f t="shared" ca="1" si="66"/>
        <v>45013</v>
      </c>
      <c r="C720" t="str">
        <f t="shared" ca="1" si="67"/>
        <v>天猫</v>
      </c>
      <c r="D720" t="str">
        <f ca="1">VLOOKUP(RANDBETWEEN(1,20),姓[#All],2,FALSE)&amp;VLOOKUP(RANDBETWEEN(1,20),名[#All],2,FALSE)</f>
        <v>许丁</v>
      </c>
      <c r="E720" t="str">
        <f ca="1">IFERROR(VLOOKUP(RANDBETWEEN(1,13),客户城市[#All],2,FALSE),"杭州市")</f>
        <v>宁波市</v>
      </c>
      <c r="F720" t="str">
        <f t="shared" ca="1" si="68"/>
        <v>净爽皂</v>
      </c>
      <c r="G720">
        <f t="shared" ca="1" si="69"/>
        <v>3</v>
      </c>
      <c r="H720" s="10">
        <f ca="1">VLOOKUP(F720,品牌表[[#All],[品牌名称]:[单价]],3,FALSE)</f>
        <v>9.9</v>
      </c>
      <c r="I720" s="10">
        <f t="shared" ca="1" si="70"/>
        <v>29.700000000000003</v>
      </c>
      <c r="J720" s="10">
        <f t="shared" ca="1" si="71"/>
        <v>1.5</v>
      </c>
    </row>
    <row r="721" spans="1:10" x14ac:dyDescent="0.25">
      <c r="A721" t="s">
        <v>758</v>
      </c>
      <c r="B721" s="4">
        <f t="shared" ca="1" si="66"/>
        <v>45180</v>
      </c>
      <c r="C721" t="str">
        <f t="shared" ca="1" si="67"/>
        <v>拼多多</v>
      </c>
      <c r="D721" t="str">
        <f ca="1">VLOOKUP(RANDBETWEEN(1,20),姓[#All],2,FALSE)&amp;VLOOKUP(RANDBETWEEN(1,20),名[#All],2,FALSE)</f>
        <v>朱二</v>
      </c>
      <c r="E721" t="str">
        <f ca="1">IFERROR(VLOOKUP(RANDBETWEEN(1,13),客户城市[#All],2,FALSE),"杭州市")</f>
        <v>杭州市</v>
      </c>
      <c r="F721" t="str">
        <f t="shared" ca="1" si="68"/>
        <v>馨香珠</v>
      </c>
      <c r="G721">
        <f t="shared" ca="1" si="69"/>
        <v>3</v>
      </c>
      <c r="H721" s="10">
        <f ca="1">VLOOKUP(F721,品牌表[[#All],[品牌名称]:[单价]],3,FALSE)</f>
        <v>25</v>
      </c>
      <c r="I721" s="10">
        <f t="shared" ca="1" si="70"/>
        <v>75</v>
      </c>
      <c r="J721" s="10">
        <f t="shared" ca="1" si="71"/>
        <v>9</v>
      </c>
    </row>
    <row r="722" spans="1:10" x14ac:dyDescent="0.25">
      <c r="A722" t="s">
        <v>759</v>
      </c>
      <c r="B722" s="4">
        <f t="shared" ca="1" si="66"/>
        <v>45121</v>
      </c>
      <c r="C722" t="str">
        <f t="shared" ca="1" si="67"/>
        <v>抖音</v>
      </c>
      <c r="D722" t="str">
        <f ca="1">VLOOKUP(RANDBETWEEN(1,20),姓[#All],2,FALSE)&amp;VLOOKUP(RANDBETWEEN(1,20),名[#All],2,FALSE)</f>
        <v>王一</v>
      </c>
      <c r="E722" t="str">
        <f ca="1">IFERROR(VLOOKUP(RANDBETWEEN(1,13),客户城市[#All],2,FALSE),"杭州市")</f>
        <v>温州市</v>
      </c>
      <c r="F722" t="str">
        <f t="shared" ca="1" si="68"/>
        <v>清馨粉</v>
      </c>
      <c r="G722">
        <f t="shared" ca="1" si="69"/>
        <v>1</v>
      </c>
      <c r="H722" s="10">
        <f ca="1">VLOOKUP(F722,品牌表[[#All],[品牌名称]:[单价]],3,FALSE)</f>
        <v>18.8</v>
      </c>
      <c r="I722" s="10">
        <f t="shared" ca="1" si="70"/>
        <v>18.8</v>
      </c>
      <c r="J722" s="10">
        <f t="shared" ca="1" si="71"/>
        <v>2</v>
      </c>
    </row>
    <row r="723" spans="1:10" x14ac:dyDescent="0.25">
      <c r="A723" t="s">
        <v>760</v>
      </c>
      <c r="B723" s="4">
        <f t="shared" ca="1" si="66"/>
        <v>45099</v>
      </c>
      <c r="C723" t="str">
        <f t="shared" ca="1" si="67"/>
        <v>抖音</v>
      </c>
      <c r="D723" t="str">
        <f ca="1">VLOOKUP(RANDBETWEEN(1,20),姓[#All],2,FALSE)&amp;VLOOKUP(RANDBETWEEN(1,20),名[#All],2,FALSE)</f>
        <v>赵九</v>
      </c>
      <c r="E723" t="str">
        <f ca="1">IFERROR(VLOOKUP(RANDBETWEEN(1,13),客户城市[#All],2,FALSE),"杭州市")</f>
        <v>杭州市</v>
      </c>
      <c r="F723" t="str">
        <f t="shared" ca="1" si="68"/>
        <v>柔洁珠</v>
      </c>
      <c r="G723">
        <f t="shared" ca="1" si="69"/>
        <v>1</v>
      </c>
      <c r="H723" s="10">
        <f ca="1">VLOOKUP(F723,品牌表[[#All],[品牌名称]:[单价]],3,FALSE)</f>
        <v>28</v>
      </c>
      <c r="I723" s="10">
        <f t="shared" ca="1" si="70"/>
        <v>28</v>
      </c>
      <c r="J723" s="10">
        <f t="shared" ca="1" si="71"/>
        <v>4</v>
      </c>
    </row>
    <row r="724" spans="1:10" x14ac:dyDescent="0.25">
      <c r="A724" t="s">
        <v>761</v>
      </c>
      <c r="B724" s="4">
        <f t="shared" ca="1" si="66"/>
        <v>44933</v>
      </c>
      <c r="C724" t="str">
        <f t="shared" ca="1" si="67"/>
        <v>拼多多</v>
      </c>
      <c r="D724" t="str">
        <f ca="1">VLOOKUP(RANDBETWEEN(1,20),姓[#All],2,FALSE)&amp;VLOOKUP(RANDBETWEEN(1,20),名[#All],2,FALSE)</f>
        <v>杨五</v>
      </c>
      <c r="E724" t="str">
        <f ca="1">IFERROR(VLOOKUP(RANDBETWEEN(1,13),客户城市[#All],2,FALSE),"杭州市")</f>
        <v>宁波市</v>
      </c>
      <c r="F724" t="str">
        <f t="shared" ca="1" si="68"/>
        <v>净衣粉</v>
      </c>
      <c r="G724">
        <f t="shared" ca="1" si="69"/>
        <v>3</v>
      </c>
      <c r="H724" s="10">
        <f ca="1">VLOOKUP(F724,品牌表[[#All],[品牌名称]:[单价]],3,FALSE)</f>
        <v>15.6</v>
      </c>
      <c r="I724" s="10">
        <f t="shared" ca="1" si="70"/>
        <v>46.8</v>
      </c>
      <c r="J724" s="10">
        <f t="shared" ca="1" si="71"/>
        <v>3</v>
      </c>
    </row>
    <row r="725" spans="1:10" x14ac:dyDescent="0.25">
      <c r="A725" t="s">
        <v>762</v>
      </c>
      <c r="B725" s="4">
        <f t="shared" ca="1" si="66"/>
        <v>45092</v>
      </c>
      <c r="C725" t="str">
        <f t="shared" ca="1" si="67"/>
        <v>天猫</v>
      </c>
      <c r="D725" t="str">
        <f ca="1">VLOOKUP(RANDBETWEEN(1,20),姓[#All],2,FALSE)&amp;VLOOKUP(RANDBETWEEN(1,20),名[#All],2,FALSE)</f>
        <v>冯甲</v>
      </c>
      <c r="E725" t="str">
        <f ca="1">IFERROR(VLOOKUP(RANDBETWEEN(1,13),客户城市[#All],2,FALSE),"杭州市")</f>
        <v>嘉兴市</v>
      </c>
      <c r="F725" t="str">
        <f t="shared" ca="1" si="68"/>
        <v>净爽皂</v>
      </c>
      <c r="G725">
        <f t="shared" ca="1" si="69"/>
        <v>2</v>
      </c>
      <c r="H725" s="10">
        <f ca="1">VLOOKUP(F725,品牌表[[#All],[品牌名称]:[单价]],3,FALSE)</f>
        <v>9.9</v>
      </c>
      <c r="I725" s="10">
        <f t="shared" ca="1" si="70"/>
        <v>19.8</v>
      </c>
      <c r="J725" s="10">
        <f t="shared" ca="1" si="71"/>
        <v>1</v>
      </c>
    </row>
    <row r="726" spans="1:10" x14ac:dyDescent="0.25">
      <c r="A726" t="s">
        <v>763</v>
      </c>
      <c r="B726" s="4">
        <f t="shared" ca="1" si="66"/>
        <v>44992</v>
      </c>
      <c r="C726" t="str">
        <f t="shared" ca="1" si="67"/>
        <v>拼多多</v>
      </c>
      <c r="D726" t="str">
        <f ca="1">VLOOKUP(RANDBETWEEN(1,20),姓[#All],2,FALSE)&amp;VLOOKUP(RANDBETWEEN(1,20),名[#All],2,FALSE)</f>
        <v>韩癸</v>
      </c>
      <c r="E726" t="str">
        <f ca="1">IFERROR(VLOOKUP(RANDBETWEEN(1,13),客户城市[#All],2,FALSE),"杭州市")</f>
        <v>绍兴市</v>
      </c>
      <c r="F726" t="str">
        <f t="shared" ca="1" si="68"/>
        <v>柔洁珠</v>
      </c>
      <c r="G726">
        <f t="shared" ca="1" si="69"/>
        <v>3</v>
      </c>
      <c r="H726" s="10">
        <f ca="1">VLOOKUP(F726,品牌表[[#All],[品牌名称]:[单价]],3,FALSE)</f>
        <v>28</v>
      </c>
      <c r="I726" s="10">
        <f t="shared" ca="1" si="70"/>
        <v>84</v>
      </c>
      <c r="J726" s="10">
        <f t="shared" ca="1" si="71"/>
        <v>12</v>
      </c>
    </row>
    <row r="727" spans="1:10" x14ac:dyDescent="0.25">
      <c r="A727" t="s">
        <v>764</v>
      </c>
      <c r="B727" s="4">
        <f t="shared" ca="1" si="66"/>
        <v>45008</v>
      </c>
      <c r="C727" t="str">
        <f t="shared" ca="1" si="67"/>
        <v>拼多多</v>
      </c>
      <c r="D727" t="str">
        <f ca="1">VLOOKUP(RANDBETWEEN(1,20),姓[#All],2,FALSE)&amp;VLOOKUP(RANDBETWEEN(1,20),名[#All],2,FALSE)</f>
        <v>李丙</v>
      </c>
      <c r="E727" t="str">
        <f ca="1">IFERROR(VLOOKUP(RANDBETWEEN(1,13),客户城市[#All],2,FALSE),"杭州市")</f>
        <v>宁波市</v>
      </c>
      <c r="F727" t="str">
        <f t="shared" ca="1" si="68"/>
        <v>馨香珠</v>
      </c>
      <c r="G727">
        <f t="shared" ca="1" si="69"/>
        <v>2</v>
      </c>
      <c r="H727" s="10">
        <f ca="1">VLOOKUP(F727,品牌表[[#All],[品牌名称]:[单价]],3,FALSE)</f>
        <v>25</v>
      </c>
      <c r="I727" s="10">
        <f t="shared" ca="1" si="70"/>
        <v>50</v>
      </c>
      <c r="J727" s="10">
        <f t="shared" ca="1" si="71"/>
        <v>6</v>
      </c>
    </row>
    <row r="728" spans="1:10" x14ac:dyDescent="0.25">
      <c r="A728" t="s">
        <v>765</v>
      </c>
      <c r="B728" s="4">
        <f t="shared" ca="1" si="66"/>
        <v>45199</v>
      </c>
      <c r="C728" t="str">
        <f t="shared" ca="1" si="67"/>
        <v>天猫</v>
      </c>
      <c r="D728" t="str">
        <f ca="1">VLOOKUP(RANDBETWEEN(1,20),姓[#All],2,FALSE)&amp;VLOOKUP(RANDBETWEEN(1,20),名[#All],2,FALSE)</f>
        <v>尤甲</v>
      </c>
      <c r="E728" t="str">
        <f ca="1">IFERROR(VLOOKUP(RANDBETWEEN(1,13),客户城市[#All],2,FALSE),"杭州市")</f>
        <v>丽水市</v>
      </c>
      <c r="F728" t="str">
        <f t="shared" ca="1" si="68"/>
        <v>清馨粉</v>
      </c>
      <c r="G728">
        <f t="shared" ca="1" si="69"/>
        <v>3</v>
      </c>
      <c r="H728" s="10">
        <f ca="1">VLOOKUP(F728,品牌表[[#All],[品牌名称]:[单价]],3,FALSE)</f>
        <v>18.8</v>
      </c>
      <c r="I728" s="10">
        <f t="shared" ca="1" si="70"/>
        <v>56.400000000000006</v>
      </c>
      <c r="J728" s="10">
        <f t="shared" ca="1" si="71"/>
        <v>6</v>
      </c>
    </row>
    <row r="729" spans="1:10" x14ac:dyDescent="0.25">
      <c r="A729" t="s">
        <v>766</v>
      </c>
      <c r="B729" s="4">
        <f t="shared" ca="1" si="66"/>
        <v>45066</v>
      </c>
      <c r="C729" t="str">
        <f t="shared" ca="1" si="67"/>
        <v>天猫</v>
      </c>
      <c r="D729" t="str">
        <f ca="1">VLOOKUP(RANDBETWEEN(1,20),姓[#All],2,FALSE)&amp;VLOOKUP(RANDBETWEEN(1,20),名[#All],2,FALSE)</f>
        <v>孙辛</v>
      </c>
      <c r="E729" t="str">
        <f ca="1">IFERROR(VLOOKUP(RANDBETWEEN(1,13),客户城市[#All],2,FALSE),"杭州市")</f>
        <v>嘉兴市</v>
      </c>
      <c r="F729" t="str">
        <f t="shared" ca="1" si="68"/>
        <v>清馨粉</v>
      </c>
      <c r="G729">
        <f t="shared" ca="1" si="69"/>
        <v>3</v>
      </c>
      <c r="H729" s="10">
        <f ca="1">VLOOKUP(F729,品牌表[[#All],[品牌名称]:[单价]],3,FALSE)</f>
        <v>18.8</v>
      </c>
      <c r="I729" s="10">
        <f t="shared" ca="1" si="70"/>
        <v>56.400000000000006</v>
      </c>
      <c r="J729" s="10">
        <f t="shared" ca="1" si="71"/>
        <v>6</v>
      </c>
    </row>
    <row r="730" spans="1:10" x14ac:dyDescent="0.25">
      <c r="A730" t="s">
        <v>767</v>
      </c>
      <c r="B730" s="4">
        <f t="shared" ca="1" si="66"/>
        <v>44968</v>
      </c>
      <c r="C730" t="str">
        <f t="shared" ca="1" si="67"/>
        <v>抖音</v>
      </c>
      <c r="D730" t="str">
        <f ca="1">VLOOKUP(RANDBETWEEN(1,20),姓[#All],2,FALSE)&amp;VLOOKUP(RANDBETWEEN(1,20),名[#All],2,FALSE)</f>
        <v>秦五</v>
      </c>
      <c r="E730" t="str">
        <f ca="1">IFERROR(VLOOKUP(RANDBETWEEN(1,13),客户城市[#All],2,FALSE),"杭州市")</f>
        <v>杭州市</v>
      </c>
      <c r="F730" t="str">
        <f t="shared" ca="1" si="68"/>
        <v>净澈珠</v>
      </c>
      <c r="G730">
        <f t="shared" ca="1" si="69"/>
        <v>3</v>
      </c>
      <c r="H730" s="10">
        <f ca="1">VLOOKUP(F730,品牌表[[#All],[品牌名称]:[单价]],3,FALSE)</f>
        <v>20</v>
      </c>
      <c r="I730" s="10">
        <f t="shared" ca="1" si="70"/>
        <v>60</v>
      </c>
      <c r="J730" s="10">
        <f t="shared" ca="1" si="71"/>
        <v>6</v>
      </c>
    </row>
    <row r="731" spans="1:10" x14ac:dyDescent="0.25">
      <c r="A731" t="s">
        <v>768</v>
      </c>
      <c r="B731" s="4">
        <f t="shared" ca="1" si="66"/>
        <v>45163</v>
      </c>
      <c r="C731" t="str">
        <f t="shared" ca="1" si="67"/>
        <v>抖音</v>
      </c>
      <c r="D731" t="str">
        <f ca="1">VLOOKUP(RANDBETWEEN(1,20),姓[#All],2,FALSE)&amp;VLOOKUP(RANDBETWEEN(1,20),名[#All],2,FALSE)</f>
        <v>吴丙</v>
      </c>
      <c r="E731" t="str">
        <f ca="1">IFERROR(VLOOKUP(RANDBETWEEN(1,13),客户城市[#All],2,FALSE),"杭州市")</f>
        <v>宁波市</v>
      </c>
      <c r="F731" t="str">
        <f t="shared" ca="1" si="68"/>
        <v>柔洁珠</v>
      </c>
      <c r="G731">
        <f t="shared" ca="1" si="69"/>
        <v>1</v>
      </c>
      <c r="H731" s="10">
        <f ca="1">VLOOKUP(F731,品牌表[[#All],[品牌名称]:[单价]],3,FALSE)</f>
        <v>28</v>
      </c>
      <c r="I731" s="10">
        <f t="shared" ca="1" si="70"/>
        <v>28</v>
      </c>
      <c r="J731" s="10">
        <f t="shared" ca="1" si="71"/>
        <v>4</v>
      </c>
    </row>
    <row r="732" spans="1:10" x14ac:dyDescent="0.25">
      <c r="A732" t="s">
        <v>769</v>
      </c>
      <c r="B732" s="4">
        <f t="shared" ca="1" si="66"/>
        <v>45013</v>
      </c>
      <c r="C732" t="str">
        <f t="shared" ca="1" si="67"/>
        <v>抖音</v>
      </c>
      <c r="D732" t="str">
        <f ca="1">VLOOKUP(RANDBETWEEN(1,20),姓[#All],2,FALSE)&amp;VLOOKUP(RANDBETWEEN(1,20),名[#All],2,FALSE)</f>
        <v>赵四</v>
      </c>
      <c r="E732" t="str">
        <f ca="1">IFERROR(VLOOKUP(RANDBETWEEN(1,13),客户城市[#All],2,FALSE),"杭州市")</f>
        <v>衢州市</v>
      </c>
      <c r="F732" t="str">
        <f t="shared" ca="1" si="68"/>
        <v>清馨粉</v>
      </c>
      <c r="G732">
        <f t="shared" ca="1" si="69"/>
        <v>1</v>
      </c>
      <c r="H732" s="10">
        <f ca="1">VLOOKUP(F732,品牌表[[#All],[品牌名称]:[单价]],3,FALSE)</f>
        <v>18.8</v>
      </c>
      <c r="I732" s="10">
        <f t="shared" ca="1" si="70"/>
        <v>18.8</v>
      </c>
      <c r="J732" s="10">
        <f t="shared" ca="1" si="71"/>
        <v>2</v>
      </c>
    </row>
    <row r="733" spans="1:10" x14ac:dyDescent="0.25">
      <c r="A733" t="s">
        <v>770</v>
      </c>
      <c r="B733" s="4">
        <f t="shared" ca="1" si="66"/>
        <v>45259</v>
      </c>
      <c r="C733" t="str">
        <f t="shared" ca="1" si="67"/>
        <v>拼多多</v>
      </c>
      <c r="D733" t="str">
        <f ca="1">VLOOKUP(RANDBETWEEN(1,20),姓[#All],2,FALSE)&amp;VLOOKUP(RANDBETWEEN(1,20),名[#All],2,FALSE)</f>
        <v>郑甲</v>
      </c>
      <c r="E733" t="str">
        <f ca="1">IFERROR(VLOOKUP(RANDBETWEEN(1,13),客户城市[#All],2,FALSE),"杭州市")</f>
        <v>杭州市</v>
      </c>
      <c r="F733" t="str">
        <f t="shared" ca="1" si="68"/>
        <v>净衣粉</v>
      </c>
      <c r="G733">
        <f t="shared" ca="1" si="69"/>
        <v>2</v>
      </c>
      <c r="H733" s="10">
        <f ca="1">VLOOKUP(F733,品牌表[[#All],[品牌名称]:[单价]],3,FALSE)</f>
        <v>15.6</v>
      </c>
      <c r="I733" s="10">
        <f t="shared" ca="1" si="70"/>
        <v>31.2</v>
      </c>
      <c r="J733" s="10">
        <f t="shared" ca="1" si="71"/>
        <v>2</v>
      </c>
    </row>
    <row r="734" spans="1:10" x14ac:dyDescent="0.25">
      <c r="A734" t="s">
        <v>771</v>
      </c>
      <c r="B734" s="4">
        <f t="shared" ca="1" si="66"/>
        <v>45054</v>
      </c>
      <c r="C734" t="str">
        <f t="shared" ca="1" si="67"/>
        <v>抖音</v>
      </c>
      <c r="D734" t="str">
        <f ca="1">VLOOKUP(RANDBETWEEN(1,20),姓[#All],2,FALSE)&amp;VLOOKUP(RANDBETWEEN(1,20),名[#All],2,FALSE)</f>
        <v>钱七</v>
      </c>
      <c r="E734" t="str">
        <f ca="1">IFERROR(VLOOKUP(RANDBETWEEN(1,13),客户城市[#All],2,FALSE),"杭州市")</f>
        <v>舟山市</v>
      </c>
      <c r="F734" t="str">
        <f t="shared" ca="1" si="68"/>
        <v>净澈珠</v>
      </c>
      <c r="G734">
        <f t="shared" ca="1" si="69"/>
        <v>3</v>
      </c>
      <c r="H734" s="10">
        <f ca="1">VLOOKUP(F734,品牌表[[#All],[品牌名称]:[单价]],3,FALSE)</f>
        <v>20</v>
      </c>
      <c r="I734" s="10">
        <f t="shared" ca="1" si="70"/>
        <v>60</v>
      </c>
      <c r="J734" s="10">
        <f t="shared" ca="1" si="71"/>
        <v>6</v>
      </c>
    </row>
    <row r="735" spans="1:10" x14ac:dyDescent="0.25">
      <c r="A735" t="s">
        <v>772</v>
      </c>
      <c r="B735" s="4">
        <f t="shared" ca="1" si="66"/>
        <v>44982</v>
      </c>
      <c r="C735" t="str">
        <f t="shared" ca="1" si="67"/>
        <v>抖音</v>
      </c>
      <c r="D735" t="str">
        <f ca="1">VLOOKUP(RANDBETWEEN(1,20),姓[#All],2,FALSE)&amp;VLOOKUP(RANDBETWEEN(1,20),名[#All],2,FALSE)</f>
        <v>韩乙</v>
      </c>
      <c r="E735" t="str">
        <f ca="1">IFERROR(VLOOKUP(RANDBETWEEN(1,13),客户城市[#All],2,FALSE),"杭州市")</f>
        <v>台州市</v>
      </c>
      <c r="F735" t="str">
        <f t="shared" ca="1" si="68"/>
        <v>净爽皂</v>
      </c>
      <c r="G735">
        <f t="shared" ca="1" si="69"/>
        <v>1</v>
      </c>
      <c r="H735" s="10">
        <f ca="1">VLOOKUP(F735,品牌表[[#All],[品牌名称]:[单价]],3,FALSE)</f>
        <v>9.9</v>
      </c>
      <c r="I735" s="10">
        <f t="shared" ca="1" si="70"/>
        <v>9.9</v>
      </c>
      <c r="J735" s="10">
        <f t="shared" ca="1" si="71"/>
        <v>0.5</v>
      </c>
    </row>
    <row r="736" spans="1:10" x14ac:dyDescent="0.25">
      <c r="A736" t="s">
        <v>773</v>
      </c>
      <c r="B736" s="4">
        <f t="shared" ca="1" si="66"/>
        <v>45235</v>
      </c>
      <c r="C736" t="str">
        <f t="shared" ca="1" si="67"/>
        <v>抖音</v>
      </c>
      <c r="D736" t="str">
        <f ca="1">VLOOKUP(RANDBETWEEN(1,20),姓[#All],2,FALSE)&amp;VLOOKUP(RANDBETWEEN(1,20),名[#All],2,FALSE)</f>
        <v>卫甲</v>
      </c>
      <c r="E736" t="str">
        <f ca="1">IFERROR(VLOOKUP(RANDBETWEEN(1,13),客户城市[#All],2,FALSE),"杭州市")</f>
        <v>宁波市</v>
      </c>
      <c r="F736" t="str">
        <f t="shared" ca="1" si="68"/>
        <v>净爽皂</v>
      </c>
      <c r="G736">
        <f t="shared" ca="1" si="69"/>
        <v>1</v>
      </c>
      <c r="H736" s="10">
        <f ca="1">VLOOKUP(F736,品牌表[[#All],[品牌名称]:[单价]],3,FALSE)</f>
        <v>9.9</v>
      </c>
      <c r="I736" s="10">
        <f t="shared" ca="1" si="70"/>
        <v>9.9</v>
      </c>
      <c r="J736" s="10">
        <f t="shared" ca="1" si="71"/>
        <v>0.5</v>
      </c>
    </row>
    <row r="737" spans="1:10" x14ac:dyDescent="0.25">
      <c r="A737" t="s">
        <v>774</v>
      </c>
      <c r="B737" s="4">
        <f t="shared" ca="1" si="66"/>
        <v>45260</v>
      </c>
      <c r="C737" t="str">
        <f t="shared" ca="1" si="67"/>
        <v>拼多多</v>
      </c>
      <c r="D737" t="str">
        <f ca="1">VLOOKUP(RANDBETWEEN(1,20),姓[#All],2,FALSE)&amp;VLOOKUP(RANDBETWEEN(1,20),名[#All],2,FALSE)</f>
        <v>褚七</v>
      </c>
      <c r="E737" t="str">
        <f ca="1">IFERROR(VLOOKUP(RANDBETWEEN(1,13),客户城市[#All],2,FALSE),"杭州市")</f>
        <v>嘉兴市</v>
      </c>
      <c r="F737" t="str">
        <f t="shared" ca="1" si="68"/>
        <v>柔洁珠</v>
      </c>
      <c r="G737">
        <f t="shared" ca="1" si="69"/>
        <v>2</v>
      </c>
      <c r="H737" s="10">
        <f ca="1">VLOOKUP(F737,品牌表[[#All],[品牌名称]:[单价]],3,FALSE)</f>
        <v>28</v>
      </c>
      <c r="I737" s="10">
        <f t="shared" ca="1" si="70"/>
        <v>56</v>
      </c>
      <c r="J737" s="10">
        <f t="shared" ca="1" si="71"/>
        <v>8</v>
      </c>
    </row>
    <row r="738" spans="1:10" x14ac:dyDescent="0.25">
      <c r="A738" t="s">
        <v>775</v>
      </c>
      <c r="B738" s="4">
        <f t="shared" ca="1" si="66"/>
        <v>44998</v>
      </c>
      <c r="C738" t="str">
        <f t="shared" ca="1" si="67"/>
        <v>拼多多</v>
      </c>
      <c r="D738" t="str">
        <f ca="1">VLOOKUP(RANDBETWEEN(1,20),姓[#All],2,FALSE)&amp;VLOOKUP(RANDBETWEEN(1,20),名[#All],2,FALSE)</f>
        <v>沈戊</v>
      </c>
      <c r="E738" t="str">
        <f ca="1">IFERROR(VLOOKUP(RANDBETWEEN(1,13),客户城市[#All],2,FALSE),"杭州市")</f>
        <v>宁波市</v>
      </c>
      <c r="F738" t="str">
        <f t="shared" ca="1" si="68"/>
        <v>馨香珠</v>
      </c>
      <c r="G738">
        <f t="shared" ca="1" si="69"/>
        <v>1</v>
      </c>
      <c r="H738" s="10">
        <f ca="1">VLOOKUP(F738,品牌表[[#All],[品牌名称]:[单价]],3,FALSE)</f>
        <v>25</v>
      </c>
      <c r="I738" s="10">
        <f t="shared" ca="1" si="70"/>
        <v>25</v>
      </c>
      <c r="J738" s="10">
        <f t="shared" ca="1" si="71"/>
        <v>3</v>
      </c>
    </row>
    <row r="739" spans="1:10" x14ac:dyDescent="0.25">
      <c r="A739" t="s">
        <v>776</v>
      </c>
      <c r="B739" s="4">
        <f t="shared" ca="1" si="66"/>
        <v>44984</v>
      </c>
      <c r="C739" t="str">
        <f t="shared" ca="1" si="67"/>
        <v>抖音</v>
      </c>
      <c r="D739" t="str">
        <f ca="1">VLOOKUP(RANDBETWEEN(1,20),姓[#All],2,FALSE)&amp;VLOOKUP(RANDBETWEEN(1,20),名[#All],2,FALSE)</f>
        <v>王丁</v>
      </c>
      <c r="E739" t="str">
        <f ca="1">IFERROR(VLOOKUP(RANDBETWEEN(1,13),客户城市[#All],2,FALSE),"杭州市")</f>
        <v>台州市</v>
      </c>
      <c r="F739" t="str">
        <f t="shared" ca="1" si="68"/>
        <v>净爽皂</v>
      </c>
      <c r="G739">
        <f t="shared" ca="1" si="69"/>
        <v>2</v>
      </c>
      <c r="H739" s="10">
        <f ca="1">VLOOKUP(F739,品牌表[[#All],[品牌名称]:[单价]],3,FALSE)</f>
        <v>9.9</v>
      </c>
      <c r="I739" s="10">
        <f t="shared" ca="1" si="70"/>
        <v>19.8</v>
      </c>
      <c r="J739" s="10">
        <f t="shared" ca="1" si="71"/>
        <v>1</v>
      </c>
    </row>
    <row r="740" spans="1:10" x14ac:dyDescent="0.25">
      <c r="A740" t="s">
        <v>777</v>
      </c>
      <c r="B740" s="4">
        <f t="shared" ca="1" si="66"/>
        <v>44966</v>
      </c>
      <c r="C740" t="str">
        <f t="shared" ca="1" si="67"/>
        <v>拼多多</v>
      </c>
      <c r="D740" t="str">
        <f ca="1">VLOOKUP(RANDBETWEEN(1,20),姓[#All],2,FALSE)&amp;VLOOKUP(RANDBETWEEN(1,20),名[#All],2,FALSE)</f>
        <v>褚六</v>
      </c>
      <c r="E740" t="str">
        <f ca="1">IFERROR(VLOOKUP(RANDBETWEEN(1,13),客户城市[#All],2,FALSE),"杭州市")</f>
        <v>杭州市</v>
      </c>
      <c r="F740" t="str">
        <f t="shared" ca="1" si="68"/>
        <v>柔洁珠</v>
      </c>
      <c r="G740">
        <f t="shared" ca="1" si="69"/>
        <v>1</v>
      </c>
      <c r="H740" s="10">
        <f ca="1">VLOOKUP(F740,品牌表[[#All],[品牌名称]:[单价]],3,FALSE)</f>
        <v>28</v>
      </c>
      <c r="I740" s="10">
        <f t="shared" ca="1" si="70"/>
        <v>28</v>
      </c>
      <c r="J740" s="10">
        <f t="shared" ca="1" si="71"/>
        <v>4</v>
      </c>
    </row>
    <row r="741" spans="1:10" x14ac:dyDescent="0.25">
      <c r="A741" t="s">
        <v>778</v>
      </c>
      <c r="B741" s="4">
        <f t="shared" ca="1" si="66"/>
        <v>45200</v>
      </c>
      <c r="C741" t="str">
        <f t="shared" ca="1" si="67"/>
        <v>抖音</v>
      </c>
      <c r="D741" t="str">
        <f ca="1">VLOOKUP(RANDBETWEEN(1,20),姓[#All],2,FALSE)&amp;VLOOKUP(RANDBETWEEN(1,20),名[#All],2,FALSE)</f>
        <v>秦三</v>
      </c>
      <c r="E741" t="str">
        <f ca="1">IFERROR(VLOOKUP(RANDBETWEEN(1,13),客户城市[#All],2,FALSE),"杭州市")</f>
        <v>宁波市</v>
      </c>
      <c r="F741" t="str">
        <f t="shared" ca="1" si="68"/>
        <v>净衣粉</v>
      </c>
      <c r="G741">
        <f t="shared" ca="1" si="69"/>
        <v>1</v>
      </c>
      <c r="H741" s="10">
        <f ca="1">VLOOKUP(F741,品牌表[[#All],[品牌名称]:[单价]],3,FALSE)</f>
        <v>15.6</v>
      </c>
      <c r="I741" s="10">
        <f t="shared" ca="1" si="70"/>
        <v>15.6</v>
      </c>
      <c r="J741" s="10">
        <f t="shared" ca="1" si="71"/>
        <v>1</v>
      </c>
    </row>
    <row r="742" spans="1:10" x14ac:dyDescent="0.25">
      <c r="A742" t="s">
        <v>779</v>
      </c>
      <c r="B742" s="4">
        <f t="shared" ca="1" si="66"/>
        <v>45197</v>
      </c>
      <c r="C742" t="str">
        <f t="shared" ca="1" si="67"/>
        <v>天猫</v>
      </c>
      <c r="D742" t="str">
        <f ca="1">VLOOKUP(RANDBETWEEN(1,20),姓[#All],2,FALSE)&amp;VLOOKUP(RANDBETWEEN(1,20),名[#All],2,FALSE)</f>
        <v>陈戊</v>
      </c>
      <c r="E742" t="str">
        <f ca="1">IFERROR(VLOOKUP(RANDBETWEEN(1,13),客户城市[#All],2,FALSE),"杭州市")</f>
        <v>绍兴市</v>
      </c>
      <c r="F742" t="str">
        <f t="shared" ca="1" si="68"/>
        <v>清馨粉</v>
      </c>
      <c r="G742">
        <f t="shared" ca="1" si="69"/>
        <v>2</v>
      </c>
      <c r="H742" s="10">
        <f ca="1">VLOOKUP(F742,品牌表[[#All],[品牌名称]:[单价]],3,FALSE)</f>
        <v>18.8</v>
      </c>
      <c r="I742" s="10">
        <f t="shared" ca="1" si="70"/>
        <v>37.6</v>
      </c>
      <c r="J742" s="10">
        <f t="shared" ca="1" si="71"/>
        <v>4</v>
      </c>
    </row>
    <row r="743" spans="1:10" x14ac:dyDescent="0.25">
      <c r="A743" t="s">
        <v>780</v>
      </c>
      <c r="B743" s="4">
        <f t="shared" ca="1" si="66"/>
        <v>45200</v>
      </c>
      <c r="C743" t="str">
        <f t="shared" ca="1" si="67"/>
        <v>抖音</v>
      </c>
      <c r="D743" t="str">
        <f ca="1">VLOOKUP(RANDBETWEEN(1,20),姓[#All],2,FALSE)&amp;VLOOKUP(RANDBETWEEN(1,20),名[#All],2,FALSE)</f>
        <v>郑六</v>
      </c>
      <c r="E743" t="str">
        <f ca="1">IFERROR(VLOOKUP(RANDBETWEEN(1,13),客户城市[#All],2,FALSE),"杭州市")</f>
        <v>绍兴市</v>
      </c>
      <c r="F743" t="str">
        <f t="shared" ca="1" si="68"/>
        <v>净澈珠</v>
      </c>
      <c r="G743">
        <f t="shared" ca="1" si="69"/>
        <v>1</v>
      </c>
      <c r="H743" s="10">
        <f ca="1">VLOOKUP(F743,品牌表[[#All],[品牌名称]:[单价]],3,FALSE)</f>
        <v>20</v>
      </c>
      <c r="I743" s="10">
        <f t="shared" ca="1" si="70"/>
        <v>20</v>
      </c>
      <c r="J743" s="10">
        <f t="shared" ca="1" si="71"/>
        <v>2</v>
      </c>
    </row>
    <row r="744" spans="1:10" x14ac:dyDescent="0.25">
      <c r="A744" t="s">
        <v>781</v>
      </c>
      <c r="B744" s="4">
        <f t="shared" ca="1" si="66"/>
        <v>45214</v>
      </c>
      <c r="C744" t="str">
        <f t="shared" ca="1" si="67"/>
        <v>天猫</v>
      </c>
      <c r="D744" t="str">
        <f ca="1">VLOOKUP(RANDBETWEEN(1,20),姓[#All],2,FALSE)&amp;VLOOKUP(RANDBETWEEN(1,20),名[#All],2,FALSE)</f>
        <v>郑庚</v>
      </c>
      <c r="E744" t="str">
        <f ca="1">IFERROR(VLOOKUP(RANDBETWEEN(1,13),客户城市[#All],2,FALSE),"杭州市")</f>
        <v>温州市</v>
      </c>
      <c r="F744" t="str">
        <f t="shared" ca="1" si="68"/>
        <v>净澈珠</v>
      </c>
      <c r="G744">
        <f t="shared" ca="1" si="69"/>
        <v>3</v>
      </c>
      <c r="H744" s="10">
        <f ca="1">VLOOKUP(F744,品牌表[[#All],[品牌名称]:[单价]],3,FALSE)</f>
        <v>20</v>
      </c>
      <c r="I744" s="10">
        <f t="shared" ca="1" si="70"/>
        <v>60</v>
      </c>
      <c r="J744" s="10">
        <f t="shared" ca="1" si="71"/>
        <v>6</v>
      </c>
    </row>
    <row r="745" spans="1:10" x14ac:dyDescent="0.25">
      <c r="A745" t="s">
        <v>782</v>
      </c>
      <c r="B745" s="4">
        <f t="shared" ca="1" si="66"/>
        <v>45134</v>
      </c>
      <c r="C745" t="str">
        <f t="shared" ca="1" si="67"/>
        <v>天猫</v>
      </c>
      <c r="D745" t="str">
        <f ca="1">VLOOKUP(RANDBETWEEN(1,20),姓[#All],2,FALSE)&amp;VLOOKUP(RANDBETWEEN(1,20),名[#All],2,FALSE)</f>
        <v>王庚</v>
      </c>
      <c r="E745" t="str">
        <f ca="1">IFERROR(VLOOKUP(RANDBETWEEN(1,13),客户城市[#All],2,FALSE),"杭州市")</f>
        <v>舟山市</v>
      </c>
      <c r="F745" t="str">
        <f t="shared" ca="1" si="68"/>
        <v>净澈珠</v>
      </c>
      <c r="G745">
        <f t="shared" ca="1" si="69"/>
        <v>2</v>
      </c>
      <c r="H745" s="10">
        <f ca="1">VLOOKUP(F745,品牌表[[#All],[品牌名称]:[单价]],3,FALSE)</f>
        <v>20</v>
      </c>
      <c r="I745" s="10">
        <f t="shared" ca="1" si="70"/>
        <v>40</v>
      </c>
      <c r="J745" s="10">
        <f t="shared" ca="1" si="71"/>
        <v>4</v>
      </c>
    </row>
    <row r="746" spans="1:10" x14ac:dyDescent="0.25">
      <c r="A746" t="s">
        <v>783</v>
      </c>
      <c r="B746" s="4">
        <f t="shared" ca="1" si="66"/>
        <v>45093</v>
      </c>
      <c r="C746" t="str">
        <f t="shared" ca="1" si="67"/>
        <v>天猫</v>
      </c>
      <c r="D746" t="str">
        <f ca="1">VLOOKUP(RANDBETWEEN(1,20),姓[#All],2,FALSE)&amp;VLOOKUP(RANDBETWEEN(1,20),名[#All],2,FALSE)</f>
        <v>陈九</v>
      </c>
      <c r="E746" t="str">
        <f ca="1">IFERROR(VLOOKUP(RANDBETWEEN(1,13),客户城市[#All],2,FALSE),"杭州市")</f>
        <v>金华市</v>
      </c>
      <c r="F746" t="str">
        <f t="shared" ca="1" si="68"/>
        <v>清馨粉</v>
      </c>
      <c r="G746">
        <f t="shared" ca="1" si="69"/>
        <v>2</v>
      </c>
      <c r="H746" s="10">
        <f ca="1">VLOOKUP(F746,品牌表[[#All],[品牌名称]:[单价]],3,FALSE)</f>
        <v>18.8</v>
      </c>
      <c r="I746" s="10">
        <f t="shared" ca="1" si="70"/>
        <v>37.6</v>
      </c>
      <c r="J746" s="10">
        <f t="shared" ca="1" si="71"/>
        <v>4</v>
      </c>
    </row>
    <row r="747" spans="1:10" x14ac:dyDescent="0.25">
      <c r="A747" t="s">
        <v>784</v>
      </c>
      <c r="B747" s="4">
        <f t="shared" ca="1" si="66"/>
        <v>45126</v>
      </c>
      <c r="C747" t="str">
        <f t="shared" ca="1" si="67"/>
        <v>拼多多</v>
      </c>
      <c r="D747" t="str">
        <f ca="1">VLOOKUP(RANDBETWEEN(1,20),姓[#All],2,FALSE)&amp;VLOOKUP(RANDBETWEEN(1,20),名[#All],2,FALSE)</f>
        <v>周四</v>
      </c>
      <c r="E747" t="str">
        <f ca="1">IFERROR(VLOOKUP(RANDBETWEEN(1,13),客户城市[#All],2,FALSE),"杭州市")</f>
        <v>舟山市</v>
      </c>
      <c r="F747" t="str">
        <f t="shared" ca="1" si="68"/>
        <v>净澈珠</v>
      </c>
      <c r="G747">
        <f t="shared" ca="1" si="69"/>
        <v>3</v>
      </c>
      <c r="H747" s="10">
        <f ca="1">VLOOKUP(F747,品牌表[[#All],[品牌名称]:[单价]],3,FALSE)</f>
        <v>20</v>
      </c>
      <c r="I747" s="10">
        <f t="shared" ca="1" si="70"/>
        <v>60</v>
      </c>
      <c r="J747" s="10">
        <f t="shared" ca="1" si="71"/>
        <v>6</v>
      </c>
    </row>
    <row r="748" spans="1:10" x14ac:dyDescent="0.25">
      <c r="A748" t="s">
        <v>785</v>
      </c>
      <c r="B748" s="4">
        <f t="shared" ca="1" si="66"/>
        <v>44959</v>
      </c>
      <c r="C748" t="str">
        <f t="shared" ca="1" si="67"/>
        <v>天猫</v>
      </c>
      <c r="D748" t="str">
        <f ca="1">VLOOKUP(RANDBETWEEN(1,20),姓[#All],2,FALSE)&amp;VLOOKUP(RANDBETWEEN(1,20),名[#All],2,FALSE)</f>
        <v>陈戊</v>
      </c>
      <c r="E748" t="str">
        <f ca="1">IFERROR(VLOOKUP(RANDBETWEEN(1,13),客户城市[#All],2,FALSE),"杭州市")</f>
        <v>丽水市</v>
      </c>
      <c r="F748" t="str">
        <f t="shared" ca="1" si="68"/>
        <v>柔洁珠</v>
      </c>
      <c r="G748">
        <f t="shared" ca="1" si="69"/>
        <v>1</v>
      </c>
      <c r="H748" s="10">
        <f ca="1">VLOOKUP(F748,品牌表[[#All],[品牌名称]:[单价]],3,FALSE)</f>
        <v>28</v>
      </c>
      <c r="I748" s="10">
        <f t="shared" ca="1" si="70"/>
        <v>28</v>
      </c>
      <c r="J748" s="10">
        <f t="shared" ca="1" si="71"/>
        <v>4</v>
      </c>
    </row>
    <row r="749" spans="1:10" x14ac:dyDescent="0.25">
      <c r="A749" t="s">
        <v>786</v>
      </c>
      <c r="B749" s="4">
        <f t="shared" ca="1" si="66"/>
        <v>44962</v>
      </c>
      <c r="C749" t="str">
        <f t="shared" ca="1" si="67"/>
        <v>抖音</v>
      </c>
      <c r="D749" t="str">
        <f ca="1">VLOOKUP(RANDBETWEEN(1,20),姓[#All],2,FALSE)&amp;VLOOKUP(RANDBETWEEN(1,20),名[#All],2,FALSE)</f>
        <v>许四</v>
      </c>
      <c r="E749" t="str">
        <f ca="1">IFERROR(VLOOKUP(RANDBETWEEN(1,13),客户城市[#All],2,FALSE),"杭州市")</f>
        <v>温州市</v>
      </c>
      <c r="F749" t="str">
        <f t="shared" ca="1" si="68"/>
        <v>馨香珠</v>
      </c>
      <c r="G749">
        <f t="shared" ca="1" si="69"/>
        <v>3</v>
      </c>
      <c r="H749" s="10">
        <f ca="1">VLOOKUP(F749,品牌表[[#All],[品牌名称]:[单价]],3,FALSE)</f>
        <v>25</v>
      </c>
      <c r="I749" s="10">
        <f t="shared" ca="1" si="70"/>
        <v>75</v>
      </c>
      <c r="J749" s="10">
        <f t="shared" ca="1" si="71"/>
        <v>9</v>
      </c>
    </row>
    <row r="750" spans="1:10" x14ac:dyDescent="0.25">
      <c r="A750" t="s">
        <v>787</v>
      </c>
      <c r="B750" s="4">
        <f t="shared" ca="1" si="66"/>
        <v>45025</v>
      </c>
      <c r="C750" t="str">
        <f t="shared" ca="1" si="67"/>
        <v>拼多多</v>
      </c>
      <c r="D750" t="str">
        <f ca="1">VLOOKUP(RANDBETWEEN(1,20),姓[#All],2,FALSE)&amp;VLOOKUP(RANDBETWEEN(1,20),名[#All],2,FALSE)</f>
        <v>吴辛</v>
      </c>
      <c r="E750" t="str">
        <f ca="1">IFERROR(VLOOKUP(RANDBETWEEN(1,13),客户城市[#All],2,FALSE),"杭州市")</f>
        <v>嘉兴市</v>
      </c>
      <c r="F750" t="str">
        <f t="shared" ca="1" si="68"/>
        <v>清馨粉</v>
      </c>
      <c r="G750">
        <f t="shared" ca="1" si="69"/>
        <v>2</v>
      </c>
      <c r="H750" s="10">
        <f ca="1">VLOOKUP(F750,品牌表[[#All],[品牌名称]:[单价]],3,FALSE)</f>
        <v>18.8</v>
      </c>
      <c r="I750" s="10">
        <f t="shared" ca="1" si="70"/>
        <v>37.6</v>
      </c>
      <c r="J750" s="10">
        <f t="shared" ca="1" si="71"/>
        <v>4</v>
      </c>
    </row>
    <row r="751" spans="1:10" x14ac:dyDescent="0.25">
      <c r="A751" t="s">
        <v>788</v>
      </c>
      <c r="B751" s="4">
        <f t="shared" ca="1" si="66"/>
        <v>45194</v>
      </c>
      <c r="C751" t="str">
        <f t="shared" ca="1" si="67"/>
        <v>抖音</v>
      </c>
      <c r="D751" t="str">
        <f ca="1">VLOOKUP(RANDBETWEEN(1,20),姓[#All],2,FALSE)&amp;VLOOKUP(RANDBETWEEN(1,20),名[#All],2,FALSE)</f>
        <v>郑戊</v>
      </c>
      <c r="E751" t="str">
        <f ca="1">IFERROR(VLOOKUP(RANDBETWEEN(1,13),客户城市[#All],2,FALSE),"杭州市")</f>
        <v>台州市</v>
      </c>
      <c r="F751" t="str">
        <f t="shared" ca="1" si="68"/>
        <v>清馨粉</v>
      </c>
      <c r="G751">
        <f t="shared" ca="1" si="69"/>
        <v>1</v>
      </c>
      <c r="H751" s="10">
        <f ca="1">VLOOKUP(F751,品牌表[[#All],[品牌名称]:[单价]],3,FALSE)</f>
        <v>18.8</v>
      </c>
      <c r="I751" s="10">
        <f t="shared" ca="1" si="70"/>
        <v>18.8</v>
      </c>
      <c r="J751" s="10">
        <f t="shared" ca="1" si="71"/>
        <v>2</v>
      </c>
    </row>
    <row r="752" spans="1:10" x14ac:dyDescent="0.25">
      <c r="A752" t="s">
        <v>789</v>
      </c>
      <c r="B752" s="4">
        <f t="shared" ca="1" si="66"/>
        <v>45271</v>
      </c>
      <c r="C752" t="str">
        <f t="shared" ca="1" si="67"/>
        <v>抖音</v>
      </c>
      <c r="D752" t="str">
        <f ca="1">VLOOKUP(RANDBETWEEN(1,20),姓[#All],2,FALSE)&amp;VLOOKUP(RANDBETWEEN(1,20),名[#All],2,FALSE)</f>
        <v>沈庚</v>
      </c>
      <c r="E752" t="str">
        <f ca="1">IFERROR(VLOOKUP(RANDBETWEEN(1,13),客户城市[#All],2,FALSE),"杭州市")</f>
        <v>嘉兴市</v>
      </c>
      <c r="F752" t="str">
        <f t="shared" ca="1" si="68"/>
        <v>净爽皂</v>
      </c>
      <c r="G752">
        <f t="shared" ca="1" si="69"/>
        <v>3</v>
      </c>
      <c r="H752" s="10">
        <f ca="1">VLOOKUP(F752,品牌表[[#All],[品牌名称]:[单价]],3,FALSE)</f>
        <v>9.9</v>
      </c>
      <c r="I752" s="10">
        <f t="shared" ca="1" si="70"/>
        <v>29.700000000000003</v>
      </c>
      <c r="J752" s="10">
        <f t="shared" ca="1" si="71"/>
        <v>1.5</v>
      </c>
    </row>
    <row r="753" spans="1:10" x14ac:dyDescent="0.25">
      <c r="A753" t="s">
        <v>790</v>
      </c>
      <c r="B753" s="4">
        <f t="shared" ca="1" si="66"/>
        <v>45010</v>
      </c>
      <c r="C753" t="str">
        <f t="shared" ca="1" si="67"/>
        <v>天猫</v>
      </c>
      <c r="D753" t="str">
        <f ca="1">VLOOKUP(RANDBETWEEN(1,20),姓[#All],2,FALSE)&amp;VLOOKUP(RANDBETWEEN(1,20),名[#All],2,FALSE)</f>
        <v>尤辛</v>
      </c>
      <c r="E753" t="str">
        <f ca="1">IFERROR(VLOOKUP(RANDBETWEEN(1,13),客户城市[#All],2,FALSE),"杭州市")</f>
        <v>绍兴市</v>
      </c>
      <c r="F753" t="str">
        <f t="shared" ca="1" si="68"/>
        <v>清馨粉</v>
      </c>
      <c r="G753">
        <f t="shared" ca="1" si="69"/>
        <v>1</v>
      </c>
      <c r="H753" s="10">
        <f ca="1">VLOOKUP(F753,品牌表[[#All],[品牌名称]:[单价]],3,FALSE)</f>
        <v>18.8</v>
      </c>
      <c r="I753" s="10">
        <f t="shared" ca="1" si="70"/>
        <v>18.8</v>
      </c>
      <c r="J753" s="10">
        <f t="shared" ca="1" si="71"/>
        <v>2</v>
      </c>
    </row>
    <row r="754" spans="1:10" x14ac:dyDescent="0.25">
      <c r="A754" t="s">
        <v>791</v>
      </c>
      <c r="B754" s="4">
        <f t="shared" ca="1" si="66"/>
        <v>45267</v>
      </c>
      <c r="C754" t="str">
        <f t="shared" ca="1" si="67"/>
        <v>天猫</v>
      </c>
      <c r="D754" t="str">
        <f ca="1">VLOOKUP(RANDBETWEEN(1,20),姓[#All],2,FALSE)&amp;VLOOKUP(RANDBETWEEN(1,20),名[#All],2,FALSE)</f>
        <v>杨八</v>
      </c>
      <c r="E754" t="str">
        <f ca="1">IFERROR(VLOOKUP(RANDBETWEEN(1,13),客户城市[#All],2,FALSE),"杭州市")</f>
        <v>杭州市</v>
      </c>
      <c r="F754" t="str">
        <f t="shared" ca="1" si="68"/>
        <v>清馨粉</v>
      </c>
      <c r="G754">
        <f t="shared" ca="1" si="69"/>
        <v>1</v>
      </c>
      <c r="H754" s="10">
        <f ca="1">VLOOKUP(F754,品牌表[[#All],[品牌名称]:[单价]],3,FALSE)</f>
        <v>18.8</v>
      </c>
      <c r="I754" s="10">
        <f t="shared" ca="1" si="70"/>
        <v>18.8</v>
      </c>
      <c r="J754" s="10">
        <f t="shared" ca="1" si="71"/>
        <v>2</v>
      </c>
    </row>
    <row r="755" spans="1:10" x14ac:dyDescent="0.25">
      <c r="A755" t="s">
        <v>792</v>
      </c>
      <c r="B755" s="4">
        <f t="shared" ca="1" si="66"/>
        <v>45194</v>
      </c>
      <c r="C755" t="str">
        <f t="shared" ca="1" si="67"/>
        <v>拼多多</v>
      </c>
      <c r="D755" t="str">
        <f ca="1">VLOOKUP(RANDBETWEEN(1,20),姓[#All],2,FALSE)&amp;VLOOKUP(RANDBETWEEN(1,20),名[#All],2,FALSE)</f>
        <v>李甲</v>
      </c>
      <c r="E755" t="str">
        <f ca="1">IFERROR(VLOOKUP(RANDBETWEEN(1,13),客户城市[#All],2,FALSE),"杭州市")</f>
        <v>金华市</v>
      </c>
      <c r="F755" t="str">
        <f t="shared" ca="1" si="68"/>
        <v>净澈珠</v>
      </c>
      <c r="G755">
        <f t="shared" ca="1" si="69"/>
        <v>1</v>
      </c>
      <c r="H755" s="10">
        <f ca="1">VLOOKUP(F755,品牌表[[#All],[品牌名称]:[单价]],3,FALSE)</f>
        <v>20</v>
      </c>
      <c r="I755" s="10">
        <f t="shared" ca="1" si="70"/>
        <v>20</v>
      </c>
      <c r="J755" s="10">
        <f t="shared" ca="1" si="71"/>
        <v>2</v>
      </c>
    </row>
    <row r="756" spans="1:10" x14ac:dyDescent="0.25">
      <c r="A756" t="s">
        <v>793</v>
      </c>
      <c r="B756" s="4">
        <f t="shared" ca="1" si="66"/>
        <v>45165</v>
      </c>
      <c r="C756" t="str">
        <f t="shared" ca="1" si="67"/>
        <v>拼多多</v>
      </c>
      <c r="D756" t="str">
        <f ca="1">VLOOKUP(RANDBETWEEN(1,20),姓[#All],2,FALSE)&amp;VLOOKUP(RANDBETWEEN(1,20),名[#All],2,FALSE)</f>
        <v>秦乙</v>
      </c>
      <c r="E756" t="str">
        <f ca="1">IFERROR(VLOOKUP(RANDBETWEEN(1,13),客户城市[#All],2,FALSE),"杭州市")</f>
        <v>绍兴市</v>
      </c>
      <c r="F756" t="str">
        <f t="shared" ca="1" si="68"/>
        <v>清馨粉</v>
      </c>
      <c r="G756">
        <f t="shared" ca="1" si="69"/>
        <v>2</v>
      </c>
      <c r="H756" s="10">
        <f ca="1">VLOOKUP(F756,品牌表[[#All],[品牌名称]:[单价]],3,FALSE)</f>
        <v>18.8</v>
      </c>
      <c r="I756" s="10">
        <f t="shared" ca="1" si="70"/>
        <v>37.6</v>
      </c>
      <c r="J756" s="10">
        <f t="shared" ca="1" si="71"/>
        <v>4</v>
      </c>
    </row>
    <row r="757" spans="1:10" x14ac:dyDescent="0.25">
      <c r="A757" t="s">
        <v>794</v>
      </c>
      <c r="B757" s="4">
        <f t="shared" ca="1" si="66"/>
        <v>44970</v>
      </c>
      <c r="C757" t="str">
        <f t="shared" ca="1" si="67"/>
        <v>天猫</v>
      </c>
      <c r="D757" t="str">
        <f ca="1">VLOOKUP(RANDBETWEEN(1,20),姓[#All],2,FALSE)&amp;VLOOKUP(RANDBETWEEN(1,20),名[#All],2,FALSE)</f>
        <v>赵一</v>
      </c>
      <c r="E757" t="str">
        <f ca="1">IFERROR(VLOOKUP(RANDBETWEEN(1,13),客户城市[#All],2,FALSE),"杭州市")</f>
        <v>舟山市</v>
      </c>
      <c r="F757" t="str">
        <f t="shared" ca="1" si="68"/>
        <v>净衣粉</v>
      </c>
      <c r="G757">
        <f t="shared" ca="1" si="69"/>
        <v>1</v>
      </c>
      <c r="H757" s="10">
        <f ca="1">VLOOKUP(F757,品牌表[[#All],[品牌名称]:[单价]],3,FALSE)</f>
        <v>15.6</v>
      </c>
      <c r="I757" s="10">
        <f t="shared" ca="1" si="70"/>
        <v>15.6</v>
      </c>
      <c r="J757" s="10">
        <f t="shared" ca="1" si="71"/>
        <v>1</v>
      </c>
    </row>
    <row r="758" spans="1:10" x14ac:dyDescent="0.25">
      <c r="A758" t="s">
        <v>795</v>
      </c>
      <c r="B758" s="4">
        <f t="shared" ca="1" si="66"/>
        <v>45236</v>
      </c>
      <c r="C758" t="str">
        <f t="shared" ca="1" si="67"/>
        <v>抖音</v>
      </c>
      <c r="D758" t="str">
        <f ca="1">VLOOKUP(RANDBETWEEN(1,20),姓[#All],2,FALSE)&amp;VLOOKUP(RANDBETWEEN(1,20),名[#All],2,FALSE)</f>
        <v>卫六</v>
      </c>
      <c r="E758" t="str">
        <f ca="1">IFERROR(VLOOKUP(RANDBETWEEN(1,13),客户城市[#All],2,FALSE),"杭州市")</f>
        <v>衢州市</v>
      </c>
      <c r="F758" t="str">
        <f t="shared" ca="1" si="68"/>
        <v>净衣粉</v>
      </c>
      <c r="G758">
        <f t="shared" ca="1" si="69"/>
        <v>3</v>
      </c>
      <c r="H758" s="10">
        <f ca="1">VLOOKUP(F758,品牌表[[#All],[品牌名称]:[单价]],3,FALSE)</f>
        <v>15.6</v>
      </c>
      <c r="I758" s="10">
        <f t="shared" ca="1" si="70"/>
        <v>46.8</v>
      </c>
      <c r="J758" s="10">
        <f t="shared" ca="1" si="71"/>
        <v>3</v>
      </c>
    </row>
    <row r="759" spans="1:10" x14ac:dyDescent="0.25">
      <c r="A759" t="s">
        <v>796</v>
      </c>
      <c r="B759" s="4">
        <f t="shared" ca="1" si="66"/>
        <v>45216</v>
      </c>
      <c r="C759" t="str">
        <f t="shared" ca="1" si="67"/>
        <v>抖音</v>
      </c>
      <c r="D759" t="str">
        <f ca="1">VLOOKUP(RANDBETWEEN(1,20),姓[#All],2,FALSE)&amp;VLOOKUP(RANDBETWEEN(1,20),名[#All],2,FALSE)</f>
        <v>赵五</v>
      </c>
      <c r="E759" t="str">
        <f ca="1">IFERROR(VLOOKUP(RANDBETWEEN(1,13),客户城市[#All],2,FALSE),"杭州市")</f>
        <v>温州市</v>
      </c>
      <c r="F759" t="str">
        <f t="shared" ca="1" si="68"/>
        <v>净澈珠</v>
      </c>
      <c r="G759">
        <f t="shared" ca="1" si="69"/>
        <v>2</v>
      </c>
      <c r="H759" s="10">
        <f ca="1">VLOOKUP(F759,品牌表[[#All],[品牌名称]:[单价]],3,FALSE)</f>
        <v>20</v>
      </c>
      <c r="I759" s="10">
        <f t="shared" ca="1" si="70"/>
        <v>40</v>
      </c>
      <c r="J759" s="10">
        <f t="shared" ca="1" si="71"/>
        <v>4</v>
      </c>
    </row>
    <row r="760" spans="1:10" x14ac:dyDescent="0.25">
      <c r="A760" t="s">
        <v>797</v>
      </c>
      <c r="B760" s="4">
        <f t="shared" ca="1" si="66"/>
        <v>44978</v>
      </c>
      <c r="C760" t="str">
        <f t="shared" ca="1" si="67"/>
        <v>抖音</v>
      </c>
      <c r="D760" t="str">
        <f ca="1">VLOOKUP(RANDBETWEEN(1,20),姓[#All],2,FALSE)&amp;VLOOKUP(RANDBETWEEN(1,20),名[#All],2,FALSE)</f>
        <v>尤庚</v>
      </c>
      <c r="E760" t="str">
        <f ca="1">IFERROR(VLOOKUP(RANDBETWEEN(1,13),客户城市[#All],2,FALSE),"杭州市")</f>
        <v>金华市</v>
      </c>
      <c r="F760" t="str">
        <f t="shared" ca="1" si="68"/>
        <v>柔洁珠</v>
      </c>
      <c r="G760">
        <f t="shared" ca="1" si="69"/>
        <v>2</v>
      </c>
      <c r="H760" s="10">
        <f ca="1">VLOOKUP(F760,品牌表[[#All],[品牌名称]:[单价]],3,FALSE)</f>
        <v>28</v>
      </c>
      <c r="I760" s="10">
        <f t="shared" ca="1" si="70"/>
        <v>56</v>
      </c>
      <c r="J760" s="10">
        <f t="shared" ca="1" si="71"/>
        <v>8</v>
      </c>
    </row>
    <row r="761" spans="1:10" x14ac:dyDescent="0.25">
      <c r="A761" t="s">
        <v>798</v>
      </c>
      <c r="B761" s="4">
        <f t="shared" ca="1" si="66"/>
        <v>44933</v>
      </c>
      <c r="C761" t="str">
        <f t="shared" ca="1" si="67"/>
        <v>抖音</v>
      </c>
      <c r="D761" t="str">
        <f ca="1">VLOOKUP(RANDBETWEEN(1,20),姓[#All],2,FALSE)&amp;VLOOKUP(RANDBETWEEN(1,20),名[#All],2,FALSE)</f>
        <v>周十</v>
      </c>
      <c r="E761" t="str">
        <f ca="1">IFERROR(VLOOKUP(RANDBETWEEN(1,13),客户城市[#All],2,FALSE),"杭州市")</f>
        <v>杭州市</v>
      </c>
      <c r="F761" t="str">
        <f t="shared" ca="1" si="68"/>
        <v>清馨粉</v>
      </c>
      <c r="G761">
        <f t="shared" ca="1" si="69"/>
        <v>2</v>
      </c>
      <c r="H761" s="10">
        <f ca="1">VLOOKUP(F761,品牌表[[#All],[品牌名称]:[单价]],3,FALSE)</f>
        <v>18.8</v>
      </c>
      <c r="I761" s="10">
        <f t="shared" ca="1" si="70"/>
        <v>37.6</v>
      </c>
      <c r="J761" s="10">
        <f t="shared" ca="1" si="71"/>
        <v>4</v>
      </c>
    </row>
    <row r="762" spans="1:10" x14ac:dyDescent="0.25">
      <c r="A762" t="s">
        <v>799</v>
      </c>
      <c r="B762" s="4">
        <f t="shared" ca="1" si="66"/>
        <v>45148</v>
      </c>
      <c r="C762" t="str">
        <f t="shared" ca="1" si="67"/>
        <v>抖音</v>
      </c>
      <c r="D762" t="str">
        <f ca="1">VLOOKUP(RANDBETWEEN(1,20),姓[#All],2,FALSE)&amp;VLOOKUP(RANDBETWEEN(1,20),名[#All],2,FALSE)</f>
        <v>秦三</v>
      </c>
      <c r="E762" t="str">
        <f ca="1">IFERROR(VLOOKUP(RANDBETWEEN(1,13),客户城市[#All],2,FALSE),"杭州市")</f>
        <v>湖州市</v>
      </c>
      <c r="F762" t="str">
        <f t="shared" ca="1" si="68"/>
        <v>清馨粉</v>
      </c>
      <c r="G762">
        <f t="shared" ca="1" si="69"/>
        <v>1</v>
      </c>
      <c r="H762" s="10">
        <f ca="1">VLOOKUP(F762,品牌表[[#All],[品牌名称]:[单价]],3,FALSE)</f>
        <v>18.8</v>
      </c>
      <c r="I762" s="10">
        <f t="shared" ca="1" si="70"/>
        <v>18.8</v>
      </c>
      <c r="J762" s="10">
        <f t="shared" ca="1" si="71"/>
        <v>2</v>
      </c>
    </row>
    <row r="763" spans="1:10" x14ac:dyDescent="0.25">
      <c r="A763" t="s">
        <v>800</v>
      </c>
      <c r="B763" s="4">
        <f t="shared" ca="1" si="66"/>
        <v>45132</v>
      </c>
      <c r="C763" t="str">
        <f t="shared" ca="1" si="67"/>
        <v>拼多多</v>
      </c>
      <c r="D763" t="str">
        <f ca="1">VLOOKUP(RANDBETWEEN(1,20),姓[#All],2,FALSE)&amp;VLOOKUP(RANDBETWEEN(1,20),名[#All],2,FALSE)</f>
        <v>陈戊</v>
      </c>
      <c r="E763" t="str">
        <f ca="1">IFERROR(VLOOKUP(RANDBETWEEN(1,13),客户城市[#All],2,FALSE),"杭州市")</f>
        <v>绍兴市</v>
      </c>
      <c r="F763" t="str">
        <f t="shared" ca="1" si="68"/>
        <v>净澈珠</v>
      </c>
      <c r="G763">
        <f t="shared" ca="1" si="69"/>
        <v>2</v>
      </c>
      <c r="H763" s="10">
        <f ca="1">VLOOKUP(F763,品牌表[[#All],[品牌名称]:[单价]],3,FALSE)</f>
        <v>20</v>
      </c>
      <c r="I763" s="10">
        <f t="shared" ca="1" si="70"/>
        <v>40</v>
      </c>
      <c r="J763" s="10">
        <f t="shared" ca="1" si="71"/>
        <v>4</v>
      </c>
    </row>
    <row r="764" spans="1:10" x14ac:dyDescent="0.25">
      <c r="A764" t="s">
        <v>801</v>
      </c>
      <c r="B764" s="4">
        <f t="shared" ca="1" si="66"/>
        <v>45243</v>
      </c>
      <c r="C764" t="str">
        <f t="shared" ca="1" si="67"/>
        <v>天猫</v>
      </c>
      <c r="D764" t="str">
        <f ca="1">VLOOKUP(RANDBETWEEN(1,20),姓[#All],2,FALSE)&amp;VLOOKUP(RANDBETWEEN(1,20),名[#All],2,FALSE)</f>
        <v>沈辛</v>
      </c>
      <c r="E764" t="str">
        <f ca="1">IFERROR(VLOOKUP(RANDBETWEEN(1,13),客户城市[#All],2,FALSE),"杭州市")</f>
        <v>金华市</v>
      </c>
      <c r="F764" t="str">
        <f t="shared" ca="1" si="68"/>
        <v>净衣粉</v>
      </c>
      <c r="G764">
        <f t="shared" ca="1" si="69"/>
        <v>1</v>
      </c>
      <c r="H764" s="10">
        <f ca="1">VLOOKUP(F764,品牌表[[#All],[品牌名称]:[单价]],3,FALSE)</f>
        <v>15.6</v>
      </c>
      <c r="I764" s="10">
        <f t="shared" ca="1" si="70"/>
        <v>15.6</v>
      </c>
      <c r="J764" s="10">
        <f t="shared" ca="1" si="71"/>
        <v>1</v>
      </c>
    </row>
    <row r="765" spans="1:10" x14ac:dyDescent="0.25">
      <c r="A765" t="s">
        <v>802</v>
      </c>
      <c r="B765" s="4">
        <f t="shared" ca="1" si="66"/>
        <v>45059</v>
      </c>
      <c r="C765" t="str">
        <f t="shared" ca="1" si="67"/>
        <v>拼多多</v>
      </c>
      <c r="D765" t="str">
        <f ca="1">VLOOKUP(RANDBETWEEN(1,20),姓[#All],2,FALSE)&amp;VLOOKUP(RANDBETWEEN(1,20),名[#All],2,FALSE)</f>
        <v>秦二</v>
      </c>
      <c r="E765" t="str">
        <f ca="1">IFERROR(VLOOKUP(RANDBETWEEN(1,13),客户城市[#All],2,FALSE),"杭州市")</f>
        <v>舟山市</v>
      </c>
      <c r="F765" t="str">
        <f t="shared" ca="1" si="68"/>
        <v>净衣粉</v>
      </c>
      <c r="G765">
        <f t="shared" ca="1" si="69"/>
        <v>3</v>
      </c>
      <c r="H765" s="10">
        <f ca="1">VLOOKUP(F765,品牌表[[#All],[品牌名称]:[单价]],3,FALSE)</f>
        <v>15.6</v>
      </c>
      <c r="I765" s="10">
        <f t="shared" ca="1" si="70"/>
        <v>46.8</v>
      </c>
      <c r="J765" s="10">
        <f t="shared" ca="1" si="71"/>
        <v>3</v>
      </c>
    </row>
    <row r="766" spans="1:10" x14ac:dyDescent="0.25">
      <c r="A766" t="s">
        <v>803</v>
      </c>
      <c r="B766" s="4">
        <f t="shared" ca="1" si="66"/>
        <v>45290</v>
      </c>
      <c r="C766" t="str">
        <f t="shared" ca="1" si="67"/>
        <v>抖音</v>
      </c>
      <c r="D766" t="str">
        <f ca="1">VLOOKUP(RANDBETWEEN(1,20),姓[#All],2,FALSE)&amp;VLOOKUP(RANDBETWEEN(1,20),名[#All],2,FALSE)</f>
        <v>卫一</v>
      </c>
      <c r="E766" t="str">
        <f ca="1">IFERROR(VLOOKUP(RANDBETWEEN(1,13),客户城市[#All],2,FALSE),"杭州市")</f>
        <v>杭州市</v>
      </c>
      <c r="F766" t="str">
        <f t="shared" ca="1" si="68"/>
        <v>净爽皂</v>
      </c>
      <c r="G766">
        <f t="shared" ca="1" si="69"/>
        <v>3</v>
      </c>
      <c r="H766" s="10">
        <f ca="1">VLOOKUP(F766,品牌表[[#All],[品牌名称]:[单价]],3,FALSE)</f>
        <v>9.9</v>
      </c>
      <c r="I766" s="10">
        <f t="shared" ca="1" si="70"/>
        <v>29.700000000000003</v>
      </c>
      <c r="J766" s="10">
        <f t="shared" ca="1" si="71"/>
        <v>1.5</v>
      </c>
    </row>
    <row r="767" spans="1:10" x14ac:dyDescent="0.25">
      <c r="A767" t="s">
        <v>804</v>
      </c>
      <c r="B767" s="4">
        <f t="shared" ca="1" si="66"/>
        <v>45072</v>
      </c>
      <c r="C767" t="str">
        <f t="shared" ca="1" si="67"/>
        <v>拼多多</v>
      </c>
      <c r="D767" t="str">
        <f ca="1">VLOOKUP(RANDBETWEEN(1,20),姓[#All],2,FALSE)&amp;VLOOKUP(RANDBETWEEN(1,20),名[#All],2,FALSE)</f>
        <v>褚辛</v>
      </c>
      <c r="E767" t="str">
        <f ca="1">IFERROR(VLOOKUP(RANDBETWEEN(1,13),客户城市[#All],2,FALSE),"杭州市")</f>
        <v>温州市</v>
      </c>
      <c r="F767" t="str">
        <f t="shared" ca="1" si="68"/>
        <v>馨香珠</v>
      </c>
      <c r="G767">
        <f t="shared" ca="1" si="69"/>
        <v>3</v>
      </c>
      <c r="H767" s="10">
        <f ca="1">VLOOKUP(F767,品牌表[[#All],[品牌名称]:[单价]],3,FALSE)</f>
        <v>25</v>
      </c>
      <c r="I767" s="10">
        <f t="shared" ca="1" si="70"/>
        <v>75</v>
      </c>
      <c r="J767" s="10">
        <f t="shared" ca="1" si="71"/>
        <v>9</v>
      </c>
    </row>
    <row r="768" spans="1:10" x14ac:dyDescent="0.25">
      <c r="A768" t="s">
        <v>805</v>
      </c>
      <c r="B768" s="4">
        <f t="shared" ca="1" si="66"/>
        <v>45128</v>
      </c>
      <c r="C768" t="str">
        <f t="shared" ca="1" si="67"/>
        <v>拼多多</v>
      </c>
      <c r="D768" t="str">
        <f ca="1">VLOOKUP(RANDBETWEEN(1,20),姓[#All],2,FALSE)&amp;VLOOKUP(RANDBETWEEN(1,20),名[#All],2,FALSE)</f>
        <v>蒋壬</v>
      </c>
      <c r="E768" t="str">
        <f ca="1">IFERROR(VLOOKUP(RANDBETWEEN(1,13),客户城市[#All],2,FALSE),"杭州市")</f>
        <v>杭州市</v>
      </c>
      <c r="F768" t="str">
        <f t="shared" ca="1" si="68"/>
        <v>馨香珠</v>
      </c>
      <c r="G768">
        <f t="shared" ca="1" si="69"/>
        <v>2</v>
      </c>
      <c r="H768" s="10">
        <f ca="1">VLOOKUP(F768,品牌表[[#All],[品牌名称]:[单价]],3,FALSE)</f>
        <v>25</v>
      </c>
      <c r="I768" s="10">
        <f t="shared" ca="1" si="70"/>
        <v>50</v>
      </c>
      <c r="J768" s="10">
        <f t="shared" ca="1" si="71"/>
        <v>6</v>
      </c>
    </row>
    <row r="769" spans="1:10" x14ac:dyDescent="0.25">
      <c r="A769" t="s">
        <v>806</v>
      </c>
      <c r="B769" s="4">
        <f t="shared" ca="1" si="66"/>
        <v>44930</v>
      </c>
      <c r="C769" t="str">
        <f t="shared" ca="1" si="67"/>
        <v>抖音</v>
      </c>
      <c r="D769" t="str">
        <f ca="1">VLOOKUP(RANDBETWEEN(1,20),姓[#All],2,FALSE)&amp;VLOOKUP(RANDBETWEEN(1,20),名[#All],2,FALSE)</f>
        <v>卫庚</v>
      </c>
      <c r="E769" t="str">
        <f ca="1">IFERROR(VLOOKUP(RANDBETWEEN(1,13),客户城市[#All],2,FALSE),"杭州市")</f>
        <v>金华市</v>
      </c>
      <c r="F769" t="str">
        <f t="shared" ca="1" si="68"/>
        <v>净衣粉</v>
      </c>
      <c r="G769">
        <f t="shared" ca="1" si="69"/>
        <v>3</v>
      </c>
      <c r="H769" s="10">
        <f ca="1">VLOOKUP(F769,品牌表[[#All],[品牌名称]:[单价]],3,FALSE)</f>
        <v>15.6</v>
      </c>
      <c r="I769" s="10">
        <f t="shared" ca="1" si="70"/>
        <v>46.8</v>
      </c>
      <c r="J769" s="10">
        <f t="shared" ca="1" si="71"/>
        <v>3</v>
      </c>
    </row>
    <row r="770" spans="1:10" x14ac:dyDescent="0.25">
      <c r="A770" t="s">
        <v>807</v>
      </c>
      <c r="B770" s="4">
        <f t="shared" ca="1" si="66"/>
        <v>44947</v>
      </c>
      <c r="C770" t="str">
        <f t="shared" ca="1" si="67"/>
        <v>拼多多</v>
      </c>
      <c r="D770" t="str">
        <f ca="1">VLOOKUP(RANDBETWEEN(1,20),姓[#All],2,FALSE)&amp;VLOOKUP(RANDBETWEEN(1,20),名[#All],2,FALSE)</f>
        <v>赵丁</v>
      </c>
      <c r="E770" t="str">
        <f ca="1">IFERROR(VLOOKUP(RANDBETWEEN(1,13),客户城市[#All],2,FALSE),"杭州市")</f>
        <v>杭州市</v>
      </c>
      <c r="F770" t="str">
        <f t="shared" ca="1" si="68"/>
        <v>净爽皂</v>
      </c>
      <c r="G770">
        <f t="shared" ca="1" si="69"/>
        <v>3</v>
      </c>
      <c r="H770" s="10">
        <f ca="1">VLOOKUP(F770,品牌表[[#All],[品牌名称]:[单价]],3,FALSE)</f>
        <v>9.9</v>
      </c>
      <c r="I770" s="10">
        <f t="shared" ca="1" si="70"/>
        <v>29.700000000000003</v>
      </c>
      <c r="J770" s="10">
        <f t="shared" ca="1" si="71"/>
        <v>1.5</v>
      </c>
    </row>
    <row r="771" spans="1:10" x14ac:dyDescent="0.25">
      <c r="A771" t="s">
        <v>808</v>
      </c>
      <c r="B771" s="4">
        <f t="shared" ref="B771:B834" ca="1" si="72">RANDBETWEEN(TEXT("2023-01-01","0"),TEXT("2023-12-31","0"))</f>
        <v>45024</v>
      </c>
      <c r="C771" t="str">
        <f t="shared" ref="C771:C834" ca="1" si="73">_xlfn.SWITCH(RANDBETWEEN(1,3),1,"天猫",2,"抖音",3,"拼多多")</f>
        <v>抖音</v>
      </c>
      <c r="D771" t="str">
        <f ca="1">VLOOKUP(RANDBETWEEN(1,20),姓[#All],2,FALSE)&amp;VLOOKUP(RANDBETWEEN(1,20),名[#All],2,FALSE)</f>
        <v>秦丙</v>
      </c>
      <c r="E771" t="str">
        <f ca="1">IFERROR(VLOOKUP(RANDBETWEEN(1,13),客户城市[#All],2,FALSE),"杭州市")</f>
        <v>舟山市</v>
      </c>
      <c r="F771" t="str">
        <f t="shared" ref="F771:F834" ca="1" si="74">_xlfn.SWITCH(RANDBETWEEN(1,6),1,"净爽皂",2,"清馨粉",3,"净衣粉",4,"净澈珠",5,"馨香珠",6,"柔洁珠")</f>
        <v>净澈珠</v>
      </c>
      <c r="G771">
        <f t="shared" ref="G771:G834" ca="1" si="75">RANDBETWEEN(1,3)</f>
        <v>3</v>
      </c>
      <c r="H771" s="10">
        <f ca="1">VLOOKUP(F771,品牌表[[#All],[品牌名称]:[单价]],3,FALSE)</f>
        <v>20</v>
      </c>
      <c r="I771" s="10">
        <f t="shared" ref="I771:I834" ca="1" si="76">G771*H771</f>
        <v>60</v>
      </c>
      <c r="J771" s="10">
        <f t="shared" ref="J771:J834" ca="1" si="77">_xlfn.SWITCH(TRUE,F771="净爽皂",0.5,F771="清馨粉",2,F771="净衣粉",1,F771="净澈珠",2,F771="馨香珠",3,F771="柔洁珠",4)*G771</f>
        <v>6</v>
      </c>
    </row>
    <row r="772" spans="1:10" x14ac:dyDescent="0.25">
      <c r="A772" t="s">
        <v>809</v>
      </c>
      <c r="B772" s="4">
        <f t="shared" ca="1" si="72"/>
        <v>44950</v>
      </c>
      <c r="C772" t="str">
        <f t="shared" ca="1" si="73"/>
        <v>抖音</v>
      </c>
      <c r="D772" t="str">
        <f ca="1">VLOOKUP(RANDBETWEEN(1,20),姓[#All],2,FALSE)&amp;VLOOKUP(RANDBETWEEN(1,20),名[#All],2,FALSE)</f>
        <v>吴六</v>
      </c>
      <c r="E772" t="str">
        <f ca="1">IFERROR(VLOOKUP(RANDBETWEEN(1,13),客户城市[#All],2,FALSE),"杭州市")</f>
        <v>衢州市</v>
      </c>
      <c r="F772" t="str">
        <f t="shared" ca="1" si="74"/>
        <v>清馨粉</v>
      </c>
      <c r="G772">
        <f t="shared" ca="1" si="75"/>
        <v>1</v>
      </c>
      <c r="H772" s="10">
        <f ca="1">VLOOKUP(F772,品牌表[[#All],[品牌名称]:[单价]],3,FALSE)</f>
        <v>18.8</v>
      </c>
      <c r="I772" s="10">
        <f t="shared" ca="1" si="76"/>
        <v>18.8</v>
      </c>
      <c r="J772" s="10">
        <f t="shared" ca="1" si="77"/>
        <v>2</v>
      </c>
    </row>
    <row r="773" spans="1:10" x14ac:dyDescent="0.25">
      <c r="A773" t="s">
        <v>810</v>
      </c>
      <c r="B773" s="4">
        <f t="shared" ca="1" si="72"/>
        <v>45242</v>
      </c>
      <c r="C773" t="str">
        <f t="shared" ca="1" si="73"/>
        <v>拼多多</v>
      </c>
      <c r="D773" t="str">
        <f ca="1">VLOOKUP(RANDBETWEEN(1,20),姓[#All],2,FALSE)&amp;VLOOKUP(RANDBETWEEN(1,20),名[#All],2,FALSE)</f>
        <v>钱九</v>
      </c>
      <c r="E773" t="str">
        <f ca="1">IFERROR(VLOOKUP(RANDBETWEEN(1,13),客户城市[#All],2,FALSE),"杭州市")</f>
        <v>金华市</v>
      </c>
      <c r="F773" t="str">
        <f t="shared" ca="1" si="74"/>
        <v>柔洁珠</v>
      </c>
      <c r="G773">
        <f t="shared" ca="1" si="75"/>
        <v>1</v>
      </c>
      <c r="H773" s="10">
        <f ca="1">VLOOKUP(F773,品牌表[[#All],[品牌名称]:[单价]],3,FALSE)</f>
        <v>28</v>
      </c>
      <c r="I773" s="10">
        <f t="shared" ca="1" si="76"/>
        <v>28</v>
      </c>
      <c r="J773" s="10">
        <f t="shared" ca="1" si="77"/>
        <v>4</v>
      </c>
    </row>
    <row r="774" spans="1:10" x14ac:dyDescent="0.25">
      <c r="A774" t="s">
        <v>811</v>
      </c>
      <c r="B774" s="4">
        <f t="shared" ca="1" si="72"/>
        <v>45146</v>
      </c>
      <c r="C774" t="str">
        <f t="shared" ca="1" si="73"/>
        <v>拼多多</v>
      </c>
      <c r="D774" t="str">
        <f ca="1">VLOOKUP(RANDBETWEEN(1,20),姓[#All],2,FALSE)&amp;VLOOKUP(RANDBETWEEN(1,20),名[#All],2,FALSE)</f>
        <v>尤丁</v>
      </c>
      <c r="E774" t="str">
        <f ca="1">IFERROR(VLOOKUP(RANDBETWEEN(1,13),客户城市[#All],2,FALSE),"杭州市")</f>
        <v>台州市</v>
      </c>
      <c r="F774" t="str">
        <f t="shared" ca="1" si="74"/>
        <v>净爽皂</v>
      </c>
      <c r="G774">
        <f t="shared" ca="1" si="75"/>
        <v>2</v>
      </c>
      <c r="H774" s="10">
        <f ca="1">VLOOKUP(F774,品牌表[[#All],[品牌名称]:[单价]],3,FALSE)</f>
        <v>9.9</v>
      </c>
      <c r="I774" s="10">
        <f t="shared" ca="1" si="76"/>
        <v>19.8</v>
      </c>
      <c r="J774" s="10">
        <f t="shared" ca="1" si="77"/>
        <v>1</v>
      </c>
    </row>
    <row r="775" spans="1:10" x14ac:dyDescent="0.25">
      <c r="A775" t="s">
        <v>812</v>
      </c>
      <c r="B775" s="4">
        <f t="shared" ca="1" si="72"/>
        <v>45043</v>
      </c>
      <c r="C775" t="str">
        <f t="shared" ca="1" si="73"/>
        <v>天猫</v>
      </c>
      <c r="D775" t="str">
        <f ca="1">VLOOKUP(RANDBETWEEN(1,20),姓[#All],2,FALSE)&amp;VLOOKUP(RANDBETWEEN(1,20),名[#All],2,FALSE)</f>
        <v>蒋丙</v>
      </c>
      <c r="E775" t="str">
        <f ca="1">IFERROR(VLOOKUP(RANDBETWEEN(1,13),客户城市[#All],2,FALSE),"杭州市")</f>
        <v>宁波市</v>
      </c>
      <c r="F775" t="str">
        <f t="shared" ca="1" si="74"/>
        <v>净澈珠</v>
      </c>
      <c r="G775">
        <f t="shared" ca="1" si="75"/>
        <v>3</v>
      </c>
      <c r="H775" s="10">
        <f ca="1">VLOOKUP(F775,品牌表[[#All],[品牌名称]:[单价]],3,FALSE)</f>
        <v>20</v>
      </c>
      <c r="I775" s="10">
        <f t="shared" ca="1" si="76"/>
        <v>60</v>
      </c>
      <c r="J775" s="10">
        <f t="shared" ca="1" si="77"/>
        <v>6</v>
      </c>
    </row>
    <row r="776" spans="1:10" x14ac:dyDescent="0.25">
      <c r="A776" t="s">
        <v>813</v>
      </c>
      <c r="B776" s="4">
        <f t="shared" ca="1" si="72"/>
        <v>45007</v>
      </c>
      <c r="C776" t="str">
        <f t="shared" ca="1" si="73"/>
        <v>抖音</v>
      </c>
      <c r="D776" t="str">
        <f ca="1">VLOOKUP(RANDBETWEEN(1,20),姓[#All],2,FALSE)&amp;VLOOKUP(RANDBETWEEN(1,20),名[#All],2,FALSE)</f>
        <v>韩三</v>
      </c>
      <c r="E776" t="str">
        <f ca="1">IFERROR(VLOOKUP(RANDBETWEEN(1,13),客户城市[#All],2,FALSE),"杭州市")</f>
        <v>杭州市</v>
      </c>
      <c r="F776" t="str">
        <f t="shared" ca="1" si="74"/>
        <v>清馨粉</v>
      </c>
      <c r="G776">
        <f t="shared" ca="1" si="75"/>
        <v>1</v>
      </c>
      <c r="H776" s="10">
        <f ca="1">VLOOKUP(F776,品牌表[[#All],[品牌名称]:[单价]],3,FALSE)</f>
        <v>18.8</v>
      </c>
      <c r="I776" s="10">
        <f t="shared" ca="1" si="76"/>
        <v>18.8</v>
      </c>
      <c r="J776" s="10">
        <f t="shared" ca="1" si="77"/>
        <v>2</v>
      </c>
    </row>
    <row r="777" spans="1:10" x14ac:dyDescent="0.25">
      <c r="A777" t="s">
        <v>814</v>
      </c>
      <c r="B777" s="4">
        <f t="shared" ca="1" si="72"/>
        <v>45198</v>
      </c>
      <c r="C777" t="str">
        <f t="shared" ca="1" si="73"/>
        <v>拼多多</v>
      </c>
      <c r="D777" t="str">
        <f ca="1">VLOOKUP(RANDBETWEEN(1,20),姓[#All],2,FALSE)&amp;VLOOKUP(RANDBETWEEN(1,20),名[#All],2,FALSE)</f>
        <v>尤壬</v>
      </c>
      <c r="E777" t="str">
        <f ca="1">IFERROR(VLOOKUP(RANDBETWEEN(1,13),客户城市[#All],2,FALSE),"杭州市")</f>
        <v>湖州市</v>
      </c>
      <c r="F777" t="str">
        <f t="shared" ca="1" si="74"/>
        <v>清馨粉</v>
      </c>
      <c r="G777">
        <f t="shared" ca="1" si="75"/>
        <v>2</v>
      </c>
      <c r="H777" s="10">
        <f ca="1">VLOOKUP(F777,品牌表[[#All],[品牌名称]:[单价]],3,FALSE)</f>
        <v>18.8</v>
      </c>
      <c r="I777" s="10">
        <f t="shared" ca="1" si="76"/>
        <v>37.6</v>
      </c>
      <c r="J777" s="10">
        <f t="shared" ca="1" si="77"/>
        <v>4</v>
      </c>
    </row>
    <row r="778" spans="1:10" x14ac:dyDescent="0.25">
      <c r="A778" t="s">
        <v>815</v>
      </c>
      <c r="B778" s="4">
        <f t="shared" ca="1" si="72"/>
        <v>44928</v>
      </c>
      <c r="C778" t="str">
        <f t="shared" ca="1" si="73"/>
        <v>拼多多</v>
      </c>
      <c r="D778" t="str">
        <f ca="1">VLOOKUP(RANDBETWEEN(1,20),姓[#All],2,FALSE)&amp;VLOOKUP(RANDBETWEEN(1,20),名[#All],2,FALSE)</f>
        <v>杨癸</v>
      </c>
      <c r="E778" t="str">
        <f ca="1">IFERROR(VLOOKUP(RANDBETWEEN(1,13),客户城市[#All],2,FALSE),"杭州市")</f>
        <v>舟山市</v>
      </c>
      <c r="F778" t="str">
        <f t="shared" ca="1" si="74"/>
        <v>净爽皂</v>
      </c>
      <c r="G778">
        <f t="shared" ca="1" si="75"/>
        <v>1</v>
      </c>
      <c r="H778" s="10">
        <f ca="1">VLOOKUP(F778,品牌表[[#All],[品牌名称]:[单价]],3,FALSE)</f>
        <v>9.9</v>
      </c>
      <c r="I778" s="10">
        <f t="shared" ca="1" si="76"/>
        <v>9.9</v>
      </c>
      <c r="J778" s="10">
        <f t="shared" ca="1" si="77"/>
        <v>0.5</v>
      </c>
    </row>
    <row r="779" spans="1:10" x14ac:dyDescent="0.25">
      <c r="A779" t="s">
        <v>816</v>
      </c>
      <c r="B779" s="4">
        <f t="shared" ca="1" si="72"/>
        <v>45275</v>
      </c>
      <c r="C779" t="str">
        <f t="shared" ca="1" si="73"/>
        <v>天猫</v>
      </c>
      <c r="D779" t="str">
        <f ca="1">VLOOKUP(RANDBETWEEN(1,20),姓[#All],2,FALSE)&amp;VLOOKUP(RANDBETWEEN(1,20),名[#All],2,FALSE)</f>
        <v>李甲</v>
      </c>
      <c r="E779" t="str">
        <f ca="1">IFERROR(VLOOKUP(RANDBETWEEN(1,13),客户城市[#All],2,FALSE),"杭州市")</f>
        <v>台州市</v>
      </c>
      <c r="F779" t="str">
        <f t="shared" ca="1" si="74"/>
        <v>柔洁珠</v>
      </c>
      <c r="G779">
        <f t="shared" ca="1" si="75"/>
        <v>2</v>
      </c>
      <c r="H779" s="10">
        <f ca="1">VLOOKUP(F779,品牌表[[#All],[品牌名称]:[单价]],3,FALSE)</f>
        <v>28</v>
      </c>
      <c r="I779" s="10">
        <f t="shared" ca="1" si="76"/>
        <v>56</v>
      </c>
      <c r="J779" s="10">
        <f t="shared" ca="1" si="77"/>
        <v>8</v>
      </c>
    </row>
    <row r="780" spans="1:10" x14ac:dyDescent="0.25">
      <c r="A780" t="s">
        <v>817</v>
      </c>
      <c r="B780" s="4">
        <f t="shared" ca="1" si="72"/>
        <v>45287</v>
      </c>
      <c r="C780" t="str">
        <f t="shared" ca="1" si="73"/>
        <v>天猫</v>
      </c>
      <c r="D780" t="str">
        <f ca="1">VLOOKUP(RANDBETWEEN(1,20),姓[#All],2,FALSE)&amp;VLOOKUP(RANDBETWEEN(1,20),名[#All],2,FALSE)</f>
        <v>褚六</v>
      </c>
      <c r="E780" t="str">
        <f ca="1">IFERROR(VLOOKUP(RANDBETWEEN(1,13),客户城市[#All],2,FALSE),"杭州市")</f>
        <v>杭州市</v>
      </c>
      <c r="F780" t="str">
        <f t="shared" ca="1" si="74"/>
        <v>柔洁珠</v>
      </c>
      <c r="G780">
        <f t="shared" ca="1" si="75"/>
        <v>1</v>
      </c>
      <c r="H780" s="10">
        <f ca="1">VLOOKUP(F780,品牌表[[#All],[品牌名称]:[单价]],3,FALSE)</f>
        <v>28</v>
      </c>
      <c r="I780" s="10">
        <f t="shared" ca="1" si="76"/>
        <v>28</v>
      </c>
      <c r="J780" s="10">
        <f t="shared" ca="1" si="77"/>
        <v>4</v>
      </c>
    </row>
    <row r="781" spans="1:10" x14ac:dyDescent="0.25">
      <c r="A781" t="s">
        <v>818</v>
      </c>
      <c r="B781" s="4">
        <f t="shared" ca="1" si="72"/>
        <v>45245</v>
      </c>
      <c r="C781" t="str">
        <f t="shared" ca="1" si="73"/>
        <v>拼多多</v>
      </c>
      <c r="D781" t="str">
        <f ca="1">VLOOKUP(RANDBETWEEN(1,20),姓[#All],2,FALSE)&amp;VLOOKUP(RANDBETWEEN(1,20),名[#All],2,FALSE)</f>
        <v>杨八</v>
      </c>
      <c r="E781" t="str">
        <f ca="1">IFERROR(VLOOKUP(RANDBETWEEN(1,13),客户城市[#All],2,FALSE),"杭州市")</f>
        <v>杭州市</v>
      </c>
      <c r="F781" t="str">
        <f t="shared" ca="1" si="74"/>
        <v>馨香珠</v>
      </c>
      <c r="G781">
        <f t="shared" ca="1" si="75"/>
        <v>1</v>
      </c>
      <c r="H781" s="10">
        <f ca="1">VLOOKUP(F781,品牌表[[#All],[品牌名称]:[单价]],3,FALSE)</f>
        <v>25</v>
      </c>
      <c r="I781" s="10">
        <f t="shared" ca="1" si="76"/>
        <v>25</v>
      </c>
      <c r="J781" s="10">
        <f t="shared" ca="1" si="77"/>
        <v>3</v>
      </c>
    </row>
    <row r="782" spans="1:10" x14ac:dyDescent="0.25">
      <c r="A782" t="s">
        <v>819</v>
      </c>
      <c r="B782" s="4">
        <f t="shared" ca="1" si="72"/>
        <v>45229</v>
      </c>
      <c r="C782" t="str">
        <f t="shared" ca="1" si="73"/>
        <v>天猫</v>
      </c>
      <c r="D782" t="str">
        <f ca="1">VLOOKUP(RANDBETWEEN(1,20),姓[#All],2,FALSE)&amp;VLOOKUP(RANDBETWEEN(1,20),名[#All],2,FALSE)</f>
        <v>尤丁</v>
      </c>
      <c r="E782" t="str">
        <f ca="1">IFERROR(VLOOKUP(RANDBETWEEN(1,13),客户城市[#All],2,FALSE),"杭州市")</f>
        <v>杭州市</v>
      </c>
      <c r="F782" t="str">
        <f t="shared" ca="1" si="74"/>
        <v>清馨粉</v>
      </c>
      <c r="G782">
        <f t="shared" ca="1" si="75"/>
        <v>1</v>
      </c>
      <c r="H782" s="10">
        <f ca="1">VLOOKUP(F782,品牌表[[#All],[品牌名称]:[单价]],3,FALSE)</f>
        <v>18.8</v>
      </c>
      <c r="I782" s="10">
        <f t="shared" ca="1" si="76"/>
        <v>18.8</v>
      </c>
      <c r="J782" s="10">
        <f t="shared" ca="1" si="77"/>
        <v>2</v>
      </c>
    </row>
    <row r="783" spans="1:10" x14ac:dyDescent="0.25">
      <c r="A783" t="s">
        <v>820</v>
      </c>
      <c r="B783" s="4">
        <f t="shared" ca="1" si="72"/>
        <v>45036</v>
      </c>
      <c r="C783" t="str">
        <f t="shared" ca="1" si="73"/>
        <v>天猫</v>
      </c>
      <c r="D783" t="str">
        <f ca="1">VLOOKUP(RANDBETWEEN(1,20),姓[#All],2,FALSE)&amp;VLOOKUP(RANDBETWEEN(1,20),名[#All],2,FALSE)</f>
        <v>许乙</v>
      </c>
      <c r="E783" t="str">
        <f ca="1">IFERROR(VLOOKUP(RANDBETWEEN(1,13),客户城市[#All],2,FALSE),"杭州市")</f>
        <v>杭州市</v>
      </c>
      <c r="F783" t="str">
        <f t="shared" ca="1" si="74"/>
        <v>馨香珠</v>
      </c>
      <c r="G783">
        <f t="shared" ca="1" si="75"/>
        <v>3</v>
      </c>
      <c r="H783" s="10">
        <f ca="1">VLOOKUP(F783,品牌表[[#All],[品牌名称]:[单价]],3,FALSE)</f>
        <v>25</v>
      </c>
      <c r="I783" s="10">
        <f t="shared" ca="1" si="76"/>
        <v>75</v>
      </c>
      <c r="J783" s="10">
        <f t="shared" ca="1" si="77"/>
        <v>9</v>
      </c>
    </row>
    <row r="784" spans="1:10" x14ac:dyDescent="0.25">
      <c r="A784" t="s">
        <v>821</v>
      </c>
      <c r="B784" s="4">
        <f t="shared" ca="1" si="72"/>
        <v>45275</v>
      </c>
      <c r="C784" t="str">
        <f t="shared" ca="1" si="73"/>
        <v>天猫</v>
      </c>
      <c r="D784" t="str">
        <f ca="1">VLOOKUP(RANDBETWEEN(1,20),姓[#All],2,FALSE)&amp;VLOOKUP(RANDBETWEEN(1,20),名[#All],2,FALSE)</f>
        <v>杨八</v>
      </c>
      <c r="E784" t="str">
        <f ca="1">IFERROR(VLOOKUP(RANDBETWEEN(1,13),客户城市[#All],2,FALSE),"杭州市")</f>
        <v>杭州市</v>
      </c>
      <c r="F784" t="str">
        <f t="shared" ca="1" si="74"/>
        <v>柔洁珠</v>
      </c>
      <c r="G784">
        <f t="shared" ca="1" si="75"/>
        <v>3</v>
      </c>
      <c r="H784" s="10">
        <f ca="1">VLOOKUP(F784,品牌表[[#All],[品牌名称]:[单价]],3,FALSE)</f>
        <v>28</v>
      </c>
      <c r="I784" s="10">
        <f t="shared" ca="1" si="76"/>
        <v>84</v>
      </c>
      <c r="J784" s="10">
        <f t="shared" ca="1" si="77"/>
        <v>12</v>
      </c>
    </row>
    <row r="785" spans="1:10" x14ac:dyDescent="0.25">
      <c r="A785" t="s">
        <v>822</v>
      </c>
      <c r="B785" s="4">
        <f t="shared" ca="1" si="72"/>
        <v>45051</v>
      </c>
      <c r="C785" t="str">
        <f t="shared" ca="1" si="73"/>
        <v>抖音</v>
      </c>
      <c r="D785" t="str">
        <f ca="1">VLOOKUP(RANDBETWEEN(1,20),姓[#All],2,FALSE)&amp;VLOOKUP(RANDBETWEEN(1,20),名[#All],2,FALSE)</f>
        <v>陈四</v>
      </c>
      <c r="E785" t="str">
        <f ca="1">IFERROR(VLOOKUP(RANDBETWEEN(1,13),客户城市[#All],2,FALSE),"杭州市")</f>
        <v>舟山市</v>
      </c>
      <c r="F785" t="str">
        <f t="shared" ca="1" si="74"/>
        <v>净衣粉</v>
      </c>
      <c r="G785">
        <f t="shared" ca="1" si="75"/>
        <v>1</v>
      </c>
      <c r="H785" s="10">
        <f ca="1">VLOOKUP(F785,品牌表[[#All],[品牌名称]:[单价]],3,FALSE)</f>
        <v>15.6</v>
      </c>
      <c r="I785" s="10">
        <f t="shared" ca="1" si="76"/>
        <v>15.6</v>
      </c>
      <c r="J785" s="10">
        <f t="shared" ca="1" si="77"/>
        <v>1</v>
      </c>
    </row>
    <row r="786" spans="1:10" x14ac:dyDescent="0.25">
      <c r="A786" t="s">
        <v>823</v>
      </c>
      <c r="B786" s="4">
        <f t="shared" ca="1" si="72"/>
        <v>45249</v>
      </c>
      <c r="C786" t="str">
        <f t="shared" ca="1" si="73"/>
        <v>拼多多</v>
      </c>
      <c r="D786" t="str">
        <f ca="1">VLOOKUP(RANDBETWEEN(1,20),姓[#All],2,FALSE)&amp;VLOOKUP(RANDBETWEEN(1,20),名[#All],2,FALSE)</f>
        <v>孙丁</v>
      </c>
      <c r="E786" t="str">
        <f ca="1">IFERROR(VLOOKUP(RANDBETWEEN(1,13),客户城市[#All],2,FALSE),"杭州市")</f>
        <v>金华市</v>
      </c>
      <c r="F786" t="str">
        <f t="shared" ca="1" si="74"/>
        <v>净澈珠</v>
      </c>
      <c r="G786">
        <f t="shared" ca="1" si="75"/>
        <v>2</v>
      </c>
      <c r="H786" s="10">
        <f ca="1">VLOOKUP(F786,品牌表[[#All],[品牌名称]:[单价]],3,FALSE)</f>
        <v>20</v>
      </c>
      <c r="I786" s="10">
        <f t="shared" ca="1" si="76"/>
        <v>40</v>
      </c>
      <c r="J786" s="10">
        <f t="shared" ca="1" si="77"/>
        <v>4</v>
      </c>
    </row>
    <row r="787" spans="1:10" x14ac:dyDescent="0.25">
      <c r="A787" t="s">
        <v>824</v>
      </c>
      <c r="B787" s="4">
        <f t="shared" ca="1" si="72"/>
        <v>44992</v>
      </c>
      <c r="C787" t="str">
        <f t="shared" ca="1" si="73"/>
        <v>天猫</v>
      </c>
      <c r="D787" t="str">
        <f ca="1">VLOOKUP(RANDBETWEEN(1,20),姓[#All],2,FALSE)&amp;VLOOKUP(RANDBETWEEN(1,20),名[#All],2,FALSE)</f>
        <v>孙一</v>
      </c>
      <c r="E787" t="str">
        <f ca="1">IFERROR(VLOOKUP(RANDBETWEEN(1,13),客户城市[#All],2,FALSE),"杭州市")</f>
        <v>舟山市</v>
      </c>
      <c r="F787" t="str">
        <f t="shared" ca="1" si="74"/>
        <v>净爽皂</v>
      </c>
      <c r="G787">
        <f t="shared" ca="1" si="75"/>
        <v>2</v>
      </c>
      <c r="H787" s="10">
        <f ca="1">VLOOKUP(F787,品牌表[[#All],[品牌名称]:[单价]],3,FALSE)</f>
        <v>9.9</v>
      </c>
      <c r="I787" s="10">
        <f t="shared" ca="1" si="76"/>
        <v>19.8</v>
      </c>
      <c r="J787" s="10">
        <f t="shared" ca="1" si="77"/>
        <v>1</v>
      </c>
    </row>
    <row r="788" spans="1:10" x14ac:dyDescent="0.25">
      <c r="A788" t="s">
        <v>825</v>
      </c>
      <c r="B788" s="4">
        <f t="shared" ca="1" si="72"/>
        <v>45207</v>
      </c>
      <c r="C788" t="str">
        <f t="shared" ca="1" si="73"/>
        <v>抖音</v>
      </c>
      <c r="D788" t="str">
        <f ca="1">VLOOKUP(RANDBETWEEN(1,20),姓[#All],2,FALSE)&amp;VLOOKUP(RANDBETWEEN(1,20),名[#All],2,FALSE)</f>
        <v>朱六</v>
      </c>
      <c r="E788" t="str">
        <f ca="1">IFERROR(VLOOKUP(RANDBETWEEN(1,13),客户城市[#All],2,FALSE),"杭州市")</f>
        <v>温州市</v>
      </c>
      <c r="F788" t="str">
        <f t="shared" ca="1" si="74"/>
        <v>净衣粉</v>
      </c>
      <c r="G788">
        <f t="shared" ca="1" si="75"/>
        <v>3</v>
      </c>
      <c r="H788" s="10">
        <f ca="1">VLOOKUP(F788,品牌表[[#All],[品牌名称]:[单价]],3,FALSE)</f>
        <v>15.6</v>
      </c>
      <c r="I788" s="10">
        <f t="shared" ca="1" si="76"/>
        <v>46.8</v>
      </c>
      <c r="J788" s="10">
        <f t="shared" ca="1" si="77"/>
        <v>3</v>
      </c>
    </row>
    <row r="789" spans="1:10" x14ac:dyDescent="0.25">
      <c r="A789" t="s">
        <v>826</v>
      </c>
      <c r="B789" s="4">
        <f t="shared" ca="1" si="72"/>
        <v>45136</v>
      </c>
      <c r="C789" t="str">
        <f t="shared" ca="1" si="73"/>
        <v>拼多多</v>
      </c>
      <c r="D789" t="str">
        <f ca="1">VLOOKUP(RANDBETWEEN(1,20),姓[#All],2,FALSE)&amp;VLOOKUP(RANDBETWEEN(1,20),名[#All],2,FALSE)</f>
        <v>朱九</v>
      </c>
      <c r="E789" t="str">
        <f ca="1">IFERROR(VLOOKUP(RANDBETWEEN(1,13),客户城市[#All],2,FALSE),"杭州市")</f>
        <v>台州市</v>
      </c>
      <c r="F789" t="str">
        <f t="shared" ca="1" si="74"/>
        <v>净爽皂</v>
      </c>
      <c r="G789">
        <f t="shared" ca="1" si="75"/>
        <v>2</v>
      </c>
      <c r="H789" s="10">
        <f ca="1">VLOOKUP(F789,品牌表[[#All],[品牌名称]:[单价]],3,FALSE)</f>
        <v>9.9</v>
      </c>
      <c r="I789" s="10">
        <f t="shared" ca="1" si="76"/>
        <v>19.8</v>
      </c>
      <c r="J789" s="10">
        <f t="shared" ca="1" si="77"/>
        <v>1</v>
      </c>
    </row>
    <row r="790" spans="1:10" x14ac:dyDescent="0.25">
      <c r="A790" t="s">
        <v>827</v>
      </c>
      <c r="B790" s="4">
        <f t="shared" ca="1" si="72"/>
        <v>45046</v>
      </c>
      <c r="C790" t="str">
        <f t="shared" ca="1" si="73"/>
        <v>拼多多</v>
      </c>
      <c r="D790" t="str">
        <f ca="1">VLOOKUP(RANDBETWEEN(1,20),姓[#All],2,FALSE)&amp;VLOOKUP(RANDBETWEEN(1,20),名[#All],2,FALSE)</f>
        <v>冯乙</v>
      </c>
      <c r="E790" t="str">
        <f ca="1">IFERROR(VLOOKUP(RANDBETWEEN(1,13),客户城市[#All],2,FALSE),"杭州市")</f>
        <v>金华市</v>
      </c>
      <c r="F790" t="str">
        <f t="shared" ca="1" si="74"/>
        <v>净澈珠</v>
      </c>
      <c r="G790">
        <f t="shared" ca="1" si="75"/>
        <v>2</v>
      </c>
      <c r="H790" s="10">
        <f ca="1">VLOOKUP(F790,品牌表[[#All],[品牌名称]:[单价]],3,FALSE)</f>
        <v>20</v>
      </c>
      <c r="I790" s="10">
        <f t="shared" ca="1" si="76"/>
        <v>40</v>
      </c>
      <c r="J790" s="10">
        <f t="shared" ca="1" si="77"/>
        <v>4</v>
      </c>
    </row>
    <row r="791" spans="1:10" x14ac:dyDescent="0.25">
      <c r="A791" t="s">
        <v>828</v>
      </c>
      <c r="B791" s="4">
        <f t="shared" ca="1" si="72"/>
        <v>44961</v>
      </c>
      <c r="C791" t="str">
        <f t="shared" ca="1" si="73"/>
        <v>拼多多</v>
      </c>
      <c r="D791" t="str">
        <f ca="1">VLOOKUP(RANDBETWEEN(1,20),姓[#All],2,FALSE)&amp;VLOOKUP(RANDBETWEEN(1,20),名[#All],2,FALSE)</f>
        <v>周癸</v>
      </c>
      <c r="E791" t="str">
        <f ca="1">IFERROR(VLOOKUP(RANDBETWEEN(1,13),客户城市[#All],2,FALSE),"杭州市")</f>
        <v>宁波市</v>
      </c>
      <c r="F791" t="str">
        <f t="shared" ca="1" si="74"/>
        <v>柔洁珠</v>
      </c>
      <c r="G791">
        <f t="shared" ca="1" si="75"/>
        <v>1</v>
      </c>
      <c r="H791" s="10">
        <f ca="1">VLOOKUP(F791,品牌表[[#All],[品牌名称]:[单价]],3,FALSE)</f>
        <v>28</v>
      </c>
      <c r="I791" s="10">
        <f t="shared" ca="1" si="76"/>
        <v>28</v>
      </c>
      <c r="J791" s="10">
        <f t="shared" ca="1" si="77"/>
        <v>4</v>
      </c>
    </row>
    <row r="792" spans="1:10" x14ac:dyDescent="0.25">
      <c r="A792" t="s">
        <v>829</v>
      </c>
      <c r="B792" s="4">
        <f t="shared" ca="1" si="72"/>
        <v>44974</v>
      </c>
      <c r="C792" t="str">
        <f t="shared" ca="1" si="73"/>
        <v>天猫</v>
      </c>
      <c r="D792" t="str">
        <f ca="1">VLOOKUP(RANDBETWEEN(1,20),姓[#All],2,FALSE)&amp;VLOOKUP(RANDBETWEEN(1,20),名[#All],2,FALSE)</f>
        <v>尤癸</v>
      </c>
      <c r="E792" t="str">
        <f ca="1">IFERROR(VLOOKUP(RANDBETWEEN(1,13),客户城市[#All],2,FALSE),"杭州市")</f>
        <v>舟山市</v>
      </c>
      <c r="F792" t="str">
        <f t="shared" ca="1" si="74"/>
        <v>净爽皂</v>
      </c>
      <c r="G792">
        <f t="shared" ca="1" si="75"/>
        <v>3</v>
      </c>
      <c r="H792" s="10">
        <f ca="1">VLOOKUP(F792,品牌表[[#All],[品牌名称]:[单价]],3,FALSE)</f>
        <v>9.9</v>
      </c>
      <c r="I792" s="10">
        <f t="shared" ca="1" si="76"/>
        <v>29.700000000000003</v>
      </c>
      <c r="J792" s="10">
        <f t="shared" ca="1" si="77"/>
        <v>1.5</v>
      </c>
    </row>
    <row r="793" spans="1:10" x14ac:dyDescent="0.25">
      <c r="A793" t="s">
        <v>830</v>
      </c>
      <c r="B793" s="4">
        <f t="shared" ca="1" si="72"/>
        <v>45148</v>
      </c>
      <c r="C793" t="str">
        <f t="shared" ca="1" si="73"/>
        <v>抖音</v>
      </c>
      <c r="D793" t="str">
        <f ca="1">VLOOKUP(RANDBETWEEN(1,20),姓[#All],2,FALSE)&amp;VLOOKUP(RANDBETWEEN(1,20),名[#All],2,FALSE)</f>
        <v>周二</v>
      </c>
      <c r="E793" t="str">
        <f ca="1">IFERROR(VLOOKUP(RANDBETWEEN(1,13),客户城市[#All],2,FALSE),"杭州市")</f>
        <v>衢州市</v>
      </c>
      <c r="F793" t="str">
        <f t="shared" ca="1" si="74"/>
        <v>净澈珠</v>
      </c>
      <c r="G793">
        <f t="shared" ca="1" si="75"/>
        <v>1</v>
      </c>
      <c r="H793" s="10">
        <f ca="1">VLOOKUP(F793,品牌表[[#All],[品牌名称]:[单价]],3,FALSE)</f>
        <v>20</v>
      </c>
      <c r="I793" s="10">
        <f t="shared" ca="1" si="76"/>
        <v>20</v>
      </c>
      <c r="J793" s="10">
        <f t="shared" ca="1" si="77"/>
        <v>2</v>
      </c>
    </row>
    <row r="794" spans="1:10" x14ac:dyDescent="0.25">
      <c r="A794" t="s">
        <v>831</v>
      </c>
      <c r="B794" s="4">
        <f t="shared" ca="1" si="72"/>
        <v>45213</v>
      </c>
      <c r="C794" t="str">
        <f t="shared" ca="1" si="73"/>
        <v>天猫</v>
      </c>
      <c r="D794" t="str">
        <f ca="1">VLOOKUP(RANDBETWEEN(1,20),姓[#All],2,FALSE)&amp;VLOOKUP(RANDBETWEEN(1,20),名[#All],2,FALSE)</f>
        <v>钱六</v>
      </c>
      <c r="E794" t="str">
        <f ca="1">IFERROR(VLOOKUP(RANDBETWEEN(1,13),客户城市[#All],2,FALSE),"杭州市")</f>
        <v>杭州市</v>
      </c>
      <c r="F794" t="str">
        <f t="shared" ca="1" si="74"/>
        <v>柔洁珠</v>
      </c>
      <c r="G794">
        <f t="shared" ca="1" si="75"/>
        <v>2</v>
      </c>
      <c r="H794" s="10">
        <f ca="1">VLOOKUP(F794,品牌表[[#All],[品牌名称]:[单价]],3,FALSE)</f>
        <v>28</v>
      </c>
      <c r="I794" s="10">
        <f t="shared" ca="1" si="76"/>
        <v>56</v>
      </c>
      <c r="J794" s="10">
        <f t="shared" ca="1" si="77"/>
        <v>8</v>
      </c>
    </row>
    <row r="795" spans="1:10" x14ac:dyDescent="0.25">
      <c r="A795" t="s">
        <v>832</v>
      </c>
      <c r="B795" s="4">
        <f t="shared" ca="1" si="72"/>
        <v>45150</v>
      </c>
      <c r="C795" t="str">
        <f t="shared" ca="1" si="73"/>
        <v>拼多多</v>
      </c>
      <c r="D795" t="str">
        <f ca="1">VLOOKUP(RANDBETWEEN(1,20),姓[#All],2,FALSE)&amp;VLOOKUP(RANDBETWEEN(1,20),名[#All],2,FALSE)</f>
        <v>冯丁</v>
      </c>
      <c r="E795" t="str">
        <f ca="1">IFERROR(VLOOKUP(RANDBETWEEN(1,13),客户城市[#All],2,FALSE),"杭州市")</f>
        <v>金华市</v>
      </c>
      <c r="F795" t="str">
        <f t="shared" ca="1" si="74"/>
        <v>净衣粉</v>
      </c>
      <c r="G795">
        <f t="shared" ca="1" si="75"/>
        <v>1</v>
      </c>
      <c r="H795" s="10">
        <f ca="1">VLOOKUP(F795,品牌表[[#All],[品牌名称]:[单价]],3,FALSE)</f>
        <v>15.6</v>
      </c>
      <c r="I795" s="10">
        <f t="shared" ca="1" si="76"/>
        <v>15.6</v>
      </c>
      <c r="J795" s="10">
        <f t="shared" ca="1" si="77"/>
        <v>1</v>
      </c>
    </row>
    <row r="796" spans="1:10" x14ac:dyDescent="0.25">
      <c r="A796" t="s">
        <v>833</v>
      </c>
      <c r="B796" s="4">
        <f t="shared" ca="1" si="72"/>
        <v>44976</v>
      </c>
      <c r="C796" t="str">
        <f t="shared" ca="1" si="73"/>
        <v>天猫</v>
      </c>
      <c r="D796" t="str">
        <f ca="1">VLOOKUP(RANDBETWEEN(1,20),姓[#All],2,FALSE)&amp;VLOOKUP(RANDBETWEEN(1,20),名[#All],2,FALSE)</f>
        <v>韩癸</v>
      </c>
      <c r="E796" t="str">
        <f ca="1">IFERROR(VLOOKUP(RANDBETWEEN(1,13),客户城市[#All],2,FALSE),"杭州市")</f>
        <v>衢州市</v>
      </c>
      <c r="F796" t="str">
        <f t="shared" ca="1" si="74"/>
        <v>馨香珠</v>
      </c>
      <c r="G796">
        <f t="shared" ca="1" si="75"/>
        <v>3</v>
      </c>
      <c r="H796" s="10">
        <f ca="1">VLOOKUP(F796,品牌表[[#All],[品牌名称]:[单价]],3,FALSE)</f>
        <v>25</v>
      </c>
      <c r="I796" s="10">
        <f t="shared" ca="1" si="76"/>
        <v>75</v>
      </c>
      <c r="J796" s="10">
        <f t="shared" ca="1" si="77"/>
        <v>9</v>
      </c>
    </row>
    <row r="797" spans="1:10" x14ac:dyDescent="0.25">
      <c r="A797" t="s">
        <v>834</v>
      </c>
      <c r="B797" s="4">
        <f t="shared" ca="1" si="72"/>
        <v>45276</v>
      </c>
      <c r="C797" t="str">
        <f t="shared" ca="1" si="73"/>
        <v>天猫</v>
      </c>
      <c r="D797" t="str">
        <f ca="1">VLOOKUP(RANDBETWEEN(1,20),姓[#All],2,FALSE)&amp;VLOOKUP(RANDBETWEEN(1,20),名[#All],2,FALSE)</f>
        <v>王四</v>
      </c>
      <c r="E797" t="str">
        <f ca="1">IFERROR(VLOOKUP(RANDBETWEEN(1,13),客户城市[#All],2,FALSE),"杭州市")</f>
        <v>衢州市</v>
      </c>
      <c r="F797" t="str">
        <f t="shared" ca="1" si="74"/>
        <v>清馨粉</v>
      </c>
      <c r="G797">
        <f t="shared" ca="1" si="75"/>
        <v>2</v>
      </c>
      <c r="H797" s="10">
        <f ca="1">VLOOKUP(F797,品牌表[[#All],[品牌名称]:[单价]],3,FALSE)</f>
        <v>18.8</v>
      </c>
      <c r="I797" s="10">
        <f t="shared" ca="1" si="76"/>
        <v>37.6</v>
      </c>
      <c r="J797" s="10">
        <f t="shared" ca="1" si="77"/>
        <v>4</v>
      </c>
    </row>
    <row r="798" spans="1:10" x14ac:dyDescent="0.25">
      <c r="A798" t="s">
        <v>835</v>
      </c>
      <c r="B798" s="4">
        <f t="shared" ca="1" si="72"/>
        <v>45041</v>
      </c>
      <c r="C798" t="str">
        <f t="shared" ca="1" si="73"/>
        <v>抖音</v>
      </c>
      <c r="D798" t="str">
        <f ca="1">VLOOKUP(RANDBETWEEN(1,20),姓[#All],2,FALSE)&amp;VLOOKUP(RANDBETWEEN(1,20),名[#All],2,FALSE)</f>
        <v>郑乙</v>
      </c>
      <c r="E798" t="str">
        <f ca="1">IFERROR(VLOOKUP(RANDBETWEEN(1,13),客户城市[#All],2,FALSE),"杭州市")</f>
        <v>宁波市</v>
      </c>
      <c r="F798" t="str">
        <f t="shared" ca="1" si="74"/>
        <v>柔洁珠</v>
      </c>
      <c r="G798">
        <f t="shared" ca="1" si="75"/>
        <v>2</v>
      </c>
      <c r="H798" s="10">
        <f ca="1">VLOOKUP(F798,品牌表[[#All],[品牌名称]:[单价]],3,FALSE)</f>
        <v>28</v>
      </c>
      <c r="I798" s="10">
        <f t="shared" ca="1" si="76"/>
        <v>56</v>
      </c>
      <c r="J798" s="10">
        <f t="shared" ca="1" si="77"/>
        <v>8</v>
      </c>
    </row>
    <row r="799" spans="1:10" x14ac:dyDescent="0.25">
      <c r="A799" t="s">
        <v>836</v>
      </c>
      <c r="B799" s="4">
        <f t="shared" ca="1" si="72"/>
        <v>45193</v>
      </c>
      <c r="C799" t="str">
        <f t="shared" ca="1" si="73"/>
        <v>拼多多</v>
      </c>
      <c r="D799" t="str">
        <f ca="1">VLOOKUP(RANDBETWEEN(1,20),姓[#All],2,FALSE)&amp;VLOOKUP(RANDBETWEEN(1,20),名[#All],2,FALSE)</f>
        <v>杨戊</v>
      </c>
      <c r="E799" t="str">
        <f ca="1">IFERROR(VLOOKUP(RANDBETWEEN(1,13),客户城市[#All],2,FALSE),"杭州市")</f>
        <v>舟山市</v>
      </c>
      <c r="F799" t="str">
        <f t="shared" ca="1" si="74"/>
        <v>清馨粉</v>
      </c>
      <c r="G799">
        <f t="shared" ca="1" si="75"/>
        <v>2</v>
      </c>
      <c r="H799" s="10">
        <f ca="1">VLOOKUP(F799,品牌表[[#All],[品牌名称]:[单价]],3,FALSE)</f>
        <v>18.8</v>
      </c>
      <c r="I799" s="10">
        <f t="shared" ca="1" si="76"/>
        <v>37.6</v>
      </c>
      <c r="J799" s="10">
        <f t="shared" ca="1" si="77"/>
        <v>4</v>
      </c>
    </row>
    <row r="800" spans="1:10" x14ac:dyDescent="0.25">
      <c r="A800" t="s">
        <v>837</v>
      </c>
      <c r="B800" s="4">
        <f t="shared" ca="1" si="72"/>
        <v>45153</v>
      </c>
      <c r="C800" t="str">
        <f t="shared" ca="1" si="73"/>
        <v>抖音</v>
      </c>
      <c r="D800" t="str">
        <f ca="1">VLOOKUP(RANDBETWEEN(1,20),姓[#All],2,FALSE)&amp;VLOOKUP(RANDBETWEEN(1,20),名[#All],2,FALSE)</f>
        <v>钱一</v>
      </c>
      <c r="E800" t="str">
        <f ca="1">IFERROR(VLOOKUP(RANDBETWEEN(1,13),客户城市[#All],2,FALSE),"杭州市")</f>
        <v>台州市</v>
      </c>
      <c r="F800" t="str">
        <f t="shared" ca="1" si="74"/>
        <v>净澈珠</v>
      </c>
      <c r="G800">
        <f t="shared" ca="1" si="75"/>
        <v>1</v>
      </c>
      <c r="H800" s="10">
        <f ca="1">VLOOKUP(F800,品牌表[[#All],[品牌名称]:[单价]],3,FALSE)</f>
        <v>20</v>
      </c>
      <c r="I800" s="10">
        <f t="shared" ca="1" si="76"/>
        <v>20</v>
      </c>
      <c r="J800" s="10">
        <f t="shared" ca="1" si="77"/>
        <v>2</v>
      </c>
    </row>
    <row r="801" spans="1:10" x14ac:dyDescent="0.25">
      <c r="A801" t="s">
        <v>838</v>
      </c>
      <c r="B801" s="4">
        <f t="shared" ca="1" si="72"/>
        <v>45214</v>
      </c>
      <c r="C801" t="str">
        <f t="shared" ca="1" si="73"/>
        <v>抖音</v>
      </c>
      <c r="D801" t="str">
        <f ca="1">VLOOKUP(RANDBETWEEN(1,20),姓[#All],2,FALSE)&amp;VLOOKUP(RANDBETWEEN(1,20),名[#All],2,FALSE)</f>
        <v>钱十</v>
      </c>
      <c r="E801" t="str">
        <f ca="1">IFERROR(VLOOKUP(RANDBETWEEN(1,13),客户城市[#All],2,FALSE),"杭州市")</f>
        <v>湖州市</v>
      </c>
      <c r="F801" t="str">
        <f t="shared" ca="1" si="74"/>
        <v>净衣粉</v>
      </c>
      <c r="G801">
        <f t="shared" ca="1" si="75"/>
        <v>3</v>
      </c>
      <c r="H801" s="10">
        <f ca="1">VLOOKUP(F801,品牌表[[#All],[品牌名称]:[单价]],3,FALSE)</f>
        <v>15.6</v>
      </c>
      <c r="I801" s="10">
        <f t="shared" ca="1" si="76"/>
        <v>46.8</v>
      </c>
      <c r="J801" s="10">
        <f t="shared" ca="1" si="77"/>
        <v>3</v>
      </c>
    </row>
    <row r="802" spans="1:10" x14ac:dyDescent="0.25">
      <c r="A802" t="s">
        <v>839</v>
      </c>
      <c r="B802" s="4">
        <f t="shared" ca="1" si="72"/>
        <v>45108</v>
      </c>
      <c r="C802" t="str">
        <f t="shared" ca="1" si="73"/>
        <v>抖音</v>
      </c>
      <c r="D802" t="str">
        <f ca="1">VLOOKUP(RANDBETWEEN(1,20),姓[#All],2,FALSE)&amp;VLOOKUP(RANDBETWEEN(1,20),名[#All],2,FALSE)</f>
        <v>吴六</v>
      </c>
      <c r="E802" t="str">
        <f ca="1">IFERROR(VLOOKUP(RANDBETWEEN(1,13),客户城市[#All],2,FALSE),"杭州市")</f>
        <v>温州市</v>
      </c>
      <c r="F802" t="str">
        <f t="shared" ca="1" si="74"/>
        <v>清馨粉</v>
      </c>
      <c r="G802">
        <f t="shared" ca="1" si="75"/>
        <v>2</v>
      </c>
      <c r="H802" s="10">
        <f ca="1">VLOOKUP(F802,品牌表[[#All],[品牌名称]:[单价]],3,FALSE)</f>
        <v>18.8</v>
      </c>
      <c r="I802" s="10">
        <f t="shared" ca="1" si="76"/>
        <v>37.6</v>
      </c>
      <c r="J802" s="10">
        <f t="shared" ca="1" si="77"/>
        <v>4</v>
      </c>
    </row>
    <row r="803" spans="1:10" x14ac:dyDescent="0.25">
      <c r="A803" t="s">
        <v>840</v>
      </c>
      <c r="B803" s="4">
        <f t="shared" ca="1" si="72"/>
        <v>45088</v>
      </c>
      <c r="C803" t="str">
        <f t="shared" ca="1" si="73"/>
        <v>拼多多</v>
      </c>
      <c r="D803" t="str">
        <f ca="1">VLOOKUP(RANDBETWEEN(1,20),姓[#All],2,FALSE)&amp;VLOOKUP(RANDBETWEEN(1,20),名[#All],2,FALSE)</f>
        <v>许十</v>
      </c>
      <c r="E803" t="str">
        <f ca="1">IFERROR(VLOOKUP(RANDBETWEEN(1,13),客户城市[#All],2,FALSE),"杭州市")</f>
        <v>嘉兴市</v>
      </c>
      <c r="F803" t="str">
        <f t="shared" ca="1" si="74"/>
        <v>净澈珠</v>
      </c>
      <c r="G803">
        <f t="shared" ca="1" si="75"/>
        <v>3</v>
      </c>
      <c r="H803" s="10">
        <f ca="1">VLOOKUP(F803,品牌表[[#All],[品牌名称]:[单价]],3,FALSE)</f>
        <v>20</v>
      </c>
      <c r="I803" s="10">
        <f t="shared" ca="1" si="76"/>
        <v>60</v>
      </c>
      <c r="J803" s="10">
        <f t="shared" ca="1" si="77"/>
        <v>6</v>
      </c>
    </row>
    <row r="804" spans="1:10" x14ac:dyDescent="0.25">
      <c r="A804" t="s">
        <v>841</v>
      </c>
      <c r="B804" s="4">
        <f t="shared" ca="1" si="72"/>
        <v>45010</v>
      </c>
      <c r="C804" t="str">
        <f t="shared" ca="1" si="73"/>
        <v>拼多多</v>
      </c>
      <c r="D804" t="str">
        <f ca="1">VLOOKUP(RANDBETWEEN(1,20),姓[#All],2,FALSE)&amp;VLOOKUP(RANDBETWEEN(1,20),名[#All],2,FALSE)</f>
        <v>钱二</v>
      </c>
      <c r="E804" t="str">
        <f ca="1">IFERROR(VLOOKUP(RANDBETWEEN(1,13),客户城市[#All],2,FALSE),"杭州市")</f>
        <v>丽水市</v>
      </c>
      <c r="F804" t="str">
        <f t="shared" ca="1" si="74"/>
        <v>柔洁珠</v>
      </c>
      <c r="G804">
        <f t="shared" ca="1" si="75"/>
        <v>1</v>
      </c>
      <c r="H804" s="10">
        <f ca="1">VLOOKUP(F804,品牌表[[#All],[品牌名称]:[单价]],3,FALSE)</f>
        <v>28</v>
      </c>
      <c r="I804" s="10">
        <f t="shared" ca="1" si="76"/>
        <v>28</v>
      </c>
      <c r="J804" s="10">
        <f t="shared" ca="1" si="77"/>
        <v>4</v>
      </c>
    </row>
    <row r="805" spans="1:10" x14ac:dyDescent="0.25">
      <c r="A805" t="s">
        <v>842</v>
      </c>
      <c r="B805" s="4">
        <f t="shared" ca="1" si="72"/>
        <v>45003</v>
      </c>
      <c r="C805" t="str">
        <f t="shared" ca="1" si="73"/>
        <v>天猫</v>
      </c>
      <c r="D805" t="str">
        <f ca="1">VLOOKUP(RANDBETWEEN(1,20),姓[#All],2,FALSE)&amp;VLOOKUP(RANDBETWEEN(1,20),名[#All],2,FALSE)</f>
        <v>韩十</v>
      </c>
      <c r="E805" t="str">
        <f ca="1">IFERROR(VLOOKUP(RANDBETWEEN(1,13),客户城市[#All],2,FALSE),"杭州市")</f>
        <v>舟山市</v>
      </c>
      <c r="F805" t="str">
        <f t="shared" ca="1" si="74"/>
        <v>净衣粉</v>
      </c>
      <c r="G805">
        <f t="shared" ca="1" si="75"/>
        <v>1</v>
      </c>
      <c r="H805" s="10">
        <f ca="1">VLOOKUP(F805,品牌表[[#All],[品牌名称]:[单价]],3,FALSE)</f>
        <v>15.6</v>
      </c>
      <c r="I805" s="10">
        <f t="shared" ca="1" si="76"/>
        <v>15.6</v>
      </c>
      <c r="J805" s="10">
        <f t="shared" ca="1" si="77"/>
        <v>1</v>
      </c>
    </row>
    <row r="806" spans="1:10" x14ac:dyDescent="0.25">
      <c r="A806" t="s">
        <v>843</v>
      </c>
      <c r="B806" s="4">
        <f t="shared" ca="1" si="72"/>
        <v>45154</v>
      </c>
      <c r="C806" t="str">
        <f t="shared" ca="1" si="73"/>
        <v>拼多多</v>
      </c>
      <c r="D806" t="str">
        <f ca="1">VLOOKUP(RANDBETWEEN(1,20),姓[#All],2,FALSE)&amp;VLOOKUP(RANDBETWEEN(1,20),名[#All],2,FALSE)</f>
        <v>吴辛</v>
      </c>
      <c r="E806" t="str">
        <f ca="1">IFERROR(VLOOKUP(RANDBETWEEN(1,13),客户城市[#All],2,FALSE),"杭州市")</f>
        <v>舟山市</v>
      </c>
      <c r="F806" t="str">
        <f t="shared" ca="1" si="74"/>
        <v>净澈珠</v>
      </c>
      <c r="G806">
        <f t="shared" ca="1" si="75"/>
        <v>3</v>
      </c>
      <c r="H806" s="10">
        <f ca="1">VLOOKUP(F806,品牌表[[#All],[品牌名称]:[单价]],3,FALSE)</f>
        <v>20</v>
      </c>
      <c r="I806" s="10">
        <f t="shared" ca="1" si="76"/>
        <v>60</v>
      </c>
      <c r="J806" s="10">
        <f t="shared" ca="1" si="77"/>
        <v>6</v>
      </c>
    </row>
    <row r="807" spans="1:10" x14ac:dyDescent="0.25">
      <c r="A807" t="s">
        <v>844</v>
      </c>
      <c r="B807" s="4">
        <f t="shared" ca="1" si="72"/>
        <v>44946</v>
      </c>
      <c r="C807" t="str">
        <f t="shared" ca="1" si="73"/>
        <v>天猫</v>
      </c>
      <c r="D807" t="str">
        <f ca="1">VLOOKUP(RANDBETWEEN(1,20),姓[#All],2,FALSE)&amp;VLOOKUP(RANDBETWEEN(1,20),名[#All],2,FALSE)</f>
        <v>周戊</v>
      </c>
      <c r="E807" t="str">
        <f ca="1">IFERROR(VLOOKUP(RANDBETWEEN(1,13),客户城市[#All],2,FALSE),"杭州市")</f>
        <v>杭州市</v>
      </c>
      <c r="F807" t="str">
        <f t="shared" ca="1" si="74"/>
        <v>馨香珠</v>
      </c>
      <c r="G807">
        <f t="shared" ca="1" si="75"/>
        <v>1</v>
      </c>
      <c r="H807" s="10">
        <f ca="1">VLOOKUP(F807,品牌表[[#All],[品牌名称]:[单价]],3,FALSE)</f>
        <v>25</v>
      </c>
      <c r="I807" s="10">
        <f t="shared" ca="1" si="76"/>
        <v>25</v>
      </c>
      <c r="J807" s="10">
        <f t="shared" ca="1" si="77"/>
        <v>3</v>
      </c>
    </row>
    <row r="808" spans="1:10" x14ac:dyDescent="0.25">
      <c r="A808" t="s">
        <v>845</v>
      </c>
      <c r="B808" s="4">
        <f t="shared" ca="1" si="72"/>
        <v>45101</v>
      </c>
      <c r="C808" t="str">
        <f t="shared" ca="1" si="73"/>
        <v>拼多多</v>
      </c>
      <c r="D808" t="str">
        <f ca="1">VLOOKUP(RANDBETWEEN(1,20),姓[#All],2,FALSE)&amp;VLOOKUP(RANDBETWEEN(1,20),名[#All],2,FALSE)</f>
        <v>李七</v>
      </c>
      <c r="E808" t="str">
        <f ca="1">IFERROR(VLOOKUP(RANDBETWEEN(1,13),客户城市[#All],2,FALSE),"杭州市")</f>
        <v>舟山市</v>
      </c>
      <c r="F808" t="str">
        <f t="shared" ca="1" si="74"/>
        <v>净爽皂</v>
      </c>
      <c r="G808">
        <f t="shared" ca="1" si="75"/>
        <v>1</v>
      </c>
      <c r="H808" s="10">
        <f ca="1">VLOOKUP(F808,品牌表[[#All],[品牌名称]:[单价]],3,FALSE)</f>
        <v>9.9</v>
      </c>
      <c r="I808" s="10">
        <f t="shared" ca="1" si="76"/>
        <v>9.9</v>
      </c>
      <c r="J808" s="10">
        <f t="shared" ca="1" si="77"/>
        <v>0.5</v>
      </c>
    </row>
    <row r="809" spans="1:10" x14ac:dyDescent="0.25">
      <c r="A809" t="s">
        <v>846</v>
      </c>
      <c r="B809" s="4">
        <f t="shared" ca="1" si="72"/>
        <v>45221</v>
      </c>
      <c r="C809" t="str">
        <f t="shared" ca="1" si="73"/>
        <v>天猫</v>
      </c>
      <c r="D809" t="str">
        <f ca="1">VLOOKUP(RANDBETWEEN(1,20),姓[#All],2,FALSE)&amp;VLOOKUP(RANDBETWEEN(1,20),名[#All],2,FALSE)</f>
        <v>李丙</v>
      </c>
      <c r="E809" t="str">
        <f ca="1">IFERROR(VLOOKUP(RANDBETWEEN(1,13),客户城市[#All],2,FALSE),"杭州市")</f>
        <v>湖州市</v>
      </c>
      <c r="F809" t="str">
        <f t="shared" ca="1" si="74"/>
        <v>净爽皂</v>
      </c>
      <c r="G809">
        <f t="shared" ca="1" si="75"/>
        <v>1</v>
      </c>
      <c r="H809" s="10">
        <f ca="1">VLOOKUP(F809,品牌表[[#All],[品牌名称]:[单价]],3,FALSE)</f>
        <v>9.9</v>
      </c>
      <c r="I809" s="10">
        <f t="shared" ca="1" si="76"/>
        <v>9.9</v>
      </c>
      <c r="J809" s="10">
        <f t="shared" ca="1" si="77"/>
        <v>0.5</v>
      </c>
    </row>
    <row r="810" spans="1:10" x14ac:dyDescent="0.25">
      <c r="A810" t="s">
        <v>847</v>
      </c>
      <c r="B810" s="4">
        <f t="shared" ca="1" si="72"/>
        <v>45007</v>
      </c>
      <c r="C810" t="str">
        <f t="shared" ca="1" si="73"/>
        <v>拼多多</v>
      </c>
      <c r="D810" t="str">
        <f ca="1">VLOOKUP(RANDBETWEEN(1,20),姓[#All],2,FALSE)&amp;VLOOKUP(RANDBETWEEN(1,20),名[#All],2,FALSE)</f>
        <v>钱丙</v>
      </c>
      <c r="E810" t="str">
        <f ca="1">IFERROR(VLOOKUP(RANDBETWEEN(1,13),客户城市[#All],2,FALSE),"杭州市")</f>
        <v>衢州市</v>
      </c>
      <c r="F810" t="str">
        <f t="shared" ca="1" si="74"/>
        <v>净澈珠</v>
      </c>
      <c r="G810">
        <f t="shared" ca="1" si="75"/>
        <v>3</v>
      </c>
      <c r="H810" s="10">
        <f ca="1">VLOOKUP(F810,品牌表[[#All],[品牌名称]:[单价]],3,FALSE)</f>
        <v>20</v>
      </c>
      <c r="I810" s="10">
        <f t="shared" ca="1" si="76"/>
        <v>60</v>
      </c>
      <c r="J810" s="10">
        <f t="shared" ca="1" si="77"/>
        <v>6</v>
      </c>
    </row>
    <row r="811" spans="1:10" x14ac:dyDescent="0.25">
      <c r="A811" t="s">
        <v>848</v>
      </c>
      <c r="B811" s="4">
        <f t="shared" ca="1" si="72"/>
        <v>44952</v>
      </c>
      <c r="C811" t="str">
        <f t="shared" ca="1" si="73"/>
        <v>天猫</v>
      </c>
      <c r="D811" t="str">
        <f ca="1">VLOOKUP(RANDBETWEEN(1,20),姓[#All],2,FALSE)&amp;VLOOKUP(RANDBETWEEN(1,20),名[#All],2,FALSE)</f>
        <v>蒋癸</v>
      </c>
      <c r="E811" t="str">
        <f ca="1">IFERROR(VLOOKUP(RANDBETWEEN(1,13),客户城市[#All],2,FALSE),"杭州市")</f>
        <v>杭州市</v>
      </c>
      <c r="F811" t="str">
        <f t="shared" ca="1" si="74"/>
        <v>净衣粉</v>
      </c>
      <c r="G811">
        <f t="shared" ca="1" si="75"/>
        <v>1</v>
      </c>
      <c r="H811" s="10">
        <f ca="1">VLOOKUP(F811,品牌表[[#All],[品牌名称]:[单价]],3,FALSE)</f>
        <v>15.6</v>
      </c>
      <c r="I811" s="10">
        <f t="shared" ca="1" si="76"/>
        <v>15.6</v>
      </c>
      <c r="J811" s="10">
        <f t="shared" ca="1" si="77"/>
        <v>1</v>
      </c>
    </row>
    <row r="812" spans="1:10" x14ac:dyDescent="0.25">
      <c r="A812" t="s">
        <v>849</v>
      </c>
      <c r="B812" s="4">
        <f t="shared" ca="1" si="72"/>
        <v>44975</v>
      </c>
      <c r="C812" t="str">
        <f t="shared" ca="1" si="73"/>
        <v>拼多多</v>
      </c>
      <c r="D812" t="str">
        <f ca="1">VLOOKUP(RANDBETWEEN(1,20),姓[#All],2,FALSE)&amp;VLOOKUP(RANDBETWEEN(1,20),名[#All],2,FALSE)</f>
        <v>秦七</v>
      </c>
      <c r="E812" t="str">
        <f ca="1">IFERROR(VLOOKUP(RANDBETWEEN(1,13),客户城市[#All],2,FALSE),"杭州市")</f>
        <v>嘉兴市</v>
      </c>
      <c r="F812" t="str">
        <f t="shared" ca="1" si="74"/>
        <v>净衣粉</v>
      </c>
      <c r="G812">
        <f t="shared" ca="1" si="75"/>
        <v>1</v>
      </c>
      <c r="H812" s="10">
        <f ca="1">VLOOKUP(F812,品牌表[[#All],[品牌名称]:[单价]],3,FALSE)</f>
        <v>15.6</v>
      </c>
      <c r="I812" s="10">
        <f t="shared" ca="1" si="76"/>
        <v>15.6</v>
      </c>
      <c r="J812" s="10">
        <f t="shared" ca="1" si="77"/>
        <v>1</v>
      </c>
    </row>
    <row r="813" spans="1:10" x14ac:dyDescent="0.25">
      <c r="A813" t="s">
        <v>850</v>
      </c>
      <c r="B813" s="4">
        <f t="shared" ca="1" si="72"/>
        <v>45113</v>
      </c>
      <c r="C813" t="str">
        <f t="shared" ca="1" si="73"/>
        <v>天猫</v>
      </c>
      <c r="D813" t="str">
        <f ca="1">VLOOKUP(RANDBETWEEN(1,20),姓[#All],2,FALSE)&amp;VLOOKUP(RANDBETWEEN(1,20),名[#All],2,FALSE)</f>
        <v>郑癸</v>
      </c>
      <c r="E813" t="str">
        <f ca="1">IFERROR(VLOOKUP(RANDBETWEEN(1,13),客户城市[#All],2,FALSE),"杭州市")</f>
        <v>湖州市</v>
      </c>
      <c r="F813" t="str">
        <f t="shared" ca="1" si="74"/>
        <v>净爽皂</v>
      </c>
      <c r="G813">
        <f t="shared" ca="1" si="75"/>
        <v>3</v>
      </c>
      <c r="H813" s="10">
        <f ca="1">VLOOKUP(F813,品牌表[[#All],[品牌名称]:[单价]],3,FALSE)</f>
        <v>9.9</v>
      </c>
      <c r="I813" s="10">
        <f t="shared" ca="1" si="76"/>
        <v>29.700000000000003</v>
      </c>
      <c r="J813" s="10">
        <f t="shared" ca="1" si="77"/>
        <v>1.5</v>
      </c>
    </row>
    <row r="814" spans="1:10" x14ac:dyDescent="0.25">
      <c r="A814" t="s">
        <v>851</v>
      </c>
      <c r="B814" s="4">
        <f t="shared" ca="1" si="72"/>
        <v>44945</v>
      </c>
      <c r="C814" t="str">
        <f t="shared" ca="1" si="73"/>
        <v>天猫</v>
      </c>
      <c r="D814" t="str">
        <f ca="1">VLOOKUP(RANDBETWEEN(1,20),姓[#All],2,FALSE)&amp;VLOOKUP(RANDBETWEEN(1,20),名[#All],2,FALSE)</f>
        <v>秦八</v>
      </c>
      <c r="E814" t="str">
        <f ca="1">IFERROR(VLOOKUP(RANDBETWEEN(1,13),客户城市[#All],2,FALSE),"杭州市")</f>
        <v>杭州市</v>
      </c>
      <c r="F814" t="str">
        <f t="shared" ca="1" si="74"/>
        <v>柔洁珠</v>
      </c>
      <c r="G814">
        <f t="shared" ca="1" si="75"/>
        <v>3</v>
      </c>
      <c r="H814" s="10">
        <f ca="1">VLOOKUP(F814,品牌表[[#All],[品牌名称]:[单价]],3,FALSE)</f>
        <v>28</v>
      </c>
      <c r="I814" s="10">
        <f t="shared" ca="1" si="76"/>
        <v>84</v>
      </c>
      <c r="J814" s="10">
        <f t="shared" ca="1" si="77"/>
        <v>12</v>
      </c>
    </row>
    <row r="815" spans="1:10" x14ac:dyDescent="0.25">
      <c r="A815" t="s">
        <v>852</v>
      </c>
      <c r="B815" s="4">
        <f t="shared" ca="1" si="72"/>
        <v>45269</v>
      </c>
      <c r="C815" t="str">
        <f t="shared" ca="1" si="73"/>
        <v>拼多多</v>
      </c>
      <c r="D815" t="str">
        <f ca="1">VLOOKUP(RANDBETWEEN(1,20),姓[#All],2,FALSE)&amp;VLOOKUP(RANDBETWEEN(1,20),名[#All],2,FALSE)</f>
        <v>冯二</v>
      </c>
      <c r="E815" t="str">
        <f ca="1">IFERROR(VLOOKUP(RANDBETWEEN(1,13),客户城市[#All],2,FALSE),"杭州市")</f>
        <v>宁波市</v>
      </c>
      <c r="F815" t="str">
        <f t="shared" ca="1" si="74"/>
        <v>净衣粉</v>
      </c>
      <c r="G815">
        <f t="shared" ca="1" si="75"/>
        <v>3</v>
      </c>
      <c r="H815" s="10">
        <f ca="1">VLOOKUP(F815,品牌表[[#All],[品牌名称]:[单价]],3,FALSE)</f>
        <v>15.6</v>
      </c>
      <c r="I815" s="10">
        <f t="shared" ca="1" si="76"/>
        <v>46.8</v>
      </c>
      <c r="J815" s="10">
        <f t="shared" ca="1" si="77"/>
        <v>3</v>
      </c>
    </row>
    <row r="816" spans="1:10" x14ac:dyDescent="0.25">
      <c r="A816" t="s">
        <v>853</v>
      </c>
      <c r="B816" s="4">
        <f t="shared" ca="1" si="72"/>
        <v>45057</v>
      </c>
      <c r="C816" t="str">
        <f t="shared" ca="1" si="73"/>
        <v>拼多多</v>
      </c>
      <c r="D816" t="str">
        <f ca="1">VLOOKUP(RANDBETWEEN(1,20),姓[#All],2,FALSE)&amp;VLOOKUP(RANDBETWEEN(1,20),名[#All],2,FALSE)</f>
        <v>秦二</v>
      </c>
      <c r="E816" t="str">
        <f ca="1">IFERROR(VLOOKUP(RANDBETWEEN(1,13),客户城市[#All],2,FALSE),"杭州市")</f>
        <v>宁波市</v>
      </c>
      <c r="F816" t="str">
        <f t="shared" ca="1" si="74"/>
        <v>柔洁珠</v>
      </c>
      <c r="G816">
        <f t="shared" ca="1" si="75"/>
        <v>2</v>
      </c>
      <c r="H816" s="10">
        <f ca="1">VLOOKUP(F816,品牌表[[#All],[品牌名称]:[单价]],3,FALSE)</f>
        <v>28</v>
      </c>
      <c r="I816" s="10">
        <f t="shared" ca="1" si="76"/>
        <v>56</v>
      </c>
      <c r="J816" s="10">
        <f t="shared" ca="1" si="77"/>
        <v>8</v>
      </c>
    </row>
    <row r="817" spans="1:10" x14ac:dyDescent="0.25">
      <c r="A817" t="s">
        <v>854</v>
      </c>
      <c r="B817" s="4">
        <f t="shared" ca="1" si="72"/>
        <v>44942</v>
      </c>
      <c r="C817" t="str">
        <f t="shared" ca="1" si="73"/>
        <v>抖音</v>
      </c>
      <c r="D817" t="str">
        <f ca="1">VLOOKUP(RANDBETWEEN(1,20),姓[#All],2,FALSE)&amp;VLOOKUP(RANDBETWEEN(1,20),名[#All],2,FALSE)</f>
        <v>李癸</v>
      </c>
      <c r="E817" t="str">
        <f ca="1">IFERROR(VLOOKUP(RANDBETWEEN(1,13),客户城市[#All],2,FALSE),"杭州市")</f>
        <v>杭州市</v>
      </c>
      <c r="F817" t="str">
        <f t="shared" ca="1" si="74"/>
        <v>柔洁珠</v>
      </c>
      <c r="G817">
        <f t="shared" ca="1" si="75"/>
        <v>2</v>
      </c>
      <c r="H817" s="10">
        <f ca="1">VLOOKUP(F817,品牌表[[#All],[品牌名称]:[单价]],3,FALSE)</f>
        <v>28</v>
      </c>
      <c r="I817" s="10">
        <f t="shared" ca="1" si="76"/>
        <v>56</v>
      </c>
      <c r="J817" s="10">
        <f t="shared" ca="1" si="77"/>
        <v>8</v>
      </c>
    </row>
    <row r="818" spans="1:10" x14ac:dyDescent="0.25">
      <c r="A818" t="s">
        <v>855</v>
      </c>
      <c r="B818" s="4">
        <f t="shared" ca="1" si="72"/>
        <v>45107</v>
      </c>
      <c r="C818" t="str">
        <f t="shared" ca="1" si="73"/>
        <v>抖音</v>
      </c>
      <c r="D818" t="str">
        <f ca="1">VLOOKUP(RANDBETWEEN(1,20),姓[#All],2,FALSE)&amp;VLOOKUP(RANDBETWEEN(1,20),名[#All],2,FALSE)</f>
        <v>杨五</v>
      </c>
      <c r="E818" t="str">
        <f ca="1">IFERROR(VLOOKUP(RANDBETWEEN(1,13),客户城市[#All],2,FALSE),"杭州市")</f>
        <v>舟山市</v>
      </c>
      <c r="F818" t="str">
        <f t="shared" ca="1" si="74"/>
        <v>馨香珠</v>
      </c>
      <c r="G818">
        <f t="shared" ca="1" si="75"/>
        <v>1</v>
      </c>
      <c r="H818" s="10">
        <f ca="1">VLOOKUP(F818,品牌表[[#All],[品牌名称]:[单价]],3,FALSE)</f>
        <v>25</v>
      </c>
      <c r="I818" s="10">
        <f t="shared" ca="1" si="76"/>
        <v>25</v>
      </c>
      <c r="J818" s="10">
        <f t="shared" ca="1" si="77"/>
        <v>3</v>
      </c>
    </row>
    <row r="819" spans="1:10" x14ac:dyDescent="0.25">
      <c r="A819" t="s">
        <v>856</v>
      </c>
      <c r="B819" s="4">
        <f t="shared" ca="1" si="72"/>
        <v>44999</v>
      </c>
      <c r="C819" t="str">
        <f t="shared" ca="1" si="73"/>
        <v>拼多多</v>
      </c>
      <c r="D819" t="str">
        <f ca="1">VLOOKUP(RANDBETWEEN(1,20),姓[#All],2,FALSE)&amp;VLOOKUP(RANDBETWEEN(1,20),名[#All],2,FALSE)</f>
        <v>许己</v>
      </c>
      <c r="E819" t="str">
        <f ca="1">IFERROR(VLOOKUP(RANDBETWEEN(1,13),客户城市[#All],2,FALSE),"杭州市")</f>
        <v>温州市</v>
      </c>
      <c r="F819" t="str">
        <f t="shared" ca="1" si="74"/>
        <v>柔洁珠</v>
      </c>
      <c r="G819">
        <f t="shared" ca="1" si="75"/>
        <v>2</v>
      </c>
      <c r="H819" s="10">
        <f ca="1">VLOOKUP(F819,品牌表[[#All],[品牌名称]:[单价]],3,FALSE)</f>
        <v>28</v>
      </c>
      <c r="I819" s="10">
        <f t="shared" ca="1" si="76"/>
        <v>56</v>
      </c>
      <c r="J819" s="10">
        <f t="shared" ca="1" si="77"/>
        <v>8</v>
      </c>
    </row>
    <row r="820" spans="1:10" x14ac:dyDescent="0.25">
      <c r="A820" t="s">
        <v>857</v>
      </c>
      <c r="B820" s="4">
        <f t="shared" ca="1" si="72"/>
        <v>45011</v>
      </c>
      <c r="C820" t="str">
        <f t="shared" ca="1" si="73"/>
        <v>天猫</v>
      </c>
      <c r="D820" t="str">
        <f ca="1">VLOOKUP(RANDBETWEEN(1,20),姓[#All],2,FALSE)&amp;VLOOKUP(RANDBETWEEN(1,20),名[#All],2,FALSE)</f>
        <v>沈辛</v>
      </c>
      <c r="E820" t="str">
        <f ca="1">IFERROR(VLOOKUP(RANDBETWEEN(1,13),客户城市[#All],2,FALSE),"杭州市")</f>
        <v>杭州市</v>
      </c>
      <c r="F820" t="str">
        <f t="shared" ca="1" si="74"/>
        <v>净爽皂</v>
      </c>
      <c r="G820">
        <f t="shared" ca="1" si="75"/>
        <v>2</v>
      </c>
      <c r="H820" s="10">
        <f ca="1">VLOOKUP(F820,品牌表[[#All],[品牌名称]:[单价]],3,FALSE)</f>
        <v>9.9</v>
      </c>
      <c r="I820" s="10">
        <f t="shared" ca="1" si="76"/>
        <v>19.8</v>
      </c>
      <c r="J820" s="10">
        <f t="shared" ca="1" si="77"/>
        <v>1</v>
      </c>
    </row>
    <row r="821" spans="1:10" x14ac:dyDescent="0.25">
      <c r="A821" t="s">
        <v>858</v>
      </c>
      <c r="B821" s="4">
        <f t="shared" ca="1" si="72"/>
        <v>45004</v>
      </c>
      <c r="C821" t="str">
        <f t="shared" ca="1" si="73"/>
        <v>抖音</v>
      </c>
      <c r="D821" t="str">
        <f ca="1">VLOOKUP(RANDBETWEEN(1,20),姓[#All],2,FALSE)&amp;VLOOKUP(RANDBETWEEN(1,20),名[#All],2,FALSE)</f>
        <v>尤一</v>
      </c>
      <c r="E821" t="str">
        <f ca="1">IFERROR(VLOOKUP(RANDBETWEEN(1,13),客户城市[#All],2,FALSE),"杭州市")</f>
        <v>杭州市</v>
      </c>
      <c r="F821" t="str">
        <f t="shared" ca="1" si="74"/>
        <v>净爽皂</v>
      </c>
      <c r="G821">
        <f t="shared" ca="1" si="75"/>
        <v>2</v>
      </c>
      <c r="H821" s="10">
        <f ca="1">VLOOKUP(F821,品牌表[[#All],[品牌名称]:[单价]],3,FALSE)</f>
        <v>9.9</v>
      </c>
      <c r="I821" s="10">
        <f t="shared" ca="1" si="76"/>
        <v>19.8</v>
      </c>
      <c r="J821" s="10">
        <f t="shared" ca="1" si="77"/>
        <v>1</v>
      </c>
    </row>
    <row r="822" spans="1:10" x14ac:dyDescent="0.25">
      <c r="A822" t="s">
        <v>859</v>
      </c>
      <c r="B822" s="4">
        <f t="shared" ca="1" si="72"/>
        <v>44949</v>
      </c>
      <c r="C822" t="str">
        <f t="shared" ca="1" si="73"/>
        <v>拼多多</v>
      </c>
      <c r="D822" t="str">
        <f ca="1">VLOOKUP(RANDBETWEEN(1,20),姓[#All],2,FALSE)&amp;VLOOKUP(RANDBETWEEN(1,20),名[#All],2,FALSE)</f>
        <v>陈八</v>
      </c>
      <c r="E822" t="str">
        <f ca="1">IFERROR(VLOOKUP(RANDBETWEEN(1,13),客户城市[#All],2,FALSE),"杭州市")</f>
        <v>杭州市</v>
      </c>
      <c r="F822" t="str">
        <f t="shared" ca="1" si="74"/>
        <v>净爽皂</v>
      </c>
      <c r="G822">
        <f t="shared" ca="1" si="75"/>
        <v>3</v>
      </c>
      <c r="H822" s="10">
        <f ca="1">VLOOKUP(F822,品牌表[[#All],[品牌名称]:[单价]],3,FALSE)</f>
        <v>9.9</v>
      </c>
      <c r="I822" s="10">
        <f t="shared" ca="1" si="76"/>
        <v>29.700000000000003</v>
      </c>
      <c r="J822" s="10">
        <f t="shared" ca="1" si="77"/>
        <v>1.5</v>
      </c>
    </row>
    <row r="823" spans="1:10" x14ac:dyDescent="0.25">
      <c r="A823" t="s">
        <v>860</v>
      </c>
      <c r="B823" s="4">
        <f t="shared" ca="1" si="72"/>
        <v>44969</v>
      </c>
      <c r="C823" t="str">
        <f t="shared" ca="1" si="73"/>
        <v>天猫</v>
      </c>
      <c r="D823" t="str">
        <f ca="1">VLOOKUP(RANDBETWEEN(1,20),姓[#All],2,FALSE)&amp;VLOOKUP(RANDBETWEEN(1,20),名[#All],2,FALSE)</f>
        <v>韩三</v>
      </c>
      <c r="E823" t="str">
        <f ca="1">IFERROR(VLOOKUP(RANDBETWEEN(1,13),客户城市[#All],2,FALSE),"杭州市")</f>
        <v>杭州市</v>
      </c>
      <c r="F823" t="str">
        <f t="shared" ca="1" si="74"/>
        <v>清馨粉</v>
      </c>
      <c r="G823">
        <f t="shared" ca="1" si="75"/>
        <v>2</v>
      </c>
      <c r="H823" s="10">
        <f ca="1">VLOOKUP(F823,品牌表[[#All],[品牌名称]:[单价]],3,FALSE)</f>
        <v>18.8</v>
      </c>
      <c r="I823" s="10">
        <f t="shared" ca="1" si="76"/>
        <v>37.6</v>
      </c>
      <c r="J823" s="10">
        <f t="shared" ca="1" si="77"/>
        <v>4</v>
      </c>
    </row>
    <row r="824" spans="1:10" x14ac:dyDescent="0.25">
      <c r="A824" t="s">
        <v>861</v>
      </c>
      <c r="B824" s="4">
        <f t="shared" ca="1" si="72"/>
        <v>44937</v>
      </c>
      <c r="C824" t="str">
        <f t="shared" ca="1" si="73"/>
        <v>抖音</v>
      </c>
      <c r="D824" t="str">
        <f ca="1">VLOOKUP(RANDBETWEEN(1,20),姓[#All],2,FALSE)&amp;VLOOKUP(RANDBETWEEN(1,20),名[#All],2,FALSE)</f>
        <v>秦八</v>
      </c>
      <c r="E824" t="str">
        <f ca="1">IFERROR(VLOOKUP(RANDBETWEEN(1,13),客户城市[#All],2,FALSE),"杭州市")</f>
        <v>台州市</v>
      </c>
      <c r="F824" t="str">
        <f t="shared" ca="1" si="74"/>
        <v>净澈珠</v>
      </c>
      <c r="G824">
        <f t="shared" ca="1" si="75"/>
        <v>3</v>
      </c>
      <c r="H824" s="10">
        <f ca="1">VLOOKUP(F824,品牌表[[#All],[品牌名称]:[单价]],3,FALSE)</f>
        <v>20</v>
      </c>
      <c r="I824" s="10">
        <f t="shared" ca="1" si="76"/>
        <v>60</v>
      </c>
      <c r="J824" s="10">
        <f t="shared" ca="1" si="77"/>
        <v>6</v>
      </c>
    </row>
    <row r="825" spans="1:10" x14ac:dyDescent="0.25">
      <c r="A825" t="s">
        <v>862</v>
      </c>
      <c r="B825" s="4">
        <f t="shared" ca="1" si="72"/>
        <v>45042</v>
      </c>
      <c r="C825" t="str">
        <f t="shared" ca="1" si="73"/>
        <v>抖音</v>
      </c>
      <c r="D825" t="str">
        <f ca="1">VLOOKUP(RANDBETWEEN(1,20),姓[#All],2,FALSE)&amp;VLOOKUP(RANDBETWEEN(1,20),名[#All],2,FALSE)</f>
        <v>李甲</v>
      </c>
      <c r="E825" t="str">
        <f ca="1">IFERROR(VLOOKUP(RANDBETWEEN(1,13),客户城市[#All],2,FALSE),"杭州市")</f>
        <v>杭州市</v>
      </c>
      <c r="F825" t="str">
        <f t="shared" ca="1" si="74"/>
        <v>馨香珠</v>
      </c>
      <c r="G825">
        <f t="shared" ca="1" si="75"/>
        <v>1</v>
      </c>
      <c r="H825" s="10">
        <f ca="1">VLOOKUP(F825,品牌表[[#All],[品牌名称]:[单价]],3,FALSE)</f>
        <v>25</v>
      </c>
      <c r="I825" s="10">
        <f t="shared" ca="1" si="76"/>
        <v>25</v>
      </c>
      <c r="J825" s="10">
        <f t="shared" ca="1" si="77"/>
        <v>3</v>
      </c>
    </row>
    <row r="826" spans="1:10" x14ac:dyDescent="0.25">
      <c r="A826" t="s">
        <v>863</v>
      </c>
      <c r="B826" s="4">
        <f t="shared" ca="1" si="72"/>
        <v>45024</v>
      </c>
      <c r="C826" t="str">
        <f t="shared" ca="1" si="73"/>
        <v>天猫</v>
      </c>
      <c r="D826" t="str">
        <f ca="1">VLOOKUP(RANDBETWEEN(1,20),姓[#All],2,FALSE)&amp;VLOOKUP(RANDBETWEEN(1,20),名[#All],2,FALSE)</f>
        <v>王八</v>
      </c>
      <c r="E826" t="str">
        <f ca="1">IFERROR(VLOOKUP(RANDBETWEEN(1,13),客户城市[#All],2,FALSE),"杭州市")</f>
        <v>衢州市</v>
      </c>
      <c r="F826" t="str">
        <f t="shared" ca="1" si="74"/>
        <v>馨香珠</v>
      </c>
      <c r="G826">
        <f t="shared" ca="1" si="75"/>
        <v>2</v>
      </c>
      <c r="H826" s="10">
        <f ca="1">VLOOKUP(F826,品牌表[[#All],[品牌名称]:[单价]],3,FALSE)</f>
        <v>25</v>
      </c>
      <c r="I826" s="10">
        <f t="shared" ca="1" si="76"/>
        <v>50</v>
      </c>
      <c r="J826" s="10">
        <f t="shared" ca="1" si="77"/>
        <v>6</v>
      </c>
    </row>
    <row r="827" spans="1:10" x14ac:dyDescent="0.25">
      <c r="A827" t="s">
        <v>864</v>
      </c>
      <c r="B827" s="4">
        <f t="shared" ca="1" si="72"/>
        <v>45003</v>
      </c>
      <c r="C827" t="str">
        <f t="shared" ca="1" si="73"/>
        <v>拼多多</v>
      </c>
      <c r="D827" t="str">
        <f ca="1">VLOOKUP(RANDBETWEEN(1,20),姓[#All],2,FALSE)&amp;VLOOKUP(RANDBETWEEN(1,20),名[#All],2,FALSE)</f>
        <v>卫丁</v>
      </c>
      <c r="E827" t="str">
        <f ca="1">IFERROR(VLOOKUP(RANDBETWEEN(1,13),客户城市[#All],2,FALSE),"杭州市")</f>
        <v>杭州市</v>
      </c>
      <c r="F827" t="str">
        <f t="shared" ca="1" si="74"/>
        <v>净衣粉</v>
      </c>
      <c r="G827">
        <f t="shared" ca="1" si="75"/>
        <v>2</v>
      </c>
      <c r="H827" s="10">
        <f ca="1">VLOOKUP(F827,品牌表[[#All],[品牌名称]:[单价]],3,FALSE)</f>
        <v>15.6</v>
      </c>
      <c r="I827" s="10">
        <f t="shared" ca="1" si="76"/>
        <v>31.2</v>
      </c>
      <c r="J827" s="10">
        <f t="shared" ca="1" si="77"/>
        <v>2</v>
      </c>
    </row>
    <row r="828" spans="1:10" x14ac:dyDescent="0.25">
      <c r="A828" t="s">
        <v>865</v>
      </c>
      <c r="B828" s="4">
        <f t="shared" ca="1" si="72"/>
        <v>45064</v>
      </c>
      <c r="C828" t="str">
        <f t="shared" ca="1" si="73"/>
        <v>拼多多</v>
      </c>
      <c r="D828" t="str">
        <f ca="1">VLOOKUP(RANDBETWEEN(1,20),姓[#All],2,FALSE)&amp;VLOOKUP(RANDBETWEEN(1,20),名[#All],2,FALSE)</f>
        <v>秦庚</v>
      </c>
      <c r="E828" t="str">
        <f ca="1">IFERROR(VLOOKUP(RANDBETWEEN(1,13),客户城市[#All],2,FALSE),"杭州市")</f>
        <v>嘉兴市</v>
      </c>
      <c r="F828" t="str">
        <f t="shared" ca="1" si="74"/>
        <v>净澈珠</v>
      </c>
      <c r="G828">
        <f t="shared" ca="1" si="75"/>
        <v>1</v>
      </c>
      <c r="H828" s="10">
        <f ca="1">VLOOKUP(F828,品牌表[[#All],[品牌名称]:[单价]],3,FALSE)</f>
        <v>20</v>
      </c>
      <c r="I828" s="10">
        <f t="shared" ca="1" si="76"/>
        <v>20</v>
      </c>
      <c r="J828" s="10">
        <f t="shared" ca="1" si="77"/>
        <v>2</v>
      </c>
    </row>
    <row r="829" spans="1:10" x14ac:dyDescent="0.25">
      <c r="A829" t="s">
        <v>866</v>
      </c>
      <c r="B829" s="4">
        <f t="shared" ca="1" si="72"/>
        <v>44963</v>
      </c>
      <c r="C829" t="str">
        <f t="shared" ca="1" si="73"/>
        <v>天猫</v>
      </c>
      <c r="D829" t="str">
        <f ca="1">VLOOKUP(RANDBETWEEN(1,20),姓[#All],2,FALSE)&amp;VLOOKUP(RANDBETWEEN(1,20),名[#All],2,FALSE)</f>
        <v>蒋四</v>
      </c>
      <c r="E829" t="str">
        <f ca="1">IFERROR(VLOOKUP(RANDBETWEEN(1,13),客户城市[#All],2,FALSE),"杭州市")</f>
        <v>衢州市</v>
      </c>
      <c r="F829" t="str">
        <f t="shared" ca="1" si="74"/>
        <v>净衣粉</v>
      </c>
      <c r="G829">
        <f t="shared" ca="1" si="75"/>
        <v>3</v>
      </c>
      <c r="H829" s="10">
        <f ca="1">VLOOKUP(F829,品牌表[[#All],[品牌名称]:[单价]],3,FALSE)</f>
        <v>15.6</v>
      </c>
      <c r="I829" s="10">
        <f t="shared" ca="1" si="76"/>
        <v>46.8</v>
      </c>
      <c r="J829" s="10">
        <f t="shared" ca="1" si="77"/>
        <v>3</v>
      </c>
    </row>
    <row r="830" spans="1:10" x14ac:dyDescent="0.25">
      <c r="A830" t="s">
        <v>867</v>
      </c>
      <c r="B830" s="4">
        <f t="shared" ca="1" si="72"/>
        <v>45135</v>
      </c>
      <c r="C830" t="str">
        <f t="shared" ca="1" si="73"/>
        <v>拼多多</v>
      </c>
      <c r="D830" t="str">
        <f ca="1">VLOOKUP(RANDBETWEEN(1,20),姓[#All],2,FALSE)&amp;VLOOKUP(RANDBETWEEN(1,20),名[#All],2,FALSE)</f>
        <v>朱十</v>
      </c>
      <c r="E830" t="str">
        <f ca="1">IFERROR(VLOOKUP(RANDBETWEEN(1,13),客户城市[#All],2,FALSE),"杭州市")</f>
        <v>绍兴市</v>
      </c>
      <c r="F830" t="str">
        <f t="shared" ca="1" si="74"/>
        <v>馨香珠</v>
      </c>
      <c r="G830">
        <f t="shared" ca="1" si="75"/>
        <v>3</v>
      </c>
      <c r="H830" s="10">
        <f ca="1">VLOOKUP(F830,品牌表[[#All],[品牌名称]:[单价]],3,FALSE)</f>
        <v>25</v>
      </c>
      <c r="I830" s="10">
        <f t="shared" ca="1" si="76"/>
        <v>75</v>
      </c>
      <c r="J830" s="10">
        <f t="shared" ca="1" si="77"/>
        <v>9</v>
      </c>
    </row>
    <row r="831" spans="1:10" x14ac:dyDescent="0.25">
      <c r="A831" t="s">
        <v>868</v>
      </c>
      <c r="B831" s="4">
        <f t="shared" ca="1" si="72"/>
        <v>45034</v>
      </c>
      <c r="C831" t="str">
        <f t="shared" ca="1" si="73"/>
        <v>天猫</v>
      </c>
      <c r="D831" t="str">
        <f ca="1">VLOOKUP(RANDBETWEEN(1,20),姓[#All],2,FALSE)&amp;VLOOKUP(RANDBETWEEN(1,20),名[#All],2,FALSE)</f>
        <v>杨一</v>
      </c>
      <c r="E831" t="str">
        <f ca="1">IFERROR(VLOOKUP(RANDBETWEEN(1,13),客户城市[#All],2,FALSE),"杭州市")</f>
        <v>舟山市</v>
      </c>
      <c r="F831" t="str">
        <f t="shared" ca="1" si="74"/>
        <v>净爽皂</v>
      </c>
      <c r="G831">
        <f t="shared" ca="1" si="75"/>
        <v>2</v>
      </c>
      <c r="H831" s="10">
        <f ca="1">VLOOKUP(F831,品牌表[[#All],[品牌名称]:[单价]],3,FALSE)</f>
        <v>9.9</v>
      </c>
      <c r="I831" s="10">
        <f t="shared" ca="1" si="76"/>
        <v>19.8</v>
      </c>
      <c r="J831" s="10">
        <f t="shared" ca="1" si="77"/>
        <v>1</v>
      </c>
    </row>
    <row r="832" spans="1:10" x14ac:dyDescent="0.25">
      <c r="A832" t="s">
        <v>869</v>
      </c>
      <c r="B832" s="4">
        <f t="shared" ca="1" si="72"/>
        <v>44996</v>
      </c>
      <c r="C832" t="str">
        <f t="shared" ca="1" si="73"/>
        <v>抖音</v>
      </c>
      <c r="D832" t="str">
        <f ca="1">VLOOKUP(RANDBETWEEN(1,20),姓[#All],2,FALSE)&amp;VLOOKUP(RANDBETWEEN(1,20),名[#All],2,FALSE)</f>
        <v>陈壬</v>
      </c>
      <c r="E832" t="str">
        <f ca="1">IFERROR(VLOOKUP(RANDBETWEEN(1,13),客户城市[#All],2,FALSE),"杭州市")</f>
        <v>宁波市</v>
      </c>
      <c r="F832" t="str">
        <f t="shared" ca="1" si="74"/>
        <v>馨香珠</v>
      </c>
      <c r="G832">
        <f t="shared" ca="1" si="75"/>
        <v>2</v>
      </c>
      <c r="H832" s="10">
        <f ca="1">VLOOKUP(F832,品牌表[[#All],[品牌名称]:[单价]],3,FALSE)</f>
        <v>25</v>
      </c>
      <c r="I832" s="10">
        <f t="shared" ca="1" si="76"/>
        <v>50</v>
      </c>
      <c r="J832" s="10">
        <f t="shared" ca="1" si="77"/>
        <v>6</v>
      </c>
    </row>
    <row r="833" spans="1:10" x14ac:dyDescent="0.25">
      <c r="A833" t="s">
        <v>870</v>
      </c>
      <c r="B833" s="4">
        <f t="shared" ca="1" si="72"/>
        <v>45247</v>
      </c>
      <c r="C833" t="str">
        <f t="shared" ca="1" si="73"/>
        <v>天猫</v>
      </c>
      <c r="D833" t="str">
        <f ca="1">VLOOKUP(RANDBETWEEN(1,20),姓[#All],2,FALSE)&amp;VLOOKUP(RANDBETWEEN(1,20),名[#All],2,FALSE)</f>
        <v>褚丙</v>
      </c>
      <c r="E833" t="str">
        <f ca="1">IFERROR(VLOOKUP(RANDBETWEEN(1,13),客户城市[#All],2,FALSE),"杭州市")</f>
        <v>宁波市</v>
      </c>
      <c r="F833" t="str">
        <f t="shared" ca="1" si="74"/>
        <v>柔洁珠</v>
      </c>
      <c r="G833">
        <f t="shared" ca="1" si="75"/>
        <v>2</v>
      </c>
      <c r="H833" s="10">
        <f ca="1">VLOOKUP(F833,品牌表[[#All],[品牌名称]:[单价]],3,FALSE)</f>
        <v>28</v>
      </c>
      <c r="I833" s="10">
        <f t="shared" ca="1" si="76"/>
        <v>56</v>
      </c>
      <c r="J833" s="10">
        <f t="shared" ca="1" si="77"/>
        <v>8</v>
      </c>
    </row>
    <row r="834" spans="1:10" x14ac:dyDescent="0.25">
      <c r="A834" t="s">
        <v>871</v>
      </c>
      <c r="B834" s="4">
        <f t="shared" ca="1" si="72"/>
        <v>45290</v>
      </c>
      <c r="C834" t="str">
        <f t="shared" ca="1" si="73"/>
        <v>拼多多</v>
      </c>
      <c r="D834" t="str">
        <f ca="1">VLOOKUP(RANDBETWEEN(1,20),姓[#All],2,FALSE)&amp;VLOOKUP(RANDBETWEEN(1,20),名[#All],2,FALSE)</f>
        <v>秦十</v>
      </c>
      <c r="E834" t="str">
        <f ca="1">IFERROR(VLOOKUP(RANDBETWEEN(1,13),客户城市[#All],2,FALSE),"杭州市")</f>
        <v>温州市</v>
      </c>
      <c r="F834" t="str">
        <f t="shared" ca="1" si="74"/>
        <v>馨香珠</v>
      </c>
      <c r="G834">
        <f t="shared" ca="1" si="75"/>
        <v>2</v>
      </c>
      <c r="H834" s="10">
        <f ca="1">VLOOKUP(F834,品牌表[[#All],[品牌名称]:[单价]],3,FALSE)</f>
        <v>25</v>
      </c>
      <c r="I834" s="10">
        <f t="shared" ca="1" si="76"/>
        <v>50</v>
      </c>
      <c r="J834" s="10">
        <f t="shared" ca="1" si="77"/>
        <v>6</v>
      </c>
    </row>
    <row r="835" spans="1:10" x14ac:dyDescent="0.25">
      <c r="A835" t="s">
        <v>872</v>
      </c>
      <c r="B835" s="4">
        <f t="shared" ref="B835:B898" ca="1" si="78">RANDBETWEEN(TEXT("2023-01-01","0"),TEXT("2023-12-31","0"))</f>
        <v>44968</v>
      </c>
      <c r="C835" t="str">
        <f t="shared" ref="C835:C898" ca="1" si="79">_xlfn.SWITCH(RANDBETWEEN(1,3),1,"天猫",2,"抖音",3,"拼多多")</f>
        <v>拼多多</v>
      </c>
      <c r="D835" t="str">
        <f ca="1">VLOOKUP(RANDBETWEEN(1,20),姓[#All],2,FALSE)&amp;VLOOKUP(RANDBETWEEN(1,20),名[#All],2,FALSE)</f>
        <v>褚一</v>
      </c>
      <c r="E835" t="str">
        <f ca="1">IFERROR(VLOOKUP(RANDBETWEEN(1,13),客户城市[#All],2,FALSE),"杭州市")</f>
        <v>金华市</v>
      </c>
      <c r="F835" t="str">
        <f t="shared" ref="F835:F898" ca="1" si="80">_xlfn.SWITCH(RANDBETWEEN(1,6),1,"净爽皂",2,"清馨粉",3,"净衣粉",4,"净澈珠",5,"馨香珠",6,"柔洁珠")</f>
        <v>净爽皂</v>
      </c>
      <c r="G835">
        <f t="shared" ref="G835:G898" ca="1" si="81">RANDBETWEEN(1,3)</f>
        <v>3</v>
      </c>
      <c r="H835" s="10">
        <f ca="1">VLOOKUP(F835,品牌表[[#All],[品牌名称]:[单价]],3,FALSE)</f>
        <v>9.9</v>
      </c>
      <c r="I835" s="10">
        <f t="shared" ref="I835:I898" ca="1" si="82">G835*H835</f>
        <v>29.700000000000003</v>
      </c>
      <c r="J835" s="10">
        <f t="shared" ref="J835:J898" ca="1" si="83">_xlfn.SWITCH(TRUE,F835="净爽皂",0.5,F835="清馨粉",2,F835="净衣粉",1,F835="净澈珠",2,F835="馨香珠",3,F835="柔洁珠",4)*G835</f>
        <v>1.5</v>
      </c>
    </row>
    <row r="836" spans="1:10" x14ac:dyDescent="0.25">
      <c r="A836" t="s">
        <v>873</v>
      </c>
      <c r="B836" s="4">
        <f t="shared" ca="1" si="78"/>
        <v>44948</v>
      </c>
      <c r="C836" t="str">
        <f t="shared" ca="1" si="79"/>
        <v>抖音</v>
      </c>
      <c r="D836" t="str">
        <f ca="1">VLOOKUP(RANDBETWEEN(1,20),姓[#All],2,FALSE)&amp;VLOOKUP(RANDBETWEEN(1,20),名[#All],2,FALSE)</f>
        <v>韩九</v>
      </c>
      <c r="E836" t="str">
        <f ca="1">IFERROR(VLOOKUP(RANDBETWEEN(1,13),客户城市[#All],2,FALSE),"杭州市")</f>
        <v>湖州市</v>
      </c>
      <c r="F836" t="str">
        <f t="shared" ca="1" si="80"/>
        <v>馨香珠</v>
      </c>
      <c r="G836">
        <f t="shared" ca="1" si="81"/>
        <v>2</v>
      </c>
      <c r="H836" s="10">
        <f ca="1">VLOOKUP(F836,品牌表[[#All],[品牌名称]:[单价]],3,FALSE)</f>
        <v>25</v>
      </c>
      <c r="I836" s="10">
        <f t="shared" ca="1" si="82"/>
        <v>50</v>
      </c>
      <c r="J836" s="10">
        <f t="shared" ca="1" si="83"/>
        <v>6</v>
      </c>
    </row>
    <row r="837" spans="1:10" x14ac:dyDescent="0.25">
      <c r="A837" t="s">
        <v>874</v>
      </c>
      <c r="B837" s="4">
        <f t="shared" ca="1" si="78"/>
        <v>45013</v>
      </c>
      <c r="C837" t="str">
        <f t="shared" ca="1" si="79"/>
        <v>拼多多</v>
      </c>
      <c r="D837" t="str">
        <f ca="1">VLOOKUP(RANDBETWEEN(1,20),姓[#All],2,FALSE)&amp;VLOOKUP(RANDBETWEEN(1,20),名[#All],2,FALSE)</f>
        <v>王五</v>
      </c>
      <c r="E837" t="str">
        <f ca="1">IFERROR(VLOOKUP(RANDBETWEEN(1,13),客户城市[#All],2,FALSE),"杭州市")</f>
        <v>台州市</v>
      </c>
      <c r="F837" t="str">
        <f t="shared" ca="1" si="80"/>
        <v>柔洁珠</v>
      </c>
      <c r="G837">
        <f t="shared" ca="1" si="81"/>
        <v>2</v>
      </c>
      <c r="H837" s="10">
        <f ca="1">VLOOKUP(F837,品牌表[[#All],[品牌名称]:[单价]],3,FALSE)</f>
        <v>28</v>
      </c>
      <c r="I837" s="10">
        <f t="shared" ca="1" si="82"/>
        <v>56</v>
      </c>
      <c r="J837" s="10">
        <f t="shared" ca="1" si="83"/>
        <v>8</v>
      </c>
    </row>
    <row r="838" spans="1:10" x14ac:dyDescent="0.25">
      <c r="A838" t="s">
        <v>875</v>
      </c>
      <c r="B838" s="4">
        <f t="shared" ca="1" si="78"/>
        <v>44946</v>
      </c>
      <c r="C838" t="str">
        <f t="shared" ca="1" si="79"/>
        <v>拼多多</v>
      </c>
      <c r="D838" t="str">
        <f ca="1">VLOOKUP(RANDBETWEEN(1,20),姓[#All],2,FALSE)&amp;VLOOKUP(RANDBETWEEN(1,20),名[#All],2,FALSE)</f>
        <v>王六</v>
      </c>
      <c r="E838" t="str">
        <f ca="1">IFERROR(VLOOKUP(RANDBETWEEN(1,13),客户城市[#All],2,FALSE),"杭州市")</f>
        <v>衢州市</v>
      </c>
      <c r="F838" t="str">
        <f t="shared" ca="1" si="80"/>
        <v>柔洁珠</v>
      </c>
      <c r="G838">
        <f t="shared" ca="1" si="81"/>
        <v>2</v>
      </c>
      <c r="H838" s="10">
        <f ca="1">VLOOKUP(F838,品牌表[[#All],[品牌名称]:[单价]],3,FALSE)</f>
        <v>28</v>
      </c>
      <c r="I838" s="10">
        <f t="shared" ca="1" si="82"/>
        <v>56</v>
      </c>
      <c r="J838" s="10">
        <f t="shared" ca="1" si="83"/>
        <v>8</v>
      </c>
    </row>
    <row r="839" spans="1:10" x14ac:dyDescent="0.25">
      <c r="A839" t="s">
        <v>876</v>
      </c>
      <c r="B839" s="4">
        <f t="shared" ca="1" si="78"/>
        <v>45142</v>
      </c>
      <c r="C839" t="str">
        <f t="shared" ca="1" si="79"/>
        <v>天猫</v>
      </c>
      <c r="D839" t="str">
        <f ca="1">VLOOKUP(RANDBETWEEN(1,20),姓[#All],2,FALSE)&amp;VLOOKUP(RANDBETWEEN(1,20),名[#All],2,FALSE)</f>
        <v>王辛</v>
      </c>
      <c r="E839" t="str">
        <f ca="1">IFERROR(VLOOKUP(RANDBETWEEN(1,13),客户城市[#All],2,FALSE),"杭州市")</f>
        <v>台州市</v>
      </c>
      <c r="F839" t="str">
        <f t="shared" ca="1" si="80"/>
        <v>柔洁珠</v>
      </c>
      <c r="G839">
        <f t="shared" ca="1" si="81"/>
        <v>2</v>
      </c>
      <c r="H839" s="10">
        <f ca="1">VLOOKUP(F839,品牌表[[#All],[品牌名称]:[单价]],3,FALSE)</f>
        <v>28</v>
      </c>
      <c r="I839" s="10">
        <f t="shared" ca="1" si="82"/>
        <v>56</v>
      </c>
      <c r="J839" s="10">
        <f t="shared" ca="1" si="83"/>
        <v>8</v>
      </c>
    </row>
    <row r="840" spans="1:10" x14ac:dyDescent="0.25">
      <c r="A840" t="s">
        <v>877</v>
      </c>
      <c r="B840" s="4">
        <f t="shared" ca="1" si="78"/>
        <v>44932</v>
      </c>
      <c r="C840" t="str">
        <f t="shared" ca="1" si="79"/>
        <v>抖音</v>
      </c>
      <c r="D840" t="str">
        <f ca="1">VLOOKUP(RANDBETWEEN(1,20),姓[#All],2,FALSE)&amp;VLOOKUP(RANDBETWEEN(1,20),名[#All],2,FALSE)</f>
        <v>韩八</v>
      </c>
      <c r="E840" t="str">
        <f ca="1">IFERROR(VLOOKUP(RANDBETWEEN(1,13),客户城市[#All],2,FALSE),"杭州市")</f>
        <v>宁波市</v>
      </c>
      <c r="F840" t="str">
        <f t="shared" ca="1" si="80"/>
        <v>清馨粉</v>
      </c>
      <c r="G840">
        <f t="shared" ca="1" si="81"/>
        <v>2</v>
      </c>
      <c r="H840" s="10">
        <f ca="1">VLOOKUP(F840,品牌表[[#All],[品牌名称]:[单价]],3,FALSE)</f>
        <v>18.8</v>
      </c>
      <c r="I840" s="10">
        <f t="shared" ca="1" si="82"/>
        <v>37.6</v>
      </c>
      <c r="J840" s="10">
        <f t="shared" ca="1" si="83"/>
        <v>4</v>
      </c>
    </row>
    <row r="841" spans="1:10" x14ac:dyDescent="0.25">
      <c r="A841" t="s">
        <v>878</v>
      </c>
      <c r="B841" s="4">
        <f t="shared" ca="1" si="78"/>
        <v>45054</v>
      </c>
      <c r="C841" t="str">
        <f t="shared" ca="1" si="79"/>
        <v>天猫</v>
      </c>
      <c r="D841" t="str">
        <f ca="1">VLOOKUP(RANDBETWEEN(1,20),姓[#All],2,FALSE)&amp;VLOOKUP(RANDBETWEEN(1,20),名[#All],2,FALSE)</f>
        <v>周甲</v>
      </c>
      <c r="E841" t="str">
        <f ca="1">IFERROR(VLOOKUP(RANDBETWEEN(1,13),客户城市[#All],2,FALSE),"杭州市")</f>
        <v>台州市</v>
      </c>
      <c r="F841" t="str">
        <f t="shared" ca="1" si="80"/>
        <v>净爽皂</v>
      </c>
      <c r="G841">
        <f t="shared" ca="1" si="81"/>
        <v>3</v>
      </c>
      <c r="H841" s="10">
        <f ca="1">VLOOKUP(F841,品牌表[[#All],[品牌名称]:[单价]],3,FALSE)</f>
        <v>9.9</v>
      </c>
      <c r="I841" s="10">
        <f t="shared" ca="1" si="82"/>
        <v>29.700000000000003</v>
      </c>
      <c r="J841" s="10">
        <f t="shared" ca="1" si="83"/>
        <v>1.5</v>
      </c>
    </row>
    <row r="842" spans="1:10" x14ac:dyDescent="0.25">
      <c r="A842" t="s">
        <v>879</v>
      </c>
      <c r="B842" s="4">
        <f t="shared" ca="1" si="78"/>
        <v>44931</v>
      </c>
      <c r="C842" t="str">
        <f t="shared" ca="1" si="79"/>
        <v>拼多多</v>
      </c>
      <c r="D842" t="str">
        <f ca="1">VLOOKUP(RANDBETWEEN(1,20),姓[#All],2,FALSE)&amp;VLOOKUP(RANDBETWEEN(1,20),名[#All],2,FALSE)</f>
        <v>冯庚</v>
      </c>
      <c r="E842" t="str">
        <f ca="1">IFERROR(VLOOKUP(RANDBETWEEN(1,13),客户城市[#All],2,FALSE),"杭州市")</f>
        <v>舟山市</v>
      </c>
      <c r="F842" t="str">
        <f t="shared" ca="1" si="80"/>
        <v>净爽皂</v>
      </c>
      <c r="G842">
        <f t="shared" ca="1" si="81"/>
        <v>1</v>
      </c>
      <c r="H842" s="10">
        <f ca="1">VLOOKUP(F842,品牌表[[#All],[品牌名称]:[单价]],3,FALSE)</f>
        <v>9.9</v>
      </c>
      <c r="I842" s="10">
        <f t="shared" ca="1" si="82"/>
        <v>9.9</v>
      </c>
      <c r="J842" s="10">
        <f t="shared" ca="1" si="83"/>
        <v>0.5</v>
      </c>
    </row>
    <row r="843" spans="1:10" x14ac:dyDescent="0.25">
      <c r="A843" t="s">
        <v>880</v>
      </c>
      <c r="B843" s="4">
        <f t="shared" ca="1" si="78"/>
        <v>45185</v>
      </c>
      <c r="C843" t="str">
        <f t="shared" ca="1" si="79"/>
        <v>拼多多</v>
      </c>
      <c r="D843" t="str">
        <f ca="1">VLOOKUP(RANDBETWEEN(1,20),姓[#All],2,FALSE)&amp;VLOOKUP(RANDBETWEEN(1,20),名[#All],2,FALSE)</f>
        <v>孙八</v>
      </c>
      <c r="E843" t="str">
        <f ca="1">IFERROR(VLOOKUP(RANDBETWEEN(1,13),客户城市[#All],2,FALSE),"杭州市")</f>
        <v>温州市</v>
      </c>
      <c r="F843" t="str">
        <f t="shared" ca="1" si="80"/>
        <v>净澈珠</v>
      </c>
      <c r="G843">
        <f t="shared" ca="1" si="81"/>
        <v>2</v>
      </c>
      <c r="H843" s="10">
        <f ca="1">VLOOKUP(F843,品牌表[[#All],[品牌名称]:[单价]],3,FALSE)</f>
        <v>20</v>
      </c>
      <c r="I843" s="10">
        <f t="shared" ca="1" si="82"/>
        <v>40</v>
      </c>
      <c r="J843" s="10">
        <f t="shared" ca="1" si="83"/>
        <v>4</v>
      </c>
    </row>
    <row r="844" spans="1:10" x14ac:dyDescent="0.25">
      <c r="A844" t="s">
        <v>881</v>
      </c>
      <c r="B844" s="4">
        <f t="shared" ca="1" si="78"/>
        <v>44981</v>
      </c>
      <c r="C844" t="str">
        <f t="shared" ca="1" si="79"/>
        <v>抖音</v>
      </c>
      <c r="D844" t="str">
        <f ca="1">VLOOKUP(RANDBETWEEN(1,20),姓[#All],2,FALSE)&amp;VLOOKUP(RANDBETWEEN(1,20),名[#All],2,FALSE)</f>
        <v>蒋五</v>
      </c>
      <c r="E844" t="str">
        <f ca="1">IFERROR(VLOOKUP(RANDBETWEEN(1,13),客户城市[#All],2,FALSE),"杭州市")</f>
        <v>嘉兴市</v>
      </c>
      <c r="F844" t="str">
        <f t="shared" ca="1" si="80"/>
        <v>清馨粉</v>
      </c>
      <c r="G844">
        <f t="shared" ca="1" si="81"/>
        <v>3</v>
      </c>
      <c r="H844" s="10">
        <f ca="1">VLOOKUP(F844,品牌表[[#All],[品牌名称]:[单价]],3,FALSE)</f>
        <v>18.8</v>
      </c>
      <c r="I844" s="10">
        <f t="shared" ca="1" si="82"/>
        <v>56.400000000000006</v>
      </c>
      <c r="J844" s="10">
        <f t="shared" ca="1" si="83"/>
        <v>6</v>
      </c>
    </row>
    <row r="845" spans="1:10" x14ac:dyDescent="0.25">
      <c r="A845" t="s">
        <v>882</v>
      </c>
      <c r="B845" s="4">
        <f t="shared" ca="1" si="78"/>
        <v>45187</v>
      </c>
      <c r="C845" t="str">
        <f t="shared" ca="1" si="79"/>
        <v>抖音</v>
      </c>
      <c r="D845" t="str">
        <f ca="1">VLOOKUP(RANDBETWEEN(1,20),姓[#All],2,FALSE)&amp;VLOOKUP(RANDBETWEEN(1,20),名[#All],2,FALSE)</f>
        <v>吴甲</v>
      </c>
      <c r="E845" t="str">
        <f ca="1">IFERROR(VLOOKUP(RANDBETWEEN(1,13),客户城市[#All],2,FALSE),"杭州市")</f>
        <v>衢州市</v>
      </c>
      <c r="F845" t="str">
        <f t="shared" ca="1" si="80"/>
        <v>净衣粉</v>
      </c>
      <c r="G845">
        <f t="shared" ca="1" si="81"/>
        <v>3</v>
      </c>
      <c r="H845" s="10">
        <f ca="1">VLOOKUP(F845,品牌表[[#All],[品牌名称]:[单价]],3,FALSE)</f>
        <v>15.6</v>
      </c>
      <c r="I845" s="10">
        <f t="shared" ca="1" si="82"/>
        <v>46.8</v>
      </c>
      <c r="J845" s="10">
        <f t="shared" ca="1" si="83"/>
        <v>3</v>
      </c>
    </row>
    <row r="846" spans="1:10" x14ac:dyDescent="0.25">
      <c r="A846" t="s">
        <v>883</v>
      </c>
      <c r="B846" s="4">
        <f t="shared" ca="1" si="78"/>
        <v>45164</v>
      </c>
      <c r="C846" t="str">
        <f t="shared" ca="1" si="79"/>
        <v>抖音</v>
      </c>
      <c r="D846" t="str">
        <f ca="1">VLOOKUP(RANDBETWEEN(1,20),姓[#All],2,FALSE)&amp;VLOOKUP(RANDBETWEEN(1,20),名[#All],2,FALSE)</f>
        <v>王庚</v>
      </c>
      <c r="E846" t="str">
        <f ca="1">IFERROR(VLOOKUP(RANDBETWEEN(1,13),客户城市[#All],2,FALSE),"杭州市")</f>
        <v>杭州市</v>
      </c>
      <c r="F846" t="str">
        <f t="shared" ca="1" si="80"/>
        <v>净澈珠</v>
      </c>
      <c r="G846">
        <f t="shared" ca="1" si="81"/>
        <v>1</v>
      </c>
      <c r="H846" s="10">
        <f ca="1">VLOOKUP(F846,品牌表[[#All],[品牌名称]:[单价]],3,FALSE)</f>
        <v>20</v>
      </c>
      <c r="I846" s="10">
        <f t="shared" ca="1" si="82"/>
        <v>20</v>
      </c>
      <c r="J846" s="10">
        <f t="shared" ca="1" si="83"/>
        <v>2</v>
      </c>
    </row>
    <row r="847" spans="1:10" x14ac:dyDescent="0.25">
      <c r="A847" t="s">
        <v>884</v>
      </c>
      <c r="B847" s="4">
        <f t="shared" ca="1" si="78"/>
        <v>45062</v>
      </c>
      <c r="C847" t="str">
        <f t="shared" ca="1" si="79"/>
        <v>天猫</v>
      </c>
      <c r="D847" t="str">
        <f ca="1">VLOOKUP(RANDBETWEEN(1,20),姓[#All],2,FALSE)&amp;VLOOKUP(RANDBETWEEN(1,20),名[#All],2,FALSE)</f>
        <v>褚己</v>
      </c>
      <c r="E847" t="str">
        <f ca="1">IFERROR(VLOOKUP(RANDBETWEEN(1,13),客户城市[#All],2,FALSE),"杭州市")</f>
        <v>嘉兴市</v>
      </c>
      <c r="F847" t="str">
        <f t="shared" ca="1" si="80"/>
        <v>净爽皂</v>
      </c>
      <c r="G847">
        <f t="shared" ca="1" si="81"/>
        <v>1</v>
      </c>
      <c r="H847" s="10">
        <f ca="1">VLOOKUP(F847,品牌表[[#All],[品牌名称]:[单价]],3,FALSE)</f>
        <v>9.9</v>
      </c>
      <c r="I847" s="10">
        <f t="shared" ca="1" si="82"/>
        <v>9.9</v>
      </c>
      <c r="J847" s="10">
        <f t="shared" ca="1" si="83"/>
        <v>0.5</v>
      </c>
    </row>
    <row r="848" spans="1:10" x14ac:dyDescent="0.25">
      <c r="A848" t="s">
        <v>885</v>
      </c>
      <c r="B848" s="4">
        <f t="shared" ca="1" si="78"/>
        <v>45052</v>
      </c>
      <c r="C848" t="str">
        <f t="shared" ca="1" si="79"/>
        <v>天猫</v>
      </c>
      <c r="D848" t="str">
        <f ca="1">VLOOKUP(RANDBETWEEN(1,20),姓[#All],2,FALSE)&amp;VLOOKUP(RANDBETWEEN(1,20),名[#All],2,FALSE)</f>
        <v>吴壬</v>
      </c>
      <c r="E848" t="str">
        <f ca="1">IFERROR(VLOOKUP(RANDBETWEEN(1,13),客户城市[#All],2,FALSE),"杭州市")</f>
        <v>湖州市</v>
      </c>
      <c r="F848" t="str">
        <f t="shared" ca="1" si="80"/>
        <v>净澈珠</v>
      </c>
      <c r="G848">
        <f t="shared" ca="1" si="81"/>
        <v>3</v>
      </c>
      <c r="H848" s="10">
        <f ca="1">VLOOKUP(F848,品牌表[[#All],[品牌名称]:[单价]],3,FALSE)</f>
        <v>20</v>
      </c>
      <c r="I848" s="10">
        <f t="shared" ca="1" si="82"/>
        <v>60</v>
      </c>
      <c r="J848" s="10">
        <f t="shared" ca="1" si="83"/>
        <v>6</v>
      </c>
    </row>
    <row r="849" spans="1:10" x14ac:dyDescent="0.25">
      <c r="A849" t="s">
        <v>886</v>
      </c>
      <c r="B849" s="4">
        <f t="shared" ca="1" si="78"/>
        <v>44930</v>
      </c>
      <c r="C849" t="str">
        <f t="shared" ca="1" si="79"/>
        <v>抖音</v>
      </c>
      <c r="D849" t="str">
        <f ca="1">VLOOKUP(RANDBETWEEN(1,20),姓[#All],2,FALSE)&amp;VLOOKUP(RANDBETWEEN(1,20),名[#All],2,FALSE)</f>
        <v>褚三</v>
      </c>
      <c r="E849" t="str">
        <f ca="1">IFERROR(VLOOKUP(RANDBETWEEN(1,13),客户城市[#All],2,FALSE),"杭州市")</f>
        <v>杭州市</v>
      </c>
      <c r="F849" t="str">
        <f t="shared" ca="1" si="80"/>
        <v>净澈珠</v>
      </c>
      <c r="G849">
        <f t="shared" ca="1" si="81"/>
        <v>2</v>
      </c>
      <c r="H849" s="10">
        <f ca="1">VLOOKUP(F849,品牌表[[#All],[品牌名称]:[单价]],3,FALSE)</f>
        <v>20</v>
      </c>
      <c r="I849" s="10">
        <f t="shared" ca="1" si="82"/>
        <v>40</v>
      </c>
      <c r="J849" s="10">
        <f t="shared" ca="1" si="83"/>
        <v>4</v>
      </c>
    </row>
    <row r="850" spans="1:10" x14ac:dyDescent="0.25">
      <c r="A850" t="s">
        <v>887</v>
      </c>
      <c r="B850" s="4">
        <f t="shared" ca="1" si="78"/>
        <v>45082</v>
      </c>
      <c r="C850" t="str">
        <f t="shared" ca="1" si="79"/>
        <v>抖音</v>
      </c>
      <c r="D850" t="str">
        <f ca="1">VLOOKUP(RANDBETWEEN(1,20),姓[#All],2,FALSE)&amp;VLOOKUP(RANDBETWEEN(1,20),名[#All],2,FALSE)</f>
        <v>冯五</v>
      </c>
      <c r="E850" t="str">
        <f ca="1">IFERROR(VLOOKUP(RANDBETWEEN(1,13),客户城市[#All],2,FALSE),"杭州市")</f>
        <v>台州市</v>
      </c>
      <c r="F850" t="str">
        <f t="shared" ca="1" si="80"/>
        <v>馨香珠</v>
      </c>
      <c r="G850">
        <f t="shared" ca="1" si="81"/>
        <v>2</v>
      </c>
      <c r="H850" s="10">
        <f ca="1">VLOOKUP(F850,品牌表[[#All],[品牌名称]:[单价]],3,FALSE)</f>
        <v>25</v>
      </c>
      <c r="I850" s="10">
        <f t="shared" ca="1" si="82"/>
        <v>50</v>
      </c>
      <c r="J850" s="10">
        <f t="shared" ca="1" si="83"/>
        <v>6</v>
      </c>
    </row>
    <row r="851" spans="1:10" x14ac:dyDescent="0.25">
      <c r="A851" t="s">
        <v>888</v>
      </c>
      <c r="B851" s="4">
        <f t="shared" ca="1" si="78"/>
        <v>45260</v>
      </c>
      <c r="C851" t="str">
        <f t="shared" ca="1" si="79"/>
        <v>抖音</v>
      </c>
      <c r="D851" t="str">
        <f ca="1">VLOOKUP(RANDBETWEEN(1,20),姓[#All],2,FALSE)&amp;VLOOKUP(RANDBETWEEN(1,20),名[#All],2,FALSE)</f>
        <v>卫六</v>
      </c>
      <c r="E851" t="str">
        <f ca="1">IFERROR(VLOOKUP(RANDBETWEEN(1,13),客户城市[#All],2,FALSE),"杭州市")</f>
        <v>温州市</v>
      </c>
      <c r="F851" t="str">
        <f t="shared" ca="1" si="80"/>
        <v>清馨粉</v>
      </c>
      <c r="G851">
        <f t="shared" ca="1" si="81"/>
        <v>2</v>
      </c>
      <c r="H851" s="10">
        <f ca="1">VLOOKUP(F851,品牌表[[#All],[品牌名称]:[单价]],3,FALSE)</f>
        <v>18.8</v>
      </c>
      <c r="I851" s="10">
        <f t="shared" ca="1" si="82"/>
        <v>37.6</v>
      </c>
      <c r="J851" s="10">
        <f t="shared" ca="1" si="83"/>
        <v>4</v>
      </c>
    </row>
    <row r="852" spans="1:10" x14ac:dyDescent="0.25">
      <c r="A852" t="s">
        <v>889</v>
      </c>
      <c r="B852" s="4">
        <f t="shared" ca="1" si="78"/>
        <v>45214</v>
      </c>
      <c r="C852" t="str">
        <f t="shared" ca="1" si="79"/>
        <v>抖音</v>
      </c>
      <c r="D852" t="str">
        <f ca="1">VLOOKUP(RANDBETWEEN(1,20),姓[#All],2,FALSE)&amp;VLOOKUP(RANDBETWEEN(1,20),名[#All],2,FALSE)</f>
        <v>褚戊</v>
      </c>
      <c r="E852" t="str">
        <f ca="1">IFERROR(VLOOKUP(RANDBETWEEN(1,13),客户城市[#All],2,FALSE),"杭州市")</f>
        <v>舟山市</v>
      </c>
      <c r="F852" t="str">
        <f t="shared" ca="1" si="80"/>
        <v>清馨粉</v>
      </c>
      <c r="G852">
        <f t="shared" ca="1" si="81"/>
        <v>2</v>
      </c>
      <c r="H852" s="10">
        <f ca="1">VLOOKUP(F852,品牌表[[#All],[品牌名称]:[单价]],3,FALSE)</f>
        <v>18.8</v>
      </c>
      <c r="I852" s="10">
        <f t="shared" ca="1" si="82"/>
        <v>37.6</v>
      </c>
      <c r="J852" s="10">
        <f t="shared" ca="1" si="83"/>
        <v>4</v>
      </c>
    </row>
    <row r="853" spans="1:10" x14ac:dyDescent="0.25">
      <c r="A853" t="s">
        <v>890</v>
      </c>
      <c r="B853" s="4">
        <f t="shared" ca="1" si="78"/>
        <v>45004</v>
      </c>
      <c r="C853" t="str">
        <f t="shared" ca="1" si="79"/>
        <v>拼多多</v>
      </c>
      <c r="D853" t="str">
        <f ca="1">VLOOKUP(RANDBETWEEN(1,20),姓[#All],2,FALSE)&amp;VLOOKUP(RANDBETWEEN(1,20),名[#All],2,FALSE)</f>
        <v>李九</v>
      </c>
      <c r="E853" t="str">
        <f ca="1">IFERROR(VLOOKUP(RANDBETWEEN(1,13),客户城市[#All],2,FALSE),"杭州市")</f>
        <v>宁波市</v>
      </c>
      <c r="F853" t="str">
        <f t="shared" ca="1" si="80"/>
        <v>清馨粉</v>
      </c>
      <c r="G853">
        <f t="shared" ca="1" si="81"/>
        <v>3</v>
      </c>
      <c r="H853" s="10">
        <f ca="1">VLOOKUP(F853,品牌表[[#All],[品牌名称]:[单价]],3,FALSE)</f>
        <v>18.8</v>
      </c>
      <c r="I853" s="10">
        <f t="shared" ca="1" si="82"/>
        <v>56.400000000000006</v>
      </c>
      <c r="J853" s="10">
        <f t="shared" ca="1" si="83"/>
        <v>6</v>
      </c>
    </row>
    <row r="854" spans="1:10" x14ac:dyDescent="0.25">
      <c r="A854" t="s">
        <v>891</v>
      </c>
      <c r="B854" s="4">
        <f t="shared" ca="1" si="78"/>
        <v>44981</v>
      </c>
      <c r="C854" t="str">
        <f t="shared" ca="1" si="79"/>
        <v>天猫</v>
      </c>
      <c r="D854" t="str">
        <f ca="1">VLOOKUP(RANDBETWEEN(1,20),姓[#All],2,FALSE)&amp;VLOOKUP(RANDBETWEEN(1,20),名[#All],2,FALSE)</f>
        <v>韩庚</v>
      </c>
      <c r="E854" t="str">
        <f ca="1">IFERROR(VLOOKUP(RANDBETWEEN(1,13),客户城市[#All],2,FALSE),"杭州市")</f>
        <v>舟山市</v>
      </c>
      <c r="F854" t="str">
        <f t="shared" ca="1" si="80"/>
        <v>馨香珠</v>
      </c>
      <c r="G854">
        <f t="shared" ca="1" si="81"/>
        <v>3</v>
      </c>
      <c r="H854" s="10">
        <f ca="1">VLOOKUP(F854,品牌表[[#All],[品牌名称]:[单价]],3,FALSE)</f>
        <v>25</v>
      </c>
      <c r="I854" s="10">
        <f t="shared" ca="1" si="82"/>
        <v>75</v>
      </c>
      <c r="J854" s="10">
        <f t="shared" ca="1" si="83"/>
        <v>9</v>
      </c>
    </row>
    <row r="855" spans="1:10" x14ac:dyDescent="0.25">
      <c r="A855" t="s">
        <v>892</v>
      </c>
      <c r="B855" s="4">
        <f t="shared" ca="1" si="78"/>
        <v>45191</v>
      </c>
      <c r="C855" t="str">
        <f t="shared" ca="1" si="79"/>
        <v>抖音</v>
      </c>
      <c r="D855" t="str">
        <f ca="1">VLOOKUP(RANDBETWEEN(1,20),姓[#All],2,FALSE)&amp;VLOOKUP(RANDBETWEEN(1,20),名[#All],2,FALSE)</f>
        <v>秦七</v>
      </c>
      <c r="E855" t="str">
        <f ca="1">IFERROR(VLOOKUP(RANDBETWEEN(1,13),客户城市[#All],2,FALSE),"杭州市")</f>
        <v>金华市</v>
      </c>
      <c r="F855" t="str">
        <f t="shared" ca="1" si="80"/>
        <v>柔洁珠</v>
      </c>
      <c r="G855">
        <f t="shared" ca="1" si="81"/>
        <v>1</v>
      </c>
      <c r="H855" s="10">
        <f ca="1">VLOOKUP(F855,品牌表[[#All],[品牌名称]:[单价]],3,FALSE)</f>
        <v>28</v>
      </c>
      <c r="I855" s="10">
        <f t="shared" ca="1" si="82"/>
        <v>28</v>
      </c>
      <c r="J855" s="10">
        <f t="shared" ca="1" si="83"/>
        <v>4</v>
      </c>
    </row>
    <row r="856" spans="1:10" x14ac:dyDescent="0.25">
      <c r="A856" t="s">
        <v>893</v>
      </c>
      <c r="B856" s="4">
        <f t="shared" ca="1" si="78"/>
        <v>44992</v>
      </c>
      <c r="C856" t="str">
        <f t="shared" ca="1" si="79"/>
        <v>天猫</v>
      </c>
      <c r="D856" t="str">
        <f ca="1">VLOOKUP(RANDBETWEEN(1,20),姓[#All],2,FALSE)&amp;VLOOKUP(RANDBETWEEN(1,20),名[#All],2,FALSE)</f>
        <v>沈五</v>
      </c>
      <c r="E856" t="str">
        <f ca="1">IFERROR(VLOOKUP(RANDBETWEEN(1,13),客户城市[#All],2,FALSE),"杭州市")</f>
        <v>金华市</v>
      </c>
      <c r="F856" t="str">
        <f t="shared" ca="1" si="80"/>
        <v>柔洁珠</v>
      </c>
      <c r="G856">
        <f t="shared" ca="1" si="81"/>
        <v>1</v>
      </c>
      <c r="H856" s="10">
        <f ca="1">VLOOKUP(F856,品牌表[[#All],[品牌名称]:[单价]],3,FALSE)</f>
        <v>28</v>
      </c>
      <c r="I856" s="10">
        <f t="shared" ca="1" si="82"/>
        <v>28</v>
      </c>
      <c r="J856" s="10">
        <f t="shared" ca="1" si="83"/>
        <v>4</v>
      </c>
    </row>
    <row r="857" spans="1:10" x14ac:dyDescent="0.25">
      <c r="A857" t="s">
        <v>894</v>
      </c>
      <c r="B857" s="4">
        <f t="shared" ca="1" si="78"/>
        <v>45282</v>
      </c>
      <c r="C857" t="str">
        <f t="shared" ca="1" si="79"/>
        <v>拼多多</v>
      </c>
      <c r="D857" t="str">
        <f ca="1">VLOOKUP(RANDBETWEEN(1,20),姓[#All],2,FALSE)&amp;VLOOKUP(RANDBETWEEN(1,20),名[#All],2,FALSE)</f>
        <v>赵二</v>
      </c>
      <c r="E857" t="str">
        <f ca="1">IFERROR(VLOOKUP(RANDBETWEEN(1,13),客户城市[#All],2,FALSE),"杭州市")</f>
        <v>金华市</v>
      </c>
      <c r="F857" t="str">
        <f t="shared" ca="1" si="80"/>
        <v>净爽皂</v>
      </c>
      <c r="G857">
        <f t="shared" ca="1" si="81"/>
        <v>3</v>
      </c>
      <c r="H857" s="10">
        <f ca="1">VLOOKUP(F857,品牌表[[#All],[品牌名称]:[单价]],3,FALSE)</f>
        <v>9.9</v>
      </c>
      <c r="I857" s="10">
        <f t="shared" ca="1" si="82"/>
        <v>29.700000000000003</v>
      </c>
      <c r="J857" s="10">
        <f t="shared" ca="1" si="83"/>
        <v>1.5</v>
      </c>
    </row>
    <row r="858" spans="1:10" x14ac:dyDescent="0.25">
      <c r="A858" t="s">
        <v>895</v>
      </c>
      <c r="B858" s="4">
        <f t="shared" ca="1" si="78"/>
        <v>45094</v>
      </c>
      <c r="C858" t="str">
        <f t="shared" ca="1" si="79"/>
        <v>拼多多</v>
      </c>
      <c r="D858" t="str">
        <f ca="1">VLOOKUP(RANDBETWEEN(1,20),姓[#All],2,FALSE)&amp;VLOOKUP(RANDBETWEEN(1,20),名[#All],2,FALSE)</f>
        <v>吴辛</v>
      </c>
      <c r="E858" t="str">
        <f ca="1">IFERROR(VLOOKUP(RANDBETWEEN(1,13),客户城市[#All],2,FALSE),"杭州市")</f>
        <v>嘉兴市</v>
      </c>
      <c r="F858" t="str">
        <f t="shared" ca="1" si="80"/>
        <v>柔洁珠</v>
      </c>
      <c r="G858">
        <f t="shared" ca="1" si="81"/>
        <v>2</v>
      </c>
      <c r="H858" s="10">
        <f ca="1">VLOOKUP(F858,品牌表[[#All],[品牌名称]:[单价]],3,FALSE)</f>
        <v>28</v>
      </c>
      <c r="I858" s="10">
        <f t="shared" ca="1" si="82"/>
        <v>56</v>
      </c>
      <c r="J858" s="10">
        <f t="shared" ca="1" si="83"/>
        <v>8</v>
      </c>
    </row>
    <row r="859" spans="1:10" x14ac:dyDescent="0.25">
      <c r="A859" t="s">
        <v>896</v>
      </c>
      <c r="B859" s="4">
        <f t="shared" ca="1" si="78"/>
        <v>45043</v>
      </c>
      <c r="C859" t="str">
        <f t="shared" ca="1" si="79"/>
        <v>抖音</v>
      </c>
      <c r="D859" t="str">
        <f ca="1">VLOOKUP(RANDBETWEEN(1,20),姓[#All],2,FALSE)&amp;VLOOKUP(RANDBETWEEN(1,20),名[#All],2,FALSE)</f>
        <v>陈壬</v>
      </c>
      <c r="E859" t="str">
        <f ca="1">IFERROR(VLOOKUP(RANDBETWEEN(1,13),客户城市[#All],2,FALSE),"杭州市")</f>
        <v>杭州市</v>
      </c>
      <c r="F859" t="str">
        <f t="shared" ca="1" si="80"/>
        <v>柔洁珠</v>
      </c>
      <c r="G859">
        <f t="shared" ca="1" si="81"/>
        <v>2</v>
      </c>
      <c r="H859" s="10">
        <f ca="1">VLOOKUP(F859,品牌表[[#All],[品牌名称]:[单价]],3,FALSE)</f>
        <v>28</v>
      </c>
      <c r="I859" s="10">
        <f t="shared" ca="1" si="82"/>
        <v>56</v>
      </c>
      <c r="J859" s="10">
        <f t="shared" ca="1" si="83"/>
        <v>8</v>
      </c>
    </row>
    <row r="860" spans="1:10" x14ac:dyDescent="0.25">
      <c r="A860" t="s">
        <v>897</v>
      </c>
      <c r="B860" s="4">
        <f t="shared" ca="1" si="78"/>
        <v>45176</v>
      </c>
      <c r="C860" t="str">
        <f t="shared" ca="1" si="79"/>
        <v>抖音</v>
      </c>
      <c r="D860" t="str">
        <f ca="1">VLOOKUP(RANDBETWEEN(1,20),姓[#All],2,FALSE)&amp;VLOOKUP(RANDBETWEEN(1,20),名[#All],2,FALSE)</f>
        <v>沈己</v>
      </c>
      <c r="E860" t="str">
        <f ca="1">IFERROR(VLOOKUP(RANDBETWEEN(1,13),客户城市[#All],2,FALSE),"杭州市")</f>
        <v>湖州市</v>
      </c>
      <c r="F860" t="str">
        <f t="shared" ca="1" si="80"/>
        <v>净爽皂</v>
      </c>
      <c r="G860">
        <f t="shared" ca="1" si="81"/>
        <v>1</v>
      </c>
      <c r="H860" s="10">
        <f ca="1">VLOOKUP(F860,品牌表[[#All],[品牌名称]:[单价]],3,FALSE)</f>
        <v>9.9</v>
      </c>
      <c r="I860" s="10">
        <f t="shared" ca="1" si="82"/>
        <v>9.9</v>
      </c>
      <c r="J860" s="10">
        <f t="shared" ca="1" si="83"/>
        <v>0.5</v>
      </c>
    </row>
    <row r="861" spans="1:10" x14ac:dyDescent="0.25">
      <c r="A861" t="s">
        <v>898</v>
      </c>
      <c r="B861" s="4">
        <f t="shared" ca="1" si="78"/>
        <v>45174</v>
      </c>
      <c r="C861" t="str">
        <f t="shared" ca="1" si="79"/>
        <v>拼多多</v>
      </c>
      <c r="D861" t="str">
        <f ca="1">VLOOKUP(RANDBETWEEN(1,20),姓[#All],2,FALSE)&amp;VLOOKUP(RANDBETWEEN(1,20),名[#All],2,FALSE)</f>
        <v>赵三</v>
      </c>
      <c r="E861" t="str">
        <f ca="1">IFERROR(VLOOKUP(RANDBETWEEN(1,13),客户城市[#All],2,FALSE),"杭州市")</f>
        <v>舟山市</v>
      </c>
      <c r="F861" t="str">
        <f t="shared" ca="1" si="80"/>
        <v>净衣粉</v>
      </c>
      <c r="G861">
        <f t="shared" ca="1" si="81"/>
        <v>1</v>
      </c>
      <c r="H861" s="10">
        <f ca="1">VLOOKUP(F861,品牌表[[#All],[品牌名称]:[单价]],3,FALSE)</f>
        <v>15.6</v>
      </c>
      <c r="I861" s="10">
        <f t="shared" ca="1" si="82"/>
        <v>15.6</v>
      </c>
      <c r="J861" s="10">
        <f t="shared" ca="1" si="83"/>
        <v>1</v>
      </c>
    </row>
    <row r="862" spans="1:10" x14ac:dyDescent="0.25">
      <c r="A862" t="s">
        <v>899</v>
      </c>
      <c r="B862" s="4">
        <f t="shared" ca="1" si="78"/>
        <v>45275</v>
      </c>
      <c r="C862" t="str">
        <f t="shared" ca="1" si="79"/>
        <v>拼多多</v>
      </c>
      <c r="D862" t="str">
        <f ca="1">VLOOKUP(RANDBETWEEN(1,20),姓[#All],2,FALSE)&amp;VLOOKUP(RANDBETWEEN(1,20),名[#All],2,FALSE)</f>
        <v>朱二</v>
      </c>
      <c r="E862" t="str">
        <f ca="1">IFERROR(VLOOKUP(RANDBETWEEN(1,13),客户城市[#All],2,FALSE),"杭州市")</f>
        <v>嘉兴市</v>
      </c>
      <c r="F862" t="str">
        <f t="shared" ca="1" si="80"/>
        <v>清馨粉</v>
      </c>
      <c r="G862">
        <f t="shared" ca="1" si="81"/>
        <v>1</v>
      </c>
      <c r="H862" s="10">
        <f ca="1">VLOOKUP(F862,品牌表[[#All],[品牌名称]:[单价]],3,FALSE)</f>
        <v>18.8</v>
      </c>
      <c r="I862" s="10">
        <f t="shared" ca="1" si="82"/>
        <v>18.8</v>
      </c>
      <c r="J862" s="10">
        <f t="shared" ca="1" si="83"/>
        <v>2</v>
      </c>
    </row>
    <row r="863" spans="1:10" x14ac:dyDescent="0.25">
      <c r="A863" t="s">
        <v>900</v>
      </c>
      <c r="B863" s="4">
        <f t="shared" ca="1" si="78"/>
        <v>45025</v>
      </c>
      <c r="C863" t="str">
        <f t="shared" ca="1" si="79"/>
        <v>抖音</v>
      </c>
      <c r="D863" t="str">
        <f ca="1">VLOOKUP(RANDBETWEEN(1,20),姓[#All],2,FALSE)&amp;VLOOKUP(RANDBETWEEN(1,20),名[#All],2,FALSE)</f>
        <v>周丙</v>
      </c>
      <c r="E863" t="str">
        <f ca="1">IFERROR(VLOOKUP(RANDBETWEEN(1,13),客户城市[#All],2,FALSE),"杭州市")</f>
        <v>台州市</v>
      </c>
      <c r="F863" t="str">
        <f t="shared" ca="1" si="80"/>
        <v>净衣粉</v>
      </c>
      <c r="G863">
        <f t="shared" ca="1" si="81"/>
        <v>2</v>
      </c>
      <c r="H863" s="10">
        <f ca="1">VLOOKUP(F863,品牌表[[#All],[品牌名称]:[单价]],3,FALSE)</f>
        <v>15.6</v>
      </c>
      <c r="I863" s="10">
        <f t="shared" ca="1" si="82"/>
        <v>31.2</v>
      </c>
      <c r="J863" s="10">
        <f t="shared" ca="1" si="83"/>
        <v>2</v>
      </c>
    </row>
    <row r="864" spans="1:10" x14ac:dyDescent="0.25">
      <c r="A864" t="s">
        <v>901</v>
      </c>
      <c r="B864" s="4">
        <f t="shared" ca="1" si="78"/>
        <v>45117</v>
      </c>
      <c r="C864" t="str">
        <f t="shared" ca="1" si="79"/>
        <v>天猫</v>
      </c>
      <c r="D864" t="str">
        <f ca="1">VLOOKUP(RANDBETWEEN(1,20),姓[#All],2,FALSE)&amp;VLOOKUP(RANDBETWEEN(1,20),名[#All],2,FALSE)</f>
        <v>王己</v>
      </c>
      <c r="E864" t="str">
        <f ca="1">IFERROR(VLOOKUP(RANDBETWEEN(1,13),客户城市[#All],2,FALSE),"杭州市")</f>
        <v>杭州市</v>
      </c>
      <c r="F864" t="str">
        <f t="shared" ca="1" si="80"/>
        <v>净爽皂</v>
      </c>
      <c r="G864">
        <f t="shared" ca="1" si="81"/>
        <v>3</v>
      </c>
      <c r="H864" s="10">
        <f ca="1">VLOOKUP(F864,品牌表[[#All],[品牌名称]:[单价]],3,FALSE)</f>
        <v>9.9</v>
      </c>
      <c r="I864" s="10">
        <f t="shared" ca="1" si="82"/>
        <v>29.700000000000003</v>
      </c>
      <c r="J864" s="10">
        <f t="shared" ca="1" si="83"/>
        <v>1.5</v>
      </c>
    </row>
    <row r="865" spans="1:10" x14ac:dyDescent="0.25">
      <c r="A865" t="s">
        <v>902</v>
      </c>
      <c r="B865" s="4">
        <f t="shared" ca="1" si="78"/>
        <v>45103</v>
      </c>
      <c r="C865" t="str">
        <f t="shared" ca="1" si="79"/>
        <v>天猫</v>
      </c>
      <c r="D865" t="str">
        <f ca="1">VLOOKUP(RANDBETWEEN(1,20),姓[#All],2,FALSE)&amp;VLOOKUP(RANDBETWEEN(1,20),名[#All],2,FALSE)</f>
        <v>韩二</v>
      </c>
      <c r="E865" t="str">
        <f ca="1">IFERROR(VLOOKUP(RANDBETWEEN(1,13),客户城市[#All],2,FALSE),"杭州市")</f>
        <v>湖州市</v>
      </c>
      <c r="F865" t="str">
        <f t="shared" ca="1" si="80"/>
        <v>净澈珠</v>
      </c>
      <c r="G865">
        <f t="shared" ca="1" si="81"/>
        <v>2</v>
      </c>
      <c r="H865" s="10">
        <f ca="1">VLOOKUP(F865,品牌表[[#All],[品牌名称]:[单价]],3,FALSE)</f>
        <v>20</v>
      </c>
      <c r="I865" s="10">
        <f t="shared" ca="1" si="82"/>
        <v>40</v>
      </c>
      <c r="J865" s="10">
        <f t="shared" ca="1" si="83"/>
        <v>4</v>
      </c>
    </row>
    <row r="866" spans="1:10" x14ac:dyDescent="0.25">
      <c r="A866" t="s">
        <v>903</v>
      </c>
      <c r="B866" s="4">
        <f t="shared" ca="1" si="78"/>
        <v>45033</v>
      </c>
      <c r="C866" t="str">
        <f t="shared" ca="1" si="79"/>
        <v>抖音</v>
      </c>
      <c r="D866" t="str">
        <f ca="1">VLOOKUP(RANDBETWEEN(1,20),姓[#All],2,FALSE)&amp;VLOOKUP(RANDBETWEEN(1,20),名[#All],2,FALSE)</f>
        <v>冯戊</v>
      </c>
      <c r="E866" t="str">
        <f ca="1">IFERROR(VLOOKUP(RANDBETWEEN(1,13),客户城市[#All],2,FALSE),"杭州市")</f>
        <v>宁波市</v>
      </c>
      <c r="F866" t="str">
        <f t="shared" ca="1" si="80"/>
        <v>净衣粉</v>
      </c>
      <c r="G866">
        <f t="shared" ca="1" si="81"/>
        <v>2</v>
      </c>
      <c r="H866" s="10">
        <f ca="1">VLOOKUP(F866,品牌表[[#All],[品牌名称]:[单价]],3,FALSE)</f>
        <v>15.6</v>
      </c>
      <c r="I866" s="10">
        <f t="shared" ca="1" si="82"/>
        <v>31.2</v>
      </c>
      <c r="J866" s="10">
        <f t="shared" ca="1" si="83"/>
        <v>2</v>
      </c>
    </row>
    <row r="867" spans="1:10" x14ac:dyDescent="0.25">
      <c r="A867" t="s">
        <v>904</v>
      </c>
      <c r="B867" s="4">
        <f t="shared" ca="1" si="78"/>
        <v>45029</v>
      </c>
      <c r="C867" t="str">
        <f t="shared" ca="1" si="79"/>
        <v>拼多多</v>
      </c>
      <c r="D867" t="str">
        <f ca="1">VLOOKUP(RANDBETWEEN(1,20),姓[#All],2,FALSE)&amp;VLOOKUP(RANDBETWEEN(1,20),名[#All],2,FALSE)</f>
        <v>秦八</v>
      </c>
      <c r="E867" t="str">
        <f ca="1">IFERROR(VLOOKUP(RANDBETWEEN(1,13),客户城市[#All],2,FALSE),"杭州市")</f>
        <v>丽水市</v>
      </c>
      <c r="F867" t="str">
        <f t="shared" ca="1" si="80"/>
        <v>净衣粉</v>
      </c>
      <c r="G867">
        <f t="shared" ca="1" si="81"/>
        <v>3</v>
      </c>
      <c r="H867" s="10">
        <f ca="1">VLOOKUP(F867,品牌表[[#All],[品牌名称]:[单价]],3,FALSE)</f>
        <v>15.6</v>
      </c>
      <c r="I867" s="10">
        <f t="shared" ca="1" si="82"/>
        <v>46.8</v>
      </c>
      <c r="J867" s="10">
        <f t="shared" ca="1" si="83"/>
        <v>3</v>
      </c>
    </row>
    <row r="868" spans="1:10" x14ac:dyDescent="0.25">
      <c r="A868" t="s">
        <v>905</v>
      </c>
      <c r="B868" s="4">
        <f t="shared" ca="1" si="78"/>
        <v>45010</v>
      </c>
      <c r="C868" t="str">
        <f t="shared" ca="1" si="79"/>
        <v>抖音</v>
      </c>
      <c r="D868" t="str">
        <f ca="1">VLOOKUP(RANDBETWEEN(1,20),姓[#All],2,FALSE)&amp;VLOOKUP(RANDBETWEEN(1,20),名[#All],2,FALSE)</f>
        <v>陈九</v>
      </c>
      <c r="E868" t="str">
        <f ca="1">IFERROR(VLOOKUP(RANDBETWEEN(1,13),客户城市[#All],2,FALSE),"杭州市")</f>
        <v>舟山市</v>
      </c>
      <c r="F868" t="str">
        <f t="shared" ca="1" si="80"/>
        <v>柔洁珠</v>
      </c>
      <c r="G868">
        <f t="shared" ca="1" si="81"/>
        <v>2</v>
      </c>
      <c r="H868" s="10">
        <f ca="1">VLOOKUP(F868,品牌表[[#All],[品牌名称]:[单价]],3,FALSE)</f>
        <v>28</v>
      </c>
      <c r="I868" s="10">
        <f t="shared" ca="1" si="82"/>
        <v>56</v>
      </c>
      <c r="J868" s="10">
        <f t="shared" ca="1" si="83"/>
        <v>8</v>
      </c>
    </row>
    <row r="869" spans="1:10" x14ac:dyDescent="0.25">
      <c r="A869" t="s">
        <v>906</v>
      </c>
      <c r="B869" s="4">
        <f t="shared" ca="1" si="78"/>
        <v>45209</v>
      </c>
      <c r="C869" t="str">
        <f t="shared" ca="1" si="79"/>
        <v>抖音</v>
      </c>
      <c r="D869" t="str">
        <f ca="1">VLOOKUP(RANDBETWEEN(1,20),姓[#All],2,FALSE)&amp;VLOOKUP(RANDBETWEEN(1,20),名[#All],2,FALSE)</f>
        <v>韩丙</v>
      </c>
      <c r="E869" t="str">
        <f ca="1">IFERROR(VLOOKUP(RANDBETWEEN(1,13),客户城市[#All],2,FALSE),"杭州市")</f>
        <v>杭州市</v>
      </c>
      <c r="F869" t="str">
        <f t="shared" ca="1" si="80"/>
        <v>净澈珠</v>
      </c>
      <c r="G869">
        <f t="shared" ca="1" si="81"/>
        <v>3</v>
      </c>
      <c r="H869" s="10">
        <f ca="1">VLOOKUP(F869,品牌表[[#All],[品牌名称]:[单价]],3,FALSE)</f>
        <v>20</v>
      </c>
      <c r="I869" s="10">
        <f t="shared" ca="1" si="82"/>
        <v>60</v>
      </c>
      <c r="J869" s="10">
        <f t="shared" ca="1" si="83"/>
        <v>6</v>
      </c>
    </row>
    <row r="870" spans="1:10" x14ac:dyDescent="0.25">
      <c r="A870" t="s">
        <v>907</v>
      </c>
      <c r="B870" s="4">
        <f t="shared" ca="1" si="78"/>
        <v>45036</v>
      </c>
      <c r="C870" t="str">
        <f t="shared" ca="1" si="79"/>
        <v>拼多多</v>
      </c>
      <c r="D870" t="str">
        <f ca="1">VLOOKUP(RANDBETWEEN(1,20),姓[#All],2,FALSE)&amp;VLOOKUP(RANDBETWEEN(1,20),名[#All],2,FALSE)</f>
        <v>吴戊</v>
      </c>
      <c r="E870" t="str">
        <f ca="1">IFERROR(VLOOKUP(RANDBETWEEN(1,13),客户城市[#All],2,FALSE),"杭州市")</f>
        <v>杭州市</v>
      </c>
      <c r="F870" t="str">
        <f t="shared" ca="1" si="80"/>
        <v>馨香珠</v>
      </c>
      <c r="G870">
        <f t="shared" ca="1" si="81"/>
        <v>1</v>
      </c>
      <c r="H870" s="10">
        <f ca="1">VLOOKUP(F870,品牌表[[#All],[品牌名称]:[单价]],3,FALSE)</f>
        <v>25</v>
      </c>
      <c r="I870" s="10">
        <f t="shared" ca="1" si="82"/>
        <v>25</v>
      </c>
      <c r="J870" s="10">
        <f t="shared" ca="1" si="83"/>
        <v>3</v>
      </c>
    </row>
    <row r="871" spans="1:10" x14ac:dyDescent="0.25">
      <c r="A871" t="s">
        <v>908</v>
      </c>
      <c r="B871" s="4">
        <f t="shared" ca="1" si="78"/>
        <v>45198</v>
      </c>
      <c r="C871" t="str">
        <f t="shared" ca="1" si="79"/>
        <v>抖音</v>
      </c>
      <c r="D871" t="str">
        <f ca="1">VLOOKUP(RANDBETWEEN(1,20),姓[#All],2,FALSE)&amp;VLOOKUP(RANDBETWEEN(1,20),名[#All],2,FALSE)</f>
        <v>许五</v>
      </c>
      <c r="E871" t="str">
        <f ca="1">IFERROR(VLOOKUP(RANDBETWEEN(1,13),客户城市[#All],2,FALSE),"杭州市")</f>
        <v>舟山市</v>
      </c>
      <c r="F871" t="str">
        <f t="shared" ca="1" si="80"/>
        <v>清馨粉</v>
      </c>
      <c r="G871">
        <f t="shared" ca="1" si="81"/>
        <v>2</v>
      </c>
      <c r="H871" s="10">
        <f ca="1">VLOOKUP(F871,品牌表[[#All],[品牌名称]:[单价]],3,FALSE)</f>
        <v>18.8</v>
      </c>
      <c r="I871" s="10">
        <f t="shared" ca="1" si="82"/>
        <v>37.6</v>
      </c>
      <c r="J871" s="10">
        <f t="shared" ca="1" si="83"/>
        <v>4</v>
      </c>
    </row>
    <row r="872" spans="1:10" x14ac:dyDescent="0.25">
      <c r="A872" t="s">
        <v>909</v>
      </c>
      <c r="B872" s="4">
        <f t="shared" ca="1" si="78"/>
        <v>45271</v>
      </c>
      <c r="C872" t="str">
        <f t="shared" ca="1" si="79"/>
        <v>天猫</v>
      </c>
      <c r="D872" t="str">
        <f ca="1">VLOOKUP(RANDBETWEEN(1,20),姓[#All],2,FALSE)&amp;VLOOKUP(RANDBETWEEN(1,20),名[#All],2,FALSE)</f>
        <v>赵七</v>
      </c>
      <c r="E872" t="str">
        <f ca="1">IFERROR(VLOOKUP(RANDBETWEEN(1,13),客户城市[#All],2,FALSE),"杭州市")</f>
        <v>杭州市</v>
      </c>
      <c r="F872" t="str">
        <f t="shared" ca="1" si="80"/>
        <v>馨香珠</v>
      </c>
      <c r="G872">
        <f t="shared" ca="1" si="81"/>
        <v>1</v>
      </c>
      <c r="H872" s="10">
        <f ca="1">VLOOKUP(F872,品牌表[[#All],[品牌名称]:[单价]],3,FALSE)</f>
        <v>25</v>
      </c>
      <c r="I872" s="10">
        <f t="shared" ca="1" si="82"/>
        <v>25</v>
      </c>
      <c r="J872" s="10">
        <f t="shared" ca="1" si="83"/>
        <v>3</v>
      </c>
    </row>
    <row r="873" spans="1:10" x14ac:dyDescent="0.25">
      <c r="A873" t="s">
        <v>910</v>
      </c>
      <c r="B873" s="4">
        <f t="shared" ca="1" si="78"/>
        <v>45016</v>
      </c>
      <c r="C873" t="str">
        <f t="shared" ca="1" si="79"/>
        <v>抖音</v>
      </c>
      <c r="D873" t="str">
        <f ca="1">VLOOKUP(RANDBETWEEN(1,20),姓[#All],2,FALSE)&amp;VLOOKUP(RANDBETWEEN(1,20),名[#All],2,FALSE)</f>
        <v>郑癸</v>
      </c>
      <c r="E873" t="str">
        <f ca="1">IFERROR(VLOOKUP(RANDBETWEEN(1,13),客户城市[#All],2,FALSE),"杭州市")</f>
        <v>湖州市</v>
      </c>
      <c r="F873" t="str">
        <f t="shared" ca="1" si="80"/>
        <v>净衣粉</v>
      </c>
      <c r="G873">
        <f t="shared" ca="1" si="81"/>
        <v>3</v>
      </c>
      <c r="H873" s="10">
        <f ca="1">VLOOKUP(F873,品牌表[[#All],[品牌名称]:[单价]],3,FALSE)</f>
        <v>15.6</v>
      </c>
      <c r="I873" s="10">
        <f t="shared" ca="1" si="82"/>
        <v>46.8</v>
      </c>
      <c r="J873" s="10">
        <f t="shared" ca="1" si="83"/>
        <v>3</v>
      </c>
    </row>
    <row r="874" spans="1:10" x14ac:dyDescent="0.25">
      <c r="A874" t="s">
        <v>911</v>
      </c>
      <c r="B874" s="4">
        <f t="shared" ca="1" si="78"/>
        <v>45004</v>
      </c>
      <c r="C874" t="str">
        <f t="shared" ca="1" si="79"/>
        <v>天猫</v>
      </c>
      <c r="D874" t="str">
        <f ca="1">VLOOKUP(RANDBETWEEN(1,20),姓[#All],2,FALSE)&amp;VLOOKUP(RANDBETWEEN(1,20),名[#All],2,FALSE)</f>
        <v>卫五</v>
      </c>
      <c r="E874" t="str">
        <f ca="1">IFERROR(VLOOKUP(RANDBETWEEN(1,13),客户城市[#All],2,FALSE),"杭州市")</f>
        <v>宁波市</v>
      </c>
      <c r="F874" t="str">
        <f t="shared" ca="1" si="80"/>
        <v>馨香珠</v>
      </c>
      <c r="G874">
        <f t="shared" ca="1" si="81"/>
        <v>2</v>
      </c>
      <c r="H874" s="10">
        <f ca="1">VLOOKUP(F874,品牌表[[#All],[品牌名称]:[单价]],3,FALSE)</f>
        <v>25</v>
      </c>
      <c r="I874" s="10">
        <f t="shared" ca="1" si="82"/>
        <v>50</v>
      </c>
      <c r="J874" s="10">
        <f t="shared" ca="1" si="83"/>
        <v>6</v>
      </c>
    </row>
    <row r="875" spans="1:10" x14ac:dyDescent="0.25">
      <c r="A875" t="s">
        <v>912</v>
      </c>
      <c r="B875" s="4">
        <f t="shared" ca="1" si="78"/>
        <v>45210</v>
      </c>
      <c r="C875" t="str">
        <f t="shared" ca="1" si="79"/>
        <v>天猫</v>
      </c>
      <c r="D875" t="str">
        <f ca="1">VLOOKUP(RANDBETWEEN(1,20),姓[#All],2,FALSE)&amp;VLOOKUP(RANDBETWEEN(1,20),名[#All],2,FALSE)</f>
        <v>秦丙</v>
      </c>
      <c r="E875" t="str">
        <f ca="1">IFERROR(VLOOKUP(RANDBETWEEN(1,13),客户城市[#All],2,FALSE),"杭州市")</f>
        <v>温州市</v>
      </c>
      <c r="F875" t="str">
        <f t="shared" ca="1" si="80"/>
        <v>净衣粉</v>
      </c>
      <c r="G875">
        <f t="shared" ca="1" si="81"/>
        <v>1</v>
      </c>
      <c r="H875" s="10">
        <f ca="1">VLOOKUP(F875,品牌表[[#All],[品牌名称]:[单价]],3,FALSE)</f>
        <v>15.6</v>
      </c>
      <c r="I875" s="10">
        <f t="shared" ca="1" si="82"/>
        <v>15.6</v>
      </c>
      <c r="J875" s="10">
        <f t="shared" ca="1" si="83"/>
        <v>1</v>
      </c>
    </row>
    <row r="876" spans="1:10" x14ac:dyDescent="0.25">
      <c r="A876" t="s">
        <v>913</v>
      </c>
      <c r="B876" s="4">
        <f t="shared" ca="1" si="78"/>
        <v>45195</v>
      </c>
      <c r="C876" t="str">
        <f t="shared" ca="1" si="79"/>
        <v>抖音</v>
      </c>
      <c r="D876" t="str">
        <f ca="1">VLOOKUP(RANDBETWEEN(1,20),姓[#All],2,FALSE)&amp;VLOOKUP(RANDBETWEEN(1,20),名[#All],2,FALSE)</f>
        <v>许五</v>
      </c>
      <c r="E876" t="str">
        <f ca="1">IFERROR(VLOOKUP(RANDBETWEEN(1,13),客户城市[#All],2,FALSE),"杭州市")</f>
        <v>杭州市</v>
      </c>
      <c r="F876" t="str">
        <f t="shared" ca="1" si="80"/>
        <v>净澈珠</v>
      </c>
      <c r="G876">
        <f t="shared" ca="1" si="81"/>
        <v>1</v>
      </c>
      <c r="H876" s="10">
        <f ca="1">VLOOKUP(F876,品牌表[[#All],[品牌名称]:[单价]],3,FALSE)</f>
        <v>20</v>
      </c>
      <c r="I876" s="10">
        <f t="shared" ca="1" si="82"/>
        <v>20</v>
      </c>
      <c r="J876" s="10">
        <f t="shared" ca="1" si="83"/>
        <v>2</v>
      </c>
    </row>
    <row r="877" spans="1:10" x14ac:dyDescent="0.25">
      <c r="A877" t="s">
        <v>914</v>
      </c>
      <c r="B877" s="4">
        <f t="shared" ca="1" si="78"/>
        <v>44930</v>
      </c>
      <c r="C877" t="str">
        <f t="shared" ca="1" si="79"/>
        <v>天猫</v>
      </c>
      <c r="D877" t="str">
        <f ca="1">VLOOKUP(RANDBETWEEN(1,20),姓[#All],2,FALSE)&amp;VLOOKUP(RANDBETWEEN(1,20),名[#All],2,FALSE)</f>
        <v>陈四</v>
      </c>
      <c r="E877" t="str">
        <f ca="1">IFERROR(VLOOKUP(RANDBETWEEN(1,13),客户城市[#All],2,FALSE),"杭州市")</f>
        <v>杭州市</v>
      </c>
      <c r="F877" t="str">
        <f t="shared" ca="1" si="80"/>
        <v>净澈珠</v>
      </c>
      <c r="G877">
        <f t="shared" ca="1" si="81"/>
        <v>2</v>
      </c>
      <c r="H877" s="10">
        <f ca="1">VLOOKUP(F877,品牌表[[#All],[品牌名称]:[单价]],3,FALSE)</f>
        <v>20</v>
      </c>
      <c r="I877" s="10">
        <f t="shared" ca="1" si="82"/>
        <v>40</v>
      </c>
      <c r="J877" s="10">
        <f t="shared" ca="1" si="83"/>
        <v>4</v>
      </c>
    </row>
    <row r="878" spans="1:10" x14ac:dyDescent="0.25">
      <c r="A878" t="s">
        <v>915</v>
      </c>
      <c r="B878" s="4">
        <f t="shared" ca="1" si="78"/>
        <v>45196</v>
      </c>
      <c r="C878" t="str">
        <f t="shared" ca="1" si="79"/>
        <v>天猫</v>
      </c>
      <c r="D878" t="str">
        <f ca="1">VLOOKUP(RANDBETWEEN(1,20),姓[#All],2,FALSE)&amp;VLOOKUP(RANDBETWEEN(1,20),名[#All],2,FALSE)</f>
        <v>郑五</v>
      </c>
      <c r="E878" t="str">
        <f ca="1">IFERROR(VLOOKUP(RANDBETWEEN(1,13),客户城市[#All],2,FALSE),"杭州市")</f>
        <v>宁波市</v>
      </c>
      <c r="F878" t="str">
        <f t="shared" ca="1" si="80"/>
        <v>净爽皂</v>
      </c>
      <c r="G878">
        <f t="shared" ca="1" si="81"/>
        <v>1</v>
      </c>
      <c r="H878" s="10">
        <f ca="1">VLOOKUP(F878,品牌表[[#All],[品牌名称]:[单价]],3,FALSE)</f>
        <v>9.9</v>
      </c>
      <c r="I878" s="10">
        <f t="shared" ca="1" si="82"/>
        <v>9.9</v>
      </c>
      <c r="J878" s="10">
        <f t="shared" ca="1" si="83"/>
        <v>0.5</v>
      </c>
    </row>
    <row r="879" spans="1:10" x14ac:dyDescent="0.25">
      <c r="A879" t="s">
        <v>916</v>
      </c>
      <c r="B879" s="4">
        <f t="shared" ca="1" si="78"/>
        <v>44953</v>
      </c>
      <c r="C879" t="str">
        <f t="shared" ca="1" si="79"/>
        <v>天猫</v>
      </c>
      <c r="D879" t="str">
        <f ca="1">VLOOKUP(RANDBETWEEN(1,20),姓[#All],2,FALSE)&amp;VLOOKUP(RANDBETWEEN(1,20),名[#All],2,FALSE)</f>
        <v>杨五</v>
      </c>
      <c r="E879" t="str">
        <f ca="1">IFERROR(VLOOKUP(RANDBETWEEN(1,13),客户城市[#All],2,FALSE),"杭州市")</f>
        <v>金华市</v>
      </c>
      <c r="F879" t="str">
        <f t="shared" ca="1" si="80"/>
        <v>柔洁珠</v>
      </c>
      <c r="G879">
        <f t="shared" ca="1" si="81"/>
        <v>1</v>
      </c>
      <c r="H879" s="10">
        <f ca="1">VLOOKUP(F879,品牌表[[#All],[品牌名称]:[单价]],3,FALSE)</f>
        <v>28</v>
      </c>
      <c r="I879" s="10">
        <f t="shared" ca="1" si="82"/>
        <v>28</v>
      </c>
      <c r="J879" s="10">
        <f t="shared" ca="1" si="83"/>
        <v>4</v>
      </c>
    </row>
    <row r="880" spans="1:10" x14ac:dyDescent="0.25">
      <c r="A880" t="s">
        <v>917</v>
      </c>
      <c r="B880" s="4">
        <f t="shared" ca="1" si="78"/>
        <v>44981</v>
      </c>
      <c r="C880" t="str">
        <f t="shared" ca="1" si="79"/>
        <v>抖音</v>
      </c>
      <c r="D880" t="str">
        <f ca="1">VLOOKUP(RANDBETWEEN(1,20),姓[#All],2,FALSE)&amp;VLOOKUP(RANDBETWEEN(1,20),名[#All],2,FALSE)</f>
        <v>郑八</v>
      </c>
      <c r="E880" t="str">
        <f ca="1">IFERROR(VLOOKUP(RANDBETWEEN(1,13),客户城市[#All],2,FALSE),"杭州市")</f>
        <v>湖州市</v>
      </c>
      <c r="F880" t="str">
        <f t="shared" ca="1" si="80"/>
        <v>净衣粉</v>
      </c>
      <c r="G880">
        <f t="shared" ca="1" si="81"/>
        <v>2</v>
      </c>
      <c r="H880" s="10">
        <f ca="1">VLOOKUP(F880,品牌表[[#All],[品牌名称]:[单价]],3,FALSE)</f>
        <v>15.6</v>
      </c>
      <c r="I880" s="10">
        <f t="shared" ca="1" si="82"/>
        <v>31.2</v>
      </c>
      <c r="J880" s="10">
        <f t="shared" ca="1" si="83"/>
        <v>2</v>
      </c>
    </row>
    <row r="881" spans="1:10" x14ac:dyDescent="0.25">
      <c r="A881" t="s">
        <v>918</v>
      </c>
      <c r="B881" s="4">
        <f t="shared" ca="1" si="78"/>
        <v>44973</v>
      </c>
      <c r="C881" t="str">
        <f t="shared" ca="1" si="79"/>
        <v>天猫</v>
      </c>
      <c r="D881" t="str">
        <f ca="1">VLOOKUP(RANDBETWEEN(1,20),姓[#All],2,FALSE)&amp;VLOOKUP(RANDBETWEEN(1,20),名[#All],2,FALSE)</f>
        <v>孙辛</v>
      </c>
      <c r="E881" t="str">
        <f ca="1">IFERROR(VLOOKUP(RANDBETWEEN(1,13),客户城市[#All],2,FALSE),"杭州市")</f>
        <v>宁波市</v>
      </c>
      <c r="F881" t="str">
        <f t="shared" ca="1" si="80"/>
        <v>清馨粉</v>
      </c>
      <c r="G881">
        <f t="shared" ca="1" si="81"/>
        <v>2</v>
      </c>
      <c r="H881" s="10">
        <f ca="1">VLOOKUP(F881,品牌表[[#All],[品牌名称]:[单价]],3,FALSE)</f>
        <v>18.8</v>
      </c>
      <c r="I881" s="10">
        <f t="shared" ca="1" si="82"/>
        <v>37.6</v>
      </c>
      <c r="J881" s="10">
        <f t="shared" ca="1" si="83"/>
        <v>4</v>
      </c>
    </row>
    <row r="882" spans="1:10" x14ac:dyDescent="0.25">
      <c r="A882" t="s">
        <v>919</v>
      </c>
      <c r="B882" s="4">
        <f t="shared" ca="1" si="78"/>
        <v>45060</v>
      </c>
      <c r="C882" t="str">
        <f t="shared" ca="1" si="79"/>
        <v>拼多多</v>
      </c>
      <c r="D882" t="str">
        <f ca="1">VLOOKUP(RANDBETWEEN(1,20),姓[#All],2,FALSE)&amp;VLOOKUP(RANDBETWEEN(1,20),名[#All],2,FALSE)</f>
        <v>吴八</v>
      </c>
      <c r="E882" t="str">
        <f ca="1">IFERROR(VLOOKUP(RANDBETWEEN(1,13),客户城市[#All],2,FALSE),"杭州市")</f>
        <v>温州市</v>
      </c>
      <c r="F882" t="str">
        <f t="shared" ca="1" si="80"/>
        <v>馨香珠</v>
      </c>
      <c r="G882">
        <f t="shared" ca="1" si="81"/>
        <v>3</v>
      </c>
      <c r="H882" s="10">
        <f ca="1">VLOOKUP(F882,品牌表[[#All],[品牌名称]:[单价]],3,FALSE)</f>
        <v>25</v>
      </c>
      <c r="I882" s="10">
        <f t="shared" ca="1" si="82"/>
        <v>75</v>
      </c>
      <c r="J882" s="10">
        <f t="shared" ca="1" si="83"/>
        <v>9</v>
      </c>
    </row>
    <row r="883" spans="1:10" x14ac:dyDescent="0.25">
      <c r="A883" t="s">
        <v>920</v>
      </c>
      <c r="B883" s="4">
        <f t="shared" ca="1" si="78"/>
        <v>45028</v>
      </c>
      <c r="C883" t="str">
        <f t="shared" ca="1" si="79"/>
        <v>拼多多</v>
      </c>
      <c r="D883" t="str">
        <f ca="1">VLOOKUP(RANDBETWEEN(1,20),姓[#All],2,FALSE)&amp;VLOOKUP(RANDBETWEEN(1,20),名[#All],2,FALSE)</f>
        <v>尤八</v>
      </c>
      <c r="E883" t="str">
        <f ca="1">IFERROR(VLOOKUP(RANDBETWEEN(1,13),客户城市[#All],2,FALSE),"杭州市")</f>
        <v>绍兴市</v>
      </c>
      <c r="F883" t="str">
        <f t="shared" ca="1" si="80"/>
        <v>净爽皂</v>
      </c>
      <c r="G883">
        <f t="shared" ca="1" si="81"/>
        <v>2</v>
      </c>
      <c r="H883" s="10">
        <f ca="1">VLOOKUP(F883,品牌表[[#All],[品牌名称]:[单价]],3,FALSE)</f>
        <v>9.9</v>
      </c>
      <c r="I883" s="10">
        <f t="shared" ca="1" si="82"/>
        <v>19.8</v>
      </c>
      <c r="J883" s="10">
        <f t="shared" ca="1" si="83"/>
        <v>1</v>
      </c>
    </row>
    <row r="884" spans="1:10" x14ac:dyDescent="0.25">
      <c r="A884" t="s">
        <v>921</v>
      </c>
      <c r="B884" s="4">
        <f t="shared" ca="1" si="78"/>
        <v>45116</v>
      </c>
      <c r="C884" t="str">
        <f t="shared" ca="1" si="79"/>
        <v>天猫</v>
      </c>
      <c r="D884" t="str">
        <f ca="1">VLOOKUP(RANDBETWEEN(1,20),姓[#All],2,FALSE)&amp;VLOOKUP(RANDBETWEEN(1,20),名[#All],2,FALSE)</f>
        <v>卫癸</v>
      </c>
      <c r="E884" t="str">
        <f ca="1">IFERROR(VLOOKUP(RANDBETWEEN(1,13),客户城市[#All],2,FALSE),"杭州市")</f>
        <v>杭州市</v>
      </c>
      <c r="F884" t="str">
        <f t="shared" ca="1" si="80"/>
        <v>净澈珠</v>
      </c>
      <c r="G884">
        <f t="shared" ca="1" si="81"/>
        <v>3</v>
      </c>
      <c r="H884" s="10">
        <f ca="1">VLOOKUP(F884,品牌表[[#All],[品牌名称]:[单价]],3,FALSE)</f>
        <v>20</v>
      </c>
      <c r="I884" s="10">
        <f t="shared" ca="1" si="82"/>
        <v>60</v>
      </c>
      <c r="J884" s="10">
        <f t="shared" ca="1" si="83"/>
        <v>6</v>
      </c>
    </row>
    <row r="885" spans="1:10" x14ac:dyDescent="0.25">
      <c r="A885" t="s">
        <v>922</v>
      </c>
      <c r="B885" s="4">
        <f t="shared" ca="1" si="78"/>
        <v>44976</v>
      </c>
      <c r="C885" t="str">
        <f t="shared" ca="1" si="79"/>
        <v>天猫</v>
      </c>
      <c r="D885" t="str">
        <f ca="1">VLOOKUP(RANDBETWEEN(1,20),姓[#All],2,FALSE)&amp;VLOOKUP(RANDBETWEEN(1,20),名[#All],2,FALSE)</f>
        <v>吴一</v>
      </c>
      <c r="E885" t="str">
        <f ca="1">IFERROR(VLOOKUP(RANDBETWEEN(1,13),客户城市[#All],2,FALSE),"杭州市")</f>
        <v>嘉兴市</v>
      </c>
      <c r="F885" t="str">
        <f t="shared" ca="1" si="80"/>
        <v>净衣粉</v>
      </c>
      <c r="G885">
        <f t="shared" ca="1" si="81"/>
        <v>2</v>
      </c>
      <c r="H885" s="10">
        <f ca="1">VLOOKUP(F885,品牌表[[#All],[品牌名称]:[单价]],3,FALSE)</f>
        <v>15.6</v>
      </c>
      <c r="I885" s="10">
        <f t="shared" ca="1" si="82"/>
        <v>31.2</v>
      </c>
      <c r="J885" s="10">
        <f t="shared" ca="1" si="83"/>
        <v>2</v>
      </c>
    </row>
    <row r="886" spans="1:10" x14ac:dyDescent="0.25">
      <c r="A886" t="s">
        <v>923</v>
      </c>
      <c r="B886" s="4">
        <f t="shared" ca="1" si="78"/>
        <v>45124</v>
      </c>
      <c r="C886" t="str">
        <f t="shared" ca="1" si="79"/>
        <v>抖音</v>
      </c>
      <c r="D886" t="str">
        <f ca="1">VLOOKUP(RANDBETWEEN(1,20),姓[#All],2,FALSE)&amp;VLOOKUP(RANDBETWEEN(1,20),名[#All],2,FALSE)</f>
        <v>韩五</v>
      </c>
      <c r="E886" t="str">
        <f ca="1">IFERROR(VLOOKUP(RANDBETWEEN(1,13),客户城市[#All],2,FALSE),"杭州市")</f>
        <v>丽水市</v>
      </c>
      <c r="F886" t="str">
        <f t="shared" ca="1" si="80"/>
        <v>清馨粉</v>
      </c>
      <c r="G886">
        <f t="shared" ca="1" si="81"/>
        <v>3</v>
      </c>
      <c r="H886" s="10">
        <f ca="1">VLOOKUP(F886,品牌表[[#All],[品牌名称]:[单价]],3,FALSE)</f>
        <v>18.8</v>
      </c>
      <c r="I886" s="10">
        <f t="shared" ca="1" si="82"/>
        <v>56.400000000000006</v>
      </c>
      <c r="J886" s="10">
        <f t="shared" ca="1" si="83"/>
        <v>6</v>
      </c>
    </row>
    <row r="887" spans="1:10" x14ac:dyDescent="0.25">
      <c r="A887" t="s">
        <v>924</v>
      </c>
      <c r="B887" s="4">
        <f t="shared" ca="1" si="78"/>
        <v>45053</v>
      </c>
      <c r="C887" t="str">
        <f t="shared" ca="1" si="79"/>
        <v>抖音</v>
      </c>
      <c r="D887" t="str">
        <f ca="1">VLOOKUP(RANDBETWEEN(1,20),姓[#All],2,FALSE)&amp;VLOOKUP(RANDBETWEEN(1,20),名[#All],2,FALSE)</f>
        <v>吴乙</v>
      </c>
      <c r="E887" t="str">
        <f ca="1">IFERROR(VLOOKUP(RANDBETWEEN(1,13),客户城市[#All],2,FALSE),"杭州市")</f>
        <v>衢州市</v>
      </c>
      <c r="F887" t="str">
        <f t="shared" ca="1" si="80"/>
        <v>净澈珠</v>
      </c>
      <c r="G887">
        <f t="shared" ca="1" si="81"/>
        <v>1</v>
      </c>
      <c r="H887" s="10">
        <f ca="1">VLOOKUP(F887,品牌表[[#All],[品牌名称]:[单价]],3,FALSE)</f>
        <v>20</v>
      </c>
      <c r="I887" s="10">
        <f t="shared" ca="1" si="82"/>
        <v>20</v>
      </c>
      <c r="J887" s="10">
        <f t="shared" ca="1" si="83"/>
        <v>2</v>
      </c>
    </row>
    <row r="888" spans="1:10" x14ac:dyDescent="0.25">
      <c r="A888" t="s">
        <v>925</v>
      </c>
      <c r="B888" s="4">
        <f t="shared" ca="1" si="78"/>
        <v>45242</v>
      </c>
      <c r="C888" t="str">
        <f t="shared" ca="1" si="79"/>
        <v>拼多多</v>
      </c>
      <c r="D888" t="str">
        <f ca="1">VLOOKUP(RANDBETWEEN(1,20),姓[#All],2,FALSE)&amp;VLOOKUP(RANDBETWEEN(1,20),名[#All],2,FALSE)</f>
        <v>李一</v>
      </c>
      <c r="E888" t="str">
        <f ca="1">IFERROR(VLOOKUP(RANDBETWEEN(1,13),客户城市[#All],2,FALSE),"杭州市")</f>
        <v>湖州市</v>
      </c>
      <c r="F888" t="str">
        <f t="shared" ca="1" si="80"/>
        <v>清馨粉</v>
      </c>
      <c r="G888">
        <f t="shared" ca="1" si="81"/>
        <v>2</v>
      </c>
      <c r="H888" s="10">
        <f ca="1">VLOOKUP(F888,品牌表[[#All],[品牌名称]:[单价]],3,FALSE)</f>
        <v>18.8</v>
      </c>
      <c r="I888" s="10">
        <f t="shared" ca="1" si="82"/>
        <v>37.6</v>
      </c>
      <c r="J888" s="10">
        <f t="shared" ca="1" si="83"/>
        <v>4</v>
      </c>
    </row>
    <row r="889" spans="1:10" x14ac:dyDescent="0.25">
      <c r="A889" t="s">
        <v>926</v>
      </c>
      <c r="B889" s="4">
        <f t="shared" ca="1" si="78"/>
        <v>45025</v>
      </c>
      <c r="C889" t="str">
        <f t="shared" ca="1" si="79"/>
        <v>拼多多</v>
      </c>
      <c r="D889" t="str">
        <f ca="1">VLOOKUP(RANDBETWEEN(1,20),姓[#All],2,FALSE)&amp;VLOOKUP(RANDBETWEEN(1,20),名[#All],2,FALSE)</f>
        <v>秦二</v>
      </c>
      <c r="E889" t="str">
        <f ca="1">IFERROR(VLOOKUP(RANDBETWEEN(1,13),客户城市[#All],2,FALSE),"杭州市")</f>
        <v>衢州市</v>
      </c>
      <c r="F889" t="str">
        <f t="shared" ca="1" si="80"/>
        <v>柔洁珠</v>
      </c>
      <c r="G889">
        <f t="shared" ca="1" si="81"/>
        <v>3</v>
      </c>
      <c r="H889" s="10">
        <f ca="1">VLOOKUP(F889,品牌表[[#All],[品牌名称]:[单价]],3,FALSE)</f>
        <v>28</v>
      </c>
      <c r="I889" s="10">
        <f t="shared" ca="1" si="82"/>
        <v>84</v>
      </c>
      <c r="J889" s="10">
        <f t="shared" ca="1" si="83"/>
        <v>12</v>
      </c>
    </row>
    <row r="890" spans="1:10" x14ac:dyDescent="0.25">
      <c r="A890" t="s">
        <v>927</v>
      </c>
      <c r="B890" s="4">
        <f t="shared" ca="1" si="78"/>
        <v>44935</v>
      </c>
      <c r="C890" t="str">
        <f t="shared" ca="1" si="79"/>
        <v>天猫</v>
      </c>
      <c r="D890" t="str">
        <f ca="1">VLOOKUP(RANDBETWEEN(1,20),姓[#All],2,FALSE)&amp;VLOOKUP(RANDBETWEEN(1,20),名[#All],2,FALSE)</f>
        <v>郑丙</v>
      </c>
      <c r="E890" t="str">
        <f ca="1">IFERROR(VLOOKUP(RANDBETWEEN(1,13),客户城市[#All],2,FALSE),"杭州市")</f>
        <v>杭州市</v>
      </c>
      <c r="F890" t="str">
        <f t="shared" ca="1" si="80"/>
        <v>净衣粉</v>
      </c>
      <c r="G890">
        <f t="shared" ca="1" si="81"/>
        <v>3</v>
      </c>
      <c r="H890" s="10">
        <f ca="1">VLOOKUP(F890,品牌表[[#All],[品牌名称]:[单价]],3,FALSE)</f>
        <v>15.6</v>
      </c>
      <c r="I890" s="10">
        <f t="shared" ca="1" si="82"/>
        <v>46.8</v>
      </c>
      <c r="J890" s="10">
        <f t="shared" ca="1" si="83"/>
        <v>3</v>
      </c>
    </row>
    <row r="891" spans="1:10" x14ac:dyDescent="0.25">
      <c r="A891" t="s">
        <v>928</v>
      </c>
      <c r="B891" s="4">
        <f t="shared" ca="1" si="78"/>
        <v>45187</v>
      </c>
      <c r="C891" t="str">
        <f t="shared" ca="1" si="79"/>
        <v>抖音</v>
      </c>
      <c r="D891" t="str">
        <f ca="1">VLOOKUP(RANDBETWEEN(1,20),姓[#All],2,FALSE)&amp;VLOOKUP(RANDBETWEEN(1,20),名[#All],2,FALSE)</f>
        <v>赵三</v>
      </c>
      <c r="E891" t="str">
        <f ca="1">IFERROR(VLOOKUP(RANDBETWEEN(1,13),客户城市[#All],2,FALSE),"杭州市")</f>
        <v>杭州市</v>
      </c>
      <c r="F891" t="str">
        <f t="shared" ca="1" si="80"/>
        <v>净爽皂</v>
      </c>
      <c r="G891">
        <f t="shared" ca="1" si="81"/>
        <v>1</v>
      </c>
      <c r="H891" s="10">
        <f ca="1">VLOOKUP(F891,品牌表[[#All],[品牌名称]:[单价]],3,FALSE)</f>
        <v>9.9</v>
      </c>
      <c r="I891" s="10">
        <f t="shared" ca="1" si="82"/>
        <v>9.9</v>
      </c>
      <c r="J891" s="10">
        <f t="shared" ca="1" si="83"/>
        <v>0.5</v>
      </c>
    </row>
    <row r="892" spans="1:10" x14ac:dyDescent="0.25">
      <c r="A892" t="s">
        <v>929</v>
      </c>
      <c r="B892" s="4">
        <f t="shared" ca="1" si="78"/>
        <v>45222</v>
      </c>
      <c r="C892" t="str">
        <f t="shared" ca="1" si="79"/>
        <v>天猫</v>
      </c>
      <c r="D892" t="str">
        <f ca="1">VLOOKUP(RANDBETWEEN(1,20),姓[#All],2,FALSE)&amp;VLOOKUP(RANDBETWEEN(1,20),名[#All],2,FALSE)</f>
        <v>冯甲</v>
      </c>
      <c r="E892" t="str">
        <f ca="1">IFERROR(VLOOKUP(RANDBETWEEN(1,13),客户城市[#All],2,FALSE),"杭州市")</f>
        <v>台州市</v>
      </c>
      <c r="F892" t="str">
        <f t="shared" ca="1" si="80"/>
        <v>净爽皂</v>
      </c>
      <c r="G892">
        <f t="shared" ca="1" si="81"/>
        <v>1</v>
      </c>
      <c r="H892" s="10">
        <f ca="1">VLOOKUP(F892,品牌表[[#All],[品牌名称]:[单价]],3,FALSE)</f>
        <v>9.9</v>
      </c>
      <c r="I892" s="10">
        <f t="shared" ca="1" si="82"/>
        <v>9.9</v>
      </c>
      <c r="J892" s="10">
        <f t="shared" ca="1" si="83"/>
        <v>0.5</v>
      </c>
    </row>
    <row r="893" spans="1:10" x14ac:dyDescent="0.25">
      <c r="A893" t="s">
        <v>930</v>
      </c>
      <c r="B893" s="4">
        <f t="shared" ca="1" si="78"/>
        <v>44962</v>
      </c>
      <c r="C893" t="str">
        <f t="shared" ca="1" si="79"/>
        <v>拼多多</v>
      </c>
      <c r="D893" t="str">
        <f ca="1">VLOOKUP(RANDBETWEEN(1,20),姓[#All],2,FALSE)&amp;VLOOKUP(RANDBETWEEN(1,20),名[#All],2,FALSE)</f>
        <v>朱丁</v>
      </c>
      <c r="E893" t="str">
        <f ca="1">IFERROR(VLOOKUP(RANDBETWEEN(1,13),客户城市[#All],2,FALSE),"杭州市")</f>
        <v>衢州市</v>
      </c>
      <c r="F893" t="str">
        <f t="shared" ca="1" si="80"/>
        <v>净澈珠</v>
      </c>
      <c r="G893">
        <f t="shared" ca="1" si="81"/>
        <v>3</v>
      </c>
      <c r="H893" s="10">
        <f ca="1">VLOOKUP(F893,品牌表[[#All],[品牌名称]:[单价]],3,FALSE)</f>
        <v>20</v>
      </c>
      <c r="I893" s="10">
        <f t="shared" ca="1" si="82"/>
        <v>60</v>
      </c>
      <c r="J893" s="10">
        <f t="shared" ca="1" si="83"/>
        <v>6</v>
      </c>
    </row>
    <row r="894" spans="1:10" x14ac:dyDescent="0.25">
      <c r="A894" t="s">
        <v>931</v>
      </c>
      <c r="B894" s="4">
        <f t="shared" ca="1" si="78"/>
        <v>45118</v>
      </c>
      <c r="C894" t="str">
        <f t="shared" ca="1" si="79"/>
        <v>拼多多</v>
      </c>
      <c r="D894" t="str">
        <f ca="1">VLOOKUP(RANDBETWEEN(1,20),姓[#All],2,FALSE)&amp;VLOOKUP(RANDBETWEEN(1,20),名[#All],2,FALSE)</f>
        <v>王甲</v>
      </c>
      <c r="E894" t="str">
        <f ca="1">IFERROR(VLOOKUP(RANDBETWEEN(1,13),客户城市[#All],2,FALSE),"杭州市")</f>
        <v>嘉兴市</v>
      </c>
      <c r="F894" t="str">
        <f t="shared" ca="1" si="80"/>
        <v>清馨粉</v>
      </c>
      <c r="G894">
        <f t="shared" ca="1" si="81"/>
        <v>3</v>
      </c>
      <c r="H894" s="10">
        <f ca="1">VLOOKUP(F894,品牌表[[#All],[品牌名称]:[单价]],3,FALSE)</f>
        <v>18.8</v>
      </c>
      <c r="I894" s="10">
        <f t="shared" ca="1" si="82"/>
        <v>56.400000000000006</v>
      </c>
      <c r="J894" s="10">
        <f t="shared" ca="1" si="83"/>
        <v>6</v>
      </c>
    </row>
    <row r="895" spans="1:10" x14ac:dyDescent="0.25">
      <c r="A895" t="s">
        <v>932</v>
      </c>
      <c r="B895" s="4">
        <f t="shared" ca="1" si="78"/>
        <v>45100</v>
      </c>
      <c r="C895" t="str">
        <f t="shared" ca="1" si="79"/>
        <v>拼多多</v>
      </c>
      <c r="D895" t="str">
        <f ca="1">VLOOKUP(RANDBETWEEN(1,20),姓[#All],2,FALSE)&amp;VLOOKUP(RANDBETWEEN(1,20),名[#All],2,FALSE)</f>
        <v>蒋丁</v>
      </c>
      <c r="E895" t="str">
        <f ca="1">IFERROR(VLOOKUP(RANDBETWEEN(1,13),客户城市[#All],2,FALSE),"杭州市")</f>
        <v>台州市</v>
      </c>
      <c r="F895" t="str">
        <f t="shared" ca="1" si="80"/>
        <v>柔洁珠</v>
      </c>
      <c r="G895">
        <f t="shared" ca="1" si="81"/>
        <v>2</v>
      </c>
      <c r="H895" s="10">
        <f ca="1">VLOOKUP(F895,品牌表[[#All],[品牌名称]:[单价]],3,FALSE)</f>
        <v>28</v>
      </c>
      <c r="I895" s="10">
        <f t="shared" ca="1" si="82"/>
        <v>56</v>
      </c>
      <c r="J895" s="10">
        <f t="shared" ca="1" si="83"/>
        <v>8</v>
      </c>
    </row>
    <row r="896" spans="1:10" x14ac:dyDescent="0.25">
      <c r="A896" t="s">
        <v>933</v>
      </c>
      <c r="B896" s="4">
        <f t="shared" ca="1" si="78"/>
        <v>44936</v>
      </c>
      <c r="C896" t="str">
        <f t="shared" ca="1" si="79"/>
        <v>抖音</v>
      </c>
      <c r="D896" t="str">
        <f ca="1">VLOOKUP(RANDBETWEEN(1,20),姓[#All],2,FALSE)&amp;VLOOKUP(RANDBETWEEN(1,20),名[#All],2,FALSE)</f>
        <v>尤一</v>
      </c>
      <c r="E896" t="str">
        <f ca="1">IFERROR(VLOOKUP(RANDBETWEEN(1,13),客户城市[#All],2,FALSE),"杭州市")</f>
        <v>杭州市</v>
      </c>
      <c r="F896" t="str">
        <f t="shared" ca="1" si="80"/>
        <v>净澈珠</v>
      </c>
      <c r="G896">
        <f t="shared" ca="1" si="81"/>
        <v>3</v>
      </c>
      <c r="H896" s="10">
        <f ca="1">VLOOKUP(F896,品牌表[[#All],[品牌名称]:[单价]],3,FALSE)</f>
        <v>20</v>
      </c>
      <c r="I896" s="10">
        <f t="shared" ca="1" si="82"/>
        <v>60</v>
      </c>
      <c r="J896" s="10">
        <f t="shared" ca="1" si="83"/>
        <v>6</v>
      </c>
    </row>
    <row r="897" spans="1:10" x14ac:dyDescent="0.25">
      <c r="A897" t="s">
        <v>934</v>
      </c>
      <c r="B897" s="4">
        <f t="shared" ca="1" si="78"/>
        <v>44990</v>
      </c>
      <c r="C897" t="str">
        <f t="shared" ca="1" si="79"/>
        <v>抖音</v>
      </c>
      <c r="D897" t="str">
        <f ca="1">VLOOKUP(RANDBETWEEN(1,20),姓[#All],2,FALSE)&amp;VLOOKUP(RANDBETWEEN(1,20),名[#All],2,FALSE)</f>
        <v>周一</v>
      </c>
      <c r="E897" t="str">
        <f ca="1">IFERROR(VLOOKUP(RANDBETWEEN(1,13),客户城市[#All],2,FALSE),"杭州市")</f>
        <v>杭州市</v>
      </c>
      <c r="F897" t="str">
        <f t="shared" ca="1" si="80"/>
        <v>柔洁珠</v>
      </c>
      <c r="G897">
        <f t="shared" ca="1" si="81"/>
        <v>3</v>
      </c>
      <c r="H897" s="10">
        <f ca="1">VLOOKUP(F897,品牌表[[#All],[品牌名称]:[单价]],3,FALSE)</f>
        <v>28</v>
      </c>
      <c r="I897" s="10">
        <f t="shared" ca="1" si="82"/>
        <v>84</v>
      </c>
      <c r="J897" s="10">
        <f t="shared" ca="1" si="83"/>
        <v>12</v>
      </c>
    </row>
    <row r="898" spans="1:10" x14ac:dyDescent="0.25">
      <c r="A898" t="s">
        <v>935</v>
      </c>
      <c r="B898" s="4">
        <f t="shared" ca="1" si="78"/>
        <v>45024</v>
      </c>
      <c r="C898" t="str">
        <f t="shared" ca="1" si="79"/>
        <v>天猫</v>
      </c>
      <c r="D898" t="str">
        <f ca="1">VLOOKUP(RANDBETWEEN(1,20),姓[#All],2,FALSE)&amp;VLOOKUP(RANDBETWEEN(1,20),名[#All],2,FALSE)</f>
        <v>周甲</v>
      </c>
      <c r="E898" t="str">
        <f ca="1">IFERROR(VLOOKUP(RANDBETWEEN(1,13),客户城市[#All],2,FALSE),"杭州市")</f>
        <v>丽水市</v>
      </c>
      <c r="F898" t="str">
        <f t="shared" ca="1" si="80"/>
        <v>清馨粉</v>
      </c>
      <c r="G898">
        <f t="shared" ca="1" si="81"/>
        <v>1</v>
      </c>
      <c r="H898" s="10">
        <f ca="1">VLOOKUP(F898,品牌表[[#All],[品牌名称]:[单价]],3,FALSE)</f>
        <v>18.8</v>
      </c>
      <c r="I898" s="10">
        <f t="shared" ca="1" si="82"/>
        <v>18.8</v>
      </c>
      <c r="J898" s="10">
        <f t="shared" ca="1" si="83"/>
        <v>2</v>
      </c>
    </row>
    <row r="899" spans="1:10" x14ac:dyDescent="0.25">
      <c r="A899" t="s">
        <v>936</v>
      </c>
      <c r="B899" s="4">
        <f t="shared" ref="B899:B962" ca="1" si="84">RANDBETWEEN(TEXT("2023-01-01","0"),TEXT("2023-12-31","0"))</f>
        <v>45217</v>
      </c>
      <c r="C899" t="str">
        <f t="shared" ref="C899:C962" ca="1" si="85">_xlfn.SWITCH(RANDBETWEEN(1,3),1,"天猫",2,"抖音",3,"拼多多")</f>
        <v>拼多多</v>
      </c>
      <c r="D899" t="str">
        <f ca="1">VLOOKUP(RANDBETWEEN(1,20),姓[#All],2,FALSE)&amp;VLOOKUP(RANDBETWEEN(1,20),名[#All],2,FALSE)</f>
        <v>孙四</v>
      </c>
      <c r="E899" t="str">
        <f ca="1">IFERROR(VLOOKUP(RANDBETWEEN(1,13),客户城市[#All],2,FALSE),"杭州市")</f>
        <v>宁波市</v>
      </c>
      <c r="F899" t="str">
        <f t="shared" ref="F899:F962" ca="1" si="86">_xlfn.SWITCH(RANDBETWEEN(1,6),1,"净爽皂",2,"清馨粉",3,"净衣粉",4,"净澈珠",5,"馨香珠",6,"柔洁珠")</f>
        <v>净爽皂</v>
      </c>
      <c r="G899">
        <f t="shared" ref="G899:G962" ca="1" si="87">RANDBETWEEN(1,3)</f>
        <v>1</v>
      </c>
      <c r="H899" s="10">
        <f ca="1">VLOOKUP(F899,品牌表[[#All],[品牌名称]:[单价]],3,FALSE)</f>
        <v>9.9</v>
      </c>
      <c r="I899" s="10">
        <f t="shared" ref="I899:I962" ca="1" si="88">G899*H899</f>
        <v>9.9</v>
      </c>
      <c r="J899" s="10">
        <f t="shared" ref="J899:J962" ca="1" si="89">_xlfn.SWITCH(TRUE,F899="净爽皂",0.5,F899="清馨粉",2,F899="净衣粉",1,F899="净澈珠",2,F899="馨香珠",3,F899="柔洁珠",4)*G899</f>
        <v>0.5</v>
      </c>
    </row>
    <row r="900" spans="1:10" x14ac:dyDescent="0.25">
      <c r="A900" t="s">
        <v>937</v>
      </c>
      <c r="B900" s="4">
        <f t="shared" ca="1" si="84"/>
        <v>45177</v>
      </c>
      <c r="C900" t="str">
        <f t="shared" ca="1" si="85"/>
        <v>拼多多</v>
      </c>
      <c r="D900" t="str">
        <f ca="1">VLOOKUP(RANDBETWEEN(1,20),姓[#All],2,FALSE)&amp;VLOOKUP(RANDBETWEEN(1,20),名[#All],2,FALSE)</f>
        <v>韩十</v>
      </c>
      <c r="E900" t="str">
        <f ca="1">IFERROR(VLOOKUP(RANDBETWEEN(1,13),客户城市[#All],2,FALSE),"杭州市")</f>
        <v>杭州市</v>
      </c>
      <c r="F900" t="str">
        <f t="shared" ca="1" si="86"/>
        <v>净澈珠</v>
      </c>
      <c r="G900">
        <f t="shared" ca="1" si="87"/>
        <v>1</v>
      </c>
      <c r="H900" s="10">
        <f ca="1">VLOOKUP(F900,品牌表[[#All],[品牌名称]:[单价]],3,FALSE)</f>
        <v>20</v>
      </c>
      <c r="I900" s="10">
        <f t="shared" ca="1" si="88"/>
        <v>20</v>
      </c>
      <c r="J900" s="10">
        <f t="shared" ca="1" si="89"/>
        <v>2</v>
      </c>
    </row>
    <row r="901" spans="1:10" x14ac:dyDescent="0.25">
      <c r="A901" t="s">
        <v>938</v>
      </c>
      <c r="B901" s="4">
        <f t="shared" ca="1" si="84"/>
        <v>44980</v>
      </c>
      <c r="C901" t="str">
        <f t="shared" ca="1" si="85"/>
        <v>拼多多</v>
      </c>
      <c r="D901" t="str">
        <f ca="1">VLOOKUP(RANDBETWEEN(1,20),姓[#All],2,FALSE)&amp;VLOOKUP(RANDBETWEEN(1,20),名[#All],2,FALSE)</f>
        <v>韩三</v>
      </c>
      <c r="E901" t="str">
        <f ca="1">IFERROR(VLOOKUP(RANDBETWEEN(1,13),客户城市[#All],2,FALSE),"杭州市")</f>
        <v>杭州市</v>
      </c>
      <c r="F901" t="str">
        <f t="shared" ca="1" si="86"/>
        <v>净衣粉</v>
      </c>
      <c r="G901">
        <f t="shared" ca="1" si="87"/>
        <v>2</v>
      </c>
      <c r="H901" s="10">
        <f ca="1">VLOOKUP(F901,品牌表[[#All],[品牌名称]:[单价]],3,FALSE)</f>
        <v>15.6</v>
      </c>
      <c r="I901" s="10">
        <f t="shared" ca="1" si="88"/>
        <v>31.2</v>
      </c>
      <c r="J901" s="10">
        <f t="shared" ca="1" si="89"/>
        <v>2</v>
      </c>
    </row>
    <row r="902" spans="1:10" x14ac:dyDescent="0.25">
      <c r="A902" t="s">
        <v>939</v>
      </c>
      <c r="B902" s="4">
        <f t="shared" ca="1" si="84"/>
        <v>45118</v>
      </c>
      <c r="C902" t="str">
        <f t="shared" ca="1" si="85"/>
        <v>抖音</v>
      </c>
      <c r="D902" t="str">
        <f ca="1">VLOOKUP(RANDBETWEEN(1,20),姓[#All],2,FALSE)&amp;VLOOKUP(RANDBETWEEN(1,20),名[#All],2,FALSE)</f>
        <v>钱壬</v>
      </c>
      <c r="E902" t="str">
        <f ca="1">IFERROR(VLOOKUP(RANDBETWEEN(1,13),客户城市[#All],2,FALSE),"杭州市")</f>
        <v>丽水市</v>
      </c>
      <c r="F902" t="str">
        <f t="shared" ca="1" si="86"/>
        <v>净澈珠</v>
      </c>
      <c r="G902">
        <f t="shared" ca="1" si="87"/>
        <v>2</v>
      </c>
      <c r="H902" s="10">
        <f ca="1">VLOOKUP(F902,品牌表[[#All],[品牌名称]:[单价]],3,FALSE)</f>
        <v>20</v>
      </c>
      <c r="I902" s="10">
        <f t="shared" ca="1" si="88"/>
        <v>40</v>
      </c>
      <c r="J902" s="10">
        <f t="shared" ca="1" si="89"/>
        <v>4</v>
      </c>
    </row>
    <row r="903" spans="1:10" x14ac:dyDescent="0.25">
      <c r="A903" t="s">
        <v>940</v>
      </c>
      <c r="B903" s="4">
        <f t="shared" ca="1" si="84"/>
        <v>45165</v>
      </c>
      <c r="C903" t="str">
        <f t="shared" ca="1" si="85"/>
        <v>抖音</v>
      </c>
      <c r="D903" t="str">
        <f ca="1">VLOOKUP(RANDBETWEEN(1,20),姓[#All],2,FALSE)&amp;VLOOKUP(RANDBETWEEN(1,20),名[#All],2,FALSE)</f>
        <v>王乙</v>
      </c>
      <c r="E903" t="str">
        <f ca="1">IFERROR(VLOOKUP(RANDBETWEEN(1,13),客户城市[#All],2,FALSE),"杭州市")</f>
        <v>杭州市</v>
      </c>
      <c r="F903" t="str">
        <f t="shared" ca="1" si="86"/>
        <v>净爽皂</v>
      </c>
      <c r="G903">
        <f t="shared" ca="1" si="87"/>
        <v>1</v>
      </c>
      <c r="H903" s="10">
        <f ca="1">VLOOKUP(F903,品牌表[[#All],[品牌名称]:[单价]],3,FALSE)</f>
        <v>9.9</v>
      </c>
      <c r="I903" s="10">
        <f t="shared" ca="1" si="88"/>
        <v>9.9</v>
      </c>
      <c r="J903" s="10">
        <f t="shared" ca="1" si="89"/>
        <v>0.5</v>
      </c>
    </row>
    <row r="904" spans="1:10" x14ac:dyDescent="0.25">
      <c r="A904" t="s">
        <v>941</v>
      </c>
      <c r="B904" s="4">
        <f t="shared" ca="1" si="84"/>
        <v>45009</v>
      </c>
      <c r="C904" t="str">
        <f t="shared" ca="1" si="85"/>
        <v>天猫</v>
      </c>
      <c r="D904" t="str">
        <f ca="1">VLOOKUP(RANDBETWEEN(1,20),姓[#All],2,FALSE)&amp;VLOOKUP(RANDBETWEEN(1,20),名[#All],2,FALSE)</f>
        <v>郑五</v>
      </c>
      <c r="E904" t="str">
        <f ca="1">IFERROR(VLOOKUP(RANDBETWEEN(1,13),客户城市[#All],2,FALSE),"杭州市")</f>
        <v>绍兴市</v>
      </c>
      <c r="F904" t="str">
        <f t="shared" ca="1" si="86"/>
        <v>净澈珠</v>
      </c>
      <c r="G904">
        <f t="shared" ca="1" si="87"/>
        <v>1</v>
      </c>
      <c r="H904" s="10">
        <f ca="1">VLOOKUP(F904,品牌表[[#All],[品牌名称]:[单价]],3,FALSE)</f>
        <v>20</v>
      </c>
      <c r="I904" s="10">
        <f t="shared" ca="1" si="88"/>
        <v>20</v>
      </c>
      <c r="J904" s="10">
        <f t="shared" ca="1" si="89"/>
        <v>2</v>
      </c>
    </row>
    <row r="905" spans="1:10" x14ac:dyDescent="0.25">
      <c r="A905" t="s">
        <v>942</v>
      </c>
      <c r="B905" s="4">
        <f t="shared" ca="1" si="84"/>
        <v>45020</v>
      </c>
      <c r="C905" t="str">
        <f t="shared" ca="1" si="85"/>
        <v>拼多多</v>
      </c>
      <c r="D905" t="str">
        <f ca="1">VLOOKUP(RANDBETWEEN(1,20),姓[#All],2,FALSE)&amp;VLOOKUP(RANDBETWEEN(1,20),名[#All],2,FALSE)</f>
        <v>吴庚</v>
      </c>
      <c r="E905" t="str">
        <f ca="1">IFERROR(VLOOKUP(RANDBETWEEN(1,13),客户城市[#All],2,FALSE),"杭州市")</f>
        <v>杭州市</v>
      </c>
      <c r="F905" t="str">
        <f t="shared" ca="1" si="86"/>
        <v>柔洁珠</v>
      </c>
      <c r="G905">
        <f t="shared" ca="1" si="87"/>
        <v>2</v>
      </c>
      <c r="H905" s="10">
        <f ca="1">VLOOKUP(F905,品牌表[[#All],[品牌名称]:[单价]],3,FALSE)</f>
        <v>28</v>
      </c>
      <c r="I905" s="10">
        <f t="shared" ca="1" si="88"/>
        <v>56</v>
      </c>
      <c r="J905" s="10">
        <f t="shared" ca="1" si="89"/>
        <v>8</v>
      </c>
    </row>
    <row r="906" spans="1:10" x14ac:dyDescent="0.25">
      <c r="A906" t="s">
        <v>943</v>
      </c>
      <c r="B906" s="4">
        <f t="shared" ca="1" si="84"/>
        <v>45118</v>
      </c>
      <c r="C906" t="str">
        <f t="shared" ca="1" si="85"/>
        <v>天猫</v>
      </c>
      <c r="D906" t="str">
        <f ca="1">VLOOKUP(RANDBETWEEN(1,20),姓[#All],2,FALSE)&amp;VLOOKUP(RANDBETWEEN(1,20),名[#All],2,FALSE)</f>
        <v>冯十</v>
      </c>
      <c r="E906" t="str">
        <f ca="1">IFERROR(VLOOKUP(RANDBETWEEN(1,13),客户城市[#All],2,FALSE),"杭州市")</f>
        <v>杭州市</v>
      </c>
      <c r="F906" t="str">
        <f t="shared" ca="1" si="86"/>
        <v>清馨粉</v>
      </c>
      <c r="G906">
        <f t="shared" ca="1" si="87"/>
        <v>2</v>
      </c>
      <c r="H906" s="10">
        <f ca="1">VLOOKUP(F906,品牌表[[#All],[品牌名称]:[单价]],3,FALSE)</f>
        <v>18.8</v>
      </c>
      <c r="I906" s="10">
        <f t="shared" ca="1" si="88"/>
        <v>37.6</v>
      </c>
      <c r="J906" s="10">
        <f t="shared" ca="1" si="89"/>
        <v>4</v>
      </c>
    </row>
    <row r="907" spans="1:10" x14ac:dyDescent="0.25">
      <c r="A907" t="s">
        <v>944</v>
      </c>
      <c r="B907" s="4">
        <f t="shared" ca="1" si="84"/>
        <v>44986</v>
      </c>
      <c r="C907" t="str">
        <f t="shared" ca="1" si="85"/>
        <v>拼多多</v>
      </c>
      <c r="D907" t="str">
        <f ca="1">VLOOKUP(RANDBETWEEN(1,20),姓[#All],2,FALSE)&amp;VLOOKUP(RANDBETWEEN(1,20),名[#All],2,FALSE)</f>
        <v>郑戊</v>
      </c>
      <c r="E907" t="str">
        <f ca="1">IFERROR(VLOOKUP(RANDBETWEEN(1,13),客户城市[#All],2,FALSE),"杭州市")</f>
        <v>杭州市</v>
      </c>
      <c r="F907" t="str">
        <f t="shared" ca="1" si="86"/>
        <v>净衣粉</v>
      </c>
      <c r="G907">
        <f t="shared" ca="1" si="87"/>
        <v>2</v>
      </c>
      <c r="H907" s="10">
        <f ca="1">VLOOKUP(F907,品牌表[[#All],[品牌名称]:[单价]],3,FALSE)</f>
        <v>15.6</v>
      </c>
      <c r="I907" s="10">
        <f t="shared" ca="1" si="88"/>
        <v>31.2</v>
      </c>
      <c r="J907" s="10">
        <f t="shared" ca="1" si="89"/>
        <v>2</v>
      </c>
    </row>
    <row r="908" spans="1:10" x14ac:dyDescent="0.25">
      <c r="A908" t="s">
        <v>945</v>
      </c>
      <c r="B908" s="4">
        <f t="shared" ca="1" si="84"/>
        <v>45230</v>
      </c>
      <c r="C908" t="str">
        <f t="shared" ca="1" si="85"/>
        <v>抖音</v>
      </c>
      <c r="D908" t="str">
        <f ca="1">VLOOKUP(RANDBETWEEN(1,20),姓[#All],2,FALSE)&amp;VLOOKUP(RANDBETWEEN(1,20),名[#All],2,FALSE)</f>
        <v>冯二</v>
      </c>
      <c r="E908" t="str">
        <f ca="1">IFERROR(VLOOKUP(RANDBETWEEN(1,13),客户城市[#All],2,FALSE),"杭州市")</f>
        <v>衢州市</v>
      </c>
      <c r="F908" t="str">
        <f t="shared" ca="1" si="86"/>
        <v>净衣粉</v>
      </c>
      <c r="G908">
        <f t="shared" ca="1" si="87"/>
        <v>2</v>
      </c>
      <c r="H908" s="10">
        <f ca="1">VLOOKUP(F908,品牌表[[#All],[品牌名称]:[单价]],3,FALSE)</f>
        <v>15.6</v>
      </c>
      <c r="I908" s="10">
        <f t="shared" ca="1" si="88"/>
        <v>31.2</v>
      </c>
      <c r="J908" s="10">
        <f t="shared" ca="1" si="89"/>
        <v>2</v>
      </c>
    </row>
    <row r="909" spans="1:10" x14ac:dyDescent="0.25">
      <c r="A909" t="s">
        <v>946</v>
      </c>
      <c r="B909" s="4">
        <f t="shared" ca="1" si="84"/>
        <v>45198</v>
      </c>
      <c r="C909" t="str">
        <f t="shared" ca="1" si="85"/>
        <v>天猫</v>
      </c>
      <c r="D909" t="str">
        <f ca="1">VLOOKUP(RANDBETWEEN(1,20),姓[#All],2,FALSE)&amp;VLOOKUP(RANDBETWEEN(1,20),名[#All],2,FALSE)</f>
        <v>李乙</v>
      </c>
      <c r="E909" t="str">
        <f ca="1">IFERROR(VLOOKUP(RANDBETWEEN(1,13),客户城市[#All],2,FALSE),"杭州市")</f>
        <v>杭州市</v>
      </c>
      <c r="F909" t="str">
        <f t="shared" ca="1" si="86"/>
        <v>净衣粉</v>
      </c>
      <c r="G909">
        <f t="shared" ca="1" si="87"/>
        <v>1</v>
      </c>
      <c r="H909" s="10">
        <f ca="1">VLOOKUP(F909,品牌表[[#All],[品牌名称]:[单价]],3,FALSE)</f>
        <v>15.6</v>
      </c>
      <c r="I909" s="10">
        <f t="shared" ca="1" si="88"/>
        <v>15.6</v>
      </c>
      <c r="J909" s="10">
        <f t="shared" ca="1" si="89"/>
        <v>1</v>
      </c>
    </row>
    <row r="910" spans="1:10" x14ac:dyDescent="0.25">
      <c r="A910" t="s">
        <v>947</v>
      </c>
      <c r="B910" s="4">
        <f t="shared" ca="1" si="84"/>
        <v>45114</v>
      </c>
      <c r="C910" t="str">
        <f t="shared" ca="1" si="85"/>
        <v>天猫</v>
      </c>
      <c r="D910" t="str">
        <f ca="1">VLOOKUP(RANDBETWEEN(1,20),姓[#All],2,FALSE)&amp;VLOOKUP(RANDBETWEEN(1,20),名[#All],2,FALSE)</f>
        <v>褚乙</v>
      </c>
      <c r="E910" t="str">
        <f ca="1">IFERROR(VLOOKUP(RANDBETWEEN(1,13),客户城市[#All],2,FALSE),"杭州市")</f>
        <v>金华市</v>
      </c>
      <c r="F910" t="str">
        <f t="shared" ca="1" si="86"/>
        <v>净衣粉</v>
      </c>
      <c r="G910">
        <f t="shared" ca="1" si="87"/>
        <v>3</v>
      </c>
      <c r="H910" s="10">
        <f ca="1">VLOOKUP(F910,品牌表[[#All],[品牌名称]:[单价]],3,FALSE)</f>
        <v>15.6</v>
      </c>
      <c r="I910" s="10">
        <f t="shared" ca="1" si="88"/>
        <v>46.8</v>
      </c>
      <c r="J910" s="10">
        <f t="shared" ca="1" si="89"/>
        <v>3</v>
      </c>
    </row>
    <row r="911" spans="1:10" x14ac:dyDescent="0.25">
      <c r="A911" t="s">
        <v>948</v>
      </c>
      <c r="B911" s="4">
        <f t="shared" ca="1" si="84"/>
        <v>45234</v>
      </c>
      <c r="C911" t="str">
        <f t="shared" ca="1" si="85"/>
        <v>抖音</v>
      </c>
      <c r="D911" t="str">
        <f ca="1">VLOOKUP(RANDBETWEEN(1,20),姓[#All],2,FALSE)&amp;VLOOKUP(RANDBETWEEN(1,20),名[#All],2,FALSE)</f>
        <v>陈甲</v>
      </c>
      <c r="E911" t="str">
        <f ca="1">IFERROR(VLOOKUP(RANDBETWEEN(1,13),客户城市[#All],2,FALSE),"杭州市")</f>
        <v>衢州市</v>
      </c>
      <c r="F911" t="str">
        <f t="shared" ca="1" si="86"/>
        <v>馨香珠</v>
      </c>
      <c r="G911">
        <f t="shared" ca="1" si="87"/>
        <v>3</v>
      </c>
      <c r="H911" s="10">
        <f ca="1">VLOOKUP(F911,品牌表[[#All],[品牌名称]:[单价]],3,FALSE)</f>
        <v>25</v>
      </c>
      <c r="I911" s="10">
        <f t="shared" ca="1" si="88"/>
        <v>75</v>
      </c>
      <c r="J911" s="10">
        <f t="shared" ca="1" si="89"/>
        <v>9</v>
      </c>
    </row>
    <row r="912" spans="1:10" x14ac:dyDescent="0.25">
      <c r="A912" t="s">
        <v>949</v>
      </c>
      <c r="B912" s="4">
        <f t="shared" ca="1" si="84"/>
        <v>45176</v>
      </c>
      <c r="C912" t="str">
        <f t="shared" ca="1" si="85"/>
        <v>天猫</v>
      </c>
      <c r="D912" t="str">
        <f ca="1">VLOOKUP(RANDBETWEEN(1,20),姓[#All],2,FALSE)&amp;VLOOKUP(RANDBETWEEN(1,20),名[#All],2,FALSE)</f>
        <v>陈丙</v>
      </c>
      <c r="E912" t="str">
        <f ca="1">IFERROR(VLOOKUP(RANDBETWEEN(1,13),客户城市[#All],2,FALSE),"杭州市")</f>
        <v>杭州市</v>
      </c>
      <c r="F912" t="str">
        <f t="shared" ca="1" si="86"/>
        <v>清馨粉</v>
      </c>
      <c r="G912">
        <f t="shared" ca="1" si="87"/>
        <v>3</v>
      </c>
      <c r="H912" s="10">
        <f ca="1">VLOOKUP(F912,品牌表[[#All],[品牌名称]:[单价]],3,FALSE)</f>
        <v>18.8</v>
      </c>
      <c r="I912" s="10">
        <f t="shared" ca="1" si="88"/>
        <v>56.400000000000006</v>
      </c>
      <c r="J912" s="10">
        <f t="shared" ca="1" si="89"/>
        <v>6</v>
      </c>
    </row>
    <row r="913" spans="1:10" x14ac:dyDescent="0.25">
      <c r="A913" t="s">
        <v>950</v>
      </c>
      <c r="B913" s="4">
        <f t="shared" ca="1" si="84"/>
        <v>45084</v>
      </c>
      <c r="C913" t="str">
        <f t="shared" ca="1" si="85"/>
        <v>天猫</v>
      </c>
      <c r="D913" t="str">
        <f ca="1">VLOOKUP(RANDBETWEEN(1,20),姓[#All],2,FALSE)&amp;VLOOKUP(RANDBETWEEN(1,20),名[#All],2,FALSE)</f>
        <v>冯戊</v>
      </c>
      <c r="E913" t="str">
        <f ca="1">IFERROR(VLOOKUP(RANDBETWEEN(1,13),客户城市[#All],2,FALSE),"杭州市")</f>
        <v>杭州市</v>
      </c>
      <c r="F913" t="str">
        <f t="shared" ca="1" si="86"/>
        <v>柔洁珠</v>
      </c>
      <c r="G913">
        <f t="shared" ca="1" si="87"/>
        <v>3</v>
      </c>
      <c r="H913" s="10">
        <f ca="1">VLOOKUP(F913,品牌表[[#All],[品牌名称]:[单价]],3,FALSE)</f>
        <v>28</v>
      </c>
      <c r="I913" s="10">
        <f t="shared" ca="1" si="88"/>
        <v>84</v>
      </c>
      <c r="J913" s="10">
        <f t="shared" ca="1" si="89"/>
        <v>12</v>
      </c>
    </row>
    <row r="914" spans="1:10" x14ac:dyDescent="0.25">
      <c r="A914" t="s">
        <v>951</v>
      </c>
      <c r="B914" s="4">
        <f t="shared" ca="1" si="84"/>
        <v>45109</v>
      </c>
      <c r="C914" t="str">
        <f t="shared" ca="1" si="85"/>
        <v>抖音</v>
      </c>
      <c r="D914" t="str">
        <f ca="1">VLOOKUP(RANDBETWEEN(1,20),姓[#All],2,FALSE)&amp;VLOOKUP(RANDBETWEEN(1,20),名[#All],2,FALSE)</f>
        <v>王壬</v>
      </c>
      <c r="E914" t="str">
        <f ca="1">IFERROR(VLOOKUP(RANDBETWEEN(1,13),客户城市[#All],2,FALSE),"杭州市")</f>
        <v>杭州市</v>
      </c>
      <c r="F914" t="str">
        <f t="shared" ca="1" si="86"/>
        <v>馨香珠</v>
      </c>
      <c r="G914">
        <f t="shared" ca="1" si="87"/>
        <v>2</v>
      </c>
      <c r="H914" s="10">
        <f ca="1">VLOOKUP(F914,品牌表[[#All],[品牌名称]:[单价]],3,FALSE)</f>
        <v>25</v>
      </c>
      <c r="I914" s="10">
        <f t="shared" ca="1" si="88"/>
        <v>50</v>
      </c>
      <c r="J914" s="10">
        <f t="shared" ca="1" si="89"/>
        <v>6</v>
      </c>
    </row>
    <row r="915" spans="1:10" x14ac:dyDescent="0.25">
      <c r="A915" t="s">
        <v>952</v>
      </c>
      <c r="B915" s="4">
        <f t="shared" ca="1" si="84"/>
        <v>44968</v>
      </c>
      <c r="C915" t="str">
        <f t="shared" ca="1" si="85"/>
        <v>天猫</v>
      </c>
      <c r="D915" t="str">
        <f ca="1">VLOOKUP(RANDBETWEEN(1,20),姓[#All],2,FALSE)&amp;VLOOKUP(RANDBETWEEN(1,20),名[#All],2,FALSE)</f>
        <v>杨丙</v>
      </c>
      <c r="E915" t="str">
        <f ca="1">IFERROR(VLOOKUP(RANDBETWEEN(1,13),客户城市[#All],2,FALSE),"杭州市")</f>
        <v>宁波市</v>
      </c>
      <c r="F915" t="str">
        <f t="shared" ca="1" si="86"/>
        <v>净衣粉</v>
      </c>
      <c r="G915">
        <f t="shared" ca="1" si="87"/>
        <v>3</v>
      </c>
      <c r="H915" s="10">
        <f ca="1">VLOOKUP(F915,品牌表[[#All],[品牌名称]:[单价]],3,FALSE)</f>
        <v>15.6</v>
      </c>
      <c r="I915" s="10">
        <f t="shared" ca="1" si="88"/>
        <v>46.8</v>
      </c>
      <c r="J915" s="10">
        <f t="shared" ca="1" si="89"/>
        <v>3</v>
      </c>
    </row>
    <row r="916" spans="1:10" x14ac:dyDescent="0.25">
      <c r="A916" t="s">
        <v>953</v>
      </c>
      <c r="B916" s="4">
        <f t="shared" ca="1" si="84"/>
        <v>45230</v>
      </c>
      <c r="C916" t="str">
        <f t="shared" ca="1" si="85"/>
        <v>天猫</v>
      </c>
      <c r="D916" t="str">
        <f ca="1">VLOOKUP(RANDBETWEEN(1,20),姓[#All],2,FALSE)&amp;VLOOKUP(RANDBETWEEN(1,20),名[#All],2,FALSE)</f>
        <v>尤六</v>
      </c>
      <c r="E916" t="str">
        <f ca="1">IFERROR(VLOOKUP(RANDBETWEEN(1,13),客户城市[#All],2,FALSE),"杭州市")</f>
        <v>丽水市</v>
      </c>
      <c r="F916" t="str">
        <f t="shared" ca="1" si="86"/>
        <v>柔洁珠</v>
      </c>
      <c r="G916">
        <f t="shared" ca="1" si="87"/>
        <v>2</v>
      </c>
      <c r="H916" s="10">
        <f ca="1">VLOOKUP(F916,品牌表[[#All],[品牌名称]:[单价]],3,FALSE)</f>
        <v>28</v>
      </c>
      <c r="I916" s="10">
        <f t="shared" ca="1" si="88"/>
        <v>56</v>
      </c>
      <c r="J916" s="10">
        <f t="shared" ca="1" si="89"/>
        <v>8</v>
      </c>
    </row>
    <row r="917" spans="1:10" x14ac:dyDescent="0.25">
      <c r="A917" t="s">
        <v>954</v>
      </c>
      <c r="B917" s="4">
        <f t="shared" ca="1" si="84"/>
        <v>45265</v>
      </c>
      <c r="C917" t="str">
        <f t="shared" ca="1" si="85"/>
        <v>抖音</v>
      </c>
      <c r="D917" t="str">
        <f ca="1">VLOOKUP(RANDBETWEEN(1,20),姓[#All],2,FALSE)&amp;VLOOKUP(RANDBETWEEN(1,20),名[#All],2,FALSE)</f>
        <v>韩癸</v>
      </c>
      <c r="E917" t="str">
        <f ca="1">IFERROR(VLOOKUP(RANDBETWEEN(1,13),客户城市[#All],2,FALSE),"杭州市")</f>
        <v>衢州市</v>
      </c>
      <c r="F917" t="str">
        <f t="shared" ca="1" si="86"/>
        <v>柔洁珠</v>
      </c>
      <c r="G917">
        <f t="shared" ca="1" si="87"/>
        <v>2</v>
      </c>
      <c r="H917" s="10">
        <f ca="1">VLOOKUP(F917,品牌表[[#All],[品牌名称]:[单价]],3,FALSE)</f>
        <v>28</v>
      </c>
      <c r="I917" s="10">
        <f t="shared" ca="1" si="88"/>
        <v>56</v>
      </c>
      <c r="J917" s="10">
        <f t="shared" ca="1" si="89"/>
        <v>8</v>
      </c>
    </row>
    <row r="918" spans="1:10" x14ac:dyDescent="0.25">
      <c r="A918" t="s">
        <v>955</v>
      </c>
      <c r="B918" s="4">
        <f t="shared" ca="1" si="84"/>
        <v>45023</v>
      </c>
      <c r="C918" t="str">
        <f t="shared" ca="1" si="85"/>
        <v>拼多多</v>
      </c>
      <c r="D918" t="str">
        <f ca="1">VLOOKUP(RANDBETWEEN(1,20),姓[#All],2,FALSE)&amp;VLOOKUP(RANDBETWEEN(1,20),名[#All],2,FALSE)</f>
        <v>朱戊</v>
      </c>
      <c r="E918" t="str">
        <f ca="1">IFERROR(VLOOKUP(RANDBETWEEN(1,13),客户城市[#All],2,FALSE),"杭州市")</f>
        <v>杭州市</v>
      </c>
      <c r="F918" t="str">
        <f t="shared" ca="1" si="86"/>
        <v>净澈珠</v>
      </c>
      <c r="G918">
        <f t="shared" ca="1" si="87"/>
        <v>3</v>
      </c>
      <c r="H918" s="10">
        <f ca="1">VLOOKUP(F918,品牌表[[#All],[品牌名称]:[单价]],3,FALSE)</f>
        <v>20</v>
      </c>
      <c r="I918" s="10">
        <f t="shared" ca="1" si="88"/>
        <v>60</v>
      </c>
      <c r="J918" s="10">
        <f t="shared" ca="1" si="89"/>
        <v>6</v>
      </c>
    </row>
    <row r="919" spans="1:10" x14ac:dyDescent="0.25">
      <c r="A919" t="s">
        <v>956</v>
      </c>
      <c r="B919" s="4">
        <f t="shared" ca="1" si="84"/>
        <v>45095</v>
      </c>
      <c r="C919" t="str">
        <f t="shared" ca="1" si="85"/>
        <v>天猫</v>
      </c>
      <c r="D919" t="str">
        <f ca="1">VLOOKUP(RANDBETWEEN(1,20),姓[#All],2,FALSE)&amp;VLOOKUP(RANDBETWEEN(1,20),名[#All],2,FALSE)</f>
        <v>许甲</v>
      </c>
      <c r="E919" t="str">
        <f ca="1">IFERROR(VLOOKUP(RANDBETWEEN(1,13),客户城市[#All],2,FALSE),"杭州市")</f>
        <v>衢州市</v>
      </c>
      <c r="F919" t="str">
        <f t="shared" ca="1" si="86"/>
        <v>清馨粉</v>
      </c>
      <c r="G919">
        <f t="shared" ca="1" si="87"/>
        <v>1</v>
      </c>
      <c r="H919" s="10">
        <f ca="1">VLOOKUP(F919,品牌表[[#All],[品牌名称]:[单价]],3,FALSE)</f>
        <v>18.8</v>
      </c>
      <c r="I919" s="10">
        <f t="shared" ca="1" si="88"/>
        <v>18.8</v>
      </c>
      <c r="J919" s="10">
        <f t="shared" ca="1" si="89"/>
        <v>2</v>
      </c>
    </row>
    <row r="920" spans="1:10" x14ac:dyDescent="0.25">
      <c r="A920" t="s">
        <v>957</v>
      </c>
      <c r="B920" s="4">
        <f t="shared" ca="1" si="84"/>
        <v>45214</v>
      </c>
      <c r="C920" t="str">
        <f t="shared" ca="1" si="85"/>
        <v>拼多多</v>
      </c>
      <c r="D920" t="str">
        <f ca="1">VLOOKUP(RANDBETWEEN(1,20),姓[#All],2,FALSE)&amp;VLOOKUP(RANDBETWEEN(1,20),名[#All],2,FALSE)</f>
        <v>吴辛</v>
      </c>
      <c r="E920" t="str">
        <f ca="1">IFERROR(VLOOKUP(RANDBETWEEN(1,13),客户城市[#All],2,FALSE),"杭州市")</f>
        <v>台州市</v>
      </c>
      <c r="F920" t="str">
        <f t="shared" ca="1" si="86"/>
        <v>净衣粉</v>
      </c>
      <c r="G920">
        <f t="shared" ca="1" si="87"/>
        <v>3</v>
      </c>
      <c r="H920" s="10">
        <f ca="1">VLOOKUP(F920,品牌表[[#All],[品牌名称]:[单价]],3,FALSE)</f>
        <v>15.6</v>
      </c>
      <c r="I920" s="10">
        <f t="shared" ca="1" si="88"/>
        <v>46.8</v>
      </c>
      <c r="J920" s="10">
        <f t="shared" ca="1" si="89"/>
        <v>3</v>
      </c>
    </row>
    <row r="921" spans="1:10" x14ac:dyDescent="0.25">
      <c r="A921" t="s">
        <v>958</v>
      </c>
      <c r="B921" s="4">
        <f t="shared" ca="1" si="84"/>
        <v>45022</v>
      </c>
      <c r="C921" t="str">
        <f t="shared" ca="1" si="85"/>
        <v>抖音</v>
      </c>
      <c r="D921" t="str">
        <f ca="1">VLOOKUP(RANDBETWEEN(1,20),姓[#All],2,FALSE)&amp;VLOOKUP(RANDBETWEEN(1,20),名[#All],2,FALSE)</f>
        <v>陈丙</v>
      </c>
      <c r="E921" t="str">
        <f ca="1">IFERROR(VLOOKUP(RANDBETWEEN(1,13),客户城市[#All],2,FALSE),"杭州市")</f>
        <v>衢州市</v>
      </c>
      <c r="F921" t="str">
        <f t="shared" ca="1" si="86"/>
        <v>馨香珠</v>
      </c>
      <c r="G921">
        <f t="shared" ca="1" si="87"/>
        <v>2</v>
      </c>
      <c r="H921" s="10">
        <f ca="1">VLOOKUP(F921,品牌表[[#All],[品牌名称]:[单价]],3,FALSE)</f>
        <v>25</v>
      </c>
      <c r="I921" s="10">
        <f t="shared" ca="1" si="88"/>
        <v>50</v>
      </c>
      <c r="J921" s="10">
        <f t="shared" ca="1" si="89"/>
        <v>6</v>
      </c>
    </row>
    <row r="922" spans="1:10" x14ac:dyDescent="0.25">
      <c r="A922" t="s">
        <v>959</v>
      </c>
      <c r="B922" s="4">
        <f t="shared" ca="1" si="84"/>
        <v>45096</v>
      </c>
      <c r="C922" t="str">
        <f t="shared" ca="1" si="85"/>
        <v>拼多多</v>
      </c>
      <c r="D922" t="str">
        <f ca="1">VLOOKUP(RANDBETWEEN(1,20),姓[#All],2,FALSE)&amp;VLOOKUP(RANDBETWEEN(1,20),名[#All],2,FALSE)</f>
        <v>钱九</v>
      </c>
      <c r="E922" t="str">
        <f ca="1">IFERROR(VLOOKUP(RANDBETWEEN(1,13),客户城市[#All],2,FALSE),"杭州市")</f>
        <v>嘉兴市</v>
      </c>
      <c r="F922" t="str">
        <f t="shared" ca="1" si="86"/>
        <v>净衣粉</v>
      </c>
      <c r="G922">
        <f t="shared" ca="1" si="87"/>
        <v>2</v>
      </c>
      <c r="H922" s="10">
        <f ca="1">VLOOKUP(F922,品牌表[[#All],[品牌名称]:[单价]],3,FALSE)</f>
        <v>15.6</v>
      </c>
      <c r="I922" s="10">
        <f t="shared" ca="1" si="88"/>
        <v>31.2</v>
      </c>
      <c r="J922" s="10">
        <f t="shared" ca="1" si="89"/>
        <v>2</v>
      </c>
    </row>
    <row r="923" spans="1:10" x14ac:dyDescent="0.25">
      <c r="A923" t="s">
        <v>960</v>
      </c>
      <c r="B923" s="4">
        <f t="shared" ca="1" si="84"/>
        <v>45063</v>
      </c>
      <c r="C923" t="str">
        <f t="shared" ca="1" si="85"/>
        <v>拼多多</v>
      </c>
      <c r="D923" t="str">
        <f ca="1">VLOOKUP(RANDBETWEEN(1,20),姓[#All],2,FALSE)&amp;VLOOKUP(RANDBETWEEN(1,20),名[#All],2,FALSE)</f>
        <v>吴二</v>
      </c>
      <c r="E923" t="str">
        <f ca="1">IFERROR(VLOOKUP(RANDBETWEEN(1,13),客户城市[#All],2,FALSE),"杭州市")</f>
        <v>杭州市</v>
      </c>
      <c r="F923" t="str">
        <f t="shared" ca="1" si="86"/>
        <v>馨香珠</v>
      </c>
      <c r="G923">
        <f t="shared" ca="1" si="87"/>
        <v>2</v>
      </c>
      <c r="H923" s="10">
        <f ca="1">VLOOKUP(F923,品牌表[[#All],[品牌名称]:[单价]],3,FALSE)</f>
        <v>25</v>
      </c>
      <c r="I923" s="10">
        <f t="shared" ca="1" si="88"/>
        <v>50</v>
      </c>
      <c r="J923" s="10">
        <f t="shared" ca="1" si="89"/>
        <v>6</v>
      </c>
    </row>
    <row r="924" spans="1:10" x14ac:dyDescent="0.25">
      <c r="A924" t="s">
        <v>961</v>
      </c>
      <c r="B924" s="4">
        <f t="shared" ca="1" si="84"/>
        <v>45072</v>
      </c>
      <c r="C924" t="str">
        <f t="shared" ca="1" si="85"/>
        <v>抖音</v>
      </c>
      <c r="D924" t="str">
        <f ca="1">VLOOKUP(RANDBETWEEN(1,20),姓[#All],2,FALSE)&amp;VLOOKUP(RANDBETWEEN(1,20),名[#All],2,FALSE)</f>
        <v>杨四</v>
      </c>
      <c r="E924" t="str">
        <f ca="1">IFERROR(VLOOKUP(RANDBETWEEN(1,13),客户城市[#All],2,FALSE),"杭州市")</f>
        <v>杭州市</v>
      </c>
      <c r="F924" t="str">
        <f t="shared" ca="1" si="86"/>
        <v>净衣粉</v>
      </c>
      <c r="G924">
        <f t="shared" ca="1" si="87"/>
        <v>1</v>
      </c>
      <c r="H924" s="10">
        <f ca="1">VLOOKUP(F924,品牌表[[#All],[品牌名称]:[单价]],3,FALSE)</f>
        <v>15.6</v>
      </c>
      <c r="I924" s="10">
        <f t="shared" ca="1" si="88"/>
        <v>15.6</v>
      </c>
      <c r="J924" s="10">
        <f t="shared" ca="1" si="89"/>
        <v>1</v>
      </c>
    </row>
    <row r="925" spans="1:10" x14ac:dyDescent="0.25">
      <c r="A925" t="s">
        <v>962</v>
      </c>
      <c r="B925" s="4">
        <f t="shared" ca="1" si="84"/>
        <v>45215</v>
      </c>
      <c r="C925" t="str">
        <f t="shared" ca="1" si="85"/>
        <v>天猫</v>
      </c>
      <c r="D925" t="str">
        <f ca="1">VLOOKUP(RANDBETWEEN(1,20),姓[#All],2,FALSE)&amp;VLOOKUP(RANDBETWEEN(1,20),名[#All],2,FALSE)</f>
        <v>孙壬</v>
      </c>
      <c r="E925" t="str">
        <f ca="1">IFERROR(VLOOKUP(RANDBETWEEN(1,13),客户城市[#All],2,FALSE),"杭州市")</f>
        <v>舟山市</v>
      </c>
      <c r="F925" t="str">
        <f t="shared" ca="1" si="86"/>
        <v>清馨粉</v>
      </c>
      <c r="G925">
        <f t="shared" ca="1" si="87"/>
        <v>3</v>
      </c>
      <c r="H925" s="10">
        <f ca="1">VLOOKUP(F925,品牌表[[#All],[品牌名称]:[单价]],3,FALSE)</f>
        <v>18.8</v>
      </c>
      <c r="I925" s="10">
        <f t="shared" ca="1" si="88"/>
        <v>56.400000000000006</v>
      </c>
      <c r="J925" s="10">
        <f t="shared" ca="1" si="89"/>
        <v>6</v>
      </c>
    </row>
    <row r="926" spans="1:10" x14ac:dyDescent="0.25">
      <c r="A926" t="s">
        <v>963</v>
      </c>
      <c r="B926" s="4">
        <f t="shared" ca="1" si="84"/>
        <v>45011</v>
      </c>
      <c r="C926" t="str">
        <f t="shared" ca="1" si="85"/>
        <v>抖音</v>
      </c>
      <c r="D926" t="str">
        <f ca="1">VLOOKUP(RANDBETWEEN(1,20),姓[#All],2,FALSE)&amp;VLOOKUP(RANDBETWEEN(1,20),名[#All],2,FALSE)</f>
        <v>吴八</v>
      </c>
      <c r="E926" t="str">
        <f ca="1">IFERROR(VLOOKUP(RANDBETWEEN(1,13),客户城市[#All],2,FALSE),"杭州市")</f>
        <v>湖州市</v>
      </c>
      <c r="F926" t="str">
        <f t="shared" ca="1" si="86"/>
        <v>净爽皂</v>
      </c>
      <c r="G926">
        <f t="shared" ca="1" si="87"/>
        <v>2</v>
      </c>
      <c r="H926" s="10">
        <f ca="1">VLOOKUP(F926,品牌表[[#All],[品牌名称]:[单价]],3,FALSE)</f>
        <v>9.9</v>
      </c>
      <c r="I926" s="10">
        <f t="shared" ca="1" si="88"/>
        <v>19.8</v>
      </c>
      <c r="J926" s="10">
        <f t="shared" ca="1" si="89"/>
        <v>1</v>
      </c>
    </row>
    <row r="927" spans="1:10" x14ac:dyDescent="0.25">
      <c r="A927" t="s">
        <v>964</v>
      </c>
      <c r="B927" s="4">
        <f t="shared" ca="1" si="84"/>
        <v>45042</v>
      </c>
      <c r="C927" t="str">
        <f t="shared" ca="1" si="85"/>
        <v>天猫</v>
      </c>
      <c r="D927" t="str">
        <f ca="1">VLOOKUP(RANDBETWEEN(1,20),姓[#All],2,FALSE)&amp;VLOOKUP(RANDBETWEEN(1,20),名[#All],2,FALSE)</f>
        <v>许戊</v>
      </c>
      <c r="E927" t="str">
        <f ca="1">IFERROR(VLOOKUP(RANDBETWEEN(1,13),客户城市[#All],2,FALSE),"杭州市")</f>
        <v>温州市</v>
      </c>
      <c r="F927" t="str">
        <f t="shared" ca="1" si="86"/>
        <v>柔洁珠</v>
      </c>
      <c r="G927">
        <f t="shared" ca="1" si="87"/>
        <v>1</v>
      </c>
      <c r="H927" s="10">
        <f ca="1">VLOOKUP(F927,品牌表[[#All],[品牌名称]:[单价]],3,FALSE)</f>
        <v>28</v>
      </c>
      <c r="I927" s="10">
        <f t="shared" ca="1" si="88"/>
        <v>28</v>
      </c>
      <c r="J927" s="10">
        <f t="shared" ca="1" si="89"/>
        <v>4</v>
      </c>
    </row>
    <row r="928" spans="1:10" x14ac:dyDescent="0.25">
      <c r="A928" t="s">
        <v>965</v>
      </c>
      <c r="B928" s="4">
        <f t="shared" ca="1" si="84"/>
        <v>45115</v>
      </c>
      <c r="C928" t="str">
        <f t="shared" ca="1" si="85"/>
        <v>抖音</v>
      </c>
      <c r="D928" t="str">
        <f ca="1">VLOOKUP(RANDBETWEEN(1,20),姓[#All],2,FALSE)&amp;VLOOKUP(RANDBETWEEN(1,20),名[#All],2,FALSE)</f>
        <v>吴四</v>
      </c>
      <c r="E928" t="str">
        <f ca="1">IFERROR(VLOOKUP(RANDBETWEEN(1,13),客户城市[#All],2,FALSE),"杭州市")</f>
        <v>杭州市</v>
      </c>
      <c r="F928" t="str">
        <f t="shared" ca="1" si="86"/>
        <v>净衣粉</v>
      </c>
      <c r="G928">
        <f t="shared" ca="1" si="87"/>
        <v>3</v>
      </c>
      <c r="H928" s="10">
        <f ca="1">VLOOKUP(F928,品牌表[[#All],[品牌名称]:[单价]],3,FALSE)</f>
        <v>15.6</v>
      </c>
      <c r="I928" s="10">
        <f t="shared" ca="1" si="88"/>
        <v>46.8</v>
      </c>
      <c r="J928" s="10">
        <f t="shared" ca="1" si="89"/>
        <v>3</v>
      </c>
    </row>
    <row r="929" spans="1:10" x14ac:dyDescent="0.25">
      <c r="A929" t="s">
        <v>966</v>
      </c>
      <c r="B929" s="4">
        <f t="shared" ca="1" si="84"/>
        <v>44933</v>
      </c>
      <c r="C929" t="str">
        <f t="shared" ca="1" si="85"/>
        <v>拼多多</v>
      </c>
      <c r="D929" t="str">
        <f ca="1">VLOOKUP(RANDBETWEEN(1,20),姓[#All],2,FALSE)&amp;VLOOKUP(RANDBETWEEN(1,20),名[#All],2,FALSE)</f>
        <v>尤八</v>
      </c>
      <c r="E929" t="str">
        <f ca="1">IFERROR(VLOOKUP(RANDBETWEEN(1,13),客户城市[#All],2,FALSE),"杭州市")</f>
        <v>杭州市</v>
      </c>
      <c r="F929" t="str">
        <f t="shared" ca="1" si="86"/>
        <v>净爽皂</v>
      </c>
      <c r="G929">
        <f t="shared" ca="1" si="87"/>
        <v>2</v>
      </c>
      <c r="H929" s="10">
        <f ca="1">VLOOKUP(F929,品牌表[[#All],[品牌名称]:[单价]],3,FALSE)</f>
        <v>9.9</v>
      </c>
      <c r="I929" s="10">
        <f t="shared" ca="1" si="88"/>
        <v>19.8</v>
      </c>
      <c r="J929" s="10">
        <f t="shared" ca="1" si="89"/>
        <v>1</v>
      </c>
    </row>
    <row r="930" spans="1:10" x14ac:dyDescent="0.25">
      <c r="A930" t="s">
        <v>967</v>
      </c>
      <c r="B930" s="4">
        <f t="shared" ca="1" si="84"/>
        <v>44941</v>
      </c>
      <c r="C930" t="str">
        <f t="shared" ca="1" si="85"/>
        <v>天猫</v>
      </c>
      <c r="D930" t="str">
        <f ca="1">VLOOKUP(RANDBETWEEN(1,20),姓[#All],2,FALSE)&amp;VLOOKUP(RANDBETWEEN(1,20),名[#All],2,FALSE)</f>
        <v>陈甲</v>
      </c>
      <c r="E930" t="str">
        <f ca="1">IFERROR(VLOOKUP(RANDBETWEEN(1,13),客户城市[#All],2,FALSE),"杭州市")</f>
        <v>金华市</v>
      </c>
      <c r="F930" t="str">
        <f t="shared" ca="1" si="86"/>
        <v>净澈珠</v>
      </c>
      <c r="G930">
        <f t="shared" ca="1" si="87"/>
        <v>1</v>
      </c>
      <c r="H930" s="10">
        <f ca="1">VLOOKUP(F930,品牌表[[#All],[品牌名称]:[单价]],3,FALSE)</f>
        <v>20</v>
      </c>
      <c r="I930" s="10">
        <f t="shared" ca="1" si="88"/>
        <v>20</v>
      </c>
      <c r="J930" s="10">
        <f t="shared" ca="1" si="89"/>
        <v>2</v>
      </c>
    </row>
    <row r="931" spans="1:10" x14ac:dyDescent="0.25">
      <c r="A931" t="s">
        <v>968</v>
      </c>
      <c r="B931" s="4">
        <f t="shared" ca="1" si="84"/>
        <v>45242</v>
      </c>
      <c r="C931" t="str">
        <f t="shared" ca="1" si="85"/>
        <v>天猫</v>
      </c>
      <c r="D931" t="str">
        <f ca="1">VLOOKUP(RANDBETWEEN(1,20),姓[#All],2,FALSE)&amp;VLOOKUP(RANDBETWEEN(1,20),名[#All],2,FALSE)</f>
        <v>吴庚</v>
      </c>
      <c r="E931" t="str">
        <f ca="1">IFERROR(VLOOKUP(RANDBETWEEN(1,13),客户城市[#All],2,FALSE),"杭州市")</f>
        <v>杭州市</v>
      </c>
      <c r="F931" t="str">
        <f t="shared" ca="1" si="86"/>
        <v>净爽皂</v>
      </c>
      <c r="G931">
        <f t="shared" ca="1" si="87"/>
        <v>2</v>
      </c>
      <c r="H931" s="10">
        <f ca="1">VLOOKUP(F931,品牌表[[#All],[品牌名称]:[单价]],3,FALSE)</f>
        <v>9.9</v>
      </c>
      <c r="I931" s="10">
        <f t="shared" ca="1" si="88"/>
        <v>19.8</v>
      </c>
      <c r="J931" s="10">
        <f t="shared" ca="1" si="89"/>
        <v>1</v>
      </c>
    </row>
    <row r="932" spans="1:10" x14ac:dyDescent="0.25">
      <c r="A932" t="s">
        <v>969</v>
      </c>
      <c r="B932" s="4">
        <f t="shared" ca="1" si="84"/>
        <v>45045</v>
      </c>
      <c r="C932" t="str">
        <f t="shared" ca="1" si="85"/>
        <v>拼多多</v>
      </c>
      <c r="D932" t="str">
        <f ca="1">VLOOKUP(RANDBETWEEN(1,20),姓[#All],2,FALSE)&amp;VLOOKUP(RANDBETWEEN(1,20),名[#All],2,FALSE)</f>
        <v>吴六</v>
      </c>
      <c r="E932" t="str">
        <f ca="1">IFERROR(VLOOKUP(RANDBETWEEN(1,13),客户城市[#All],2,FALSE),"杭州市")</f>
        <v>湖州市</v>
      </c>
      <c r="F932" t="str">
        <f t="shared" ca="1" si="86"/>
        <v>净衣粉</v>
      </c>
      <c r="G932">
        <f t="shared" ca="1" si="87"/>
        <v>3</v>
      </c>
      <c r="H932" s="10">
        <f ca="1">VLOOKUP(F932,品牌表[[#All],[品牌名称]:[单价]],3,FALSE)</f>
        <v>15.6</v>
      </c>
      <c r="I932" s="10">
        <f t="shared" ca="1" si="88"/>
        <v>46.8</v>
      </c>
      <c r="J932" s="10">
        <f t="shared" ca="1" si="89"/>
        <v>3</v>
      </c>
    </row>
    <row r="933" spans="1:10" x14ac:dyDescent="0.25">
      <c r="A933" t="s">
        <v>970</v>
      </c>
      <c r="B933" s="4">
        <f t="shared" ca="1" si="84"/>
        <v>45070</v>
      </c>
      <c r="C933" t="str">
        <f t="shared" ca="1" si="85"/>
        <v>抖音</v>
      </c>
      <c r="D933" t="str">
        <f ca="1">VLOOKUP(RANDBETWEEN(1,20),姓[#All],2,FALSE)&amp;VLOOKUP(RANDBETWEEN(1,20),名[#All],2,FALSE)</f>
        <v>沈戊</v>
      </c>
      <c r="E933" t="str">
        <f ca="1">IFERROR(VLOOKUP(RANDBETWEEN(1,13),客户城市[#All],2,FALSE),"杭州市")</f>
        <v>绍兴市</v>
      </c>
      <c r="F933" t="str">
        <f t="shared" ca="1" si="86"/>
        <v>净衣粉</v>
      </c>
      <c r="G933">
        <f t="shared" ca="1" si="87"/>
        <v>2</v>
      </c>
      <c r="H933" s="10">
        <f ca="1">VLOOKUP(F933,品牌表[[#All],[品牌名称]:[单价]],3,FALSE)</f>
        <v>15.6</v>
      </c>
      <c r="I933" s="10">
        <f t="shared" ca="1" si="88"/>
        <v>31.2</v>
      </c>
      <c r="J933" s="10">
        <f t="shared" ca="1" si="89"/>
        <v>2</v>
      </c>
    </row>
    <row r="934" spans="1:10" x14ac:dyDescent="0.25">
      <c r="A934" t="s">
        <v>971</v>
      </c>
      <c r="B934" s="4">
        <f t="shared" ca="1" si="84"/>
        <v>45121</v>
      </c>
      <c r="C934" t="str">
        <f t="shared" ca="1" si="85"/>
        <v>拼多多</v>
      </c>
      <c r="D934" t="str">
        <f ca="1">VLOOKUP(RANDBETWEEN(1,20),姓[#All],2,FALSE)&amp;VLOOKUP(RANDBETWEEN(1,20),名[#All],2,FALSE)</f>
        <v>蒋一</v>
      </c>
      <c r="E934" t="str">
        <f ca="1">IFERROR(VLOOKUP(RANDBETWEEN(1,13),客户城市[#All],2,FALSE),"杭州市")</f>
        <v>杭州市</v>
      </c>
      <c r="F934" t="str">
        <f t="shared" ca="1" si="86"/>
        <v>柔洁珠</v>
      </c>
      <c r="G934">
        <f t="shared" ca="1" si="87"/>
        <v>2</v>
      </c>
      <c r="H934" s="10">
        <f ca="1">VLOOKUP(F934,品牌表[[#All],[品牌名称]:[单价]],3,FALSE)</f>
        <v>28</v>
      </c>
      <c r="I934" s="10">
        <f t="shared" ca="1" si="88"/>
        <v>56</v>
      </c>
      <c r="J934" s="10">
        <f t="shared" ca="1" si="89"/>
        <v>8</v>
      </c>
    </row>
    <row r="935" spans="1:10" x14ac:dyDescent="0.25">
      <c r="A935" t="s">
        <v>972</v>
      </c>
      <c r="B935" s="4">
        <f t="shared" ca="1" si="84"/>
        <v>45175</v>
      </c>
      <c r="C935" t="str">
        <f t="shared" ca="1" si="85"/>
        <v>天猫</v>
      </c>
      <c r="D935" t="str">
        <f ca="1">VLOOKUP(RANDBETWEEN(1,20),姓[#All],2,FALSE)&amp;VLOOKUP(RANDBETWEEN(1,20),名[#All],2,FALSE)</f>
        <v>陈九</v>
      </c>
      <c r="E935" t="str">
        <f ca="1">IFERROR(VLOOKUP(RANDBETWEEN(1,13),客户城市[#All],2,FALSE),"杭州市")</f>
        <v>丽水市</v>
      </c>
      <c r="F935" t="str">
        <f t="shared" ca="1" si="86"/>
        <v>馨香珠</v>
      </c>
      <c r="G935">
        <f t="shared" ca="1" si="87"/>
        <v>3</v>
      </c>
      <c r="H935" s="10">
        <f ca="1">VLOOKUP(F935,品牌表[[#All],[品牌名称]:[单价]],3,FALSE)</f>
        <v>25</v>
      </c>
      <c r="I935" s="10">
        <f t="shared" ca="1" si="88"/>
        <v>75</v>
      </c>
      <c r="J935" s="10">
        <f t="shared" ca="1" si="89"/>
        <v>9</v>
      </c>
    </row>
    <row r="936" spans="1:10" x14ac:dyDescent="0.25">
      <c r="A936" t="s">
        <v>973</v>
      </c>
      <c r="B936" s="4">
        <f t="shared" ca="1" si="84"/>
        <v>45056</v>
      </c>
      <c r="C936" t="str">
        <f t="shared" ca="1" si="85"/>
        <v>天猫</v>
      </c>
      <c r="D936" t="str">
        <f ca="1">VLOOKUP(RANDBETWEEN(1,20),姓[#All],2,FALSE)&amp;VLOOKUP(RANDBETWEEN(1,20),名[#All],2,FALSE)</f>
        <v>周辛</v>
      </c>
      <c r="E936" t="str">
        <f ca="1">IFERROR(VLOOKUP(RANDBETWEEN(1,13),客户城市[#All],2,FALSE),"杭州市")</f>
        <v>杭州市</v>
      </c>
      <c r="F936" t="str">
        <f t="shared" ca="1" si="86"/>
        <v>馨香珠</v>
      </c>
      <c r="G936">
        <f t="shared" ca="1" si="87"/>
        <v>1</v>
      </c>
      <c r="H936" s="10">
        <f ca="1">VLOOKUP(F936,品牌表[[#All],[品牌名称]:[单价]],3,FALSE)</f>
        <v>25</v>
      </c>
      <c r="I936" s="10">
        <f t="shared" ca="1" si="88"/>
        <v>25</v>
      </c>
      <c r="J936" s="10">
        <f t="shared" ca="1" si="89"/>
        <v>3</v>
      </c>
    </row>
    <row r="937" spans="1:10" x14ac:dyDescent="0.25">
      <c r="A937" t="s">
        <v>974</v>
      </c>
      <c r="B937" s="4">
        <f t="shared" ca="1" si="84"/>
        <v>44996</v>
      </c>
      <c r="C937" t="str">
        <f t="shared" ca="1" si="85"/>
        <v>拼多多</v>
      </c>
      <c r="D937" t="str">
        <f ca="1">VLOOKUP(RANDBETWEEN(1,20),姓[#All],2,FALSE)&amp;VLOOKUP(RANDBETWEEN(1,20),名[#All],2,FALSE)</f>
        <v>沈七</v>
      </c>
      <c r="E937" t="str">
        <f ca="1">IFERROR(VLOOKUP(RANDBETWEEN(1,13),客户城市[#All],2,FALSE),"杭州市")</f>
        <v>宁波市</v>
      </c>
      <c r="F937" t="str">
        <f t="shared" ca="1" si="86"/>
        <v>净衣粉</v>
      </c>
      <c r="G937">
        <f t="shared" ca="1" si="87"/>
        <v>3</v>
      </c>
      <c r="H937" s="10">
        <f ca="1">VLOOKUP(F937,品牌表[[#All],[品牌名称]:[单价]],3,FALSE)</f>
        <v>15.6</v>
      </c>
      <c r="I937" s="10">
        <f t="shared" ca="1" si="88"/>
        <v>46.8</v>
      </c>
      <c r="J937" s="10">
        <f t="shared" ca="1" si="89"/>
        <v>3</v>
      </c>
    </row>
    <row r="938" spans="1:10" x14ac:dyDescent="0.25">
      <c r="A938" t="s">
        <v>975</v>
      </c>
      <c r="B938" s="4">
        <f t="shared" ca="1" si="84"/>
        <v>45251</v>
      </c>
      <c r="C938" t="str">
        <f t="shared" ca="1" si="85"/>
        <v>拼多多</v>
      </c>
      <c r="D938" t="str">
        <f ca="1">VLOOKUP(RANDBETWEEN(1,20),姓[#All],2,FALSE)&amp;VLOOKUP(RANDBETWEEN(1,20),名[#All],2,FALSE)</f>
        <v>钱三</v>
      </c>
      <c r="E938" t="str">
        <f ca="1">IFERROR(VLOOKUP(RANDBETWEEN(1,13),客户城市[#All],2,FALSE),"杭州市")</f>
        <v>湖州市</v>
      </c>
      <c r="F938" t="str">
        <f t="shared" ca="1" si="86"/>
        <v>柔洁珠</v>
      </c>
      <c r="G938">
        <f t="shared" ca="1" si="87"/>
        <v>2</v>
      </c>
      <c r="H938" s="10">
        <f ca="1">VLOOKUP(F938,品牌表[[#All],[品牌名称]:[单价]],3,FALSE)</f>
        <v>28</v>
      </c>
      <c r="I938" s="10">
        <f t="shared" ca="1" si="88"/>
        <v>56</v>
      </c>
      <c r="J938" s="10">
        <f t="shared" ca="1" si="89"/>
        <v>8</v>
      </c>
    </row>
    <row r="939" spans="1:10" x14ac:dyDescent="0.25">
      <c r="A939" t="s">
        <v>976</v>
      </c>
      <c r="B939" s="4">
        <f t="shared" ca="1" si="84"/>
        <v>45099</v>
      </c>
      <c r="C939" t="str">
        <f t="shared" ca="1" si="85"/>
        <v>天猫</v>
      </c>
      <c r="D939" t="str">
        <f ca="1">VLOOKUP(RANDBETWEEN(1,20),姓[#All],2,FALSE)&amp;VLOOKUP(RANDBETWEEN(1,20),名[#All],2,FALSE)</f>
        <v>蒋七</v>
      </c>
      <c r="E939" t="str">
        <f ca="1">IFERROR(VLOOKUP(RANDBETWEEN(1,13),客户城市[#All],2,FALSE),"杭州市")</f>
        <v>金华市</v>
      </c>
      <c r="F939" t="str">
        <f t="shared" ca="1" si="86"/>
        <v>净衣粉</v>
      </c>
      <c r="G939">
        <f t="shared" ca="1" si="87"/>
        <v>2</v>
      </c>
      <c r="H939" s="10">
        <f ca="1">VLOOKUP(F939,品牌表[[#All],[品牌名称]:[单价]],3,FALSE)</f>
        <v>15.6</v>
      </c>
      <c r="I939" s="10">
        <f t="shared" ca="1" si="88"/>
        <v>31.2</v>
      </c>
      <c r="J939" s="10">
        <f t="shared" ca="1" si="89"/>
        <v>2</v>
      </c>
    </row>
    <row r="940" spans="1:10" x14ac:dyDescent="0.25">
      <c r="A940" t="s">
        <v>977</v>
      </c>
      <c r="B940" s="4">
        <f t="shared" ca="1" si="84"/>
        <v>44984</v>
      </c>
      <c r="C940" t="str">
        <f t="shared" ca="1" si="85"/>
        <v>拼多多</v>
      </c>
      <c r="D940" t="str">
        <f ca="1">VLOOKUP(RANDBETWEEN(1,20),姓[#All],2,FALSE)&amp;VLOOKUP(RANDBETWEEN(1,20),名[#All],2,FALSE)</f>
        <v>褚八</v>
      </c>
      <c r="E940" t="str">
        <f ca="1">IFERROR(VLOOKUP(RANDBETWEEN(1,13),客户城市[#All],2,FALSE),"杭州市")</f>
        <v>金华市</v>
      </c>
      <c r="F940" t="str">
        <f t="shared" ca="1" si="86"/>
        <v>柔洁珠</v>
      </c>
      <c r="G940">
        <f t="shared" ca="1" si="87"/>
        <v>1</v>
      </c>
      <c r="H940" s="10">
        <f ca="1">VLOOKUP(F940,品牌表[[#All],[品牌名称]:[单价]],3,FALSE)</f>
        <v>28</v>
      </c>
      <c r="I940" s="10">
        <f t="shared" ca="1" si="88"/>
        <v>28</v>
      </c>
      <c r="J940" s="10">
        <f t="shared" ca="1" si="89"/>
        <v>4</v>
      </c>
    </row>
    <row r="941" spans="1:10" x14ac:dyDescent="0.25">
      <c r="A941" t="s">
        <v>978</v>
      </c>
      <c r="B941" s="4">
        <f t="shared" ca="1" si="84"/>
        <v>44970</v>
      </c>
      <c r="C941" t="str">
        <f t="shared" ca="1" si="85"/>
        <v>抖音</v>
      </c>
      <c r="D941" t="str">
        <f ca="1">VLOOKUP(RANDBETWEEN(1,20),姓[#All],2,FALSE)&amp;VLOOKUP(RANDBETWEEN(1,20),名[#All],2,FALSE)</f>
        <v>尤壬</v>
      </c>
      <c r="E941" t="str">
        <f ca="1">IFERROR(VLOOKUP(RANDBETWEEN(1,13),客户城市[#All],2,FALSE),"杭州市")</f>
        <v>温州市</v>
      </c>
      <c r="F941" t="str">
        <f t="shared" ca="1" si="86"/>
        <v>馨香珠</v>
      </c>
      <c r="G941">
        <f t="shared" ca="1" si="87"/>
        <v>1</v>
      </c>
      <c r="H941" s="10">
        <f ca="1">VLOOKUP(F941,品牌表[[#All],[品牌名称]:[单价]],3,FALSE)</f>
        <v>25</v>
      </c>
      <c r="I941" s="10">
        <f t="shared" ca="1" si="88"/>
        <v>25</v>
      </c>
      <c r="J941" s="10">
        <f t="shared" ca="1" si="89"/>
        <v>3</v>
      </c>
    </row>
    <row r="942" spans="1:10" x14ac:dyDescent="0.25">
      <c r="A942" t="s">
        <v>979</v>
      </c>
      <c r="B942" s="4">
        <f t="shared" ca="1" si="84"/>
        <v>45194</v>
      </c>
      <c r="C942" t="str">
        <f t="shared" ca="1" si="85"/>
        <v>拼多多</v>
      </c>
      <c r="D942" t="str">
        <f ca="1">VLOOKUP(RANDBETWEEN(1,20),姓[#All],2,FALSE)&amp;VLOOKUP(RANDBETWEEN(1,20),名[#All],2,FALSE)</f>
        <v>冯二</v>
      </c>
      <c r="E942" t="str">
        <f ca="1">IFERROR(VLOOKUP(RANDBETWEEN(1,13),客户城市[#All],2,FALSE),"杭州市")</f>
        <v>衢州市</v>
      </c>
      <c r="F942" t="str">
        <f t="shared" ca="1" si="86"/>
        <v>馨香珠</v>
      </c>
      <c r="G942">
        <f t="shared" ca="1" si="87"/>
        <v>3</v>
      </c>
      <c r="H942" s="10">
        <f ca="1">VLOOKUP(F942,品牌表[[#All],[品牌名称]:[单价]],3,FALSE)</f>
        <v>25</v>
      </c>
      <c r="I942" s="10">
        <f t="shared" ca="1" si="88"/>
        <v>75</v>
      </c>
      <c r="J942" s="10">
        <f t="shared" ca="1" si="89"/>
        <v>9</v>
      </c>
    </row>
    <row r="943" spans="1:10" x14ac:dyDescent="0.25">
      <c r="A943" t="s">
        <v>980</v>
      </c>
      <c r="B943" s="4">
        <f t="shared" ca="1" si="84"/>
        <v>44966</v>
      </c>
      <c r="C943" t="str">
        <f t="shared" ca="1" si="85"/>
        <v>拼多多</v>
      </c>
      <c r="D943" t="str">
        <f ca="1">VLOOKUP(RANDBETWEEN(1,20),姓[#All],2,FALSE)&amp;VLOOKUP(RANDBETWEEN(1,20),名[#All],2,FALSE)</f>
        <v>卫六</v>
      </c>
      <c r="E943" t="str">
        <f ca="1">IFERROR(VLOOKUP(RANDBETWEEN(1,13),客户城市[#All],2,FALSE),"杭州市")</f>
        <v>杭州市</v>
      </c>
      <c r="F943" t="str">
        <f t="shared" ca="1" si="86"/>
        <v>柔洁珠</v>
      </c>
      <c r="G943">
        <f t="shared" ca="1" si="87"/>
        <v>3</v>
      </c>
      <c r="H943" s="10">
        <f ca="1">VLOOKUP(F943,品牌表[[#All],[品牌名称]:[单价]],3,FALSE)</f>
        <v>28</v>
      </c>
      <c r="I943" s="10">
        <f t="shared" ca="1" si="88"/>
        <v>84</v>
      </c>
      <c r="J943" s="10">
        <f t="shared" ca="1" si="89"/>
        <v>12</v>
      </c>
    </row>
    <row r="944" spans="1:10" x14ac:dyDescent="0.25">
      <c r="A944" t="s">
        <v>981</v>
      </c>
      <c r="B944" s="4">
        <f t="shared" ca="1" si="84"/>
        <v>45148</v>
      </c>
      <c r="C944" t="str">
        <f t="shared" ca="1" si="85"/>
        <v>抖音</v>
      </c>
      <c r="D944" t="str">
        <f ca="1">VLOOKUP(RANDBETWEEN(1,20),姓[#All],2,FALSE)&amp;VLOOKUP(RANDBETWEEN(1,20),名[#All],2,FALSE)</f>
        <v>赵乙</v>
      </c>
      <c r="E944" t="str">
        <f ca="1">IFERROR(VLOOKUP(RANDBETWEEN(1,13),客户城市[#All],2,FALSE),"杭州市")</f>
        <v>杭州市</v>
      </c>
      <c r="F944" t="str">
        <f t="shared" ca="1" si="86"/>
        <v>净爽皂</v>
      </c>
      <c r="G944">
        <f t="shared" ca="1" si="87"/>
        <v>2</v>
      </c>
      <c r="H944" s="10">
        <f ca="1">VLOOKUP(F944,品牌表[[#All],[品牌名称]:[单价]],3,FALSE)</f>
        <v>9.9</v>
      </c>
      <c r="I944" s="10">
        <f t="shared" ca="1" si="88"/>
        <v>19.8</v>
      </c>
      <c r="J944" s="10">
        <f t="shared" ca="1" si="89"/>
        <v>1</v>
      </c>
    </row>
    <row r="945" spans="1:10" x14ac:dyDescent="0.25">
      <c r="A945" t="s">
        <v>982</v>
      </c>
      <c r="B945" s="4">
        <f t="shared" ca="1" si="84"/>
        <v>45075</v>
      </c>
      <c r="C945" t="str">
        <f t="shared" ca="1" si="85"/>
        <v>天猫</v>
      </c>
      <c r="D945" t="str">
        <f ca="1">VLOOKUP(RANDBETWEEN(1,20),姓[#All],2,FALSE)&amp;VLOOKUP(RANDBETWEEN(1,20),名[#All],2,FALSE)</f>
        <v>吴乙</v>
      </c>
      <c r="E945" t="str">
        <f ca="1">IFERROR(VLOOKUP(RANDBETWEEN(1,13),客户城市[#All],2,FALSE),"杭州市")</f>
        <v>宁波市</v>
      </c>
      <c r="F945" t="str">
        <f t="shared" ca="1" si="86"/>
        <v>清馨粉</v>
      </c>
      <c r="G945">
        <f t="shared" ca="1" si="87"/>
        <v>1</v>
      </c>
      <c r="H945" s="10">
        <f ca="1">VLOOKUP(F945,品牌表[[#All],[品牌名称]:[单价]],3,FALSE)</f>
        <v>18.8</v>
      </c>
      <c r="I945" s="10">
        <f t="shared" ca="1" si="88"/>
        <v>18.8</v>
      </c>
      <c r="J945" s="10">
        <f t="shared" ca="1" si="89"/>
        <v>2</v>
      </c>
    </row>
    <row r="946" spans="1:10" x14ac:dyDescent="0.25">
      <c r="A946" t="s">
        <v>983</v>
      </c>
      <c r="B946" s="4">
        <f t="shared" ca="1" si="84"/>
        <v>45254</v>
      </c>
      <c r="C946" t="str">
        <f t="shared" ca="1" si="85"/>
        <v>抖音</v>
      </c>
      <c r="D946" t="str">
        <f ca="1">VLOOKUP(RANDBETWEEN(1,20),姓[#All],2,FALSE)&amp;VLOOKUP(RANDBETWEEN(1,20),名[#All],2,FALSE)</f>
        <v>朱七</v>
      </c>
      <c r="E946" t="str">
        <f ca="1">IFERROR(VLOOKUP(RANDBETWEEN(1,13),客户城市[#All],2,FALSE),"杭州市")</f>
        <v>嘉兴市</v>
      </c>
      <c r="F946" t="str">
        <f t="shared" ca="1" si="86"/>
        <v>馨香珠</v>
      </c>
      <c r="G946">
        <f t="shared" ca="1" si="87"/>
        <v>1</v>
      </c>
      <c r="H946" s="10">
        <f ca="1">VLOOKUP(F946,品牌表[[#All],[品牌名称]:[单价]],3,FALSE)</f>
        <v>25</v>
      </c>
      <c r="I946" s="10">
        <f t="shared" ca="1" si="88"/>
        <v>25</v>
      </c>
      <c r="J946" s="10">
        <f t="shared" ca="1" si="89"/>
        <v>3</v>
      </c>
    </row>
    <row r="947" spans="1:10" x14ac:dyDescent="0.25">
      <c r="A947" t="s">
        <v>984</v>
      </c>
      <c r="B947" s="4">
        <f t="shared" ca="1" si="84"/>
        <v>44979</v>
      </c>
      <c r="C947" t="str">
        <f t="shared" ca="1" si="85"/>
        <v>拼多多</v>
      </c>
      <c r="D947" t="str">
        <f ca="1">VLOOKUP(RANDBETWEEN(1,20),姓[#All],2,FALSE)&amp;VLOOKUP(RANDBETWEEN(1,20),名[#All],2,FALSE)</f>
        <v>蒋癸</v>
      </c>
      <c r="E947" t="str">
        <f ca="1">IFERROR(VLOOKUP(RANDBETWEEN(1,13),客户城市[#All],2,FALSE),"杭州市")</f>
        <v>温州市</v>
      </c>
      <c r="F947" t="str">
        <f t="shared" ca="1" si="86"/>
        <v>清馨粉</v>
      </c>
      <c r="G947">
        <f t="shared" ca="1" si="87"/>
        <v>1</v>
      </c>
      <c r="H947" s="10">
        <f ca="1">VLOOKUP(F947,品牌表[[#All],[品牌名称]:[单价]],3,FALSE)</f>
        <v>18.8</v>
      </c>
      <c r="I947" s="10">
        <f t="shared" ca="1" si="88"/>
        <v>18.8</v>
      </c>
      <c r="J947" s="10">
        <f t="shared" ca="1" si="89"/>
        <v>2</v>
      </c>
    </row>
    <row r="948" spans="1:10" x14ac:dyDescent="0.25">
      <c r="A948" t="s">
        <v>985</v>
      </c>
      <c r="B948" s="4">
        <f t="shared" ca="1" si="84"/>
        <v>45131</v>
      </c>
      <c r="C948" t="str">
        <f t="shared" ca="1" si="85"/>
        <v>抖音</v>
      </c>
      <c r="D948" t="str">
        <f ca="1">VLOOKUP(RANDBETWEEN(1,20),姓[#All],2,FALSE)&amp;VLOOKUP(RANDBETWEEN(1,20),名[#All],2,FALSE)</f>
        <v>吴丙</v>
      </c>
      <c r="E948" t="str">
        <f ca="1">IFERROR(VLOOKUP(RANDBETWEEN(1,13),客户城市[#All],2,FALSE),"杭州市")</f>
        <v>绍兴市</v>
      </c>
      <c r="F948" t="str">
        <f t="shared" ca="1" si="86"/>
        <v>柔洁珠</v>
      </c>
      <c r="G948">
        <f t="shared" ca="1" si="87"/>
        <v>3</v>
      </c>
      <c r="H948" s="10">
        <f ca="1">VLOOKUP(F948,品牌表[[#All],[品牌名称]:[单价]],3,FALSE)</f>
        <v>28</v>
      </c>
      <c r="I948" s="10">
        <f t="shared" ca="1" si="88"/>
        <v>84</v>
      </c>
      <c r="J948" s="10">
        <f t="shared" ca="1" si="89"/>
        <v>12</v>
      </c>
    </row>
    <row r="949" spans="1:10" x14ac:dyDescent="0.25">
      <c r="A949" t="s">
        <v>986</v>
      </c>
      <c r="B949" s="4">
        <f t="shared" ca="1" si="84"/>
        <v>44988</v>
      </c>
      <c r="C949" t="str">
        <f t="shared" ca="1" si="85"/>
        <v>拼多多</v>
      </c>
      <c r="D949" t="str">
        <f ca="1">VLOOKUP(RANDBETWEEN(1,20),姓[#All],2,FALSE)&amp;VLOOKUP(RANDBETWEEN(1,20),名[#All],2,FALSE)</f>
        <v>朱六</v>
      </c>
      <c r="E949" t="str">
        <f ca="1">IFERROR(VLOOKUP(RANDBETWEEN(1,13),客户城市[#All],2,FALSE),"杭州市")</f>
        <v>金华市</v>
      </c>
      <c r="F949" t="str">
        <f t="shared" ca="1" si="86"/>
        <v>柔洁珠</v>
      </c>
      <c r="G949">
        <f t="shared" ca="1" si="87"/>
        <v>3</v>
      </c>
      <c r="H949" s="10">
        <f ca="1">VLOOKUP(F949,品牌表[[#All],[品牌名称]:[单价]],3,FALSE)</f>
        <v>28</v>
      </c>
      <c r="I949" s="10">
        <f t="shared" ca="1" si="88"/>
        <v>84</v>
      </c>
      <c r="J949" s="10">
        <f t="shared" ca="1" si="89"/>
        <v>12</v>
      </c>
    </row>
    <row r="950" spans="1:10" x14ac:dyDescent="0.25">
      <c r="A950" t="s">
        <v>987</v>
      </c>
      <c r="B950" s="4">
        <f t="shared" ca="1" si="84"/>
        <v>45128</v>
      </c>
      <c r="C950" t="str">
        <f t="shared" ca="1" si="85"/>
        <v>拼多多</v>
      </c>
      <c r="D950" t="str">
        <f ca="1">VLOOKUP(RANDBETWEEN(1,20),姓[#All],2,FALSE)&amp;VLOOKUP(RANDBETWEEN(1,20),名[#All],2,FALSE)</f>
        <v>陈辛</v>
      </c>
      <c r="E950" t="str">
        <f ca="1">IFERROR(VLOOKUP(RANDBETWEEN(1,13),客户城市[#All],2,FALSE),"杭州市")</f>
        <v>绍兴市</v>
      </c>
      <c r="F950" t="str">
        <f t="shared" ca="1" si="86"/>
        <v>柔洁珠</v>
      </c>
      <c r="G950">
        <f t="shared" ca="1" si="87"/>
        <v>2</v>
      </c>
      <c r="H950" s="10">
        <f ca="1">VLOOKUP(F950,品牌表[[#All],[品牌名称]:[单价]],3,FALSE)</f>
        <v>28</v>
      </c>
      <c r="I950" s="10">
        <f t="shared" ca="1" si="88"/>
        <v>56</v>
      </c>
      <c r="J950" s="10">
        <f t="shared" ca="1" si="89"/>
        <v>8</v>
      </c>
    </row>
    <row r="951" spans="1:10" x14ac:dyDescent="0.25">
      <c r="A951" t="s">
        <v>988</v>
      </c>
      <c r="B951" s="4">
        <f t="shared" ca="1" si="84"/>
        <v>45158</v>
      </c>
      <c r="C951" t="str">
        <f t="shared" ca="1" si="85"/>
        <v>抖音</v>
      </c>
      <c r="D951" t="str">
        <f ca="1">VLOOKUP(RANDBETWEEN(1,20),姓[#All],2,FALSE)&amp;VLOOKUP(RANDBETWEEN(1,20),名[#All],2,FALSE)</f>
        <v>吴七</v>
      </c>
      <c r="E951" t="str">
        <f ca="1">IFERROR(VLOOKUP(RANDBETWEEN(1,13),客户城市[#All],2,FALSE),"杭州市")</f>
        <v>台州市</v>
      </c>
      <c r="F951" t="str">
        <f t="shared" ca="1" si="86"/>
        <v>净爽皂</v>
      </c>
      <c r="G951">
        <f t="shared" ca="1" si="87"/>
        <v>3</v>
      </c>
      <c r="H951" s="10">
        <f ca="1">VLOOKUP(F951,品牌表[[#All],[品牌名称]:[单价]],3,FALSE)</f>
        <v>9.9</v>
      </c>
      <c r="I951" s="10">
        <f t="shared" ca="1" si="88"/>
        <v>29.700000000000003</v>
      </c>
      <c r="J951" s="10">
        <f t="shared" ca="1" si="89"/>
        <v>1.5</v>
      </c>
    </row>
    <row r="952" spans="1:10" x14ac:dyDescent="0.25">
      <c r="A952" t="s">
        <v>989</v>
      </c>
      <c r="B952" s="4">
        <f t="shared" ca="1" si="84"/>
        <v>45113</v>
      </c>
      <c r="C952" t="str">
        <f t="shared" ca="1" si="85"/>
        <v>天猫</v>
      </c>
      <c r="D952" t="str">
        <f ca="1">VLOOKUP(RANDBETWEEN(1,20),姓[#All],2,FALSE)&amp;VLOOKUP(RANDBETWEEN(1,20),名[#All],2,FALSE)</f>
        <v>郑六</v>
      </c>
      <c r="E952" t="str">
        <f ca="1">IFERROR(VLOOKUP(RANDBETWEEN(1,13),客户城市[#All],2,FALSE),"杭州市")</f>
        <v>杭州市</v>
      </c>
      <c r="F952" t="str">
        <f t="shared" ca="1" si="86"/>
        <v>柔洁珠</v>
      </c>
      <c r="G952">
        <f t="shared" ca="1" si="87"/>
        <v>1</v>
      </c>
      <c r="H952" s="10">
        <f ca="1">VLOOKUP(F952,品牌表[[#All],[品牌名称]:[单价]],3,FALSE)</f>
        <v>28</v>
      </c>
      <c r="I952" s="10">
        <f t="shared" ca="1" si="88"/>
        <v>28</v>
      </c>
      <c r="J952" s="10">
        <f t="shared" ca="1" si="89"/>
        <v>4</v>
      </c>
    </row>
    <row r="953" spans="1:10" x14ac:dyDescent="0.25">
      <c r="A953" t="s">
        <v>990</v>
      </c>
      <c r="B953" s="4">
        <f t="shared" ca="1" si="84"/>
        <v>45148</v>
      </c>
      <c r="C953" t="str">
        <f t="shared" ca="1" si="85"/>
        <v>天猫</v>
      </c>
      <c r="D953" t="str">
        <f ca="1">VLOOKUP(RANDBETWEEN(1,20),姓[#All],2,FALSE)&amp;VLOOKUP(RANDBETWEEN(1,20),名[#All],2,FALSE)</f>
        <v>赵丙</v>
      </c>
      <c r="E953" t="str">
        <f ca="1">IFERROR(VLOOKUP(RANDBETWEEN(1,13),客户城市[#All],2,FALSE),"杭州市")</f>
        <v>台州市</v>
      </c>
      <c r="F953" t="str">
        <f t="shared" ca="1" si="86"/>
        <v>净衣粉</v>
      </c>
      <c r="G953">
        <f t="shared" ca="1" si="87"/>
        <v>3</v>
      </c>
      <c r="H953" s="10">
        <f ca="1">VLOOKUP(F953,品牌表[[#All],[品牌名称]:[单价]],3,FALSE)</f>
        <v>15.6</v>
      </c>
      <c r="I953" s="10">
        <f t="shared" ca="1" si="88"/>
        <v>46.8</v>
      </c>
      <c r="J953" s="10">
        <f t="shared" ca="1" si="89"/>
        <v>3</v>
      </c>
    </row>
    <row r="954" spans="1:10" x14ac:dyDescent="0.25">
      <c r="A954" t="s">
        <v>991</v>
      </c>
      <c r="B954" s="4">
        <f t="shared" ca="1" si="84"/>
        <v>44986</v>
      </c>
      <c r="C954" t="str">
        <f t="shared" ca="1" si="85"/>
        <v>抖音</v>
      </c>
      <c r="D954" t="str">
        <f ca="1">VLOOKUP(RANDBETWEEN(1,20),姓[#All],2,FALSE)&amp;VLOOKUP(RANDBETWEEN(1,20),名[#All],2,FALSE)</f>
        <v>许庚</v>
      </c>
      <c r="E954" t="str">
        <f ca="1">IFERROR(VLOOKUP(RANDBETWEEN(1,13),客户城市[#All],2,FALSE),"杭州市")</f>
        <v>舟山市</v>
      </c>
      <c r="F954" t="str">
        <f t="shared" ca="1" si="86"/>
        <v>净爽皂</v>
      </c>
      <c r="G954">
        <f t="shared" ca="1" si="87"/>
        <v>2</v>
      </c>
      <c r="H954" s="10">
        <f ca="1">VLOOKUP(F954,品牌表[[#All],[品牌名称]:[单价]],3,FALSE)</f>
        <v>9.9</v>
      </c>
      <c r="I954" s="10">
        <f t="shared" ca="1" si="88"/>
        <v>19.8</v>
      </c>
      <c r="J954" s="10">
        <f t="shared" ca="1" si="89"/>
        <v>1</v>
      </c>
    </row>
    <row r="955" spans="1:10" x14ac:dyDescent="0.25">
      <c r="A955" t="s">
        <v>992</v>
      </c>
      <c r="B955" s="4">
        <f t="shared" ca="1" si="84"/>
        <v>45190</v>
      </c>
      <c r="C955" t="str">
        <f t="shared" ca="1" si="85"/>
        <v>天猫</v>
      </c>
      <c r="D955" t="str">
        <f ca="1">VLOOKUP(RANDBETWEEN(1,20),姓[#All],2,FALSE)&amp;VLOOKUP(RANDBETWEEN(1,20),名[#All],2,FALSE)</f>
        <v>蒋六</v>
      </c>
      <c r="E955" t="str">
        <f ca="1">IFERROR(VLOOKUP(RANDBETWEEN(1,13),客户城市[#All],2,FALSE),"杭州市")</f>
        <v>衢州市</v>
      </c>
      <c r="F955" t="str">
        <f t="shared" ca="1" si="86"/>
        <v>清馨粉</v>
      </c>
      <c r="G955">
        <f t="shared" ca="1" si="87"/>
        <v>2</v>
      </c>
      <c r="H955" s="10">
        <f ca="1">VLOOKUP(F955,品牌表[[#All],[品牌名称]:[单价]],3,FALSE)</f>
        <v>18.8</v>
      </c>
      <c r="I955" s="10">
        <f t="shared" ca="1" si="88"/>
        <v>37.6</v>
      </c>
      <c r="J955" s="10">
        <f t="shared" ca="1" si="89"/>
        <v>4</v>
      </c>
    </row>
    <row r="956" spans="1:10" x14ac:dyDescent="0.25">
      <c r="A956" t="s">
        <v>993</v>
      </c>
      <c r="B956" s="4">
        <f t="shared" ca="1" si="84"/>
        <v>45037</v>
      </c>
      <c r="C956" t="str">
        <f t="shared" ca="1" si="85"/>
        <v>抖音</v>
      </c>
      <c r="D956" t="str">
        <f ca="1">VLOOKUP(RANDBETWEEN(1,20),姓[#All],2,FALSE)&amp;VLOOKUP(RANDBETWEEN(1,20),名[#All],2,FALSE)</f>
        <v>许壬</v>
      </c>
      <c r="E956" t="str">
        <f ca="1">IFERROR(VLOOKUP(RANDBETWEEN(1,13),客户城市[#All],2,FALSE),"杭州市")</f>
        <v>台州市</v>
      </c>
      <c r="F956" t="str">
        <f t="shared" ca="1" si="86"/>
        <v>净澈珠</v>
      </c>
      <c r="G956">
        <f t="shared" ca="1" si="87"/>
        <v>2</v>
      </c>
      <c r="H956" s="10">
        <f ca="1">VLOOKUP(F956,品牌表[[#All],[品牌名称]:[单价]],3,FALSE)</f>
        <v>20</v>
      </c>
      <c r="I956" s="10">
        <f t="shared" ca="1" si="88"/>
        <v>40</v>
      </c>
      <c r="J956" s="10">
        <f t="shared" ca="1" si="89"/>
        <v>4</v>
      </c>
    </row>
    <row r="957" spans="1:10" x14ac:dyDescent="0.25">
      <c r="A957" t="s">
        <v>994</v>
      </c>
      <c r="B957" s="4">
        <f t="shared" ca="1" si="84"/>
        <v>45249</v>
      </c>
      <c r="C957" t="str">
        <f t="shared" ca="1" si="85"/>
        <v>抖音</v>
      </c>
      <c r="D957" t="str">
        <f ca="1">VLOOKUP(RANDBETWEEN(1,20),姓[#All],2,FALSE)&amp;VLOOKUP(RANDBETWEEN(1,20),名[#All],2,FALSE)</f>
        <v>钱丙</v>
      </c>
      <c r="E957" t="str">
        <f ca="1">IFERROR(VLOOKUP(RANDBETWEEN(1,13),客户城市[#All],2,FALSE),"杭州市")</f>
        <v>杭州市</v>
      </c>
      <c r="F957" t="str">
        <f t="shared" ca="1" si="86"/>
        <v>清馨粉</v>
      </c>
      <c r="G957">
        <f t="shared" ca="1" si="87"/>
        <v>3</v>
      </c>
      <c r="H957" s="10">
        <f ca="1">VLOOKUP(F957,品牌表[[#All],[品牌名称]:[单价]],3,FALSE)</f>
        <v>18.8</v>
      </c>
      <c r="I957" s="10">
        <f t="shared" ca="1" si="88"/>
        <v>56.400000000000006</v>
      </c>
      <c r="J957" s="10">
        <f t="shared" ca="1" si="89"/>
        <v>6</v>
      </c>
    </row>
    <row r="958" spans="1:10" x14ac:dyDescent="0.25">
      <c r="A958" t="s">
        <v>995</v>
      </c>
      <c r="B958" s="4">
        <f t="shared" ca="1" si="84"/>
        <v>45155</v>
      </c>
      <c r="C958" t="str">
        <f t="shared" ca="1" si="85"/>
        <v>拼多多</v>
      </c>
      <c r="D958" t="str">
        <f ca="1">VLOOKUP(RANDBETWEEN(1,20),姓[#All],2,FALSE)&amp;VLOOKUP(RANDBETWEEN(1,20),名[#All],2,FALSE)</f>
        <v>尤乙</v>
      </c>
      <c r="E958" t="str">
        <f ca="1">IFERROR(VLOOKUP(RANDBETWEEN(1,13),客户城市[#All],2,FALSE),"杭州市")</f>
        <v>丽水市</v>
      </c>
      <c r="F958" t="str">
        <f t="shared" ca="1" si="86"/>
        <v>柔洁珠</v>
      </c>
      <c r="G958">
        <f t="shared" ca="1" si="87"/>
        <v>1</v>
      </c>
      <c r="H958" s="10">
        <f ca="1">VLOOKUP(F958,品牌表[[#All],[品牌名称]:[单价]],3,FALSE)</f>
        <v>28</v>
      </c>
      <c r="I958" s="10">
        <f t="shared" ca="1" si="88"/>
        <v>28</v>
      </c>
      <c r="J958" s="10">
        <f t="shared" ca="1" si="89"/>
        <v>4</v>
      </c>
    </row>
    <row r="959" spans="1:10" x14ac:dyDescent="0.25">
      <c r="A959" t="s">
        <v>996</v>
      </c>
      <c r="B959" s="4">
        <f t="shared" ca="1" si="84"/>
        <v>45113</v>
      </c>
      <c r="C959" t="str">
        <f t="shared" ca="1" si="85"/>
        <v>抖音</v>
      </c>
      <c r="D959" t="str">
        <f ca="1">VLOOKUP(RANDBETWEEN(1,20),姓[#All],2,FALSE)&amp;VLOOKUP(RANDBETWEEN(1,20),名[#All],2,FALSE)</f>
        <v>朱辛</v>
      </c>
      <c r="E959" t="str">
        <f ca="1">IFERROR(VLOOKUP(RANDBETWEEN(1,13),客户城市[#All],2,FALSE),"杭州市")</f>
        <v>金华市</v>
      </c>
      <c r="F959" t="str">
        <f t="shared" ca="1" si="86"/>
        <v>柔洁珠</v>
      </c>
      <c r="G959">
        <f t="shared" ca="1" si="87"/>
        <v>3</v>
      </c>
      <c r="H959" s="10">
        <f ca="1">VLOOKUP(F959,品牌表[[#All],[品牌名称]:[单价]],3,FALSE)</f>
        <v>28</v>
      </c>
      <c r="I959" s="10">
        <f t="shared" ca="1" si="88"/>
        <v>84</v>
      </c>
      <c r="J959" s="10">
        <f t="shared" ca="1" si="89"/>
        <v>12</v>
      </c>
    </row>
    <row r="960" spans="1:10" x14ac:dyDescent="0.25">
      <c r="A960" t="s">
        <v>997</v>
      </c>
      <c r="B960" s="4">
        <f t="shared" ca="1" si="84"/>
        <v>44958</v>
      </c>
      <c r="C960" t="str">
        <f t="shared" ca="1" si="85"/>
        <v>抖音</v>
      </c>
      <c r="D960" t="str">
        <f ca="1">VLOOKUP(RANDBETWEEN(1,20),姓[#All],2,FALSE)&amp;VLOOKUP(RANDBETWEEN(1,20),名[#All],2,FALSE)</f>
        <v>赵七</v>
      </c>
      <c r="E960" t="str">
        <f ca="1">IFERROR(VLOOKUP(RANDBETWEEN(1,13),客户城市[#All],2,FALSE),"杭州市")</f>
        <v>杭州市</v>
      </c>
      <c r="F960" t="str">
        <f t="shared" ca="1" si="86"/>
        <v>净澈珠</v>
      </c>
      <c r="G960">
        <f t="shared" ca="1" si="87"/>
        <v>3</v>
      </c>
      <c r="H960" s="10">
        <f ca="1">VLOOKUP(F960,品牌表[[#All],[品牌名称]:[单价]],3,FALSE)</f>
        <v>20</v>
      </c>
      <c r="I960" s="10">
        <f t="shared" ca="1" si="88"/>
        <v>60</v>
      </c>
      <c r="J960" s="10">
        <f t="shared" ca="1" si="89"/>
        <v>6</v>
      </c>
    </row>
    <row r="961" spans="1:10" x14ac:dyDescent="0.25">
      <c r="A961" t="s">
        <v>998</v>
      </c>
      <c r="B961" s="4">
        <f t="shared" ca="1" si="84"/>
        <v>45243</v>
      </c>
      <c r="C961" t="str">
        <f t="shared" ca="1" si="85"/>
        <v>抖音</v>
      </c>
      <c r="D961" t="str">
        <f ca="1">VLOOKUP(RANDBETWEEN(1,20),姓[#All],2,FALSE)&amp;VLOOKUP(RANDBETWEEN(1,20),名[#All],2,FALSE)</f>
        <v>沈庚</v>
      </c>
      <c r="E961" t="str">
        <f ca="1">IFERROR(VLOOKUP(RANDBETWEEN(1,13),客户城市[#All],2,FALSE),"杭州市")</f>
        <v>台州市</v>
      </c>
      <c r="F961" t="str">
        <f t="shared" ca="1" si="86"/>
        <v>净衣粉</v>
      </c>
      <c r="G961">
        <f t="shared" ca="1" si="87"/>
        <v>3</v>
      </c>
      <c r="H961" s="10">
        <f ca="1">VLOOKUP(F961,品牌表[[#All],[品牌名称]:[单价]],3,FALSE)</f>
        <v>15.6</v>
      </c>
      <c r="I961" s="10">
        <f t="shared" ca="1" si="88"/>
        <v>46.8</v>
      </c>
      <c r="J961" s="10">
        <f t="shared" ca="1" si="89"/>
        <v>3</v>
      </c>
    </row>
    <row r="962" spans="1:10" x14ac:dyDescent="0.25">
      <c r="A962" t="s">
        <v>999</v>
      </c>
      <c r="B962" s="4">
        <f t="shared" ca="1" si="84"/>
        <v>45136</v>
      </c>
      <c r="C962" t="str">
        <f t="shared" ca="1" si="85"/>
        <v>抖音</v>
      </c>
      <c r="D962" t="str">
        <f ca="1">VLOOKUP(RANDBETWEEN(1,20),姓[#All],2,FALSE)&amp;VLOOKUP(RANDBETWEEN(1,20),名[#All],2,FALSE)</f>
        <v>赵八</v>
      </c>
      <c r="E962" t="str">
        <f ca="1">IFERROR(VLOOKUP(RANDBETWEEN(1,13),客户城市[#All],2,FALSE),"杭州市")</f>
        <v>台州市</v>
      </c>
      <c r="F962" t="str">
        <f t="shared" ca="1" si="86"/>
        <v>净爽皂</v>
      </c>
      <c r="G962">
        <f t="shared" ca="1" si="87"/>
        <v>1</v>
      </c>
      <c r="H962" s="10">
        <f ca="1">VLOOKUP(F962,品牌表[[#All],[品牌名称]:[单价]],3,FALSE)</f>
        <v>9.9</v>
      </c>
      <c r="I962" s="10">
        <f t="shared" ca="1" si="88"/>
        <v>9.9</v>
      </c>
      <c r="J962" s="10">
        <f t="shared" ca="1" si="89"/>
        <v>0.5</v>
      </c>
    </row>
    <row r="963" spans="1:10" x14ac:dyDescent="0.25">
      <c r="A963" t="s">
        <v>1000</v>
      </c>
      <c r="B963" s="4">
        <f t="shared" ref="B963:B1026" ca="1" si="90">RANDBETWEEN(TEXT("2023-01-01","0"),TEXT("2023-12-31","0"))</f>
        <v>45117</v>
      </c>
      <c r="C963" t="str">
        <f t="shared" ref="C963:C1026" ca="1" si="91">_xlfn.SWITCH(RANDBETWEEN(1,3),1,"天猫",2,"抖音",3,"拼多多")</f>
        <v>拼多多</v>
      </c>
      <c r="D963" t="str">
        <f ca="1">VLOOKUP(RANDBETWEEN(1,20),姓[#All],2,FALSE)&amp;VLOOKUP(RANDBETWEEN(1,20),名[#All],2,FALSE)</f>
        <v>孙三</v>
      </c>
      <c r="E963" t="str">
        <f ca="1">IFERROR(VLOOKUP(RANDBETWEEN(1,13),客户城市[#All],2,FALSE),"杭州市")</f>
        <v>杭州市</v>
      </c>
      <c r="F963" t="str">
        <f t="shared" ref="F963:F1026" ca="1" si="92">_xlfn.SWITCH(RANDBETWEEN(1,6),1,"净爽皂",2,"清馨粉",3,"净衣粉",4,"净澈珠",5,"馨香珠",6,"柔洁珠")</f>
        <v>净澈珠</v>
      </c>
      <c r="G963">
        <f t="shared" ref="G963:G1026" ca="1" si="93">RANDBETWEEN(1,3)</f>
        <v>1</v>
      </c>
      <c r="H963" s="10">
        <f ca="1">VLOOKUP(F963,品牌表[[#All],[品牌名称]:[单价]],3,FALSE)</f>
        <v>20</v>
      </c>
      <c r="I963" s="10">
        <f t="shared" ref="I963:I1026" ca="1" si="94">G963*H963</f>
        <v>20</v>
      </c>
      <c r="J963" s="10">
        <f t="shared" ref="J963:J1026" ca="1" si="95">_xlfn.SWITCH(TRUE,F963="净爽皂",0.5,F963="清馨粉",2,F963="净衣粉",1,F963="净澈珠",2,F963="馨香珠",3,F963="柔洁珠",4)*G963</f>
        <v>2</v>
      </c>
    </row>
    <row r="964" spans="1:10" x14ac:dyDescent="0.25">
      <c r="A964" t="s">
        <v>1001</v>
      </c>
      <c r="B964" s="4">
        <f t="shared" ca="1" si="90"/>
        <v>44964</v>
      </c>
      <c r="C964" t="str">
        <f t="shared" ca="1" si="91"/>
        <v>天猫</v>
      </c>
      <c r="D964" t="str">
        <f ca="1">VLOOKUP(RANDBETWEEN(1,20),姓[#All],2,FALSE)&amp;VLOOKUP(RANDBETWEEN(1,20),名[#All],2,FALSE)</f>
        <v>陈壬</v>
      </c>
      <c r="E964" t="str">
        <f ca="1">IFERROR(VLOOKUP(RANDBETWEEN(1,13),客户城市[#All],2,FALSE),"杭州市")</f>
        <v>衢州市</v>
      </c>
      <c r="F964" t="str">
        <f t="shared" ca="1" si="92"/>
        <v>净爽皂</v>
      </c>
      <c r="G964">
        <f t="shared" ca="1" si="93"/>
        <v>1</v>
      </c>
      <c r="H964" s="10">
        <f ca="1">VLOOKUP(F964,品牌表[[#All],[品牌名称]:[单价]],3,FALSE)</f>
        <v>9.9</v>
      </c>
      <c r="I964" s="10">
        <f t="shared" ca="1" si="94"/>
        <v>9.9</v>
      </c>
      <c r="J964" s="10">
        <f t="shared" ca="1" si="95"/>
        <v>0.5</v>
      </c>
    </row>
    <row r="965" spans="1:10" x14ac:dyDescent="0.25">
      <c r="A965" t="s">
        <v>1002</v>
      </c>
      <c r="B965" s="4">
        <f t="shared" ca="1" si="90"/>
        <v>45008</v>
      </c>
      <c r="C965" t="str">
        <f t="shared" ca="1" si="91"/>
        <v>拼多多</v>
      </c>
      <c r="D965" t="str">
        <f ca="1">VLOOKUP(RANDBETWEEN(1,20),姓[#All],2,FALSE)&amp;VLOOKUP(RANDBETWEEN(1,20),名[#All],2,FALSE)</f>
        <v>陈乙</v>
      </c>
      <c r="E965" t="str">
        <f ca="1">IFERROR(VLOOKUP(RANDBETWEEN(1,13),客户城市[#All],2,FALSE),"杭州市")</f>
        <v>湖州市</v>
      </c>
      <c r="F965" t="str">
        <f t="shared" ca="1" si="92"/>
        <v>馨香珠</v>
      </c>
      <c r="G965">
        <f t="shared" ca="1" si="93"/>
        <v>3</v>
      </c>
      <c r="H965" s="10">
        <f ca="1">VLOOKUP(F965,品牌表[[#All],[品牌名称]:[单价]],3,FALSE)</f>
        <v>25</v>
      </c>
      <c r="I965" s="10">
        <f t="shared" ca="1" si="94"/>
        <v>75</v>
      </c>
      <c r="J965" s="10">
        <f t="shared" ca="1" si="95"/>
        <v>9</v>
      </c>
    </row>
    <row r="966" spans="1:10" x14ac:dyDescent="0.25">
      <c r="A966" t="s">
        <v>1003</v>
      </c>
      <c r="B966" s="4">
        <f t="shared" ca="1" si="90"/>
        <v>44971</v>
      </c>
      <c r="C966" t="str">
        <f t="shared" ca="1" si="91"/>
        <v>天猫</v>
      </c>
      <c r="D966" t="str">
        <f ca="1">VLOOKUP(RANDBETWEEN(1,20),姓[#All],2,FALSE)&amp;VLOOKUP(RANDBETWEEN(1,20),名[#All],2,FALSE)</f>
        <v>冯三</v>
      </c>
      <c r="E966" t="str">
        <f ca="1">IFERROR(VLOOKUP(RANDBETWEEN(1,13),客户城市[#All],2,FALSE),"杭州市")</f>
        <v>杭州市</v>
      </c>
      <c r="F966" t="str">
        <f t="shared" ca="1" si="92"/>
        <v>清馨粉</v>
      </c>
      <c r="G966">
        <f t="shared" ca="1" si="93"/>
        <v>2</v>
      </c>
      <c r="H966" s="10">
        <f ca="1">VLOOKUP(F966,品牌表[[#All],[品牌名称]:[单价]],3,FALSE)</f>
        <v>18.8</v>
      </c>
      <c r="I966" s="10">
        <f t="shared" ca="1" si="94"/>
        <v>37.6</v>
      </c>
      <c r="J966" s="10">
        <f t="shared" ca="1" si="95"/>
        <v>4</v>
      </c>
    </row>
    <row r="967" spans="1:10" x14ac:dyDescent="0.25">
      <c r="A967" t="s">
        <v>1004</v>
      </c>
      <c r="B967" s="4">
        <f t="shared" ca="1" si="90"/>
        <v>44955</v>
      </c>
      <c r="C967" t="str">
        <f t="shared" ca="1" si="91"/>
        <v>拼多多</v>
      </c>
      <c r="D967" t="str">
        <f ca="1">VLOOKUP(RANDBETWEEN(1,20),姓[#All],2,FALSE)&amp;VLOOKUP(RANDBETWEEN(1,20),名[#All],2,FALSE)</f>
        <v>杨五</v>
      </c>
      <c r="E967" t="str">
        <f ca="1">IFERROR(VLOOKUP(RANDBETWEEN(1,13),客户城市[#All],2,FALSE),"杭州市")</f>
        <v>舟山市</v>
      </c>
      <c r="F967" t="str">
        <f t="shared" ca="1" si="92"/>
        <v>馨香珠</v>
      </c>
      <c r="G967">
        <f t="shared" ca="1" si="93"/>
        <v>1</v>
      </c>
      <c r="H967" s="10">
        <f ca="1">VLOOKUP(F967,品牌表[[#All],[品牌名称]:[单价]],3,FALSE)</f>
        <v>25</v>
      </c>
      <c r="I967" s="10">
        <f t="shared" ca="1" si="94"/>
        <v>25</v>
      </c>
      <c r="J967" s="10">
        <f t="shared" ca="1" si="95"/>
        <v>3</v>
      </c>
    </row>
    <row r="968" spans="1:10" x14ac:dyDescent="0.25">
      <c r="A968" t="s">
        <v>1005</v>
      </c>
      <c r="B968" s="4">
        <f t="shared" ca="1" si="90"/>
        <v>45100</v>
      </c>
      <c r="C968" t="str">
        <f t="shared" ca="1" si="91"/>
        <v>抖音</v>
      </c>
      <c r="D968" t="str">
        <f ca="1">VLOOKUP(RANDBETWEEN(1,20),姓[#All],2,FALSE)&amp;VLOOKUP(RANDBETWEEN(1,20),名[#All],2,FALSE)</f>
        <v>杨丙</v>
      </c>
      <c r="E968" t="str">
        <f ca="1">IFERROR(VLOOKUP(RANDBETWEEN(1,13),客户城市[#All],2,FALSE),"杭州市")</f>
        <v>台州市</v>
      </c>
      <c r="F968" t="str">
        <f t="shared" ca="1" si="92"/>
        <v>柔洁珠</v>
      </c>
      <c r="G968">
        <f t="shared" ca="1" si="93"/>
        <v>3</v>
      </c>
      <c r="H968" s="10">
        <f ca="1">VLOOKUP(F968,品牌表[[#All],[品牌名称]:[单价]],3,FALSE)</f>
        <v>28</v>
      </c>
      <c r="I968" s="10">
        <f t="shared" ca="1" si="94"/>
        <v>84</v>
      </c>
      <c r="J968" s="10">
        <f t="shared" ca="1" si="95"/>
        <v>12</v>
      </c>
    </row>
    <row r="969" spans="1:10" x14ac:dyDescent="0.25">
      <c r="A969" t="s">
        <v>1006</v>
      </c>
      <c r="B969" s="4">
        <f t="shared" ca="1" si="90"/>
        <v>45217</v>
      </c>
      <c r="C969" t="str">
        <f t="shared" ca="1" si="91"/>
        <v>拼多多</v>
      </c>
      <c r="D969" t="str">
        <f ca="1">VLOOKUP(RANDBETWEEN(1,20),姓[#All],2,FALSE)&amp;VLOOKUP(RANDBETWEEN(1,20),名[#All],2,FALSE)</f>
        <v>朱五</v>
      </c>
      <c r="E969" t="str">
        <f ca="1">IFERROR(VLOOKUP(RANDBETWEEN(1,13),客户城市[#All],2,FALSE),"杭州市")</f>
        <v>湖州市</v>
      </c>
      <c r="F969" t="str">
        <f t="shared" ca="1" si="92"/>
        <v>净衣粉</v>
      </c>
      <c r="G969">
        <f t="shared" ca="1" si="93"/>
        <v>1</v>
      </c>
      <c r="H969" s="10">
        <f ca="1">VLOOKUP(F969,品牌表[[#All],[品牌名称]:[单价]],3,FALSE)</f>
        <v>15.6</v>
      </c>
      <c r="I969" s="10">
        <f t="shared" ca="1" si="94"/>
        <v>15.6</v>
      </c>
      <c r="J969" s="10">
        <f t="shared" ca="1" si="95"/>
        <v>1</v>
      </c>
    </row>
    <row r="970" spans="1:10" x14ac:dyDescent="0.25">
      <c r="A970" t="s">
        <v>1007</v>
      </c>
      <c r="B970" s="4">
        <f t="shared" ca="1" si="90"/>
        <v>45174</v>
      </c>
      <c r="C970" t="str">
        <f t="shared" ca="1" si="91"/>
        <v>抖音</v>
      </c>
      <c r="D970" t="str">
        <f ca="1">VLOOKUP(RANDBETWEEN(1,20),姓[#All],2,FALSE)&amp;VLOOKUP(RANDBETWEEN(1,20),名[#All],2,FALSE)</f>
        <v>许乙</v>
      </c>
      <c r="E970" t="str">
        <f ca="1">IFERROR(VLOOKUP(RANDBETWEEN(1,13),客户城市[#All],2,FALSE),"杭州市")</f>
        <v>金华市</v>
      </c>
      <c r="F970" t="str">
        <f t="shared" ca="1" si="92"/>
        <v>净衣粉</v>
      </c>
      <c r="G970">
        <f t="shared" ca="1" si="93"/>
        <v>1</v>
      </c>
      <c r="H970" s="10">
        <f ca="1">VLOOKUP(F970,品牌表[[#All],[品牌名称]:[单价]],3,FALSE)</f>
        <v>15.6</v>
      </c>
      <c r="I970" s="10">
        <f t="shared" ca="1" si="94"/>
        <v>15.6</v>
      </c>
      <c r="J970" s="10">
        <f t="shared" ca="1" si="95"/>
        <v>1</v>
      </c>
    </row>
    <row r="971" spans="1:10" x14ac:dyDescent="0.25">
      <c r="A971" t="s">
        <v>1008</v>
      </c>
      <c r="B971" s="4">
        <f t="shared" ca="1" si="90"/>
        <v>45037</v>
      </c>
      <c r="C971" t="str">
        <f t="shared" ca="1" si="91"/>
        <v>抖音</v>
      </c>
      <c r="D971" t="str">
        <f ca="1">VLOOKUP(RANDBETWEEN(1,20),姓[#All],2,FALSE)&amp;VLOOKUP(RANDBETWEEN(1,20),名[#All],2,FALSE)</f>
        <v>郑辛</v>
      </c>
      <c r="E971" t="str">
        <f ca="1">IFERROR(VLOOKUP(RANDBETWEEN(1,13),客户城市[#All],2,FALSE),"杭州市")</f>
        <v>杭州市</v>
      </c>
      <c r="F971" t="str">
        <f t="shared" ca="1" si="92"/>
        <v>净澈珠</v>
      </c>
      <c r="G971">
        <f t="shared" ca="1" si="93"/>
        <v>3</v>
      </c>
      <c r="H971" s="10">
        <f ca="1">VLOOKUP(F971,品牌表[[#All],[品牌名称]:[单价]],3,FALSE)</f>
        <v>20</v>
      </c>
      <c r="I971" s="10">
        <f t="shared" ca="1" si="94"/>
        <v>60</v>
      </c>
      <c r="J971" s="10">
        <f t="shared" ca="1" si="95"/>
        <v>6</v>
      </c>
    </row>
    <row r="972" spans="1:10" x14ac:dyDescent="0.25">
      <c r="A972" t="s">
        <v>1009</v>
      </c>
      <c r="B972" s="4">
        <f t="shared" ca="1" si="90"/>
        <v>45069</v>
      </c>
      <c r="C972" t="str">
        <f t="shared" ca="1" si="91"/>
        <v>天猫</v>
      </c>
      <c r="D972" t="str">
        <f ca="1">VLOOKUP(RANDBETWEEN(1,20),姓[#All],2,FALSE)&amp;VLOOKUP(RANDBETWEEN(1,20),名[#All],2,FALSE)</f>
        <v>尤丁</v>
      </c>
      <c r="E972" t="str">
        <f ca="1">IFERROR(VLOOKUP(RANDBETWEEN(1,13),客户城市[#All],2,FALSE),"杭州市")</f>
        <v>舟山市</v>
      </c>
      <c r="F972" t="str">
        <f t="shared" ca="1" si="92"/>
        <v>净澈珠</v>
      </c>
      <c r="G972">
        <f t="shared" ca="1" si="93"/>
        <v>1</v>
      </c>
      <c r="H972" s="10">
        <f ca="1">VLOOKUP(F972,品牌表[[#All],[品牌名称]:[单价]],3,FALSE)</f>
        <v>20</v>
      </c>
      <c r="I972" s="10">
        <f t="shared" ca="1" si="94"/>
        <v>20</v>
      </c>
      <c r="J972" s="10">
        <f t="shared" ca="1" si="95"/>
        <v>2</v>
      </c>
    </row>
    <row r="973" spans="1:10" x14ac:dyDescent="0.25">
      <c r="A973" t="s">
        <v>1010</v>
      </c>
      <c r="B973" s="4">
        <f t="shared" ca="1" si="90"/>
        <v>45128</v>
      </c>
      <c r="C973" t="str">
        <f t="shared" ca="1" si="91"/>
        <v>天猫</v>
      </c>
      <c r="D973" t="str">
        <f ca="1">VLOOKUP(RANDBETWEEN(1,20),姓[#All],2,FALSE)&amp;VLOOKUP(RANDBETWEEN(1,20),名[#All],2,FALSE)</f>
        <v>杨壬</v>
      </c>
      <c r="E973" t="str">
        <f ca="1">IFERROR(VLOOKUP(RANDBETWEEN(1,13),客户城市[#All],2,FALSE),"杭州市")</f>
        <v>台州市</v>
      </c>
      <c r="F973" t="str">
        <f t="shared" ca="1" si="92"/>
        <v>净衣粉</v>
      </c>
      <c r="G973">
        <f t="shared" ca="1" si="93"/>
        <v>2</v>
      </c>
      <c r="H973" s="10">
        <f ca="1">VLOOKUP(F973,品牌表[[#All],[品牌名称]:[单价]],3,FALSE)</f>
        <v>15.6</v>
      </c>
      <c r="I973" s="10">
        <f t="shared" ca="1" si="94"/>
        <v>31.2</v>
      </c>
      <c r="J973" s="10">
        <f t="shared" ca="1" si="95"/>
        <v>2</v>
      </c>
    </row>
    <row r="974" spans="1:10" x14ac:dyDescent="0.25">
      <c r="A974" t="s">
        <v>1011</v>
      </c>
      <c r="B974" s="4">
        <f t="shared" ca="1" si="90"/>
        <v>44993</v>
      </c>
      <c r="C974" t="str">
        <f t="shared" ca="1" si="91"/>
        <v>拼多多</v>
      </c>
      <c r="D974" t="str">
        <f ca="1">VLOOKUP(RANDBETWEEN(1,20),姓[#All],2,FALSE)&amp;VLOOKUP(RANDBETWEEN(1,20),名[#All],2,FALSE)</f>
        <v>蒋甲</v>
      </c>
      <c r="E974" t="str">
        <f ca="1">IFERROR(VLOOKUP(RANDBETWEEN(1,13),客户城市[#All],2,FALSE),"杭州市")</f>
        <v>湖州市</v>
      </c>
      <c r="F974" t="str">
        <f t="shared" ca="1" si="92"/>
        <v>柔洁珠</v>
      </c>
      <c r="G974">
        <f t="shared" ca="1" si="93"/>
        <v>3</v>
      </c>
      <c r="H974" s="10">
        <f ca="1">VLOOKUP(F974,品牌表[[#All],[品牌名称]:[单价]],3,FALSE)</f>
        <v>28</v>
      </c>
      <c r="I974" s="10">
        <f t="shared" ca="1" si="94"/>
        <v>84</v>
      </c>
      <c r="J974" s="10">
        <f t="shared" ca="1" si="95"/>
        <v>12</v>
      </c>
    </row>
    <row r="975" spans="1:10" x14ac:dyDescent="0.25">
      <c r="A975" t="s">
        <v>1012</v>
      </c>
      <c r="B975" s="4">
        <f t="shared" ca="1" si="90"/>
        <v>45143</v>
      </c>
      <c r="C975" t="str">
        <f t="shared" ca="1" si="91"/>
        <v>拼多多</v>
      </c>
      <c r="D975" t="str">
        <f ca="1">VLOOKUP(RANDBETWEEN(1,20),姓[#All],2,FALSE)&amp;VLOOKUP(RANDBETWEEN(1,20),名[#All],2,FALSE)</f>
        <v>卫二</v>
      </c>
      <c r="E975" t="str">
        <f ca="1">IFERROR(VLOOKUP(RANDBETWEEN(1,13),客户城市[#All],2,FALSE),"杭州市")</f>
        <v>杭州市</v>
      </c>
      <c r="F975" t="str">
        <f t="shared" ca="1" si="92"/>
        <v>馨香珠</v>
      </c>
      <c r="G975">
        <f t="shared" ca="1" si="93"/>
        <v>3</v>
      </c>
      <c r="H975" s="10">
        <f ca="1">VLOOKUP(F975,品牌表[[#All],[品牌名称]:[单价]],3,FALSE)</f>
        <v>25</v>
      </c>
      <c r="I975" s="10">
        <f t="shared" ca="1" si="94"/>
        <v>75</v>
      </c>
      <c r="J975" s="10">
        <f t="shared" ca="1" si="95"/>
        <v>9</v>
      </c>
    </row>
    <row r="976" spans="1:10" x14ac:dyDescent="0.25">
      <c r="A976" t="s">
        <v>1013</v>
      </c>
      <c r="B976" s="4">
        <f t="shared" ca="1" si="90"/>
        <v>45155</v>
      </c>
      <c r="C976" t="str">
        <f t="shared" ca="1" si="91"/>
        <v>拼多多</v>
      </c>
      <c r="D976" t="str">
        <f ca="1">VLOOKUP(RANDBETWEEN(1,20),姓[#All],2,FALSE)&amp;VLOOKUP(RANDBETWEEN(1,20),名[#All],2,FALSE)</f>
        <v>朱辛</v>
      </c>
      <c r="E976" t="str">
        <f ca="1">IFERROR(VLOOKUP(RANDBETWEEN(1,13),客户城市[#All],2,FALSE),"杭州市")</f>
        <v>绍兴市</v>
      </c>
      <c r="F976" t="str">
        <f t="shared" ca="1" si="92"/>
        <v>净衣粉</v>
      </c>
      <c r="G976">
        <f t="shared" ca="1" si="93"/>
        <v>1</v>
      </c>
      <c r="H976" s="10">
        <f ca="1">VLOOKUP(F976,品牌表[[#All],[品牌名称]:[单价]],3,FALSE)</f>
        <v>15.6</v>
      </c>
      <c r="I976" s="10">
        <f t="shared" ca="1" si="94"/>
        <v>15.6</v>
      </c>
      <c r="J976" s="10">
        <f t="shared" ca="1" si="95"/>
        <v>1</v>
      </c>
    </row>
    <row r="977" spans="1:10" x14ac:dyDescent="0.25">
      <c r="A977" t="s">
        <v>1014</v>
      </c>
      <c r="B977" s="4">
        <f t="shared" ca="1" si="90"/>
        <v>44964</v>
      </c>
      <c r="C977" t="str">
        <f t="shared" ca="1" si="91"/>
        <v>拼多多</v>
      </c>
      <c r="D977" t="str">
        <f ca="1">VLOOKUP(RANDBETWEEN(1,20),姓[#All],2,FALSE)&amp;VLOOKUP(RANDBETWEEN(1,20),名[#All],2,FALSE)</f>
        <v>卫乙</v>
      </c>
      <c r="E977" t="str">
        <f ca="1">IFERROR(VLOOKUP(RANDBETWEEN(1,13),客户城市[#All],2,FALSE),"杭州市")</f>
        <v>宁波市</v>
      </c>
      <c r="F977" t="str">
        <f t="shared" ca="1" si="92"/>
        <v>净衣粉</v>
      </c>
      <c r="G977">
        <f t="shared" ca="1" si="93"/>
        <v>3</v>
      </c>
      <c r="H977" s="10">
        <f ca="1">VLOOKUP(F977,品牌表[[#All],[品牌名称]:[单价]],3,FALSE)</f>
        <v>15.6</v>
      </c>
      <c r="I977" s="10">
        <f t="shared" ca="1" si="94"/>
        <v>46.8</v>
      </c>
      <c r="J977" s="10">
        <f t="shared" ca="1" si="95"/>
        <v>3</v>
      </c>
    </row>
    <row r="978" spans="1:10" x14ac:dyDescent="0.25">
      <c r="A978" t="s">
        <v>1015</v>
      </c>
      <c r="B978" s="4">
        <f t="shared" ca="1" si="90"/>
        <v>45127</v>
      </c>
      <c r="C978" t="str">
        <f t="shared" ca="1" si="91"/>
        <v>拼多多</v>
      </c>
      <c r="D978" t="str">
        <f ca="1">VLOOKUP(RANDBETWEEN(1,20),姓[#All],2,FALSE)&amp;VLOOKUP(RANDBETWEEN(1,20),名[#All],2,FALSE)</f>
        <v>许己</v>
      </c>
      <c r="E978" t="str">
        <f ca="1">IFERROR(VLOOKUP(RANDBETWEEN(1,13),客户城市[#All],2,FALSE),"杭州市")</f>
        <v>金华市</v>
      </c>
      <c r="F978" t="str">
        <f t="shared" ca="1" si="92"/>
        <v>清馨粉</v>
      </c>
      <c r="G978">
        <f t="shared" ca="1" si="93"/>
        <v>2</v>
      </c>
      <c r="H978" s="10">
        <f ca="1">VLOOKUP(F978,品牌表[[#All],[品牌名称]:[单价]],3,FALSE)</f>
        <v>18.8</v>
      </c>
      <c r="I978" s="10">
        <f t="shared" ca="1" si="94"/>
        <v>37.6</v>
      </c>
      <c r="J978" s="10">
        <f t="shared" ca="1" si="95"/>
        <v>4</v>
      </c>
    </row>
    <row r="979" spans="1:10" x14ac:dyDescent="0.25">
      <c r="A979" t="s">
        <v>1016</v>
      </c>
      <c r="B979" s="4">
        <f t="shared" ca="1" si="90"/>
        <v>45111</v>
      </c>
      <c r="C979" t="str">
        <f t="shared" ca="1" si="91"/>
        <v>拼多多</v>
      </c>
      <c r="D979" t="str">
        <f ca="1">VLOOKUP(RANDBETWEEN(1,20),姓[#All],2,FALSE)&amp;VLOOKUP(RANDBETWEEN(1,20),名[#All],2,FALSE)</f>
        <v>尤七</v>
      </c>
      <c r="E979" t="str">
        <f ca="1">IFERROR(VLOOKUP(RANDBETWEEN(1,13),客户城市[#All],2,FALSE),"杭州市")</f>
        <v>嘉兴市</v>
      </c>
      <c r="F979" t="str">
        <f t="shared" ca="1" si="92"/>
        <v>净澈珠</v>
      </c>
      <c r="G979">
        <f t="shared" ca="1" si="93"/>
        <v>1</v>
      </c>
      <c r="H979" s="10">
        <f ca="1">VLOOKUP(F979,品牌表[[#All],[品牌名称]:[单价]],3,FALSE)</f>
        <v>20</v>
      </c>
      <c r="I979" s="10">
        <f t="shared" ca="1" si="94"/>
        <v>20</v>
      </c>
      <c r="J979" s="10">
        <f t="shared" ca="1" si="95"/>
        <v>2</v>
      </c>
    </row>
    <row r="980" spans="1:10" x14ac:dyDescent="0.25">
      <c r="A980" t="s">
        <v>1017</v>
      </c>
      <c r="B980" s="4">
        <f t="shared" ca="1" si="90"/>
        <v>45220</v>
      </c>
      <c r="C980" t="str">
        <f t="shared" ca="1" si="91"/>
        <v>天猫</v>
      </c>
      <c r="D980" t="str">
        <f ca="1">VLOOKUP(RANDBETWEEN(1,20),姓[#All],2,FALSE)&amp;VLOOKUP(RANDBETWEEN(1,20),名[#All],2,FALSE)</f>
        <v>沈二</v>
      </c>
      <c r="E980" t="str">
        <f ca="1">IFERROR(VLOOKUP(RANDBETWEEN(1,13),客户城市[#All],2,FALSE),"杭州市")</f>
        <v>舟山市</v>
      </c>
      <c r="F980" t="str">
        <f t="shared" ca="1" si="92"/>
        <v>净衣粉</v>
      </c>
      <c r="G980">
        <f t="shared" ca="1" si="93"/>
        <v>1</v>
      </c>
      <c r="H980" s="10">
        <f ca="1">VLOOKUP(F980,品牌表[[#All],[品牌名称]:[单价]],3,FALSE)</f>
        <v>15.6</v>
      </c>
      <c r="I980" s="10">
        <f t="shared" ca="1" si="94"/>
        <v>15.6</v>
      </c>
      <c r="J980" s="10">
        <f t="shared" ca="1" si="95"/>
        <v>1</v>
      </c>
    </row>
    <row r="981" spans="1:10" x14ac:dyDescent="0.25">
      <c r="A981" t="s">
        <v>1018</v>
      </c>
      <c r="B981" s="4">
        <f t="shared" ca="1" si="90"/>
        <v>45241</v>
      </c>
      <c r="C981" t="str">
        <f t="shared" ca="1" si="91"/>
        <v>天猫</v>
      </c>
      <c r="D981" t="str">
        <f ca="1">VLOOKUP(RANDBETWEEN(1,20),姓[#All],2,FALSE)&amp;VLOOKUP(RANDBETWEEN(1,20),名[#All],2,FALSE)</f>
        <v>王三</v>
      </c>
      <c r="E981" t="str">
        <f ca="1">IFERROR(VLOOKUP(RANDBETWEEN(1,13),客户城市[#All],2,FALSE),"杭州市")</f>
        <v>杭州市</v>
      </c>
      <c r="F981" t="str">
        <f t="shared" ca="1" si="92"/>
        <v>净爽皂</v>
      </c>
      <c r="G981">
        <f t="shared" ca="1" si="93"/>
        <v>3</v>
      </c>
      <c r="H981" s="10">
        <f ca="1">VLOOKUP(F981,品牌表[[#All],[品牌名称]:[单价]],3,FALSE)</f>
        <v>9.9</v>
      </c>
      <c r="I981" s="10">
        <f t="shared" ca="1" si="94"/>
        <v>29.700000000000003</v>
      </c>
      <c r="J981" s="10">
        <f t="shared" ca="1" si="95"/>
        <v>1.5</v>
      </c>
    </row>
    <row r="982" spans="1:10" x14ac:dyDescent="0.25">
      <c r="A982" t="s">
        <v>1019</v>
      </c>
      <c r="B982" s="4">
        <f t="shared" ca="1" si="90"/>
        <v>45107</v>
      </c>
      <c r="C982" t="str">
        <f t="shared" ca="1" si="91"/>
        <v>拼多多</v>
      </c>
      <c r="D982" t="str">
        <f ca="1">VLOOKUP(RANDBETWEEN(1,20),姓[#All],2,FALSE)&amp;VLOOKUP(RANDBETWEEN(1,20),名[#All],2,FALSE)</f>
        <v>王辛</v>
      </c>
      <c r="E982" t="str">
        <f ca="1">IFERROR(VLOOKUP(RANDBETWEEN(1,13),客户城市[#All],2,FALSE),"杭州市")</f>
        <v>温州市</v>
      </c>
      <c r="F982" t="str">
        <f t="shared" ca="1" si="92"/>
        <v>净爽皂</v>
      </c>
      <c r="G982">
        <f t="shared" ca="1" si="93"/>
        <v>2</v>
      </c>
      <c r="H982" s="10">
        <f ca="1">VLOOKUP(F982,品牌表[[#All],[品牌名称]:[单价]],3,FALSE)</f>
        <v>9.9</v>
      </c>
      <c r="I982" s="10">
        <f t="shared" ca="1" si="94"/>
        <v>19.8</v>
      </c>
      <c r="J982" s="10">
        <f t="shared" ca="1" si="95"/>
        <v>1</v>
      </c>
    </row>
    <row r="983" spans="1:10" x14ac:dyDescent="0.25">
      <c r="A983" t="s">
        <v>1020</v>
      </c>
      <c r="B983" s="4">
        <f t="shared" ca="1" si="90"/>
        <v>45044</v>
      </c>
      <c r="C983" t="str">
        <f t="shared" ca="1" si="91"/>
        <v>拼多多</v>
      </c>
      <c r="D983" t="str">
        <f ca="1">VLOOKUP(RANDBETWEEN(1,20),姓[#All],2,FALSE)&amp;VLOOKUP(RANDBETWEEN(1,20),名[#All],2,FALSE)</f>
        <v>蒋癸</v>
      </c>
      <c r="E983" t="str">
        <f ca="1">IFERROR(VLOOKUP(RANDBETWEEN(1,13),客户城市[#All],2,FALSE),"杭州市")</f>
        <v>杭州市</v>
      </c>
      <c r="F983" t="str">
        <f t="shared" ca="1" si="92"/>
        <v>净澈珠</v>
      </c>
      <c r="G983">
        <f t="shared" ca="1" si="93"/>
        <v>1</v>
      </c>
      <c r="H983" s="10">
        <f ca="1">VLOOKUP(F983,品牌表[[#All],[品牌名称]:[单价]],3,FALSE)</f>
        <v>20</v>
      </c>
      <c r="I983" s="10">
        <f t="shared" ca="1" si="94"/>
        <v>20</v>
      </c>
      <c r="J983" s="10">
        <f t="shared" ca="1" si="95"/>
        <v>2</v>
      </c>
    </row>
    <row r="984" spans="1:10" x14ac:dyDescent="0.25">
      <c r="A984" t="s">
        <v>1021</v>
      </c>
      <c r="B984" s="4">
        <f t="shared" ca="1" si="90"/>
        <v>45183</v>
      </c>
      <c r="C984" t="str">
        <f t="shared" ca="1" si="91"/>
        <v>抖音</v>
      </c>
      <c r="D984" t="str">
        <f ca="1">VLOOKUP(RANDBETWEEN(1,20),姓[#All],2,FALSE)&amp;VLOOKUP(RANDBETWEEN(1,20),名[#All],2,FALSE)</f>
        <v>蒋四</v>
      </c>
      <c r="E984" t="str">
        <f ca="1">IFERROR(VLOOKUP(RANDBETWEEN(1,13),客户城市[#All],2,FALSE),"杭州市")</f>
        <v>嘉兴市</v>
      </c>
      <c r="F984" t="str">
        <f t="shared" ca="1" si="92"/>
        <v>馨香珠</v>
      </c>
      <c r="G984">
        <f t="shared" ca="1" si="93"/>
        <v>2</v>
      </c>
      <c r="H984" s="10">
        <f ca="1">VLOOKUP(F984,品牌表[[#All],[品牌名称]:[单价]],3,FALSE)</f>
        <v>25</v>
      </c>
      <c r="I984" s="10">
        <f t="shared" ca="1" si="94"/>
        <v>50</v>
      </c>
      <c r="J984" s="10">
        <f t="shared" ca="1" si="95"/>
        <v>6</v>
      </c>
    </row>
    <row r="985" spans="1:10" x14ac:dyDescent="0.25">
      <c r="A985" t="s">
        <v>1022</v>
      </c>
      <c r="B985" s="4">
        <f t="shared" ca="1" si="90"/>
        <v>45252</v>
      </c>
      <c r="C985" t="str">
        <f t="shared" ca="1" si="91"/>
        <v>抖音</v>
      </c>
      <c r="D985" t="str">
        <f ca="1">VLOOKUP(RANDBETWEEN(1,20),姓[#All],2,FALSE)&amp;VLOOKUP(RANDBETWEEN(1,20),名[#All],2,FALSE)</f>
        <v>沈四</v>
      </c>
      <c r="E985" t="str">
        <f ca="1">IFERROR(VLOOKUP(RANDBETWEEN(1,13),客户城市[#All],2,FALSE),"杭州市")</f>
        <v>湖州市</v>
      </c>
      <c r="F985" t="str">
        <f t="shared" ca="1" si="92"/>
        <v>净澈珠</v>
      </c>
      <c r="G985">
        <f t="shared" ca="1" si="93"/>
        <v>1</v>
      </c>
      <c r="H985" s="10">
        <f ca="1">VLOOKUP(F985,品牌表[[#All],[品牌名称]:[单价]],3,FALSE)</f>
        <v>20</v>
      </c>
      <c r="I985" s="10">
        <f t="shared" ca="1" si="94"/>
        <v>20</v>
      </c>
      <c r="J985" s="10">
        <f t="shared" ca="1" si="95"/>
        <v>2</v>
      </c>
    </row>
    <row r="986" spans="1:10" x14ac:dyDescent="0.25">
      <c r="A986" t="s">
        <v>1023</v>
      </c>
      <c r="B986" s="4">
        <f t="shared" ca="1" si="90"/>
        <v>45127</v>
      </c>
      <c r="C986" t="str">
        <f t="shared" ca="1" si="91"/>
        <v>天猫</v>
      </c>
      <c r="D986" t="str">
        <f ca="1">VLOOKUP(RANDBETWEEN(1,20),姓[#All],2,FALSE)&amp;VLOOKUP(RANDBETWEEN(1,20),名[#All],2,FALSE)</f>
        <v>朱九</v>
      </c>
      <c r="E986" t="str">
        <f ca="1">IFERROR(VLOOKUP(RANDBETWEEN(1,13),客户城市[#All],2,FALSE),"杭州市")</f>
        <v>温州市</v>
      </c>
      <c r="F986" t="str">
        <f t="shared" ca="1" si="92"/>
        <v>净澈珠</v>
      </c>
      <c r="G986">
        <f t="shared" ca="1" si="93"/>
        <v>3</v>
      </c>
      <c r="H986" s="10">
        <f ca="1">VLOOKUP(F986,品牌表[[#All],[品牌名称]:[单价]],3,FALSE)</f>
        <v>20</v>
      </c>
      <c r="I986" s="10">
        <f t="shared" ca="1" si="94"/>
        <v>60</v>
      </c>
      <c r="J986" s="10">
        <f t="shared" ca="1" si="95"/>
        <v>6</v>
      </c>
    </row>
    <row r="987" spans="1:10" x14ac:dyDescent="0.25">
      <c r="A987" t="s">
        <v>1024</v>
      </c>
      <c r="B987" s="4">
        <f t="shared" ca="1" si="90"/>
        <v>45121</v>
      </c>
      <c r="C987" t="str">
        <f t="shared" ca="1" si="91"/>
        <v>抖音</v>
      </c>
      <c r="D987" t="str">
        <f ca="1">VLOOKUP(RANDBETWEEN(1,20),姓[#All],2,FALSE)&amp;VLOOKUP(RANDBETWEEN(1,20),名[#All],2,FALSE)</f>
        <v>赵戊</v>
      </c>
      <c r="E987" t="str">
        <f ca="1">IFERROR(VLOOKUP(RANDBETWEEN(1,13),客户城市[#All],2,FALSE),"杭州市")</f>
        <v>金华市</v>
      </c>
      <c r="F987" t="str">
        <f t="shared" ca="1" si="92"/>
        <v>馨香珠</v>
      </c>
      <c r="G987">
        <f t="shared" ca="1" si="93"/>
        <v>1</v>
      </c>
      <c r="H987" s="10">
        <f ca="1">VLOOKUP(F987,品牌表[[#All],[品牌名称]:[单价]],3,FALSE)</f>
        <v>25</v>
      </c>
      <c r="I987" s="10">
        <f t="shared" ca="1" si="94"/>
        <v>25</v>
      </c>
      <c r="J987" s="10">
        <f t="shared" ca="1" si="95"/>
        <v>3</v>
      </c>
    </row>
    <row r="988" spans="1:10" x14ac:dyDescent="0.25">
      <c r="A988" t="s">
        <v>1025</v>
      </c>
      <c r="B988" s="4">
        <f t="shared" ca="1" si="90"/>
        <v>45081</v>
      </c>
      <c r="C988" t="str">
        <f t="shared" ca="1" si="91"/>
        <v>天猫</v>
      </c>
      <c r="D988" t="str">
        <f ca="1">VLOOKUP(RANDBETWEEN(1,20),姓[#All],2,FALSE)&amp;VLOOKUP(RANDBETWEEN(1,20),名[#All],2,FALSE)</f>
        <v>孙己</v>
      </c>
      <c r="E988" t="str">
        <f ca="1">IFERROR(VLOOKUP(RANDBETWEEN(1,13),客户城市[#All],2,FALSE),"杭州市")</f>
        <v>湖州市</v>
      </c>
      <c r="F988" t="str">
        <f t="shared" ca="1" si="92"/>
        <v>净爽皂</v>
      </c>
      <c r="G988">
        <f t="shared" ca="1" si="93"/>
        <v>3</v>
      </c>
      <c r="H988" s="10">
        <f ca="1">VLOOKUP(F988,品牌表[[#All],[品牌名称]:[单价]],3,FALSE)</f>
        <v>9.9</v>
      </c>
      <c r="I988" s="10">
        <f t="shared" ca="1" si="94"/>
        <v>29.700000000000003</v>
      </c>
      <c r="J988" s="10">
        <f t="shared" ca="1" si="95"/>
        <v>1.5</v>
      </c>
    </row>
    <row r="989" spans="1:10" x14ac:dyDescent="0.25">
      <c r="A989" t="s">
        <v>1026</v>
      </c>
      <c r="B989" s="4">
        <f t="shared" ca="1" si="90"/>
        <v>45178</v>
      </c>
      <c r="C989" t="str">
        <f t="shared" ca="1" si="91"/>
        <v>天猫</v>
      </c>
      <c r="D989" t="str">
        <f ca="1">VLOOKUP(RANDBETWEEN(1,20),姓[#All],2,FALSE)&amp;VLOOKUP(RANDBETWEEN(1,20),名[#All],2,FALSE)</f>
        <v>吴一</v>
      </c>
      <c r="E989" t="str">
        <f ca="1">IFERROR(VLOOKUP(RANDBETWEEN(1,13),客户城市[#All],2,FALSE),"杭州市")</f>
        <v>杭州市</v>
      </c>
      <c r="F989" t="str">
        <f t="shared" ca="1" si="92"/>
        <v>馨香珠</v>
      </c>
      <c r="G989">
        <f t="shared" ca="1" si="93"/>
        <v>3</v>
      </c>
      <c r="H989" s="10">
        <f ca="1">VLOOKUP(F989,品牌表[[#All],[品牌名称]:[单价]],3,FALSE)</f>
        <v>25</v>
      </c>
      <c r="I989" s="10">
        <f t="shared" ca="1" si="94"/>
        <v>75</v>
      </c>
      <c r="J989" s="10">
        <f t="shared" ca="1" si="95"/>
        <v>9</v>
      </c>
    </row>
    <row r="990" spans="1:10" x14ac:dyDescent="0.25">
      <c r="A990" t="s">
        <v>1027</v>
      </c>
      <c r="B990" s="4">
        <f t="shared" ca="1" si="90"/>
        <v>45142</v>
      </c>
      <c r="C990" t="str">
        <f t="shared" ca="1" si="91"/>
        <v>天猫</v>
      </c>
      <c r="D990" t="str">
        <f ca="1">VLOOKUP(RANDBETWEEN(1,20),姓[#All],2,FALSE)&amp;VLOOKUP(RANDBETWEEN(1,20),名[#All],2,FALSE)</f>
        <v>郑一</v>
      </c>
      <c r="E990" t="str">
        <f ca="1">IFERROR(VLOOKUP(RANDBETWEEN(1,13),客户城市[#All],2,FALSE),"杭州市")</f>
        <v>杭州市</v>
      </c>
      <c r="F990" t="str">
        <f t="shared" ca="1" si="92"/>
        <v>净爽皂</v>
      </c>
      <c r="G990">
        <f t="shared" ca="1" si="93"/>
        <v>1</v>
      </c>
      <c r="H990" s="10">
        <f ca="1">VLOOKUP(F990,品牌表[[#All],[品牌名称]:[单价]],3,FALSE)</f>
        <v>9.9</v>
      </c>
      <c r="I990" s="10">
        <f t="shared" ca="1" si="94"/>
        <v>9.9</v>
      </c>
      <c r="J990" s="10">
        <f t="shared" ca="1" si="95"/>
        <v>0.5</v>
      </c>
    </row>
    <row r="991" spans="1:10" x14ac:dyDescent="0.25">
      <c r="A991" t="s">
        <v>1028</v>
      </c>
      <c r="B991" s="4">
        <f t="shared" ca="1" si="90"/>
        <v>45063</v>
      </c>
      <c r="C991" t="str">
        <f t="shared" ca="1" si="91"/>
        <v>抖音</v>
      </c>
      <c r="D991" t="str">
        <f ca="1">VLOOKUP(RANDBETWEEN(1,20),姓[#All],2,FALSE)&amp;VLOOKUP(RANDBETWEEN(1,20),名[#All],2,FALSE)</f>
        <v>钱己</v>
      </c>
      <c r="E991" t="str">
        <f ca="1">IFERROR(VLOOKUP(RANDBETWEEN(1,13),客户城市[#All],2,FALSE),"杭州市")</f>
        <v>温州市</v>
      </c>
      <c r="F991" t="str">
        <f t="shared" ca="1" si="92"/>
        <v>净爽皂</v>
      </c>
      <c r="G991">
        <f t="shared" ca="1" si="93"/>
        <v>3</v>
      </c>
      <c r="H991" s="10">
        <f ca="1">VLOOKUP(F991,品牌表[[#All],[品牌名称]:[单价]],3,FALSE)</f>
        <v>9.9</v>
      </c>
      <c r="I991" s="10">
        <f t="shared" ca="1" si="94"/>
        <v>29.700000000000003</v>
      </c>
      <c r="J991" s="10">
        <f t="shared" ca="1" si="95"/>
        <v>1.5</v>
      </c>
    </row>
    <row r="992" spans="1:10" x14ac:dyDescent="0.25">
      <c r="A992" t="s">
        <v>1029</v>
      </c>
      <c r="B992" s="4">
        <f t="shared" ca="1" si="90"/>
        <v>45121</v>
      </c>
      <c r="C992" t="str">
        <f t="shared" ca="1" si="91"/>
        <v>抖音</v>
      </c>
      <c r="D992" t="str">
        <f ca="1">VLOOKUP(RANDBETWEEN(1,20),姓[#All],2,FALSE)&amp;VLOOKUP(RANDBETWEEN(1,20),名[#All],2,FALSE)</f>
        <v>杨五</v>
      </c>
      <c r="E992" t="str">
        <f ca="1">IFERROR(VLOOKUP(RANDBETWEEN(1,13),客户城市[#All],2,FALSE),"杭州市")</f>
        <v>温州市</v>
      </c>
      <c r="F992" t="str">
        <f t="shared" ca="1" si="92"/>
        <v>馨香珠</v>
      </c>
      <c r="G992">
        <f t="shared" ca="1" si="93"/>
        <v>2</v>
      </c>
      <c r="H992" s="10">
        <f ca="1">VLOOKUP(F992,品牌表[[#All],[品牌名称]:[单价]],3,FALSE)</f>
        <v>25</v>
      </c>
      <c r="I992" s="10">
        <f t="shared" ca="1" si="94"/>
        <v>50</v>
      </c>
      <c r="J992" s="10">
        <f t="shared" ca="1" si="95"/>
        <v>6</v>
      </c>
    </row>
    <row r="993" spans="1:10" x14ac:dyDescent="0.25">
      <c r="A993" t="s">
        <v>1030</v>
      </c>
      <c r="B993" s="4">
        <f t="shared" ca="1" si="90"/>
        <v>44951</v>
      </c>
      <c r="C993" t="str">
        <f t="shared" ca="1" si="91"/>
        <v>拼多多</v>
      </c>
      <c r="D993" t="str">
        <f ca="1">VLOOKUP(RANDBETWEEN(1,20),姓[#All],2,FALSE)&amp;VLOOKUP(RANDBETWEEN(1,20),名[#All],2,FALSE)</f>
        <v>李辛</v>
      </c>
      <c r="E993" t="str">
        <f ca="1">IFERROR(VLOOKUP(RANDBETWEEN(1,13),客户城市[#All],2,FALSE),"杭州市")</f>
        <v>宁波市</v>
      </c>
      <c r="F993" t="str">
        <f t="shared" ca="1" si="92"/>
        <v>柔洁珠</v>
      </c>
      <c r="G993">
        <f t="shared" ca="1" si="93"/>
        <v>1</v>
      </c>
      <c r="H993" s="10">
        <f ca="1">VLOOKUP(F993,品牌表[[#All],[品牌名称]:[单价]],3,FALSE)</f>
        <v>28</v>
      </c>
      <c r="I993" s="10">
        <f t="shared" ca="1" si="94"/>
        <v>28</v>
      </c>
      <c r="J993" s="10">
        <f t="shared" ca="1" si="95"/>
        <v>4</v>
      </c>
    </row>
    <row r="994" spans="1:10" x14ac:dyDescent="0.25">
      <c r="A994" t="s">
        <v>1031</v>
      </c>
      <c r="B994" s="4">
        <f t="shared" ca="1" si="90"/>
        <v>45085</v>
      </c>
      <c r="C994" t="str">
        <f t="shared" ca="1" si="91"/>
        <v>拼多多</v>
      </c>
      <c r="D994" t="str">
        <f ca="1">VLOOKUP(RANDBETWEEN(1,20),姓[#All],2,FALSE)&amp;VLOOKUP(RANDBETWEEN(1,20),名[#All],2,FALSE)</f>
        <v>赵三</v>
      </c>
      <c r="E994" t="str">
        <f ca="1">IFERROR(VLOOKUP(RANDBETWEEN(1,13),客户城市[#All],2,FALSE),"杭州市")</f>
        <v>杭州市</v>
      </c>
      <c r="F994" t="str">
        <f t="shared" ca="1" si="92"/>
        <v>柔洁珠</v>
      </c>
      <c r="G994">
        <f t="shared" ca="1" si="93"/>
        <v>1</v>
      </c>
      <c r="H994" s="10">
        <f ca="1">VLOOKUP(F994,品牌表[[#All],[品牌名称]:[单价]],3,FALSE)</f>
        <v>28</v>
      </c>
      <c r="I994" s="10">
        <f t="shared" ca="1" si="94"/>
        <v>28</v>
      </c>
      <c r="J994" s="10">
        <f t="shared" ca="1" si="95"/>
        <v>4</v>
      </c>
    </row>
    <row r="995" spans="1:10" x14ac:dyDescent="0.25">
      <c r="A995" t="s">
        <v>1032</v>
      </c>
      <c r="B995" s="4">
        <f t="shared" ca="1" si="90"/>
        <v>45235</v>
      </c>
      <c r="C995" t="str">
        <f t="shared" ca="1" si="91"/>
        <v>抖音</v>
      </c>
      <c r="D995" t="str">
        <f ca="1">VLOOKUP(RANDBETWEEN(1,20),姓[#All],2,FALSE)&amp;VLOOKUP(RANDBETWEEN(1,20),名[#All],2,FALSE)</f>
        <v>冯甲</v>
      </c>
      <c r="E995" t="str">
        <f ca="1">IFERROR(VLOOKUP(RANDBETWEEN(1,13),客户城市[#All],2,FALSE),"杭州市")</f>
        <v>衢州市</v>
      </c>
      <c r="F995" t="str">
        <f t="shared" ca="1" si="92"/>
        <v>清馨粉</v>
      </c>
      <c r="G995">
        <f t="shared" ca="1" si="93"/>
        <v>3</v>
      </c>
      <c r="H995" s="10">
        <f ca="1">VLOOKUP(F995,品牌表[[#All],[品牌名称]:[单价]],3,FALSE)</f>
        <v>18.8</v>
      </c>
      <c r="I995" s="10">
        <f t="shared" ca="1" si="94"/>
        <v>56.400000000000006</v>
      </c>
      <c r="J995" s="10">
        <f t="shared" ca="1" si="95"/>
        <v>6</v>
      </c>
    </row>
    <row r="996" spans="1:10" x14ac:dyDescent="0.25">
      <c r="A996" t="s">
        <v>1033</v>
      </c>
      <c r="B996" s="4">
        <f t="shared" ca="1" si="90"/>
        <v>45106</v>
      </c>
      <c r="C996" t="str">
        <f t="shared" ca="1" si="91"/>
        <v>抖音</v>
      </c>
      <c r="D996" t="str">
        <f ca="1">VLOOKUP(RANDBETWEEN(1,20),姓[#All],2,FALSE)&amp;VLOOKUP(RANDBETWEEN(1,20),名[#All],2,FALSE)</f>
        <v>周辛</v>
      </c>
      <c r="E996" t="str">
        <f ca="1">IFERROR(VLOOKUP(RANDBETWEEN(1,13),客户城市[#All],2,FALSE),"杭州市")</f>
        <v>杭州市</v>
      </c>
      <c r="F996" t="str">
        <f t="shared" ca="1" si="92"/>
        <v>净爽皂</v>
      </c>
      <c r="G996">
        <f t="shared" ca="1" si="93"/>
        <v>1</v>
      </c>
      <c r="H996" s="10">
        <f ca="1">VLOOKUP(F996,品牌表[[#All],[品牌名称]:[单价]],3,FALSE)</f>
        <v>9.9</v>
      </c>
      <c r="I996" s="10">
        <f t="shared" ca="1" si="94"/>
        <v>9.9</v>
      </c>
      <c r="J996" s="10">
        <f t="shared" ca="1" si="95"/>
        <v>0.5</v>
      </c>
    </row>
    <row r="997" spans="1:10" x14ac:dyDescent="0.25">
      <c r="A997" t="s">
        <v>1034</v>
      </c>
      <c r="B997" s="4">
        <f t="shared" ca="1" si="90"/>
        <v>44951</v>
      </c>
      <c r="C997" t="str">
        <f t="shared" ca="1" si="91"/>
        <v>抖音</v>
      </c>
      <c r="D997" t="str">
        <f ca="1">VLOOKUP(RANDBETWEEN(1,20),姓[#All],2,FALSE)&amp;VLOOKUP(RANDBETWEEN(1,20),名[#All],2,FALSE)</f>
        <v>钱乙</v>
      </c>
      <c r="E997" t="str">
        <f ca="1">IFERROR(VLOOKUP(RANDBETWEEN(1,13),客户城市[#All],2,FALSE),"杭州市")</f>
        <v>杭州市</v>
      </c>
      <c r="F997" t="str">
        <f t="shared" ca="1" si="92"/>
        <v>净澈珠</v>
      </c>
      <c r="G997">
        <f t="shared" ca="1" si="93"/>
        <v>2</v>
      </c>
      <c r="H997" s="10">
        <f ca="1">VLOOKUP(F997,品牌表[[#All],[品牌名称]:[单价]],3,FALSE)</f>
        <v>20</v>
      </c>
      <c r="I997" s="10">
        <f t="shared" ca="1" si="94"/>
        <v>40</v>
      </c>
      <c r="J997" s="10">
        <f t="shared" ca="1" si="95"/>
        <v>4</v>
      </c>
    </row>
    <row r="998" spans="1:10" x14ac:dyDescent="0.25">
      <c r="A998" t="s">
        <v>1035</v>
      </c>
      <c r="B998" s="4">
        <f t="shared" ca="1" si="90"/>
        <v>45030</v>
      </c>
      <c r="C998" t="str">
        <f t="shared" ca="1" si="91"/>
        <v>天猫</v>
      </c>
      <c r="D998" t="str">
        <f ca="1">VLOOKUP(RANDBETWEEN(1,20),姓[#All],2,FALSE)&amp;VLOOKUP(RANDBETWEEN(1,20),名[#All],2,FALSE)</f>
        <v>李三</v>
      </c>
      <c r="E998" t="str">
        <f ca="1">IFERROR(VLOOKUP(RANDBETWEEN(1,13),客户城市[#All],2,FALSE),"杭州市")</f>
        <v>台州市</v>
      </c>
      <c r="F998" t="str">
        <f t="shared" ca="1" si="92"/>
        <v>柔洁珠</v>
      </c>
      <c r="G998">
        <f t="shared" ca="1" si="93"/>
        <v>2</v>
      </c>
      <c r="H998" s="10">
        <f ca="1">VLOOKUP(F998,品牌表[[#All],[品牌名称]:[单价]],3,FALSE)</f>
        <v>28</v>
      </c>
      <c r="I998" s="10">
        <f t="shared" ca="1" si="94"/>
        <v>56</v>
      </c>
      <c r="J998" s="10">
        <f t="shared" ca="1" si="95"/>
        <v>8</v>
      </c>
    </row>
    <row r="999" spans="1:10" x14ac:dyDescent="0.25">
      <c r="A999" t="s">
        <v>1036</v>
      </c>
      <c r="B999" s="4">
        <f t="shared" ca="1" si="90"/>
        <v>45172</v>
      </c>
      <c r="C999" t="str">
        <f t="shared" ca="1" si="91"/>
        <v>拼多多</v>
      </c>
      <c r="D999" t="str">
        <f ca="1">VLOOKUP(RANDBETWEEN(1,20),姓[#All],2,FALSE)&amp;VLOOKUP(RANDBETWEEN(1,20),名[#All],2,FALSE)</f>
        <v>尤戊</v>
      </c>
      <c r="E999" t="str">
        <f ca="1">IFERROR(VLOOKUP(RANDBETWEEN(1,13),客户城市[#All],2,FALSE),"杭州市")</f>
        <v>嘉兴市</v>
      </c>
      <c r="F999" t="str">
        <f t="shared" ca="1" si="92"/>
        <v>柔洁珠</v>
      </c>
      <c r="G999">
        <f t="shared" ca="1" si="93"/>
        <v>3</v>
      </c>
      <c r="H999" s="10">
        <f ca="1">VLOOKUP(F999,品牌表[[#All],[品牌名称]:[单价]],3,FALSE)</f>
        <v>28</v>
      </c>
      <c r="I999" s="10">
        <f t="shared" ca="1" si="94"/>
        <v>84</v>
      </c>
      <c r="J999" s="10">
        <f t="shared" ca="1" si="95"/>
        <v>12</v>
      </c>
    </row>
    <row r="1000" spans="1:10" x14ac:dyDescent="0.25">
      <c r="A1000" t="s">
        <v>1037</v>
      </c>
      <c r="B1000" s="4">
        <f t="shared" ca="1" si="90"/>
        <v>44986</v>
      </c>
      <c r="C1000" t="str">
        <f t="shared" ca="1" si="91"/>
        <v>抖音</v>
      </c>
      <c r="D1000" t="str">
        <f ca="1">VLOOKUP(RANDBETWEEN(1,20),姓[#All],2,FALSE)&amp;VLOOKUP(RANDBETWEEN(1,20),名[#All],2,FALSE)</f>
        <v>尤辛</v>
      </c>
      <c r="E1000" t="str">
        <f ca="1">IFERROR(VLOOKUP(RANDBETWEEN(1,13),客户城市[#All],2,FALSE),"杭州市")</f>
        <v>绍兴市</v>
      </c>
      <c r="F1000" t="str">
        <f t="shared" ca="1" si="92"/>
        <v>柔洁珠</v>
      </c>
      <c r="G1000">
        <f t="shared" ca="1" si="93"/>
        <v>2</v>
      </c>
      <c r="H1000" s="10">
        <f ca="1">VLOOKUP(F1000,品牌表[[#All],[品牌名称]:[单价]],3,FALSE)</f>
        <v>28</v>
      </c>
      <c r="I1000" s="10">
        <f t="shared" ca="1" si="94"/>
        <v>56</v>
      </c>
      <c r="J1000" s="10">
        <f t="shared" ca="1" si="95"/>
        <v>8</v>
      </c>
    </row>
    <row r="1001" spans="1:10" x14ac:dyDescent="0.25">
      <c r="A1001" t="s">
        <v>1038</v>
      </c>
      <c r="B1001" s="4">
        <f t="shared" ca="1" si="90"/>
        <v>45279</v>
      </c>
      <c r="C1001" t="str">
        <f t="shared" ca="1" si="91"/>
        <v>抖音</v>
      </c>
      <c r="D1001" t="str">
        <f ca="1">VLOOKUP(RANDBETWEEN(1,20),姓[#All],2,FALSE)&amp;VLOOKUP(RANDBETWEEN(1,20),名[#All],2,FALSE)</f>
        <v>杨十</v>
      </c>
      <c r="E1001" t="str">
        <f ca="1">IFERROR(VLOOKUP(RANDBETWEEN(1,13),客户城市[#All],2,FALSE),"杭州市")</f>
        <v>丽水市</v>
      </c>
      <c r="F1001" t="str">
        <f t="shared" ca="1" si="92"/>
        <v>净澈珠</v>
      </c>
      <c r="G1001">
        <f t="shared" ca="1" si="93"/>
        <v>2</v>
      </c>
      <c r="H1001" s="10">
        <f ca="1">VLOOKUP(F1001,品牌表[[#All],[品牌名称]:[单价]],3,FALSE)</f>
        <v>20</v>
      </c>
      <c r="I1001" s="10">
        <f t="shared" ca="1" si="94"/>
        <v>40</v>
      </c>
      <c r="J1001" s="10">
        <f t="shared" ca="1" si="95"/>
        <v>4</v>
      </c>
    </row>
    <row r="1002" spans="1:10" x14ac:dyDescent="0.25">
      <c r="A1002" t="s">
        <v>1039</v>
      </c>
      <c r="B1002" s="4">
        <f t="shared" ca="1" si="90"/>
        <v>44983</v>
      </c>
      <c r="C1002" t="str">
        <f t="shared" ca="1" si="91"/>
        <v>抖音</v>
      </c>
      <c r="D1002" t="str">
        <f ca="1">VLOOKUP(RANDBETWEEN(1,20),姓[#All],2,FALSE)&amp;VLOOKUP(RANDBETWEEN(1,20),名[#All],2,FALSE)</f>
        <v>钱壬</v>
      </c>
      <c r="E1002" t="str">
        <f ca="1">IFERROR(VLOOKUP(RANDBETWEEN(1,13),客户城市[#All],2,FALSE),"杭州市")</f>
        <v>湖州市</v>
      </c>
      <c r="F1002" t="str">
        <f t="shared" ca="1" si="92"/>
        <v>馨香珠</v>
      </c>
      <c r="G1002">
        <f t="shared" ca="1" si="93"/>
        <v>3</v>
      </c>
      <c r="H1002" s="10">
        <f ca="1">VLOOKUP(F1002,品牌表[[#All],[品牌名称]:[单价]],3,FALSE)</f>
        <v>25</v>
      </c>
      <c r="I1002" s="10">
        <f t="shared" ca="1" si="94"/>
        <v>75</v>
      </c>
      <c r="J1002" s="10">
        <f t="shared" ca="1" si="95"/>
        <v>9</v>
      </c>
    </row>
    <row r="1003" spans="1:10" x14ac:dyDescent="0.25">
      <c r="A1003" t="s">
        <v>1040</v>
      </c>
      <c r="B1003" s="4">
        <f t="shared" ca="1" si="90"/>
        <v>45180</v>
      </c>
      <c r="C1003" t="str">
        <f t="shared" ca="1" si="91"/>
        <v>天猫</v>
      </c>
      <c r="D1003" t="str">
        <f ca="1">VLOOKUP(RANDBETWEEN(1,20),姓[#All],2,FALSE)&amp;VLOOKUP(RANDBETWEEN(1,20),名[#All],2,FALSE)</f>
        <v>卫癸</v>
      </c>
      <c r="E1003" t="str">
        <f ca="1">IFERROR(VLOOKUP(RANDBETWEEN(1,13),客户城市[#All],2,FALSE),"杭州市")</f>
        <v>衢州市</v>
      </c>
      <c r="F1003" t="str">
        <f t="shared" ca="1" si="92"/>
        <v>清馨粉</v>
      </c>
      <c r="G1003">
        <f t="shared" ca="1" si="93"/>
        <v>2</v>
      </c>
      <c r="H1003" s="10">
        <f ca="1">VLOOKUP(F1003,品牌表[[#All],[品牌名称]:[单价]],3,FALSE)</f>
        <v>18.8</v>
      </c>
      <c r="I1003" s="10">
        <f t="shared" ca="1" si="94"/>
        <v>37.6</v>
      </c>
      <c r="J1003" s="10">
        <f t="shared" ca="1" si="95"/>
        <v>4</v>
      </c>
    </row>
    <row r="1004" spans="1:10" x14ac:dyDescent="0.25">
      <c r="A1004" t="s">
        <v>1041</v>
      </c>
      <c r="B1004" s="4">
        <f t="shared" ca="1" si="90"/>
        <v>45285</v>
      </c>
      <c r="C1004" t="str">
        <f t="shared" ca="1" si="91"/>
        <v>抖音</v>
      </c>
      <c r="D1004" t="str">
        <f ca="1">VLOOKUP(RANDBETWEEN(1,20),姓[#All],2,FALSE)&amp;VLOOKUP(RANDBETWEEN(1,20),名[#All],2,FALSE)</f>
        <v>李己</v>
      </c>
      <c r="E1004" t="str">
        <f ca="1">IFERROR(VLOOKUP(RANDBETWEEN(1,13),客户城市[#All],2,FALSE),"杭州市")</f>
        <v>丽水市</v>
      </c>
      <c r="F1004" t="str">
        <f t="shared" ca="1" si="92"/>
        <v>净爽皂</v>
      </c>
      <c r="G1004">
        <f t="shared" ca="1" si="93"/>
        <v>2</v>
      </c>
      <c r="H1004" s="10">
        <f ca="1">VLOOKUP(F1004,品牌表[[#All],[品牌名称]:[单价]],3,FALSE)</f>
        <v>9.9</v>
      </c>
      <c r="I1004" s="10">
        <f t="shared" ca="1" si="94"/>
        <v>19.8</v>
      </c>
      <c r="J1004" s="10">
        <f t="shared" ca="1" si="95"/>
        <v>1</v>
      </c>
    </row>
    <row r="1005" spans="1:10" x14ac:dyDescent="0.25">
      <c r="A1005" t="s">
        <v>1042</v>
      </c>
      <c r="B1005" s="4">
        <f t="shared" ca="1" si="90"/>
        <v>45142</v>
      </c>
      <c r="C1005" t="str">
        <f t="shared" ca="1" si="91"/>
        <v>抖音</v>
      </c>
      <c r="D1005" t="str">
        <f ca="1">VLOOKUP(RANDBETWEEN(1,20),姓[#All],2,FALSE)&amp;VLOOKUP(RANDBETWEEN(1,20),名[#All],2,FALSE)</f>
        <v>郑六</v>
      </c>
      <c r="E1005" t="str">
        <f ca="1">IFERROR(VLOOKUP(RANDBETWEEN(1,13),客户城市[#All],2,FALSE),"杭州市")</f>
        <v>衢州市</v>
      </c>
      <c r="F1005" t="str">
        <f t="shared" ca="1" si="92"/>
        <v>馨香珠</v>
      </c>
      <c r="G1005">
        <f t="shared" ca="1" si="93"/>
        <v>3</v>
      </c>
      <c r="H1005" s="10">
        <f ca="1">VLOOKUP(F1005,品牌表[[#All],[品牌名称]:[单价]],3,FALSE)</f>
        <v>25</v>
      </c>
      <c r="I1005" s="10">
        <f t="shared" ca="1" si="94"/>
        <v>75</v>
      </c>
      <c r="J1005" s="10">
        <f t="shared" ca="1" si="95"/>
        <v>9</v>
      </c>
    </row>
    <row r="1006" spans="1:10" x14ac:dyDescent="0.25">
      <c r="A1006" t="s">
        <v>1043</v>
      </c>
      <c r="B1006" s="4">
        <f t="shared" ca="1" si="90"/>
        <v>45099</v>
      </c>
      <c r="C1006" t="str">
        <f t="shared" ca="1" si="91"/>
        <v>天猫</v>
      </c>
      <c r="D1006" t="str">
        <f ca="1">VLOOKUP(RANDBETWEEN(1,20),姓[#All],2,FALSE)&amp;VLOOKUP(RANDBETWEEN(1,20),名[#All],2,FALSE)</f>
        <v>孙戊</v>
      </c>
      <c r="E1006" t="str">
        <f ca="1">IFERROR(VLOOKUP(RANDBETWEEN(1,13),客户城市[#All],2,FALSE),"杭州市")</f>
        <v>温州市</v>
      </c>
      <c r="F1006" t="str">
        <f t="shared" ca="1" si="92"/>
        <v>清馨粉</v>
      </c>
      <c r="G1006">
        <f t="shared" ca="1" si="93"/>
        <v>3</v>
      </c>
      <c r="H1006" s="10">
        <f ca="1">VLOOKUP(F1006,品牌表[[#All],[品牌名称]:[单价]],3,FALSE)</f>
        <v>18.8</v>
      </c>
      <c r="I1006" s="10">
        <f t="shared" ca="1" si="94"/>
        <v>56.400000000000006</v>
      </c>
      <c r="J1006" s="10">
        <f t="shared" ca="1" si="95"/>
        <v>6</v>
      </c>
    </row>
    <row r="1007" spans="1:10" x14ac:dyDescent="0.25">
      <c r="A1007" t="s">
        <v>1044</v>
      </c>
      <c r="B1007" s="4">
        <f t="shared" ca="1" si="90"/>
        <v>45153</v>
      </c>
      <c r="C1007" t="str">
        <f t="shared" ca="1" si="91"/>
        <v>抖音</v>
      </c>
      <c r="D1007" t="str">
        <f ca="1">VLOOKUP(RANDBETWEEN(1,20),姓[#All],2,FALSE)&amp;VLOOKUP(RANDBETWEEN(1,20),名[#All],2,FALSE)</f>
        <v>朱庚</v>
      </c>
      <c r="E1007" t="str">
        <f ca="1">IFERROR(VLOOKUP(RANDBETWEEN(1,13),客户城市[#All],2,FALSE),"杭州市")</f>
        <v>湖州市</v>
      </c>
      <c r="F1007" t="str">
        <f t="shared" ca="1" si="92"/>
        <v>柔洁珠</v>
      </c>
      <c r="G1007">
        <f t="shared" ca="1" si="93"/>
        <v>2</v>
      </c>
      <c r="H1007" s="10">
        <f ca="1">VLOOKUP(F1007,品牌表[[#All],[品牌名称]:[单价]],3,FALSE)</f>
        <v>28</v>
      </c>
      <c r="I1007" s="10">
        <f t="shared" ca="1" si="94"/>
        <v>56</v>
      </c>
      <c r="J1007" s="10">
        <f t="shared" ca="1" si="95"/>
        <v>8</v>
      </c>
    </row>
    <row r="1008" spans="1:10" x14ac:dyDescent="0.25">
      <c r="A1008" t="s">
        <v>1045</v>
      </c>
      <c r="B1008" s="4">
        <f t="shared" ca="1" si="90"/>
        <v>44990</v>
      </c>
      <c r="C1008" t="str">
        <f t="shared" ca="1" si="91"/>
        <v>天猫</v>
      </c>
      <c r="D1008" t="str">
        <f ca="1">VLOOKUP(RANDBETWEEN(1,20),姓[#All],2,FALSE)&amp;VLOOKUP(RANDBETWEEN(1,20),名[#All],2,FALSE)</f>
        <v>卫庚</v>
      </c>
      <c r="E1008" t="str">
        <f ca="1">IFERROR(VLOOKUP(RANDBETWEEN(1,13),客户城市[#All],2,FALSE),"杭州市")</f>
        <v>金华市</v>
      </c>
      <c r="F1008" t="str">
        <f t="shared" ca="1" si="92"/>
        <v>清馨粉</v>
      </c>
      <c r="G1008">
        <f t="shared" ca="1" si="93"/>
        <v>2</v>
      </c>
      <c r="H1008" s="10">
        <f ca="1">VLOOKUP(F1008,品牌表[[#All],[品牌名称]:[单价]],3,FALSE)</f>
        <v>18.8</v>
      </c>
      <c r="I1008" s="10">
        <f t="shared" ca="1" si="94"/>
        <v>37.6</v>
      </c>
      <c r="J1008" s="10">
        <f t="shared" ca="1" si="95"/>
        <v>4</v>
      </c>
    </row>
    <row r="1009" spans="1:10" x14ac:dyDescent="0.25">
      <c r="A1009" t="s">
        <v>1046</v>
      </c>
      <c r="B1009" s="4">
        <f t="shared" ca="1" si="90"/>
        <v>45019</v>
      </c>
      <c r="C1009" t="str">
        <f t="shared" ca="1" si="91"/>
        <v>拼多多</v>
      </c>
      <c r="D1009" t="str">
        <f ca="1">VLOOKUP(RANDBETWEEN(1,20),姓[#All],2,FALSE)&amp;VLOOKUP(RANDBETWEEN(1,20),名[#All],2,FALSE)</f>
        <v>吴十</v>
      </c>
      <c r="E1009" t="str">
        <f ca="1">IFERROR(VLOOKUP(RANDBETWEEN(1,13),客户城市[#All],2,FALSE),"杭州市")</f>
        <v>绍兴市</v>
      </c>
      <c r="F1009" t="str">
        <f t="shared" ca="1" si="92"/>
        <v>清馨粉</v>
      </c>
      <c r="G1009">
        <f t="shared" ca="1" si="93"/>
        <v>2</v>
      </c>
      <c r="H1009" s="10">
        <f ca="1">VLOOKUP(F1009,品牌表[[#All],[品牌名称]:[单价]],3,FALSE)</f>
        <v>18.8</v>
      </c>
      <c r="I1009" s="10">
        <f t="shared" ca="1" si="94"/>
        <v>37.6</v>
      </c>
      <c r="J1009" s="10">
        <f t="shared" ca="1" si="95"/>
        <v>4</v>
      </c>
    </row>
    <row r="1010" spans="1:10" x14ac:dyDescent="0.25">
      <c r="A1010" t="s">
        <v>1047</v>
      </c>
      <c r="B1010" s="4">
        <f t="shared" ca="1" si="90"/>
        <v>44997</v>
      </c>
      <c r="C1010" t="str">
        <f t="shared" ca="1" si="91"/>
        <v>拼多多</v>
      </c>
      <c r="D1010" t="str">
        <f ca="1">VLOOKUP(RANDBETWEEN(1,20),姓[#All],2,FALSE)&amp;VLOOKUP(RANDBETWEEN(1,20),名[#All],2,FALSE)</f>
        <v>钱丙</v>
      </c>
      <c r="E1010" t="str">
        <f ca="1">IFERROR(VLOOKUP(RANDBETWEEN(1,13),客户城市[#All],2,FALSE),"杭州市")</f>
        <v>绍兴市</v>
      </c>
      <c r="F1010" t="str">
        <f t="shared" ca="1" si="92"/>
        <v>净爽皂</v>
      </c>
      <c r="G1010">
        <f t="shared" ca="1" si="93"/>
        <v>3</v>
      </c>
      <c r="H1010" s="10">
        <f ca="1">VLOOKUP(F1010,品牌表[[#All],[品牌名称]:[单价]],3,FALSE)</f>
        <v>9.9</v>
      </c>
      <c r="I1010" s="10">
        <f t="shared" ca="1" si="94"/>
        <v>29.700000000000003</v>
      </c>
      <c r="J1010" s="10">
        <f t="shared" ca="1" si="95"/>
        <v>1.5</v>
      </c>
    </row>
    <row r="1011" spans="1:10" x14ac:dyDescent="0.25">
      <c r="A1011" t="s">
        <v>1048</v>
      </c>
      <c r="B1011" s="4">
        <f t="shared" ca="1" si="90"/>
        <v>45013</v>
      </c>
      <c r="C1011" t="str">
        <f t="shared" ca="1" si="91"/>
        <v>拼多多</v>
      </c>
      <c r="D1011" t="str">
        <f ca="1">VLOOKUP(RANDBETWEEN(1,20),姓[#All],2,FALSE)&amp;VLOOKUP(RANDBETWEEN(1,20),名[#All],2,FALSE)</f>
        <v>钱乙</v>
      </c>
      <c r="E1011" t="str">
        <f ca="1">IFERROR(VLOOKUP(RANDBETWEEN(1,13),客户城市[#All],2,FALSE),"杭州市")</f>
        <v>温州市</v>
      </c>
      <c r="F1011" t="str">
        <f t="shared" ca="1" si="92"/>
        <v>净澈珠</v>
      </c>
      <c r="G1011">
        <f t="shared" ca="1" si="93"/>
        <v>2</v>
      </c>
      <c r="H1011" s="10">
        <f ca="1">VLOOKUP(F1011,品牌表[[#All],[品牌名称]:[单价]],3,FALSE)</f>
        <v>20</v>
      </c>
      <c r="I1011" s="10">
        <f t="shared" ca="1" si="94"/>
        <v>40</v>
      </c>
      <c r="J1011" s="10">
        <f t="shared" ca="1" si="95"/>
        <v>4</v>
      </c>
    </row>
    <row r="1012" spans="1:10" x14ac:dyDescent="0.25">
      <c r="A1012" t="s">
        <v>1049</v>
      </c>
      <c r="B1012" s="4">
        <f t="shared" ca="1" si="90"/>
        <v>45207</v>
      </c>
      <c r="C1012" t="str">
        <f t="shared" ca="1" si="91"/>
        <v>抖音</v>
      </c>
      <c r="D1012" t="str">
        <f ca="1">VLOOKUP(RANDBETWEEN(1,20),姓[#All],2,FALSE)&amp;VLOOKUP(RANDBETWEEN(1,20),名[#All],2,FALSE)</f>
        <v>许七</v>
      </c>
      <c r="E1012" t="str">
        <f ca="1">IFERROR(VLOOKUP(RANDBETWEEN(1,13),客户城市[#All],2,FALSE),"杭州市")</f>
        <v>丽水市</v>
      </c>
      <c r="F1012" t="str">
        <f t="shared" ca="1" si="92"/>
        <v>柔洁珠</v>
      </c>
      <c r="G1012">
        <f t="shared" ca="1" si="93"/>
        <v>2</v>
      </c>
      <c r="H1012" s="10">
        <f ca="1">VLOOKUP(F1012,品牌表[[#All],[品牌名称]:[单价]],3,FALSE)</f>
        <v>28</v>
      </c>
      <c r="I1012" s="10">
        <f t="shared" ca="1" si="94"/>
        <v>56</v>
      </c>
      <c r="J1012" s="10">
        <f t="shared" ca="1" si="95"/>
        <v>8</v>
      </c>
    </row>
    <row r="1013" spans="1:10" x14ac:dyDescent="0.25">
      <c r="A1013" t="s">
        <v>1050</v>
      </c>
      <c r="B1013" s="4">
        <f t="shared" ca="1" si="90"/>
        <v>44978</v>
      </c>
      <c r="C1013" t="str">
        <f t="shared" ca="1" si="91"/>
        <v>天猫</v>
      </c>
      <c r="D1013" t="str">
        <f ca="1">VLOOKUP(RANDBETWEEN(1,20),姓[#All],2,FALSE)&amp;VLOOKUP(RANDBETWEEN(1,20),名[#All],2,FALSE)</f>
        <v>周五</v>
      </c>
      <c r="E1013" t="str">
        <f ca="1">IFERROR(VLOOKUP(RANDBETWEEN(1,13),客户城市[#All],2,FALSE),"杭州市")</f>
        <v>衢州市</v>
      </c>
      <c r="F1013" t="str">
        <f t="shared" ca="1" si="92"/>
        <v>净爽皂</v>
      </c>
      <c r="G1013">
        <f t="shared" ca="1" si="93"/>
        <v>1</v>
      </c>
      <c r="H1013" s="10">
        <f ca="1">VLOOKUP(F1013,品牌表[[#All],[品牌名称]:[单价]],3,FALSE)</f>
        <v>9.9</v>
      </c>
      <c r="I1013" s="10">
        <f t="shared" ca="1" si="94"/>
        <v>9.9</v>
      </c>
      <c r="J1013" s="10">
        <f t="shared" ca="1" si="95"/>
        <v>0.5</v>
      </c>
    </row>
    <row r="1014" spans="1:10" x14ac:dyDescent="0.25">
      <c r="A1014" t="s">
        <v>1051</v>
      </c>
      <c r="B1014" s="4">
        <f t="shared" ca="1" si="90"/>
        <v>45108</v>
      </c>
      <c r="C1014" t="str">
        <f t="shared" ca="1" si="91"/>
        <v>天猫</v>
      </c>
      <c r="D1014" t="str">
        <f ca="1">VLOOKUP(RANDBETWEEN(1,20),姓[#All],2,FALSE)&amp;VLOOKUP(RANDBETWEEN(1,20),名[#All],2,FALSE)</f>
        <v>尤癸</v>
      </c>
      <c r="E1014" t="str">
        <f ca="1">IFERROR(VLOOKUP(RANDBETWEEN(1,13),客户城市[#All],2,FALSE),"杭州市")</f>
        <v>衢州市</v>
      </c>
      <c r="F1014" t="str">
        <f t="shared" ca="1" si="92"/>
        <v>净爽皂</v>
      </c>
      <c r="G1014">
        <f t="shared" ca="1" si="93"/>
        <v>1</v>
      </c>
      <c r="H1014" s="10">
        <f ca="1">VLOOKUP(F1014,品牌表[[#All],[品牌名称]:[单价]],3,FALSE)</f>
        <v>9.9</v>
      </c>
      <c r="I1014" s="10">
        <f t="shared" ca="1" si="94"/>
        <v>9.9</v>
      </c>
      <c r="J1014" s="10">
        <f t="shared" ca="1" si="95"/>
        <v>0.5</v>
      </c>
    </row>
    <row r="1015" spans="1:10" x14ac:dyDescent="0.25">
      <c r="A1015" t="s">
        <v>1052</v>
      </c>
      <c r="B1015" s="4">
        <f t="shared" ca="1" si="90"/>
        <v>45040</v>
      </c>
      <c r="C1015" t="str">
        <f t="shared" ca="1" si="91"/>
        <v>天猫</v>
      </c>
      <c r="D1015" t="str">
        <f ca="1">VLOOKUP(RANDBETWEEN(1,20),姓[#All],2,FALSE)&amp;VLOOKUP(RANDBETWEEN(1,20),名[#All],2,FALSE)</f>
        <v>朱甲</v>
      </c>
      <c r="E1015" t="str">
        <f ca="1">IFERROR(VLOOKUP(RANDBETWEEN(1,13),客户城市[#All],2,FALSE),"杭州市")</f>
        <v>金华市</v>
      </c>
      <c r="F1015" t="str">
        <f t="shared" ca="1" si="92"/>
        <v>馨香珠</v>
      </c>
      <c r="G1015">
        <f t="shared" ca="1" si="93"/>
        <v>2</v>
      </c>
      <c r="H1015" s="10">
        <f ca="1">VLOOKUP(F1015,品牌表[[#All],[品牌名称]:[单价]],3,FALSE)</f>
        <v>25</v>
      </c>
      <c r="I1015" s="10">
        <f t="shared" ca="1" si="94"/>
        <v>50</v>
      </c>
      <c r="J1015" s="10">
        <f t="shared" ca="1" si="95"/>
        <v>6</v>
      </c>
    </row>
    <row r="1016" spans="1:10" x14ac:dyDescent="0.25">
      <c r="A1016" t="s">
        <v>1053</v>
      </c>
      <c r="B1016" s="4">
        <f t="shared" ca="1" si="90"/>
        <v>44985</v>
      </c>
      <c r="C1016" t="str">
        <f t="shared" ca="1" si="91"/>
        <v>拼多多</v>
      </c>
      <c r="D1016" t="str">
        <f ca="1">VLOOKUP(RANDBETWEEN(1,20),姓[#All],2,FALSE)&amp;VLOOKUP(RANDBETWEEN(1,20),名[#All],2,FALSE)</f>
        <v>杨九</v>
      </c>
      <c r="E1016" t="str">
        <f ca="1">IFERROR(VLOOKUP(RANDBETWEEN(1,13),客户城市[#All],2,FALSE),"杭州市")</f>
        <v>绍兴市</v>
      </c>
      <c r="F1016" t="str">
        <f t="shared" ca="1" si="92"/>
        <v>馨香珠</v>
      </c>
      <c r="G1016">
        <f t="shared" ca="1" si="93"/>
        <v>1</v>
      </c>
      <c r="H1016" s="10">
        <f ca="1">VLOOKUP(F1016,品牌表[[#All],[品牌名称]:[单价]],3,FALSE)</f>
        <v>25</v>
      </c>
      <c r="I1016" s="10">
        <f t="shared" ca="1" si="94"/>
        <v>25</v>
      </c>
      <c r="J1016" s="10">
        <f t="shared" ca="1" si="95"/>
        <v>3</v>
      </c>
    </row>
    <row r="1017" spans="1:10" x14ac:dyDescent="0.25">
      <c r="A1017" t="s">
        <v>1054</v>
      </c>
      <c r="B1017" s="4">
        <f t="shared" ca="1" si="90"/>
        <v>45035</v>
      </c>
      <c r="C1017" t="str">
        <f t="shared" ca="1" si="91"/>
        <v>拼多多</v>
      </c>
      <c r="D1017" t="str">
        <f ca="1">VLOOKUP(RANDBETWEEN(1,20),姓[#All],2,FALSE)&amp;VLOOKUP(RANDBETWEEN(1,20),名[#All],2,FALSE)</f>
        <v>韩庚</v>
      </c>
      <c r="E1017" t="str">
        <f ca="1">IFERROR(VLOOKUP(RANDBETWEEN(1,13),客户城市[#All],2,FALSE),"杭州市")</f>
        <v>杭州市</v>
      </c>
      <c r="F1017" t="str">
        <f t="shared" ca="1" si="92"/>
        <v>馨香珠</v>
      </c>
      <c r="G1017">
        <f t="shared" ca="1" si="93"/>
        <v>1</v>
      </c>
      <c r="H1017" s="10">
        <f ca="1">VLOOKUP(F1017,品牌表[[#All],[品牌名称]:[单价]],3,FALSE)</f>
        <v>25</v>
      </c>
      <c r="I1017" s="10">
        <f t="shared" ca="1" si="94"/>
        <v>25</v>
      </c>
      <c r="J1017" s="10">
        <f t="shared" ca="1" si="95"/>
        <v>3</v>
      </c>
    </row>
    <row r="1018" spans="1:10" x14ac:dyDescent="0.25">
      <c r="A1018" t="s">
        <v>1055</v>
      </c>
      <c r="B1018" s="4">
        <f t="shared" ca="1" si="90"/>
        <v>44965</v>
      </c>
      <c r="C1018" t="str">
        <f t="shared" ca="1" si="91"/>
        <v>拼多多</v>
      </c>
      <c r="D1018" t="str">
        <f ca="1">VLOOKUP(RANDBETWEEN(1,20),姓[#All],2,FALSE)&amp;VLOOKUP(RANDBETWEEN(1,20),名[#All],2,FALSE)</f>
        <v>孙丁</v>
      </c>
      <c r="E1018" t="str">
        <f ca="1">IFERROR(VLOOKUP(RANDBETWEEN(1,13),客户城市[#All],2,FALSE),"杭州市")</f>
        <v>杭州市</v>
      </c>
      <c r="F1018" t="str">
        <f t="shared" ca="1" si="92"/>
        <v>柔洁珠</v>
      </c>
      <c r="G1018">
        <f t="shared" ca="1" si="93"/>
        <v>3</v>
      </c>
      <c r="H1018" s="10">
        <f ca="1">VLOOKUP(F1018,品牌表[[#All],[品牌名称]:[单价]],3,FALSE)</f>
        <v>28</v>
      </c>
      <c r="I1018" s="10">
        <f t="shared" ca="1" si="94"/>
        <v>84</v>
      </c>
      <c r="J1018" s="10">
        <f t="shared" ca="1" si="95"/>
        <v>12</v>
      </c>
    </row>
    <row r="1019" spans="1:10" x14ac:dyDescent="0.25">
      <c r="A1019" t="s">
        <v>1056</v>
      </c>
      <c r="B1019" s="4">
        <f t="shared" ca="1" si="90"/>
        <v>45020</v>
      </c>
      <c r="C1019" t="str">
        <f t="shared" ca="1" si="91"/>
        <v>抖音</v>
      </c>
      <c r="D1019" t="str">
        <f ca="1">VLOOKUP(RANDBETWEEN(1,20),姓[#All],2,FALSE)&amp;VLOOKUP(RANDBETWEEN(1,20),名[#All],2,FALSE)</f>
        <v>杨辛</v>
      </c>
      <c r="E1019" t="str">
        <f ca="1">IFERROR(VLOOKUP(RANDBETWEEN(1,13),客户城市[#All],2,FALSE),"杭州市")</f>
        <v>衢州市</v>
      </c>
      <c r="F1019" t="str">
        <f t="shared" ca="1" si="92"/>
        <v>馨香珠</v>
      </c>
      <c r="G1019">
        <f t="shared" ca="1" si="93"/>
        <v>1</v>
      </c>
      <c r="H1019" s="10">
        <f ca="1">VLOOKUP(F1019,品牌表[[#All],[品牌名称]:[单价]],3,FALSE)</f>
        <v>25</v>
      </c>
      <c r="I1019" s="10">
        <f t="shared" ca="1" si="94"/>
        <v>25</v>
      </c>
      <c r="J1019" s="10">
        <f t="shared" ca="1" si="95"/>
        <v>3</v>
      </c>
    </row>
    <row r="1020" spans="1:10" x14ac:dyDescent="0.25">
      <c r="A1020" t="s">
        <v>1057</v>
      </c>
      <c r="B1020" s="4">
        <f t="shared" ca="1" si="90"/>
        <v>45018</v>
      </c>
      <c r="C1020" t="str">
        <f t="shared" ca="1" si="91"/>
        <v>抖音</v>
      </c>
      <c r="D1020" t="str">
        <f ca="1">VLOOKUP(RANDBETWEEN(1,20),姓[#All],2,FALSE)&amp;VLOOKUP(RANDBETWEEN(1,20),名[#All],2,FALSE)</f>
        <v>冯戊</v>
      </c>
      <c r="E1020" t="str">
        <f ca="1">IFERROR(VLOOKUP(RANDBETWEEN(1,13),客户城市[#All],2,FALSE),"杭州市")</f>
        <v>杭州市</v>
      </c>
      <c r="F1020" t="str">
        <f t="shared" ca="1" si="92"/>
        <v>柔洁珠</v>
      </c>
      <c r="G1020">
        <f t="shared" ca="1" si="93"/>
        <v>1</v>
      </c>
      <c r="H1020" s="10">
        <f ca="1">VLOOKUP(F1020,品牌表[[#All],[品牌名称]:[单价]],3,FALSE)</f>
        <v>28</v>
      </c>
      <c r="I1020" s="10">
        <f t="shared" ca="1" si="94"/>
        <v>28</v>
      </c>
      <c r="J1020" s="10">
        <f t="shared" ca="1" si="95"/>
        <v>4</v>
      </c>
    </row>
    <row r="1021" spans="1:10" x14ac:dyDescent="0.25">
      <c r="A1021" t="s">
        <v>1058</v>
      </c>
      <c r="B1021" s="4">
        <f t="shared" ca="1" si="90"/>
        <v>45143</v>
      </c>
      <c r="C1021" t="str">
        <f t="shared" ca="1" si="91"/>
        <v>天猫</v>
      </c>
      <c r="D1021" t="str">
        <f ca="1">VLOOKUP(RANDBETWEEN(1,20),姓[#All],2,FALSE)&amp;VLOOKUP(RANDBETWEEN(1,20),名[#All],2,FALSE)</f>
        <v>冯四</v>
      </c>
      <c r="E1021" t="str">
        <f ca="1">IFERROR(VLOOKUP(RANDBETWEEN(1,13),客户城市[#All],2,FALSE),"杭州市")</f>
        <v>丽水市</v>
      </c>
      <c r="F1021" t="str">
        <f t="shared" ca="1" si="92"/>
        <v>柔洁珠</v>
      </c>
      <c r="G1021">
        <f t="shared" ca="1" si="93"/>
        <v>1</v>
      </c>
      <c r="H1021" s="10">
        <f ca="1">VLOOKUP(F1021,品牌表[[#All],[品牌名称]:[单价]],3,FALSE)</f>
        <v>28</v>
      </c>
      <c r="I1021" s="10">
        <f t="shared" ca="1" si="94"/>
        <v>28</v>
      </c>
      <c r="J1021" s="10">
        <f t="shared" ca="1" si="95"/>
        <v>4</v>
      </c>
    </row>
    <row r="1022" spans="1:10" x14ac:dyDescent="0.25">
      <c r="A1022" t="s">
        <v>1059</v>
      </c>
      <c r="B1022" s="4">
        <f t="shared" ca="1" si="90"/>
        <v>45221</v>
      </c>
      <c r="C1022" t="str">
        <f t="shared" ca="1" si="91"/>
        <v>拼多多</v>
      </c>
      <c r="D1022" t="str">
        <f ca="1">VLOOKUP(RANDBETWEEN(1,20),姓[#All],2,FALSE)&amp;VLOOKUP(RANDBETWEEN(1,20),名[#All],2,FALSE)</f>
        <v>尤庚</v>
      </c>
      <c r="E1022" t="str">
        <f ca="1">IFERROR(VLOOKUP(RANDBETWEEN(1,13),客户城市[#All],2,FALSE),"杭州市")</f>
        <v>湖州市</v>
      </c>
      <c r="F1022" t="str">
        <f t="shared" ca="1" si="92"/>
        <v>柔洁珠</v>
      </c>
      <c r="G1022">
        <f t="shared" ca="1" si="93"/>
        <v>2</v>
      </c>
      <c r="H1022" s="10">
        <f ca="1">VLOOKUP(F1022,品牌表[[#All],[品牌名称]:[单价]],3,FALSE)</f>
        <v>28</v>
      </c>
      <c r="I1022" s="10">
        <f t="shared" ca="1" si="94"/>
        <v>56</v>
      </c>
      <c r="J1022" s="10">
        <f t="shared" ca="1" si="95"/>
        <v>8</v>
      </c>
    </row>
    <row r="1023" spans="1:10" x14ac:dyDescent="0.25">
      <c r="A1023" t="s">
        <v>1060</v>
      </c>
      <c r="B1023" s="4">
        <f t="shared" ca="1" si="90"/>
        <v>45279</v>
      </c>
      <c r="C1023" t="str">
        <f t="shared" ca="1" si="91"/>
        <v>拼多多</v>
      </c>
      <c r="D1023" t="str">
        <f ca="1">VLOOKUP(RANDBETWEEN(1,20),姓[#All],2,FALSE)&amp;VLOOKUP(RANDBETWEEN(1,20),名[#All],2,FALSE)</f>
        <v>沈乙</v>
      </c>
      <c r="E1023" t="str">
        <f ca="1">IFERROR(VLOOKUP(RANDBETWEEN(1,13),客户城市[#All],2,FALSE),"杭州市")</f>
        <v>宁波市</v>
      </c>
      <c r="F1023" t="str">
        <f t="shared" ca="1" si="92"/>
        <v>净爽皂</v>
      </c>
      <c r="G1023">
        <f t="shared" ca="1" si="93"/>
        <v>1</v>
      </c>
      <c r="H1023" s="10">
        <f ca="1">VLOOKUP(F1023,品牌表[[#All],[品牌名称]:[单价]],3,FALSE)</f>
        <v>9.9</v>
      </c>
      <c r="I1023" s="10">
        <f t="shared" ca="1" si="94"/>
        <v>9.9</v>
      </c>
      <c r="J1023" s="10">
        <f t="shared" ca="1" si="95"/>
        <v>0.5</v>
      </c>
    </row>
    <row r="1024" spans="1:10" x14ac:dyDescent="0.25">
      <c r="A1024" t="s">
        <v>1061</v>
      </c>
      <c r="B1024" s="4">
        <f t="shared" ca="1" si="90"/>
        <v>45114</v>
      </c>
      <c r="C1024" t="str">
        <f t="shared" ca="1" si="91"/>
        <v>天猫</v>
      </c>
      <c r="D1024" t="str">
        <f ca="1">VLOOKUP(RANDBETWEEN(1,20),姓[#All],2,FALSE)&amp;VLOOKUP(RANDBETWEEN(1,20),名[#All],2,FALSE)</f>
        <v>赵十</v>
      </c>
      <c r="E1024" t="str">
        <f ca="1">IFERROR(VLOOKUP(RANDBETWEEN(1,13),客户城市[#All],2,FALSE),"杭州市")</f>
        <v>嘉兴市</v>
      </c>
      <c r="F1024" t="str">
        <f t="shared" ca="1" si="92"/>
        <v>净澈珠</v>
      </c>
      <c r="G1024">
        <f t="shared" ca="1" si="93"/>
        <v>2</v>
      </c>
      <c r="H1024" s="10">
        <f ca="1">VLOOKUP(F1024,品牌表[[#All],[品牌名称]:[单价]],3,FALSE)</f>
        <v>20</v>
      </c>
      <c r="I1024" s="10">
        <f t="shared" ca="1" si="94"/>
        <v>40</v>
      </c>
      <c r="J1024" s="10">
        <f t="shared" ca="1" si="95"/>
        <v>4</v>
      </c>
    </row>
    <row r="1025" spans="1:10" x14ac:dyDescent="0.25">
      <c r="A1025" t="s">
        <v>1062</v>
      </c>
      <c r="B1025" s="4">
        <f t="shared" ca="1" si="90"/>
        <v>45168</v>
      </c>
      <c r="C1025" t="str">
        <f t="shared" ca="1" si="91"/>
        <v>拼多多</v>
      </c>
      <c r="D1025" t="str">
        <f ca="1">VLOOKUP(RANDBETWEEN(1,20),姓[#All],2,FALSE)&amp;VLOOKUP(RANDBETWEEN(1,20),名[#All],2,FALSE)</f>
        <v>冯一</v>
      </c>
      <c r="E1025" t="str">
        <f ca="1">IFERROR(VLOOKUP(RANDBETWEEN(1,13),客户城市[#All],2,FALSE),"杭州市")</f>
        <v>杭州市</v>
      </c>
      <c r="F1025" t="str">
        <f t="shared" ca="1" si="92"/>
        <v>馨香珠</v>
      </c>
      <c r="G1025">
        <f t="shared" ca="1" si="93"/>
        <v>3</v>
      </c>
      <c r="H1025" s="10">
        <f ca="1">VLOOKUP(F1025,品牌表[[#All],[品牌名称]:[单价]],3,FALSE)</f>
        <v>25</v>
      </c>
      <c r="I1025" s="10">
        <f t="shared" ca="1" si="94"/>
        <v>75</v>
      </c>
      <c r="J1025" s="10">
        <f t="shared" ca="1" si="95"/>
        <v>9</v>
      </c>
    </row>
    <row r="1026" spans="1:10" x14ac:dyDescent="0.25">
      <c r="A1026" t="s">
        <v>1063</v>
      </c>
      <c r="B1026" s="4">
        <f t="shared" ca="1" si="90"/>
        <v>44932</v>
      </c>
      <c r="C1026" t="str">
        <f t="shared" ca="1" si="91"/>
        <v>抖音</v>
      </c>
      <c r="D1026" t="str">
        <f ca="1">VLOOKUP(RANDBETWEEN(1,20),姓[#All],2,FALSE)&amp;VLOOKUP(RANDBETWEEN(1,20),名[#All],2,FALSE)</f>
        <v>卫一</v>
      </c>
      <c r="E1026" t="str">
        <f ca="1">IFERROR(VLOOKUP(RANDBETWEEN(1,13),客户城市[#All],2,FALSE),"杭州市")</f>
        <v>温州市</v>
      </c>
      <c r="F1026" t="str">
        <f t="shared" ca="1" si="92"/>
        <v>馨香珠</v>
      </c>
      <c r="G1026">
        <f t="shared" ca="1" si="93"/>
        <v>2</v>
      </c>
      <c r="H1026" s="10">
        <f ca="1">VLOOKUP(F1026,品牌表[[#All],[品牌名称]:[单价]],3,FALSE)</f>
        <v>25</v>
      </c>
      <c r="I1026" s="10">
        <f t="shared" ca="1" si="94"/>
        <v>50</v>
      </c>
      <c r="J1026" s="10">
        <f t="shared" ca="1" si="95"/>
        <v>6</v>
      </c>
    </row>
    <row r="1027" spans="1:10" x14ac:dyDescent="0.25">
      <c r="A1027" t="s">
        <v>1064</v>
      </c>
      <c r="B1027" s="4">
        <f t="shared" ref="B1027:B1061" ca="1" si="96">RANDBETWEEN(TEXT("2023-01-01","0"),TEXT("2023-12-31","0"))</f>
        <v>44996</v>
      </c>
      <c r="C1027" t="str">
        <f t="shared" ref="C1027:C1090" ca="1" si="97">_xlfn.SWITCH(RANDBETWEEN(1,3),1,"天猫",2,"抖音",3,"拼多多")</f>
        <v>天猫</v>
      </c>
      <c r="D1027" t="str">
        <f ca="1">VLOOKUP(RANDBETWEEN(1,20),姓[#All],2,FALSE)&amp;VLOOKUP(RANDBETWEEN(1,20),名[#All],2,FALSE)</f>
        <v>陈九</v>
      </c>
      <c r="E1027" t="str">
        <f ca="1">IFERROR(VLOOKUP(RANDBETWEEN(1,13),客户城市[#All],2,FALSE),"杭州市")</f>
        <v>宁波市</v>
      </c>
      <c r="F1027" t="str">
        <f t="shared" ref="F1027:F1090" ca="1" si="98">_xlfn.SWITCH(RANDBETWEEN(1,6),1,"净爽皂",2,"清馨粉",3,"净衣粉",4,"净澈珠",5,"馨香珠",6,"柔洁珠")</f>
        <v>净衣粉</v>
      </c>
      <c r="G1027">
        <f t="shared" ref="G1027:G1090" ca="1" si="99">RANDBETWEEN(1,3)</f>
        <v>3</v>
      </c>
      <c r="H1027" s="10">
        <f ca="1">VLOOKUP(F1027,品牌表[[#All],[品牌名称]:[单价]],3,FALSE)</f>
        <v>15.6</v>
      </c>
      <c r="I1027" s="10">
        <f t="shared" ref="I1027:I1090" ca="1" si="100">G1027*H1027</f>
        <v>46.8</v>
      </c>
      <c r="J1027" s="10">
        <f t="shared" ref="J1027:J1090" ca="1" si="101">_xlfn.SWITCH(TRUE,F1027="净爽皂",0.5,F1027="清馨粉",2,F1027="净衣粉",1,F1027="净澈珠",2,F1027="馨香珠",3,F1027="柔洁珠",4)*G1027</f>
        <v>3</v>
      </c>
    </row>
    <row r="1028" spans="1:10" x14ac:dyDescent="0.25">
      <c r="A1028" t="s">
        <v>1065</v>
      </c>
      <c r="B1028" s="4">
        <f t="shared" ca="1" si="96"/>
        <v>44931</v>
      </c>
      <c r="C1028" t="str">
        <f t="shared" ca="1" si="97"/>
        <v>拼多多</v>
      </c>
      <c r="D1028" t="str">
        <f ca="1">VLOOKUP(RANDBETWEEN(1,20),姓[#All],2,FALSE)&amp;VLOOKUP(RANDBETWEEN(1,20),名[#All],2,FALSE)</f>
        <v>陈四</v>
      </c>
      <c r="E1028" t="str">
        <f ca="1">IFERROR(VLOOKUP(RANDBETWEEN(1,13),客户城市[#All],2,FALSE),"杭州市")</f>
        <v>宁波市</v>
      </c>
      <c r="F1028" t="str">
        <f t="shared" ca="1" si="98"/>
        <v>净爽皂</v>
      </c>
      <c r="G1028">
        <f t="shared" ca="1" si="99"/>
        <v>2</v>
      </c>
      <c r="H1028" s="10">
        <f ca="1">VLOOKUP(F1028,品牌表[[#All],[品牌名称]:[单价]],3,FALSE)</f>
        <v>9.9</v>
      </c>
      <c r="I1028" s="10">
        <f t="shared" ca="1" si="100"/>
        <v>19.8</v>
      </c>
      <c r="J1028" s="10">
        <f t="shared" ca="1" si="101"/>
        <v>1</v>
      </c>
    </row>
    <row r="1029" spans="1:10" x14ac:dyDescent="0.25">
      <c r="A1029" t="s">
        <v>1066</v>
      </c>
      <c r="B1029" s="4">
        <f t="shared" ca="1" si="96"/>
        <v>45204</v>
      </c>
      <c r="C1029" t="str">
        <f t="shared" ca="1" si="97"/>
        <v>拼多多</v>
      </c>
      <c r="D1029" t="str">
        <f ca="1">VLOOKUP(RANDBETWEEN(1,20),姓[#All],2,FALSE)&amp;VLOOKUP(RANDBETWEEN(1,20),名[#All],2,FALSE)</f>
        <v>吴乙</v>
      </c>
      <c r="E1029" t="str">
        <f ca="1">IFERROR(VLOOKUP(RANDBETWEEN(1,13),客户城市[#All],2,FALSE),"杭州市")</f>
        <v>绍兴市</v>
      </c>
      <c r="F1029" t="str">
        <f t="shared" ca="1" si="98"/>
        <v>柔洁珠</v>
      </c>
      <c r="G1029">
        <f t="shared" ca="1" si="99"/>
        <v>2</v>
      </c>
      <c r="H1029" s="10">
        <f ca="1">VLOOKUP(F1029,品牌表[[#All],[品牌名称]:[单价]],3,FALSE)</f>
        <v>28</v>
      </c>
      <c r="I1029" s="10">
        <f t="shared" ca="1" si="100"/>
        <v>56</v>
      </c>
      <c r="J1029" s="10">
        <f t="shared" ca="1" si="101"/>
        <v>8</v>
      </c>
    </row>
    <row r="1030" spans="1:10" x14ac:dyDescent="0.25">
      <c r="A1030" t="s">
        <v>1067</v>
      </c>
      <c r="B1030" s="4">
        <f t="shared" ca="1" si="96"/>
        <v>45226</v>
      </c>
      <c r="C1030" t="str">
        <f t="shared" ca="1" si="97"/>
        <v>天猫</v>
      </c>
      <c r="D1030" t="str">
        <f ca="1">VLOOKUP(RANDBETWEEN(1,20),姓[#All],2,FALSE)&amp;VLOOKUP(RANDBETWEEN(1,20),名[#All],2,FALSE)</f>
        <v>孙三</v>
      </c>
      <c r="E1030" t="str">
        <f ca="1">IFERROR(VLOOKUP(RANDBETWEEN(1,13),客户城市[#All],2,FALSE),"杭州市")</f>
        <v>杭州市</v>
      </c>
      <c r="F1030" t="str">
        <f t="shared" ca="1" si="98"/>
        <v>净衣粉</v>
      </c>
      <c r="G1030">
        <f t="shared" ca="1" si="99"/>
        <v>1</v>
      </c>
      <c r="H1030" s="10">
        <f ca="1">VLOOKUP(F1030,品牌表[[#All],[品牌名称]:[单价]],3,FALSE)</f>
        <v>15.6</v>
      </c>
      <c r="I1030" s="10">
        <f t="shared" ca="1" si="100"/>
        <v>15.6</v>
      </c>
      <c r="J1030" s="10">
        <f t="shared" ca="1" si="101"/>
        <v>1</v>
      </c>
    </row>
    <row r="1031" spans="1:10" x14ac:dyDescent="0.25">
      <c r="A1031" t="s">
        <v>1068</v>
      </c>
      <c r="B1031" s="4">
        <f t="shared" ca="1" si="96"/>
        <v>45184</v>
      </c>
      <c r="C1031" t="str">
        <f t="shared" ca="1" si="97"/>
        <v>拼多多</v>
      </c>
      <c r="D1031" t="str">
        <f ca="1">VLOOKUP(RANDBETWEEN(1,20),姓[#All],2,FALSE)&amp;VLOOKUP(RANDBETWEEN(1,20),名[#All],2,FALSE)</f>
        <v>卫癸</v>
      </c>
      <c r="E1031" t="str">
        <f ca="1">IFERROR(VLOOKUP(RANDBETWEEN(1,13),客户城市[#All],2,FALSE),"杭州市")</f>
        <v>绍兴市</v>
      </c>
      <c r="F1031" t="str">
        <f t="shared" ca="1" si="98"/>
        <v>清馨粉</v>
      </c>
      <c r="G1031">
        <f t="shared" ca="1" si="99"/>
        <v>1</v>
      </c>
      <c r="H1031" s="10">
        <f ca="1">VLOOKUP(F1031,品牌表[[#All],[品牌名称]:[单价]],3,FALSE)</f>
        <v>18.8</v>
      </c>
      <c r="I1031" s="10">
        <f t="shared" ca="1" si="100"/>
        <v>18.8</v>
      </c>
      <c r="J1031" s="10">
        <f t="shared" ca="1" si="101"/>
        <v>2</v>
      </c>
    </row>
    <row r="1032" spans="1:10" x14ac:dyDescent="0.25">
      <c r="A1032" t="s">
        <v>1069</v>
      </c>
      <c r="B1032" s="4">
        <f t="shared" ca="1" si="96"/>
        <v>45208</v>
      </c>
      <c r="C1032" t="str">
        <f t="shared" ca="1" si="97"/>
        <v>拼多多</v>
      </c>
      <c r="D1032" t="str">
        <f ca="1">VLOOKUP(RANDBETWEEN(1,20),姓[#All],2,FALSE)&amp;VLOOKUP(RANDBETWEEN(1,20),名[#All],2,FALSE)</f>
        <v>蒋戊</v>
      </c>
      <c r="E1032" t="str">
        <f ca="1">IFERROR(VLOOKUP(RANDBETWEEN(1,13),客户城市[#All],2,FALSE),"杭州市")</f>
        <v>杭州市</v>
      </c>
      <c r="F1032" t="str">
        <f t="shared" ca="1" si="98"/>
        <v>净爽皂</v>
      </c>
      <c r="G1032">
        <f t="shared" ca="1" si="99"/>
        <v>2</v>
      </c>
      <c r="H1032" s="10">
        <f ca="1">VLOOKUP(F1032,品牌表[[#All],[品牌名称]:[单价]],3,FALSE)</f>
        <v>9.9</v>
      </c>
      <c r="I1032" s="10">
        <f t="shared" ca="1" si="100"/>
        <v>19.8</v>
      </c>
      <c r="J1032" s="10">
        <f t="shared" ca="1" si="101"/>
        <v>1</v>
      </c>
    </row>
    <row r="1033" spans="1:10" x14ac:dyDescent="0.25">
      <c r="A1033" t="s">
        <v>1070</v>
      </c>
      <c r="B1033" s="4">
        <f t="shared" ca="1" si="96"/>
        <v>44934</v>
      </c>
      <c r="C1033" t="str">
        <f t="shared" ca="1" si="97"/>
        <v>抖音</v>
      </c>
      <c r="D1033" t="str">
        <f ca="1">VLOOKUP(RANDBETWEEN(1,20),姓[#All],2,FALSE)&amp;VLOOKUP(RANDBETWEEN(1,20),名[#All],2,FALSE)</f>
        <v>钱六</v>
      </c>
      <c r="E1033" t="str">
        <f ca="1">IFERROR(VLOOKUP(RANDBETWEEN(1,13),客户城市[#All],2,FALSE),"杭州市")</f>
        <v>金华市</v>
      </c>
      <c r="F1033" t="str">
        <f t="shared" ca="1" si="98"/>
        <v>净澈珠</v>
      </c>
      <c r="G1033">
        <f t="shared" ca="1" si="99"/>
        <v>3</v>
      </c>
      <c r="H1033" s="10">
        <f ca="1">VLOOKUP(F1033,品牌表[[#All],[品牌名称]:[单价]],3,FALSE)</f>
        <v>20</v>
      </c>
      <c r="I1033" s="10">
        <f t="shared" ca="1" si="100"/>
        <v>60</v>
      </c>
      <c r="J1033" s="10">
        <f t="shared" ca="1" si="101"/>
        <v>6</v>
      </c>
    </row>
    <row r="1034" spans="1:10" x14ac:dyDescent="0.25">
      <c r="A1034" t="s">
        <v>1071</v>
      </c>
      <c r="B1034" s="4">
        <f t="shared" ca="1" si="96"/>
        <v>45168</v>
      </c>
      <c r="C1034" t="str">
        <f t="shared" ca="1" si="97"/>
        <v>天猫</v>
      </c>
      <c r="D1034" t="str">
        <f ca="1">VLOOKUP(RANDBETWEEN(1,20),姓[#All],2,FALSE)&amp;VLOOKUP(RANDBETWEEN(1,20),名[#All],2,FALSE)</f>
        <v>朱癸</v>
      </c>
      <c r="E1034" t="str">
        <f ca="1">IFERROR(VLOOKUP(RANDBETWEEN(1,13),客户城市[#All],2,FALSE),"杭州市")</f>
        <v>湖州市</v>
      </c>
      <c r="F1034" t="str">
        <f t="shared" ca="1" si="98"/>
        <v>净澈珠</v>
      </c>
      <c r="G1034">
        <f t="shared" ca="1" si="99"/>
        <v>2</v>
      </c>
      <c r="H1034" s="10">
        <f ca="1">VLOOKUP(F1034,品牌表[[#All],[品牌名称]:[单价]],3,FALSE)</f>
        <v>20</v>
      </c>
      <c r="I1034" s="10">
        <f t="shared" ca="1" si="100"/>
        <v>40</v>
      </c>
      <c r="J1034" s="10">
        <f t="shared" ca="1" si="101"/>
        <v>4</v>
      </c>
    </row>
    <row r="1035" spans="1:10" x14ac:dyDescent="0.25">
      <c r="A1035" t="s">
        <v>1072</v>
      </c>
      <c r="B1035" s="4">
        <f t="shared" ca="1" si="96"/>
        <v>45144</v>
      </c>
      <c r="C1035" t="str">
        <f t="shared" ca="1" si="97"/>
        <v>拼多多</v>
      </c>
      <c r="D1035" t="str">
        <f ca="1">VLOOKUP(RANDBETWEEN(1,20),姓[#All],2,FALSE)&amp;VLOOKUP(RANDBETWEEN(1,20),名[#All],2,FALSE)</f>
        <v>蒋癸</v>
      </c>
      <c r="E1035" t="str">
        <f ca="1">IFERROR(VLOOKUP(RANDBETWEEN(1,13),客户城市[#All],2,FALSE),"杭州市")</f>
        <v>丽水市</v>
      </c>
      <c r="F1035" t="str">
        <f t="shared" ca="1" si="98"/>
        <v>净爽皂</v>
      </c>
      <c r="G1035">
        <f t="shared" ca="1" si="99"/>
        <v>2</v>
      </c>
      <c r="H1035" s="10">
        <f ca="1">VLOOKUP(F1035,品牌表[[#All],[品牌名称]:[单价]],3,FALSE)</f>
        <v>9.9</v>
      </c>
      <c r="I1035" s="10">
        <f t="shared" ca="1" si="100"/>
        <v>19.8</v>
      </c>
      <c r="J1035" s="10">
        <f t="shared" ca="1" si="101"/>
        <v>1</v>
      </c>
    </row>
    <row r="1036" spans="1:10" x14ac:dyDescent="0.25">
      <c r="A1036" t="s">
        <v>1073</v>
      </c>
      <c r="B1036" s="4">
        <f t="shared" ca="1" si="96"/>
        <v>45009</v>
      </c>
      <c r="C1036" t="str">
        <f t="shared" ca="1" si="97"/>
        <v>天猫</v>
      </c>
      <c r="D1036" t="str">
        <f ca="1">VLOOKUP(RANDBETWEEN(1,20),姓[#All],2,FALSE)&amp;VLOOKUP(RANDBETWEEN(1,20),名[#All],2,FALSE)</f>
        <v>褚乙</v>
      </c>
      <c r="E1036" t="str">
        <f ca="1">IFERROR(VLOOKUP(RANDBETWEEN(1,13),客户城市[#All],2,FALSE),"杭州市")</f>
        <v>宁波市</v>
      </c>
      <c r="F1036" t="str">
        <f t="shared" ca="1" si="98"/>
        <v>净衣粉</v>
      </c>
      <c r="G1036">
        <f t="shared" ca="1" si="99"/>
        <v>1</v>
      </c>
      <c r="H1036" s="10">
        <f ca="1">VLOOKUP(F1036,品牌表[[#All],[品牌名称]:[单价]],3,FALSE)</f>
        <v>15.6</v>
      </c>
      <c r="I1036" s="10">
        <f t="shared" ca="1" si="100"/>
        <v>15.6</v>
      </c>
      <c r="J1036" s="10">
        <f t="shared" ca="1" si="101"/>
        <v>1</v>
      </c>
    </row>
    <row r="1037" spans="1:10" x14ac:dyDescent="0.25">
      <c r="A1037" t="s">
        <v>1074</v>
      </c>
      <c r="B1037" s="4">
        <f t="shared" ca="1" si="96"/>
        <v>44941</v>
      </c>
      <c r="C1037" t="str">
        <f t="shared" ca="1" si="97"/>
        <v>抖音</v>
      </c>
      <c r="D1037" t="str">
        <f ca="1">VLOOKUP(RANDBETWEEN(1,20),姓[#All],2,FALSE)&amp;VLOOKUP(RANDBETWEEN(1,20),名[#All],2,FALSE)</f>
        <v>周甲</v>
      </c>
      <c r="E1037" t="str">
        <f ca="1">IFERROR(VLOOKUP(RANDBETWEEN(1,13),客户城市[#All],2,FALSE),"杭州市")</f>
        <v>衢州市</v>
      </c>
      <c r="F1037" t="str">
        <f t="shared" ca="1" si="98"/>
        <v>馨香珠</v>
      </c>
      <c r="G1037">
        <f t="shared" ca="1" si="99"/>
        <v>1</v>
      </c>
      <c r="H1037" s="10">
        <f ca="1">VLOOKUP(F1037,品牌表[[#All],[品牌名称]:[单价]],3,FALSE)</f>
        <v>25</v>
      </c>
      <c r="I1037" s="10">
        <f t="shared" ca="1" si="100"/>
        <v>25</v>
      </c>
      <c r="J1037" s="10">
        <f t="shared" ca="1" si="101"/>
        <v>3</v>
      </c>
    </row>
    <row r="1038" spans="1:10" x14ac:dyDescent="0.25">
      <c r="A1038" t="s">
        <v>1075</v>
      </c>
      <c r="B1038" s="4">
        <f t="shared" ca="1" si="96"/>
        <v>44996</v>
      </c>
      <c r="C1038" t="str">
        <f t="shared" ca="1" si="97"/>
        <v>天猫</v>
      </c>
      <c r="D1038" t="str">
        <f ca="1">VLOOKUP(RANDBETWEEN(1,20),姓[#All],2,FALSE)&amp;VLOOKUP(RANDBETWEEN(1,20),名[#All],2,FALSE)</f>
        <v>卫七</v>
      </c>
      <c r="E1038" t="str">
        <f ca="1">IFERROR(VLOOKUP(RANDBETWEEN(1,13),客户城市[#All],2,FALSE),"杭州市")</f>
        <v>杭州市</v>
      </c>
      <c r="F1038" t="str">
        <f t="shared" ca="1" si="98"/>
        <v>净衣粉</v>
      </c>
      <c r="G1038">
        <f t="shared" ca="1" si="99"/>
        <v>1</v>
      </c>
      <c r="H1038" s="10">
        <f ca="1">VLOOKUP(F1038,品牌表[[#All],[品牌名称]:[单价]],3,FALSE)</f>
        <v>15.6</v>
      </c>
      <c r="I1038" s="10">
        <f t="shared" ca="1" si="100"/>
        <v>15.6</v>
      </c>
      <c r="J1038" s="10">
        <f t="shared" ca="1" si="101"/>
        <v>1</v>
      </c>
    </row>
    <row r="1039" spans="1:10" x14ac:dyDescent="0.25">
      <c r="A1039" t="s">
        <v>1076</v>
      </c>
      <c r="B1039" s="4">
        <f t="shared" ca="1" si="96"/>
        <v>45004</v>
      </c>
      <c r="C1039" t="str">
        <f t="shared" ca="1" si="97"/>
        <v>天猫</v>
      </c>
      <c r="D1039" t="str">
        <f ca="1">VLOOKUP(RANDBETWEEN(1,20),姓[#All],2,FALSE)&amp;VLOOKUP(RANDBETWEEN(1,20),名[#All],2,FALSE)</f>
        <v>秦四</v>
      </c>
      <c r="E1039" t="str">
        <f ca="1">IFERROR(VLOOKUP(RANDBETWEEN(1,13),客户城市[#All],2,FALSE),"杭州市")</f>
        <v>杭州市</v>
      </c>
      <c r="F1039" t="str">
        <f t="shared" ca="1" si="98"/>
        <v>柔洁珠</v>
      </c>
      <c r="G1039">
        <f t="shared" ca="1" si="99"/>
        <v>1</v>
      </c>
      <c r="H1039" s="10">
        <f ca="1">VLOOKUP(F1039,品牌表[[#All],[品牌名称]:[单价]],3,FALSE)</f>
        <v>28</v>
      </c>
      <c r="I1039" s="10">
        <f t="shared" ca="1" si="100"/>
        <v>28</v>
      </c>
      <c r="J1039" s="10">
        <f t="shared" ca="1" si="101"/>
        <v>4</v>
      </c>
    </row>
    <row r="1040" spans="1:10" x14ac:dyDescent="0.25">
      <c r="A1040" t="s">
        <v>1077</v>
      </c>
      <c r="B1040" s="4">
        <f t="shared" ca="1" si="96"/>
        <v>45216</v>
      </c>
      <c r="C1040" t="str">
        <f t="shared" ca="1" si="97"/>
        <v>抖音</v>
      </c>
      <c r="D1040" t="str">
        <f ca="1">VLOOKUP(RANDBETWEEN(1,20),姓[#All],2,FALSE)&amp;VLOOKUP(RANDBETWEEN(1,20),名[#All],2,FALSE)</f>
        <v>许甲</v>
      </c>
      <c r="E1040" t="str">
        <f ca="1">IFERROR(VLOOKUP(RANDBETWEEN(1,13),客户城市[#All],2,FALSE),"杭州市")</f>
        <v>湖州市</v>
      </c>
      <c r="F1040" t="str">
        <f t="shared" ca="1" si="98"/>
        <v>净衣粉</v>
      </c>
      <c r="G1040">
        <f t="shared" ca="1" si="99"/>
        <v>1</v>
      </c>
      <c r="H1040" s="10">
        <f ca="1">VLOOKUP(F1040,品牌表[[#All],[品牌名称]:[单价]],3,FALSE)</f>
        <v>15.6</v>
      </c>
      <c r="I1040" s="10">
        <f t="shared" ca="1" si="100"/>
        <v>15.6</v>
      </c>
      <c r="J1040" s="10">
        <f t="shared" ca="1" si="101"/>
        <v>1</v>
      </c>
    </row>
    <row r="1041" spans="1:10" x14ac:dyDescent="0.25">
      <c r="A1041" t="s">
        <v>1078</v>
      </c>
      <c r="B1041" s="4">
        <f t="shared" ca="1" si="96"/>
        <v>45262</v>
      </c>
      <c r="C1041" t="str">
        <f t="shared" ca="1" si="97"/>
        <v>天猫</v>
      </c>
      <c r="D1041" t="str">
        <f ca="1">VLOOKUP(RANDBETWEEN(1,20),姓[#All],2,FALSE)&amp;VLOOKUP(RANDBETWEEN(1,20),名[#All],2,FALSE)</f>
        <v>王九</v>
      </c>
      <c r="E1041" t="str">
        <f ca="1">IFERROR(VLOOKUP(RANDBETWEEN(1,13),客户城市[#All],2,FALSE),"杭州市")</f>
        <v>杭州市</v>
      </c>
      <c r="F1041" t="str">
        <f t="shared" ca="1" si="98"/>
        <v>馨香珠</v>
      </c>
      <c r="G1041">
        <f t="shared" ca="1" si="99"/>
        <v>1</v>
      </c>
      <c r="H1041" s="10">
        <f ca="1">VLOOKUP(F1041,品牌表[[#All],[品牌名称]:[单价]],3,FALSE)</f>
        <v>25</v>
      </c>
      <c r="I1041" s="10">
        <f t="shared" ca="1" si="100"/>
        <v>25</v>
      </c>
      <c r="J1041" s="10">
        <f t="shared" ca="1" si="101"/>
        <v>3</v>
      </c>
    </row>
    <row r="1042" spans="1:10" x14ac:dyDescent="0.25">
      <c r="A1042" t="s">
        <v>1079</v>
      </c>
      <c r="B1042" s="4">
        <f t="shared" ca="1" si="96"/>
        <v>45185</v>
      </c>
      <c r="C1042" t="str">
        <f t="shared" ca="1" si="97"/>
        <v>天猫</v>
      </c>
      <c r="D1042" t="str">
        <f ca="1">VLOOKUP(RANDBETWEEN(1,20),姓[#All],2,FALSE)&amp;VLOOKUP(RANDBETWEEN(1,20),名[#All],2,FALSE)</f>
        <v>杨丙</v>
      </c>
      <c r="E1042" t="str">
        <f ca="1">IFERROR(VLOOKUP(RANDBETWEEN(1,13),客户城市[#All],2,FALSE),"杭州市")</f>
        <v>丽水市</v>
      </c>
      <c r="F1042" t="str">
        <f t="shared" ca="1" si="98"/>
        <v>清馨粉</v>
      </c>
      <c r="G1042">
        <f t="shared" ca="1" si="99"/>
        <v>2</v>
      </c>
      <c r="H1042" s="10">
        <f ca="1">VLOOKUP(F1042,品牌表[[#All],[品牌名称]:[单价]],3,FALSE)</f>
        <v>18.8</v>
      </c>
      <c r="I1042" s="10">
        <f t="shared" ca="1" si="100"/>
        <v>37.6</v>
      </c>
      <c r="J1042" s="10">
        <f t="shared" ca="1" si="101"/>
        <v>4</v>
      </c>
    </row>
    <row r="1043" spans="1:10" x14ac:dyDescent="0.25">
      <c r="A1043" t="s">
        <v>1080</v>
      </c>
      <c r="B1043" s="4">
        <f t="shared" ca="1" si="96"/>
        <v>45270</v>
      </c>
      <c r="C1043" t="str">
        <f t="shared" ca="1" si="97"/>
        <v>抖音</v>
      </c>
      <c r="D1043" t="str">
        <f ca="1">VLOOKUP(RANDBETWEEN(1,20),姓[#All],2,FALSE)&amp;VLOOKUP(RANDBETWEEN(1,20),名[#All],2,FALSE)</f>
        <v>冯壬</v>
      </c>
      <c r="E1043" t="str">
        <f ca="1">IFERROR(VLOOKUP(RANDBETWEEN(1,13),客户城市[#All],2,FALSE),"杭州市")</f>
        <v>绍兴市</v>
      </c>
      <c r="F1043" t="str">
        <f t="shared" ca="1" si="98"/>
        <v>净衣粉</v>
      </c>
      <c r="G1043">
        <f t="shared" ca="1" si="99"/>
        <v>3</v>
      </c>
      <c r="H1043" s="10">
        <f ca="1">VLOOKUP(F1043,品牌表[[#All],[品牌名称]:[单价]],3,FALSE)</f>
        <v>15.6</v>
      </c>
      <c r="I1043" s="10">
        <f t="shared" ca="1" si="100"/>
        <v>46.8</v>
      </c>
      <c r="J1043" s="10">
        <f t="shared" ca="1" si="101"/>
        <v>3</v>
      </c>
    </row>
    <row r="1044" spans="1:10" x14ac:dyDescent="0.25">
      <c r="A1044" t="s">
        <v>1081</v>
      </c>
      <c r="B1044" s="4">
        <f t="shared" ca="1" si="96"/>
        <v>45211</v>
      </c>
      <c r="C1044" t="str">
        <f t="shared" ca="1" si="97"/>
        <v>天猫</v>
      </c>
      <c r="D1044" t="str">
        <f ca="1">VLOOKUP(RANDBETWEEN(1,20),姓[#All],2,FALSE)&amp;VLOOKUP(RANDBETWEEN(1,20),名[#All],2,FALSE)</f>
        <v>杨二</v>
      </c>
      <c r="E1044" t="str">
        <f ca="1">IFERROR(VLOOKUP(RANDBETWEEN(1,13),客户城市[#All],2,FALSE),"杭州市")</f>
        <v>绍兴市</v>
      </c>
      <c r="F1044" t="str">
        <f t="shared" ca="1" si="98"/>
        <v>柔洁珠</v>
      </c>
      <c r="G1044">
        <f t="shared" ca="1" si="99"/>
        <v>3</v>
      </c>
      <c r="H1044" s="10">
        <f ca="1">VLOOKUP(F1044,品牌表[[#All],[品牌名称]:[单价]],3,FALSE)</f>
        <v>28</v>
      </c>
      <c r="I1044" s="10">
        <f t="shared" ca="1" si="100"/>
        <v>84</v>
      </c>
      <c r="J1044" s="10">
        <f t="shared" ca="1" si="101"/>
        <v>12</v>
      </c>
    </row>
    <row r="1045" spans="1:10" x14ac:dyDescent="0.25">
      <c r="A1045" t="s">
        <v>1082</v>
      </c>
      <c r="B1045" s="4">
        <f t="shared" ca="1" si="96"/>
        <v>45035</v>
      </c>
      <c r="C1045" t="str">
        <f t="shared" ca="1" si="97"/>
        <v>拼多多</v>
      </c>
      <c r="D1045" t="str">
        <f ca="1">VLOOKUP(RANDBETWEEN(1,20),姓[#All],2,FALSE)&amp;VLOOKUP(RANDBETWEEN(1,20),名[#All],2,FALSE)</f>
        <v>卫庚</v>
      </c>
      <c r="E1045" t="str">
        <f ca="1">IFERROR(VLOOKUP(RANDBETWEEN(1,13),客户城市[#All],2,FALSE),"杭州市")</f>
        <v>金华市</v>
      </c>
      <c r="F1045" t="str">
        <f t="shared" ca="1" si="98"/>
        <v>净爽皂</v>
      </c>
      <c r="G1045">
        <f t="shared" ca="1" si="99"/>
        <v>2</v>
      </c>
      <c r="H1045" s="10">
        <f ca="1">VLOOKUP(F1045,品牌表[[#All],[品牌名称]:[单价]],3,FALSE)</f>
        <v>9.9</v>
      </c>
      <c r="I1045" s="10">
        <f t="shared" ca="1" si="100"/>
        <v>19.8</v>
      </c>
      <c r="J1045" s="10">
        <f t="shared" ca="1" si="101"/>
        <v>1</v>
      </c>
    </row>
    <row r="1046" spans="1:10" x14ac:dyDescent="0.25">
      <c r="A1046" t="s">
        <v>1083</v>
      </c>
      <c r="B1046" s="4">
        <f t="shared" ca="1" si="96"/>
        <v>45068</v>
      </c>
      <c r="C1046" t="str">
        <f t="shared" ca="1" si="97"/>
        <v>天猫</v>
      </c>
      <c r="D1046" t="str">
        <f ca="1">VLOOKUP(RANDBETWEEN(1,20),姓[#All],2,FALSE)&amp;VLOOKUP(RANDBETWEEN(1,20),名[#All],2,FALSE)</f>
        <v>陈乙</v>
      </c>
      <c r="E1046" t="str">
        <f ca="1">IFERROR(VLOOKUP(RANDBETWEEN(1,13),客户城市[#All],2,FALSE),"杭州市")</f>
        <v>杭州市</v>
      </c>
      <c r="F1046" t="str">
        <f t="shared" ca="1" si="98"/>
        <v>净爽皂</v>
      </c>
      <c r="G1046">
        <f t="shared" ca="1" si="99"/>
        <v>3</v>
      </c>
      <c r="H1046" s="10">
        <f ca="1">VLOOKUP(F1046,品牌表[[#All],[品牌名称]:[单价]],3,FALSE)</f>
        <v>9.9</v>
      </c>
      <c r="I1046" s="10">
        <f t="shared" ca="1" si="100"/>
        <v>29.700000000000003</v>
      </c>
      <c r="J1046" s="10">
        <f t="shared" ca="1" si="101"/>
        <v>1.5</v>
      </c>
    </row>
    <row r="1047" spans="1:10" x14ac:dyDescent="0.25">
      <c r="A1047" t="s">
        <v>1084</v>
      </c>
      <c r="B1047" s="4">
        <f t="shared" ca="1" si="96"/>
        <v>45070</v>
      </c>
      <c r="C1047" t="str">
        <f t="shared" ca="1" si="97"/>
        <v>拼多多</v>
      </c>
      <c r="D1047" t="str">
        <f ca="1">VLOOKUP(RANDBETWEEN(1,20),姓[#All],2,FALSE)&amp;VLOOKUP(RANDBETWEEN(1,20),名[#All],2,FALSE)</f>
        <v>朱癸</v>
      </c>
      <c r="E1047" t="str">
        <f ca="1">IFERROR(VLOOKUP(RANDBETWEEN(1,13),客户城市[#All],2,FALSE),"杭州市")</f>
        <v>杭州市</v>
      </c>
      <c r="F1047" t="str">
        <f t="shared" ca="1" si="98"/>
        <v>净衣粉</v>
      </c>
      <c r="G1047">
        <f t="shared" ca="1" si="99"/>
        <v>3</v>
      </c>
      <c r="H1047" s="10">
        <f ca="1">VLOOKUP(F1047,品牌表[[#All],[品牌名称]:[单价]],3,FALSE)</f>
        <v>15.6</v>
      </c>
      <c r="I1047" s="10">
        <f t="shared" ca="1" si="100"/>
        <v>46.8</v>
      </c>
      <c r="J1047" s="10">
        <f t="shared" ca="1" si="101"/>
        <v>3</v>
      </c>
    </row>
    <row r="1048" spans="1:10" x14ac:dyDescent="0.25">
      <c r="A1048" t="s">
        <v>1085</v>
      </c>
      <c r="B1048" s="4">
        <f t="shared" ca="1" si="96"/>
        <v>45111</v>
      </c>
      <c r="C1048" t="str">
        <f t="shared" ca="1" si="97"/>
        <v>天猫</v>
      </c>
      <c r="D1048" t="str">
        <f ca="1">VLOOKUP(RANDBETWEEN(1,20),姓[#All],2,FALSE)&amp;VLOOKUP(RANDBETWEEN(1,20),名[#All],2,FALSE)</f>
        <v>钱庚</v>
      </c>
      <c r="E1048" t="str">
        <f ca="1">IFERROR(VLOOKUP(RANDBETWEEN(1,13),客户城市[#All],2,FALSE),"杭州市")</f>
        <v>湖州市</v>
      </c>
      <c r="F1048" t="str">
        <f t="shared" ca="1" si="98"/>
        <v>净澈珠</v>
      </c>
      <c r="G1048">
        <f t="shared" ca="1" si="99"/>
        <v>1</v>
      </c>
      <c r="H1048" s="10">
        <f ca="1">VLOOKUP(F1048,品牌表[[#All],[品牌名称]:[单价]],3,FALSE)</f>
        <v>20</v>
      </c>
      <c r="I1048" s="10">
        <f t="shared" ca="1" si="100"/>
        <v>20</v>
      </c>
      <c r="J1048" s="10">
        <f t="shared" ca="1" si="101"/>
        <v>2</v>
      </c>
    </row>
    <row r="1049" spans="1:10" x14ac:dyDescent="0.25">
      <c r="A1049" t="s">
        <v>1086</v>
      </c>
      <c r="B1049" s="4">
        <f t="shared" ca="1" si="96"/>
        <v>45178</v>
      </c>
      <c r="C1049" t="str">
        <f t="shared" ca="1" si="97"/>
        <v>抖音</v>
      </c>
      <c r="D1049" t="str">
        <f ca="1">VLOOKUP(RANDBETWEEN(1,20),姓[#All],2,FALSE)&amp;VLOOKUP(RANDBETWEEN(1,20),名[#All],2,FALSE)</f>
        <v>秦癸</v>
      </c>
      <c r="E1049" t="str">
        <f ca="1">IFERROR(VLOOKUP(RANDBETWEEN(1,13),客户城市[#All],2,FALSE),"杭州市")</f>
        <v>湖州市</v>
      </c>
      <c r="F1049" t="str">
        <f t="shared" ca="1" si="98"/>
        <v>馨香珠</v>
      </c>
      <c r="G1049">
        <f t="shared" ca="1" si="99"/>
        <v>3</v>
      </c>
      <c r="H1049" s="10">
        <f ca="1">VLOOKUP(F1049,品牌表[[#All],[品牌名称]:[单价]],3,FALSE)</f>
        <v>25</v>
      </c>
      <c r="I1049" s="10">
        <f t="shared" ca="1" si="100"/>
        <v>75</v>
      </c>
      <c r="J1049" s="10">
        <f t="shared" ca="1" si="101"/>
        <v>9</v>
      </c>
    </row>
    <row r="1050" spans="1:10" x14ac:dyDescent="0.25">
      <c r="A1050" t="s">
        <v>1087</v>
      </c>
      <c r="B1050" s="4">
        <f t="shared" ca="1" si="96"/>
        <v>45085</v>
      </c>
      <c r="C1050" t="str">
        <f t="shared" ca="1" si="97"/>
        <v>抖音</v>
      </c>
      <c r="D1050" t="str">
        <f ca="1">VLOOKUP(RANDBETWEEN(1,20),姓[#All],2,FALSE)&amp;VLOOKUP(RANDBETWEEN(1,20),名[#All],2,FALSE)</f>
        <v>秦五</v>
      </c>
      <c r="E1050" t="str">
        <f ca="1">IFERROR(VLOOKUP(RANDBETWEEN(1,13),客户城市[#All],2,FALSE),"杭州市")</f>
        <v>舟山市</v>
      </c>
      <c r="F1050" t="str">
        <f t="shared" ca="1" si="98"/>
        <v>清馨粉</v>
      </c>
      <c r="G1050">
        <f t="shared" ca="1" si="99"/>
        <v>1</v>
      </c>
      <c r="H1050" s="10">
        <f ca="1">VLOOKUP(F1050,品牌表[[#All],[品牌名称]:[单价]],3,FALSE)</f>
        <v>18.8</v>
      </c>
      <c r="I1050" s="10">
        <f t="shared" ca="1" si="100"/>
        <v>18.8</v>
      </c>
      <c r="J1050" s="10">
        <f t="shared" ca="1" si="101"/>
        <v>2</v>
      </c>
    </row>
    <row r="1051" spans="1:10" x14ac:dyDescent="0.25">
      <c r="A1051" t="s">
        <v>1088</v>
      </c>
      <c r="B1051" s="4">
        <f t="shared" ca="1" si="96"/>
        <v>44980</v>
      </c>
      <c r="C1051" t="str">
        <f t="shared" ca="1" si="97"/>
        <v>天猫</v>
      </c>
      <c r="D1051" t="str">
        <f ca="1">VLOOKUP(RANDBETWEEN(1,20),姓[#All],2,FALSE)&amp;VLOOKUP(RANDBETWEEN(1,20),名[#All],2,FALSE)</f>
        <v>陈七</v>
      </c>
      <c r="E1051" t="str">
        <f ca="1">IFERROR(VLOOKUP(RANDBETWEEN(1,13),客户城市[#All],2,FALSE),"杭州市")</f>
        <v>温州市</v>
      </c>
      <c r="F1051" t="str">
        <f t="shared" ca="1" si="98"/>
        <v>柔洁珠</v>
      </c>
      <c r="G1051">
        <f t="shared" ca="1" si="99"/>
        <v>2</v>
      </c>
      <c r="H1051" s="10">
        <f ca="1">VLOOKUP(F1051,品牌表[[#All],[品牌名称]:[单价]],3,FALSE)</f>
        <v>28</v>
      </c>
      <c r="I1051" s="10">
        <f t="shared" ca="1" si="100"/>
        <v>56</v>
      </c>
      <c r="J1051" s="10">
        <f t="shared" ca="1" si="101"/>
        <v>8</v>
      </c>
    </row>
    <row r="1052" spans="1:10" x14ac:dyDescent="0.25">
      <c r="A1052" t="s">
        <v>1089</v>
      </c>
      <c r="B1052" s="4">
        <f t="shared" ca="1" si="96"/>
        <v>45214</v>
      </c>
      <c r="C1052" t="str">
        <f t="shared" ca="1" si="97"/>
        <v>拼多多</v>
      </c>
      <c r="D1052" t="str">
        <f ca="1">VLOOKUP(RANDBETWEEN(1,20),姓[#All],2,FALSE)&amp;VLOOKUP(RANDBETWEEN(1,20),名[#All],2,FALSE)</f>
        <v>秦二</v>
      </c>
      <c r="E1052" t="str">
        <f ca="1">IFERROR(VLOOKUP(RANDBETWEEN(1,13),客户城市[#All],2,FALSE),"杭州市")</f>
        <v>衢州市</v>
      </c>
      <c r="F1052" t="str">
        <f t="shared" ca="1" si="98"/>
        <v>净衣粉</v>
      </c>
      <c r="G1052">
        <f t="shared" ca="1" si="99"/>
        <v>2</v>
      </c>
      <c r="H1052" s="10">
        <f ca="1">VLOOKUP(F1052,品牌表[[#All],[品牌名称]:[单价]],3,FALSE)</f>
        <v>15.6</v>
      </c>
      <c r="I1052" s="10">
        <f t="shared" ca="1" si="100"/>
        <v>31.2</v>
      </c>
      <c r="J1052" s="10">
        <f t="shared" ca="1" si="101"/>
        <v>2</v>
      </c>
    </row>
    <row r="1053" spans="1:10" x14ac:dyDescent="0.25">
      <c r="A1053" t="s">
        <v>1090</v>
      </c>
      <c r="B1053" s="4">
        <f t="shared" ca="1" si="96"/>
        <v>44993</v>
      </c>
      <c r="C1053" t="str">
        <f t="shared" ca="1" si="97"/>
        <v>抖音</v>
      </c>
      <c r="D1053" t="str">
        <f ca="1">VLOOKUP(RANDBETWEEN(1,20),姓[#All],2,FALSE)&amp;VLOOKUP(RANDBETWEEN(1,20),名[#All],2,FALSE)</f>
        <v>王六</v>
      </c>
      <c r="E1053" t="str">
        <f ca="1">IFERROR(VLOOKUP(RANDBETWEEN(1,13),客户城市[#All],2,FALSE),"杭州市")</f>
        <v>衢州市</v>
      </c>
      <c r="F1053" t="str">
        <f t="shared" ca="1" si="98"/>
        <v>净衣粉</v>
      </c>
      <c r="G1053">
        <f t="shared" ca="1" si="99"/>
        <v>1</v>
      </c>
      <c r="H1053" s="10">
        <f ca="1">VLOOKUP(F1053,品牌表[[#All],[品牌名称]:[单价]],3,FALSE)</f>
        <v>15.6</v>
      </c>
      <c r="I1053" s="10">
        <f t="shared" ca="1" si="100"/>
        <v>15.6</v>
      </c>
      <c r="J1053" s="10">
        <f t="shared" ca="1" si="101"/>
        <v>1</v>
      </c>
    </row>
    <row r="1054" spans="1:10" x14ac:dyDescent="0.25">
      <c r="A1054" t="s">
        <v>1091</v>
      </c>
      <c r="B1054" s="4">
        <f t="shared" ca="1" si="96"/>
        <v>44976</v>
      </c>
      <c r="C1054" t="str">
        <f t="shared" ca="1" si="97"/>
        <v>抖音</v>
      </c>
      <c r="D1054" t="str">
        <f ca="1">VLOOKUP(RANDBETWEEN(1,20),姓[#All],2,FALSE)&amp;VLOOKUP(RANDBETWEEN(1,20),名[#All],2,FALSE)</f>
        <v>冯辛</v>
      </c>
      <c r="E1054" t="str">
        <f ca="1">IFERROR(VLOOKUP(RANDBETWEEN(1,13),客户城市[#All],2,FALSE),"杭州市")</f>
        <v>金华市</v>
      </c>
      <c r="F1054" t="str">
        <f t="shared" ca="1" si="98"/>
        <v>馨香珠</v>
      </c>
      <c r="G1054">
        <f t="shared" ca="1" si="99"/>
        <v>1</v>
      </c>
      <c r="H1054" s="10">
        <f ca="1">VLOOKUP(F1054,品牌表[[#All],[品牌名称]:[单价]],3,FALSE)</f>
        <v>25</v>
      </c>
      <c r="I1054" s="10">
        <f t="shared" ca="1" si="100"/>
        <v>25</v>
      </c>
      <c r="J1054" s="10">
        <f t="shared" ca="1" si="101"/>
        <v>3</v>
      </c>
    </row>
    <row r="1055" spans="1:10" x14ac:dyDescent="0.25">
      <c r="A1055" t="s">
        <v>1092</v>
      </c>
      <c r="B1055" s="4">
        <f t="shared" ca="1" si="96"/>
        <v>45036</v>
      </c>
      <c r="C1055" t="str">
        <f t="shared" ca="1" si="97"/>
        <v>抖音</v>
      </c>
      <c r="D1055" t="str">
        <f ca="1">VLOOKUP(RANDBETWEEN(1,20),姓[#All],2,FALSE)&amp;VLOOKUP(RANDBETWEEN(1,20),名[#All],2,FALSE)</f>
        <v>朱丁</v>
      </c>
      <c r="E1055" t="str">
        <f ca="1">IFERROR(VLOOKUP(RANDBETWEEN(1,13),客户城市[#All],2,FALSE),"杭州市")</f>
        <v>嘉兴市</v>
      </c>
      <c r="F1055" t="str">
        <f t="shared" ca="1" si="98"/>
        <v>柔洁珠</v>
      </c>
      <c r="G1055">
        <f t="shared" ca="1" si="99"/>
        <v>3</v>
      </c>
      <c r="H1055" s="10">
        <f ca="1">VLOOKUP(F1055,品牌表[[#All],[品牌名称]:[单价]],3,FALSE)</f>
        <v>28</v>
      </c>
      <c r="I1055" s="10">
        <f t="shared" ca="1" si="100"/>
        <v>84</v>
      </c>
      <c r="J1055" s="10">
        <f t="shared" ca="1" si="101"/>
        <v>12</v>
      </c>
    </row>
    <row r="1056" spans="1:10" x14ac:dyDescent="0.25">
      <c r="A1056" t="s">
        <v>1093</v>
      </c>
      <c r="B1056" s="4">
        <f t="shared" ca="1" si="96"/>
        <v>45213</v>
      </c>
      <c r="C1056" t="str">
        <f t="shared" ca="1" si="97"/>
        <v>天猫</v>
      </c>
      <c r="D1056" t="str">
        <f ca="1">VLOOKUP(RANDBETWEEN(1,20),姓[#All],2,FALSE)&amp;VLOOKUP(RANDBETWEEN(1,20),名[#All],2,FALSE)</f>
        <v>郑七</v>
      </c>
      <c r="E1056" t="str">
        <f ca="1">IFERROR(VLOOKUP(RANDBETWEEN(1,13),客户城市[#All],2,FALSE),"杭州市")</f>
        <v>舟山市</v>
      </c>
      <c r="F1056" t="str">
        <f t="shared" ca="1" si="98"/>
        <v>柔洁珠</v>
      </c>
      <c r="G1056">
        <f t="shared" ca="1" si="99"/>
        <v>2</v>
      </c>
      <c r="H1056" s="10">
        <f ca="1">VLOOKUP(F1056,品牌表[[#All],[品牌名称]:[单价]],3,FALSE)</f>
        <v>28</v>
      </c>
      <c r="I1056" s="10">
        <f t="shared" ca="1" si="100"/>
        <v>56</v>
      </c>
      <c r="J1056" s="10">
        <f t="shared" ca="1" si="101"/>
        <v>8</v>
      </c>
    </row>
    <row r="1057" spans="1:10" x14ac:dyDescent="0.25">
      <c r="A1057" t="s">
        <v>1094</v>
      </c>
      <c r="B1057" s="4">
        <f t="shared" ca="1" si="96"/>
        <v>45094</v>
      </c>
      <c r="C1057" t="str">
        <f t="shared" ca="1" si="97"/>
        <v>抖音</v>
      </c>
      <c r="D1057" t="str">
        <f ca="1">VLOOKUP(RANDBETWEEN(1,20),姓[#All],2,FALSE)&amp;VLOOKUP(RANDBETWEEN(1,20),名[#All],2,FALSE)</f>
        <v>周庚</v>
      </c>
      <c r="E1057" t="str">
        <f ca="1">IFERROR(VLOOKUP(RANDBETWEEN(1,13),客户城市[#All],2,FALSE),"杭州市")</f>
        <v>台州市</v>
      </c>
      <c r="F1057" t="str">
        <f t="shared" ca="1" si="98"/>
        <v>柔洁珠</v>
      </c>
      <c r="G1057">
        <f t="shared" ca="1" si="99"/>
        <v>2</v>
      </c>
      <c r="H1057" s="10">
        <f ca="1">VLOOKUP(F1057,品牌表[[#All],[品牌名称]:[单价]],3,FALSE)</f>
        <v>28</v>
      </c>
      <c r="I1057" s="10">
        <f t="shared" ca="1" si="100"/>
        <v>56</v>
      </c>
      <c r="J1057" s="10">
        <f t="shared" ca="1" si="101"/>
        <v>8</v>
      </c>
    </row>
    <row r="1058" spans="1:10" x14ac:dyDescent="0.25">
      <c r="A1058" t="s">
        <v>1095</v>
      </c>
      <c r="B1058" s="4">
        <f t="shared" ca="1" si="96"/>
        <v>44933</v>
      </c>
      <c r="C1058" t="str">
        <f t="shared" ca="1" si="97"/>
        <v>拼多多</v>
      </c>
      <c r="D1058" t="str">
        <f ca="1">VLOOKUP(RANDBETWEEN(1,20),姓[#All],2,FALSE)&amp;VLOOKUP(RANDBETWEEN(1,20),名[#All],2,FALSE)</f>
        <v>沈十</v>
      </c>
      <c r="E1058" t="str">
        <f ca="1">IFERROR(VLOOKUP(RANDBETWEEN(1,13),客户城市[#All],2,FALSE),"杭州市")</f>
        <v>温州市</v>
      </c>
      <c r="F1058" t="str">
        <f t="shared" ca="1" si="98"/>
        <v>清馨粉</v>
      </c>
      <c r="G1058">
        <f t="shared" ca="1" si="99"/>
        <v>2</v>
      </c>
      <c r="H1058" s="10">
        <f ca="1">VLOOKUP(F1058,品牌表[[#All],[品牌名称]:[单价]],3,FALSE)</f>
        <v>18.8</v>
      </c>
      <c r="I1058" s="10">
        <f t="shared" ca="1" si="100"/>
        <v>37.6</v>
      </c>
      <c r="J1058" s="10">
        <f t="shared" ca="1" si="101"/>
        <v>4</v>
      </c>
    </row>
    <row r="1059" spans="1:10" x14ac:dyDescent="0.25">
      <c r="A1059" t="s">
        <v>1096</v>
      </c>
      <c r="B1059" s="4">
        <f t="shared" ca="1" si="96"/>
        <v>45220</v>
      </c>
      <c r="C1059" t="str">
        <f t="shared" ca="1" si="97"/>
        <v>天猫</v>
      </c>
      <c r="D1059" t="str">
        <f ca="1">VLOOKUP(RANDBETWEEN(1,20),姓[#All],2,FALSE)&amp;VLOOKUP(RANDBETWEEN(1,20),名[#All],2,FALSE)</f>
        <v>尤甲</v>
      </c>
      <c r="E1059" t="str">
        <f ca="1">IFERROR(VLOOKUP(RANDBETWEEN(1,13),客户城市[#All],2,FALSE),"杭州市")</f>
        <v>金华市</v>
      </c>
      <c r="F1059" t="str">
        <f t="shared" ca="1" si="98"/>
        <v>净爽皂</v>
      </c>
      <c r="G1059">
        <f t="shared" ca="1" si="99"/>
        <v>3</v>
      </c>
      <c r="H1059" s="10">
        <f ca="1">VLOOKUP(F1059,品牌表[[#All],[品牌名称]:[单价]],3,FALSE)</f>
        <v>9.9</v>
      </c>
      <c r="I1059" s="10">
        <f t="shared" ca="1" si="100"/>
        <v>29.700000000000003</v>
      </c>
      <c r="J1059" s="10">
        <f t="shared" ca="1" si="101"/>
        <v>1.5</v>
      </c>
    </row>
    <row r="1060" spans="1:10" x14ac:dyDescent="0.25">
      <c r="A1060" t="s">
        <v>1097</v>
      </c>
      <c r="B1060" s="4">
        <f t="shared" ca="1" si="96"/>
        <v>45040</v>
      </c>
      <c r="C1060" t="str">
        <f t="shared" ca="1" si="97"/>
        <v>拼多多</v>
      </c>
      <c r="D1060" t="str">
        <f ca="1">VLOOKUP(RANDBETWEEN(1,20),姓[#All],2,FALSE)&amp;VLOOKUP(RANDBETWEEN(1,20),名[#All],2,FALSE)</f>
        <v>褚辛</v>
      </c>
      <c r="E1060" t="str">
        <f ca="1">IFERROR(VLOOKUP(RANDBETWEEN(1,13),客户城市[#All],2,FALSE),"杭州市")</f>
        <v>杭州市</v>
      </c>
      <c r="F1060" t="str">
        <f t="shared" ca="1" si="98"/>
        <v>清馨粉</v>
      </c>
      <c r="G1060">
        <f t="shared" ca="1" si="99"/>
        <v>3</v>
      </c>
      <c r="H1060" s="10">
        <f ca="1">VLOOKUP(F1060,品牌表[[#All],[品牌名称]:[单价]],3,FALSE)</f>
        <v>18.8</v>
      </c>
      <c r="I1060" s="10">
        <f t="shared" ca="1" si="100"/>
        <v>56.400000000000006</v>
      </c>
      <c r="J1060" s="10">
        <f t="shared" ca="1" si="101"/>
        <v>6</v>
      </c>
    </row>
    <row r="1061" spans="1:10" x14ac:dyDescent="0.25">
      <c r="A1061" t="s">
        <v>1098</v>
      </c>
      <c r="B1061" s="4">
        <f t="shared" ca="1" si="96"/>
        <v>45182</v>
      </c>
      <c r="C1061" t="str">
        <f t="shared" ca="1" si="97"/>
        <v>拼多多</v>
      </c>
      <c r="D1061" t="str">
        <f ca="1">VLOOKUP(RANDBETWEEN(1,20),姓[#All],2,FALSE)&amp;VLOOKUP(RANDBETWEEN(1,20),名[#All],2,FALSE)</f>
        <v>沈七</v>
      </c>
      <c r="E1061" t="str">
        <f ca="1">IFERROR(VLOOKUP(RANDBETWEEN(1,13),客户城市[#All],2,FALSE),"杭州市")</f>
        <v>台州市</v>
      </c>
      <c r="F1061" t="str">
        <f t="shared" ca="1" si="98"/>
        <v>柔洁珠</v>
      </c>
      <c r="G1061">
        <f t="shared" ca="1" si="99"/>
        <v>1</v>
      </c>
      <c r="H1061" s="10">
        <f ca="1">VLOOKUP(F1061,品牌表[[#All],[品牌名称]:[单价]],3,FALSE)</f>
        <v>28</v>
      </c>
      <c r="I1061" s="10">
        <f t="shared" ca="1" si="100"/>
        <v>28</v>
      </c>
      <c r="J1061" s="10">
        <f t="shared" ca="1" si="101"/>
        <v>4</v>
      </c>
    </row>
    <row r="1062" spans="1:10" x14ac:dyDescent="0.25">
      <c r="A1062" t="s">
        <v>1099</v>
      </c>
      <c r="B1062" s="4">
        <f ca="1">RANDBETWEEN(TEXT("2024-01-01","0"),TEXT("2024-12-31","0"))</f>
        <v>45594</v>
      </c>
      <c r="C1062" t="str">
        <f t="shared" ca="1" si="97"/>
        <v>拼多多</v>
      </c>
      <c r="D1062" t="str">
        <f ca="1">VLOOKUP(RANDBETWEEN(1,20),姓[#All],2,FALSE)&amp;VLOOKUP(RANDBETWEEN(1,20),名[#All],2,FALSE)</f>
        <v>孙壬</v>
      </c>
      <c r="E1062" t="str">
        <f ca="1">IFERROR(VLOOKUP(RANDBETWEEN(1,13),客户城市[#All],2,FALSE),"杭州市")</f>
        <v>舟山市</v>
      </c>
      <c r="F1062" t="str">
        <f t="shared" ca="1" si="98"/>
        <v>馨香珠</v>
      </c>
      <c r="G1062">
        <f t="shared" ca="1" si="99"/>
        <v>1</v>
      </c>
      <c r="H1062" s="10">
        <f ca="1">VLOOKUP(F1062,品牌表[[#All],[品牌名称]:[单价]],3,FALSE)</f>
        <v>25</v>
      </c>
      <c r="I1062" s="10">
        <f t="shared" ca="1" si="100"/>
        <v>25</v>
      </c>
      <c r="J1062" s="10">
        <f t="shared" ca="1" si="101"/>
        <v>3</v>
      </c>
    </row>
    <row r="1063" spans="1:10" x14ac:dyDescent="0.25">
      <c r="A1063" t="s">
        <v>1100</v>
      </c>
      <c r="B1063" s="4">
        <f t="shared" ref="B1063:B1126" ca="1" si="102">RANDBETWEEN(TEXT("2024-01-01","0"),TEXT("2024-12-31","0"))</f>
        <v>45569</v>
      </c>
      <c r="C1063" t="str">
        <f t="shared" ca="1" si="97"/>
        <v>抖音</v>
      </c>
      <c r="D1063" t="str">
        <f ca="1">VLOOKUP(RANDBETWEEN(1,20),姓[#All],2,FALSE)&amp;VLOOKUP(RANDBETWEEN(1,20),名[#All],2,FALSE)</f>
        <v>杨四</v>
      </c>
      <c r="E1063" t="str">
        <f ca="1">IFERROR(VLOOKUP(RANDBETWEEN(1,13),客户城市[#All],2,FALSE),"杭州市")</f>
        <v>金华市</v>
      </c>
      <c r="F1063" t="str">
        <f t="shared" ca="1" si="98"/>
        <v>净爽皂</v>
      </c>
      <c r="G1063">
        <f t="shared" ca="1" si="99"/>
        <v>2</v>
      </c>
      <c r="H1063" s="10">
        <f ca="1">VLOOKUP(F1063,品牌表[[#All],[品牌名称]:[单价]],3,FALSE)</f>
        <v>9.9</v>
      </c>
      <c r="I1063" s="10">
        <f t="shared" ca="1" si="100"/>
        <v>19.8</v>
      </c>
      <c r="J1063" s="10">
        <f t="shared" ca="1" si="101"/>
        <v>1</v>
      </c>
    </row>
    <row r="1064" spans="1:10" x14ac:dyDescent="0.25">
      <c r="A1064" t="s">
        <v>1101</v>
      </c>
      <c r="B1064" s="4">
        <f t="shared" ca="1" si="102"/>
        <v>45579</v>
      </c>
      <c r="C1064" t="str">
        <f t="shared" ca="1" si="97"/>
        <v>拼多多</v>
      </c>
      <c r="D1064" t="str">
        <f ca="1">VLOOKUP(RANDBETWEEN(1,20),姓[#All],2,FALSE)&amp;VLOOKUP(RANDBETWEEN(1,20),名[#All],2,FALSE)</f>
        <v>冯癸</v>
      </c>
      <c r="E1064" t="str">
        <f ca="1">IFERROR(VLOOKUP(RANDBETWEEN(1,13),客户城市[#All],2,FALSE),"杭州市")</f>
        <v>丽水市</v>
      </c>
      <c r="F1064" t="str">
        <f t="shared" ca="1" si="98"/>
        <v>柔洁珠</v>
      </c>
      <c r="G1064">
        <f t="shared" ca="1" si="99"/>
        <v>2</v>
      </c>
      <c r="H1064" s="10">
        <f ca="1">VLOOKUP(F1064,品牌表[[#All],[品牌名称]:[单价]],3,FALSE)</f>
        <v>28</v>
      </c>
      <c r="I1064" s="10">
        <f t="shared" ca="1" si="100"/>
        <v>56</v>
      </c>
      <c r="J1064" s="10">
        <f t="shared" ca="1" si="101"/>
        <v>8</v>
      </c>
    </row>
    <row r="1065" spans="1:10" x14ac:dyDescent="0.25">
      <c r="A1065" t="s">
        <v>1102</v>
      </c>
      <c r="B1065" s="4">
        <f t="shared" ca="1" si="102"/>
        <v>45506</v>
      </c>
      <c r="C1065" t="str">
        <f t="shared" ca="1" si="97"/>
        <v>抖音</v>
      </c>
      <c r="D1065" t="str">
        <f ca="1">VLOOKUP(RANDBETWEEN(1,20),姓[#All],2,FALSE)&amp;VLOOKUP(RANDBETWEEN(1,20),名[#All],2,FALSE)</f>
        <v>蒋庚</v>
      </c>
      <c r="E1065" t="str">
        <f ca="1">IFERROR(VLOOKUP(RANDBETWEEN(1,13),客户城市[#All],2,FALSE),"杭州市")</f>
        <v>台州市</v>
      </c>
      <c r="F1065" t="str">
        <f t="shared" ca="1" si="98"/>
        <v>净澈珠</v>
      </c>
      <c r="G1065">
        <f t="shared" ca="1" si="99"/>
        <v>1</v>
      </c>
      <c r="H1065" s="10">
        <f ca="1">VLOOKUP(F1065,品牌表[[#All],[品牌名称]:[单价]],3,FALSE)</f>
        <v>20</v>
      </c>
      <c r="I1065" s="10">
        <f t="shared" ca="1" si="100"/>
        <v>20</v>
      </c>
      <c r="J1065" s="10">
        <f t="shared" ca="1" si="101"/>
        <v>2</v>
      </c>
    </row>
    <row r="1066" spans="1:10" x14ac:dyDescent="0.25">
      <c r="A1066" t="s">
        <v>1103</v>
      </c>
      <c r="B1066" s="4">
        <f t="shared" ca="1" si="102"/>
        <v>45437</v>
      </c>
      <c r="C1066" t="str">
        <f t="shared" ca="1" si="97"/>
        <v>拼多多</v>
      </c>
      <c r="D1066" t="str">
        <f ca="1">VLOOKUP(RANDBETWEEN(1,20),姓[#All],2,FALSE)&amp;VLOOKUP(RANDBETWEEN(1,20),名[#All],2,FALSE)</f>
        <v>杨一</v>
      </c>
      <c r="E1066" t="str">
        <f ca="1">IFERROR(VLOOKUP(RANDBETWEEN(1,13),客户城市[#All],2,FALSE),"杭州市")</f>
        <v>杭州市</v>
      </c>
      <c r="F1066" t="str">
        <f t="shared" ca="1" si="98"/>
        <v>清馨粉</v>
      </c>
      <c r="G1066">
        <f t="shared" ca="1" si="99"/>
        <v>3</v>
      </c>
      <c r="H1066" s="10">
        <f ca="1">VLOOKUP(F1066,品牌表[[#All],[品牌名称]:[单价]],3,FALSE)</f>
        <v>18.8</v>
      </c>
      <c r="I1066" s="10">
        <f t="shared" ca="1" si="100"/>
        <v>56.400000000000006</v>
      </c>
      <c r="J1066" s="10">
        <f t="shared" ca="1" si="101"/>
        <v>6</v>
      </c>
    </row>
    <row r="1067" spans="1:10" x14ac:dyDescent="0.25">
      <c r="A1067" t="s">
        <v>1104</v>
      </c>
      <c r="B1067" s="4">
        <f t="shared" ca="1" si="102"/>
        <v>45494</v>
      </c>
      <c r="C1067" t="str">
        <f t="shared" ca="1" si="97"/>
        <v>拼多多</v>
      </c>
      <c r="D1067" t="str">
        <f ca="1">VLOOKUP(RANDBETWEEN(1,20),姓[#All],2,FALSE)&amp;VLOOKUP(RANDBETWEEN(1,20),名[#All],2,FALSE)</f>
        <v>吴五</v>
      </c>
      <c r="E1067" t="str">
        <f ca="1">IFERROR(VLOOKUP(RANDBETWEEN(1,13),客户城市[#All],2,FALSE),"杭州市")</f>
        <v>嘉兴市</v>
      </c>
      <c r="F1067" t="str">
        <f t="shared" ca="1" si="98"/>
        <v>清馨粉</v>
      </c>
      <c r="G1067">
        <f t="shared" ca="1" si="99"/>
        <v>2</v>
      </c>
      <c r="H1067" s="10">
        <f ca="1">VLOOKUP(F1067,品牌表[[#All],[品牌名称]:[单价]],3,FALSE)</f>
        <v>18.8</v>
      </c>
      <c r="I1067" s="10">
        <f t="shared" ca="1" si="100"/>
        <v>37.6</v>
      </c>
      <c r="J1067" s="10">
        <f t="shared" ca="1" si="101"/>
        <v>4</v>
      </c>
    </row>
    <row r="1068" spans="1:10" x14ac:dyDescent="0.25">
      <c r="A1068" t="s">
        <v>1105</v>
      </c>
      <c r="B1068" s="4">
        <f t="shared" ca="1" si="102"/>
        <v>45548</v>
      </c>
      <c r="C1068" t="str">
        <f t="shared" ca="1" si="97"/>
        <v>拼多多</v>
      </c>
      <c r="D1068" t="str">
        <f ca="1">VLOOKUP(RANDBETWEEN(1,20),姓[#All],2,FALSE)&amp;VLOOKUP(RANDBETWEEN(1,20),名[#All],2,FALSE)</f>
        <v>尤八</v>
      </c>
      <c r="E1068" t="str">
        <f ca="1">IFERROR(VLOOKUP(RANDBETWEEN(1,13),客户城市[#All],2,FALSE),"杭州市")</f>
        <v>杭州市</v>
      </c>
      <c r="F1068" t="str">
        <f t="shared" ca="1" si="98"/>
        <v>净爽皂</v>
      </c>
      <c r="G1068">
        <f t="shared" ca="1" si="99"/>
        <v>1</v>
      </c>
      <c r="H1068" s="10">
        <f ca="1">VLOOKUP(F1068,品牌表[[#All],[品牌名称]:[单价]],3,FALSE)</f>
        <v>9.9</v>
      </c>
      <c r="I1068" s="10">
        <f t="shared" ca="1" si="100"/>
        <v>9.9</v>
      </c>
      <c r="J1068" s="10">
        <f t="shared" ca="1" si="101"/>
        <v>0.5</v>
      </c>
    </row>
    <row r="1069" spans="1:10" x14ac:dyDescent="0.25">
      <c r="A1069" t="s">
        <v>1106</v>
      </c>
      <c r="B1069" s="4">
        <f t="shared" ca="1" si="102"/>
        <v>45392</v>
      </c>
      <c r="C1069" t="str">
        <f t="shared" ca="1" si="97"/>
        <v>拼多多</v>
      </c>
      <c r="D1069" t="str">
        <f ca="1">VLOOKUP(RANDBETWEEN(1,20),姓[#All],2,FALSE)&amp;VLOOKUP(RANDBETWEEN(1,20),名[#All],2,FALSE)</f>
        <v>吴八</v>
      </c>
      <c r="E1069" t="str">
        <f ca="1">IFERROR(VLOOKUP(RANDBETWEEN(1,13),客户城市[#All],2,FALSE),"杭州市")</f>
        <v>台州市</v>
      </c>
      <c r="F1069" t="str">
        <f t="shared" ca="1" si="98"/>
        <v>净爽皂</v>
      </c>
      <c r="G1069">
        <f t="shared" ca="1" si="99"/>
        <v>1</v>
      </c>
      <c r="H1069" s="10">
        <f ca="1">VLOOKUP(F1069,品牌表[[#All],[品牌名称]:[单价]],3,FALSE)</f>
        <v>9.9</v>
      </c>
      <c r="I1069" s="10">
        <f t="shared" ca="1" si="100"/>
        <v>9.9</v>
      </c>
      <c r="J1069" s="10">
        <f t="shared" ca="1" si="101"/>
        <v>0.5</v>
      </c>
    </row>
    <row r="1070" spans="1:10" x14ac:dyDescent="0.25">
      <c r="A1070" t="s">
        <v>1107</v>
      </c>
      <c r="B1070" s="4">
        <f t="shared" ca="1" si="102"/>
        <v>45640</v>
      </c>
      <c r="C1070" t="str">
        <f t="shared" ca="1" si="97"/>
        <v>抖音</v>
      </c>
      <c r="D1070" t="str">
        <f ca="1">VLOOKUP(RANDBETWEEN(1,20),姓[#All],2,FALSE)&amp;VLOOKUP(RANDBETWEEN(1,20),名[#All],2,FALSE)</f>
        <v>秦己</v>
      </c>
      <c r="E1070" t="str">
        <f ca="1">IFERROR(VLOOKUP(RANDBETWEEN(1,13),客户城市[#All],2,FALSE),"杭州市")</f>
        <v>温州市</v>
      </c>
      <c r="F1070" t="str">
        <f t="shared" ca="1" si="98"/>
        <v>净衣粉</v>
      </c>
      <c r="G1070">
        <f t="shared" ca="1" si="99"/>
        <v>1</v>
      </c>
      <c r="H1070" s="10">
        <f ca="1">VLOOKUP(F1070,品牌表[[#All],[品牌名称]:[单价]],3,FALSE)</f>
        <v>15.6</v>
      </c>
      <c r="I1070" s="10">
        <f t="shared" ca="1" si="100"/>
        <v>15.6</v>
      </c>
      <c r="J1070" s="10">
        <f t="shared" ca="1" si="101"/>
        <v>1</v>
      </c>
    </row>
    <row r="1071" spans="1:10" x14ac:dyDescent="0.25">
      <c r="A1071" t="s">
        <v>1108</v>
      </c>
      <c r="B1071" s="4">
        <f t="shared" ca="1" si="102"/>
        <v>45542</v>
      </c>
      <c r="C1071" t="str">
        <f t="shared" ca="1" si="97"/>
        <v>抖音</v>
      </c>
      <c r="D1071" t="str">
        <f ca="1">VLOOKUP(RANDBETWEEN(1,20),姓[#All],2,FALSE)&amp;VLOOKUP(RANDBETWEEN(1,20),名[#All],2,FALSE)</f>
        <v>褚壬</v>
      </c>
      <c r="E1071" t="str">
        <f ca="1">IFERROR(VLOOKUP(RANDBETWEEN(1,13),客户城市[#All],2,FALSE),"杭州市")</f>
        <v>金华市</v>
      </c>
      <c r="F1071" t="str">
        <f t="shared" ca="1" si="98"/>
        <v>馨香珠</v>
      </c>
      <c r="G1071">
        <f t="shared" ca="1" si="99"/>
        <v>2</v>
      </c>
      <c r="H1071" s="10">
        <f ca="1">VLOOKUP(F1071,品牌表[[#All],[品牌名称]:[单价]],3,FALSE)</f>
        <v>25</v>
      </c>
      <c r="I1071" s="10">
        <f t="shared" ca="1" si="100"/>
        <v>50</v>
      </c>
      <c r="J1071" s="10">
        <f t="shared" ca="1" si="101"/>
        <v>6</v>
      </c>
    </row>
    <row r="1072" spans="1:10" x14ac:dyDescent="0.25">
      <c r="A1072" t="s">
        <v>1109</v>
      </c>
      <c r="B1072" s="4">
        <f t="shared" ca="1" si="102"/>
        <v>45593</v>
      </c>
      <c r="C1072" t="str">
        <f t="shared" ca="1" si="97"/>
        <v>天猫</v>
      </c>
      <c r="D1072" t="str">
        <f ca="1">VLOOKUP(RANDBETWEEN(1,20),姓[#All],2,FALSE)&amp;VLOOKUP(RANDBETWEEN(1,20),名[#All],2,FALSE)</f>
        <v>韩一</v>
      </c>
      <c r="E1072" t="str">
        <f ca="1">IFERROR(VLOOKUP(RANDBETWEEN(1,13),客户城市[#All],2,FALSE),"杭州市")</f>
        <v>湖州市</v>
      </c>
      <c r="F1072" t="str">
        <f t="shared" ca="1" si="98"/>
        <v>净爽皂</v>
      </c>
      <c r="G1072">
        <f t="shared" ca="1" si="99"/>
        <v>1</v>
      </c>
      <c r="H1072" s="10">
        <f ca="1">VLOOKUP(F1072,品牌表[[#All],[品牌名称]:[单价]],3,FALSE)</f>
        <v>9.9</v>
      </c>
      <c r="I1072" s="10">
        <f t="shared" ca="1" si="100"/>
        <v>9.9</v>
      </c>
      <c r="J1072" s="10">
        <f t="shared" ca="1" si="101"/>
        <v>0.5</v>
      </c>
    </row>
    <row r="1073" spans="1:10" x14ac:dyDescent="0.25">
      <c r="A1073" t="s">
        <v>1110</v>
      </c>
      <c r="B1073" s="4">
        <f t="shared" ca="1" si="102"/>
        <v>45547</v>
      </c>
      <c r="C1073" t="str">
        <f t="shared" ca="1" si="97"/>
        <v>天猫</v>
      </c>
      <c r="D1073" t="str">
        <f ca="1">VLOOKUP(RANDBETWEEN(1,20),姓[#All],2,FALSE)&amp;VLOOKUP(RANDBETWEEN(1,20),名[#All],2,FALSE)</f>
        <v>尤庚</v>
      </c>
      <c r="E1073" t="str">
        <f ca="1">IFERROR(VLOOKUP(RANDBETWEEN(1,13),客户城市[#All],2,FALSE),"杭州市")</f>
        <v>温州市</v>
      </c>
      <c r="F1073" t="str">
        <f t="shared" ca="1" si="98"/>
        <v>清馨粉</v>
      </c>
      <c r="G1073">
        <f t="shared" ca="1" si="99"/>
        <v>1</v>
      </c>
      <c r="H1073" s="10">
        <f ca="1">VLOOKUP(F1073,品牌表[[#All],[品牌名称]:[单价]],3,FALSE)</f>
        <v>18.8</v>
      </c>
      <c r="I1073" s="10">
        <f t="shared" ca="1" si="100"/>
        <v>18.8</v>
      </c>
      <c r="J1073" s="10">
        <f t="shared" ca="1" si="101"/>
        <v>2</v>
      </c>
    </row>
    <row r="1074" spans="1:10" x14ac:dyDescent="0.25">
      <c r="A1074" t="s">
        <v>1111</v>
      </c>
      <c r="B1074" s="4">
        <f t="shared" ca="1" si="102"/>
        <v>45547</v>
      </c>
      <c r="C1074" t="str">
        <f t="shared" ca="1" si="97"/>
        <v>抖音</v>
      </c>
      <c r="D1074" t="str">
        <f ca="1">VLOOKUP(RANDBETWEEN(1,20),姓[#All],2,FALSE)&amp;VLOOKUP(RANDBETWEEN(1,20),名[#All],2,FALSE)</f>
        <v>朱乙</v>
      </c>
      <c r="E1074" t="str">
        <f ca="1">IFERROR(VLOOKUP(RANDBETWEEN(1,13),客户城市[#All],2,FALSE),"杭州市")</f>
        <v>台州市</v>
      </c>
      <c r="F1074" t="str">
        <f t="shared" ca="1" si="98"/>
        <v>馨香珠</v>
      </c>
      <c r="G1074">
        <f t="shared" ca="1" si="99"/>
        <v>2</v>
      </c>
      <c r="H1074" s="10">
        <f ca="1">VLOOKUP(F1074,品牌表[[#All],[品牌名称]:[单价]],3,FALSE)</f>
        <v>25</v>
      </c>
      <c r="I1074" s="10">
        <f t="shared" ca="1" si="100"/>
        <v>50</v>
      </c>
      <c r="J1074" s="10">
        <f t="shared" ca="1" si="101"/>
        <v>6</v>
      </c>
    </row>
    <row r="1075" spans="1:10" x14ac:dyDescent="0.25">
      <c r="A1075" t="s">
        <v>1112</v>
      </c>
      <c r="B1075" s="4">
        <f t="shared" ca="1" si="102"/>
        <v>45621</v>
      </c>
      <c r="C1075" t="str">
        <f t="shared" ca="1" si="97"/>
        <v>抖音</v>
      </c>
      <c r="D1075" t="str">
        <f ca="1">VLOOKUP(RANDBETWEEN(1,20),姓[#All],2,FALSE)&amp;VLOOKUP(RANDBETWEEN(1,20),名[#All],2,FALSE)</f>
        <v>钱丁</v>
      </c>
      <c r="E1075" t="str">
        <f ca="1">IFERROR(VLOOKUP(RANDBETWEEN(1,13),客户城市[#All],2,FALSE),"杭州市")</f>
        <v>温州市</v>
      </c>
      <c r="F1075" t="str">
        <f t="shared" ca="1" si="98"/>
        <v>净衣粉</v>
      </c>
      <c r="G1075">
        <f t="shared" ca="1" si="99"/>
        <v>2</v>
      </c>
      <c r="H1075" s="10">
        <f ca="1">VLOOKUP(F1075,品牌表[[#All],[品牌名称]:[单价]],3,FALSE)</f>
        <v>15.6</v>
      </c>
      <c r="I1075" s="10">
        <f t="shared" ca="1" si="100"/>
        <v>31.2</v>
      </c>
      <c r="J1075" s="10">
        <f t="shared" ca="1" si="101"/>
        <v>2</v>
      </c>
    </row>
    <row r="1076" spans="1:10" x14ac:dyDescent="0.25">
      <c r="A1076" t="s">
        <v>1113</v>
      </c>
      <c r="B1076" s="4">
        <f t="shared" ca="1" si="102"/>
        <v>45338</v>
      </c>
      <c r="C1076" t="str">
        <f t="shared" ca="1" si="97"/>
        <v>拼多多</v>
      </c>
      <c r="D1076" t="str">
        <f ca="1">VLOOKUP(RANDBETWEEN(1,20),姓[#All],2,FALSE)&amp;VLOOKUP(RANDBETWEEN(1,20),名[#All],2,FALSE)</f>
        <v>秦壬</v>
      </c>
      <c r="E1076" t="str">
        <f ca="1">IFERROR(VLOOKUP(RANDBETWEEN(1,13),客户城市[#All],2,FALSE),"杭州市")</f>
        <v>杭州市</v>
      </c>
      <c r="F1076" t="str">
        <f t="shared" ca="1" si="98"/>
        <v>净爽皂</v>
      </c>
      <c r="G1076">
        <f t="shared" ca="1" si="99"/>
        <v>2</v>
      </c>
      <c r="H1076" s="10">
        <f ca="1">VLOOKUP(F1076,品牌表[[#All],[品牌名称]:[单价]],3,FALSE)</f>
        <v>9.9</v>
      </c>
      <c r="I1076" s="10">
        <f t="shared" ca="1" si="100"/>
        <v>19.8</v>
      </c>
      <c r="J1076" s="10">
        <f t="shared" ca="1" si="101"/>
        <v>1</v>
      </c>
    </row>
    <row r="1077" spans="1:10" x14ac:dyDescent="0.25">
      <c r="A1077" t="s">
        <v>1114</v>
      </c>
      <c r="B1077" s="4">
        <f t="shared" ca="1" si="102"/>
        <v>45584</v>
      </c>
      <c r="C1077" t="str">
        <f t="shared" ca="1" si="97"/>
        <v>天猫</v>
      </c>
      <c r="D1077" t="str">
        <f ca="1">VLOOKUP(RANDBETWEEN(1,20),姓[#All],2,FALSE)&amp;VLOOKUP(RANDBETWEEN(1,20),名[#All],2,FALSE)</f>
        <v>钱一</v>
      </c>
      <c r="E1077" t="str">
        <f ca="1">IFERROR(VLOOKUP(RANDBETWEEN(1,13),客户城市[#All],2,FALSE),"杭州市")</f>
        <v>杭州市</v>
      </c>
      <c r="F1077" t="str">
        <f t="shared" ca="1" si="98"/>
        <v>净爽皂</v>
      </c>
      <c r="G1077">
        <f t="shared" ca="1" si="99"/>
        <v>1</v>
      </c>
      <c r="H1077" s="10">
        <f ca="1">VLOOKUP(F1077,品牌表[[#All],[品牌名称]:[单价]],3,FALSE)</f>
        <v>9.9</v>
      </c>
      <c r="I1077" s="10">
        <f t="shared" ca="1" si="100"/>
        <v>9.9</v>
      </c>
      <c r="J1077" s="10">
        <f t="shared" ca="1" si="101"/>
        <v>0.5</v>
      </c>
    </row>
    <row r="1078" spans="1:10" x14ac:dyDescent="0.25">
      <c r="A1078" t="s">
        <v>1115</v>
      </c>
      <c r="B1078" s="4">
        <f t="shared" ca="1" si="102"/>
        <v>45391</v>
      </c>
      <c r="C1078" t="str">
        <f t="shared" ca="1" si="97"/>
        <v>拼多多</v>
      </c>
      <c r="D1078" t="str">
        <f ca="1">VLOOKUP(RANDBETWEEN(1,20),姓[#All],2,FALSE)&amp;VLOOKUP(RANDBETWEEN(1,20),名[#All],2,FALSE)</f>
        <v>王二</v>
      </c>
      <c r="E1078" t="str">
        <f ca="1">IFERROR(VLOOKUP(RANDBETWEEN(1,13),客户城市[#All],2,FALSE),"杭州市")</f>
        <v>台州市</v>
      </c>
      <c r="F1078" t="str">
        <f t="shared" ca="1" si="98"/>
        <v>净爽皂</v>
      </c>
      <c r="G1078">
        <f t="shared" ca="1" si="99"/>
        <v>3</v>
      </c>
      <c r="H1078" s="10">
        <f ca="1">VLOOKUP(F1078,品牌表[[#All],[品牌名称]:[单价]],3,FALSE)</f>
        <v>9.9</v>
      </c>
      <c r="I1078" s="10">
        <f t="shared" ca="1" si="100"/>
        <v>29.700000000000003</v>
      </c>
      <c r="J1078" s="10">
        <f t="shared" ca="1" si="101"/>
        <v>1.5</v>
      </c>
    </row>
    <row r="1079" spans="1:10" x14ac:dyDescent="0.25">
      <c r="A1079" t="s">
        <v>1116</v>
      </c>
      <c r="B1079" s="4">
        <f t="shared" ca="1" si="102"/>
        <v>45603</v>
      </c>
      <c r="C1079" t="str">
        <f t="shared" ca="1" si="97"/>
        <v>抖音</v>
      </c>
      <c r="D1079" t="str">
        <f ca="1">VLOOKUP(RANDBETWEEN(1,20),姓[#All],2,FALSE)&amp;VLOOKUP(RANDBETWEEN(1,20),名[#All],2,FALSE)</f>
        <v>王甲</v>
      </c>
      <c r="E1079" t="str">
        <f ca="1">IFERROR(VLOOKUP(RANDBETWEEN(1,13),客户城市[#All],2,FALSE),"杭州市")</f>
        <v>温州市</v>
      </c>
      <c r="F1079" t="str">
        <f t="shared" ca="1" si="98"/>
        <v>净衣粉</v>
      </c>
      <c r="G1079">
        <f t="shared" ca="1" si="99"/>
        <v>3</v>
      </c>
      <c r="H1079" s="10">
        <f ca="1">VLOOKUP(F1079,品牌表[[#All],[品牌名称]:[单价]],3,FALSE)</f>
        <v>15.6</v>
      </c>
      <c r="I1079" s="10">
        <f t="shared" ca="1" si="100"/>
        <v>46.8</v>
      </c>
      <c r="J1079" s="10">
        <f t="shared" ca="1" si="101"/>
        <v>3</v>
      </c>
    </row>
    <row r="1080" spans="1:10" x14ac:dyDescent="0.25">
      <c r="A1080" t="s">
        <v>1117</v>
      </c>
      <c r="B1080" s="4">
        <f t="shared" ca="1" si="102"/>
        <v>45374</v>
      </c>
      <c r="C1080" t="str">
        <f t="shared" ca="1" si="97"/>
        <v>抖音</v>
      </c>
      <c r="D1080" t="str">
        <f ca="1">VLOOKUP(RANDBETWEEN(1,20),姓[#All],2,FALSE)&amp;VLOOKUP(RANDBETWEEN(1,20),名[#All],2,FALSE)</f>
        <v>孙甲</v>
      </c>
      <c r="E1080" t="str">
        <f ca="1">IFERROR(VLOOKUP(RANDBETWEEN(1,13),客户城市[#All],2,FALSE),"杭州市")</f>
        <v>衢州市</v>
      </c>
      <c r="F1080" t="str">
        <f t="shared" ca="1" si="98"/>
        <v>柔洁珠</v>
      </c>
      <c r="G1080">
        <f t="shared" ca="1" si="99"/>
        <v>3</v>
      </c>
      <c r="H1080" s="10">
        <f ca="1">VLOOKUP(F1080,品牌表[[#All],[品牌名称]:[单价]],3,FALSE)</f>
        <v>28</v>
      </c>
      <c r="I1080" s="10">
        <f t="shared" ca="1" si="100"/>
        <v>84</v>
      </c>
      <c r="J1080" s="10">
        <f t="shared" ca="1" si="101"/>
        <v>12</v>
      </c>
    </row>
    <row r="1081" spans="1:10" x14ac:dyDescent="0.25">
      <c r="A1081" t="s">
        <v>1118</v>
      </c>
      <c r="B1081" s="4">
        <f t="shared" ca="1" si="102"/>
        <v>45578</v>
      </c>
      <c r="C1081" t="str">
        <f t="shared" ca="1" si="97"/>
        <v>抖音</v>
      </c>
      <c r="D1081" t="str">
        <f ca="1">VLOOKUP(RANDBETWEEN(1,20),姓[#All],2,FALSE)&amp;VLOOKUP(RANDBETWEEN(1,20),名[#All],2,FALSE)</f>
        <v>周四</v>
      </c>
      <c r="E1081" t="str">
        <f ca="1">IFERROR(VLOOKUP(RANDBETWEEN(1,13),客户城市[#All],2,FALSE),"杭州市")</f>
        <v>台州市</v>
      </c>
      <c r="F1081" t="str">
        <f t="shared" ca="1" si="98"/>
        <v>柔洁珠</v>
      </c>
      <c r="G1081">
        <f t="shared" ca="1" si="99"/>
        <v>3</v>
      </c>
      <c r="H1081" s="10">
        <f ca="1">VLOOKUP(F1081,品牌表[[#All],[品牌名称]:[单价]],3,FALSE)</f>
        <v>28</v>
      </c>
      <c r="I1081" s="10">
        <f t="shared" ca="1" si="100"/>
        <v>84</v>
      </c>
      <c r="J1081" s="10">
        <f t="shared" ca="1" si="101"/>
        <v>12</v>
      </c>
    </row>
    <row r="1082" spans="1:10" x14ac:dyDescent="0.25">
      <c r="A1082" t="s">
        <v>1119</v>
      </c>
      <c r="B1082" s="4">
        <f t="shared" ca="1" si="102"/>
        <v>45340</v>
      </c>
      <c r="C1082" t="str">
        <f t="shared" ca="1" si="97"/>
        <v>天猫</v>
      </c>
      <c r="D1082" t="str">
        <f ca="1">VLOOKUP(RANDBETWEEN(1,20),姓[#All],2,FALSE)&amp;VLOOKUP(RANDBETWEEN(1,20),名[#All],2,FALSE)</f>
        <v>吴甲</v>
      </c>
      <c r="E1082" t="str">
        <f ca="1">IFERROR(VLOOKUP(RANDBETWEEN(1,13),客户城市[#All],2,FALSE),"杭州市")</f>
        <v>湖州市</v>
      </c>
      <c r="F1082" t="str">
        <f t="shared" ca="1" si="98"/>
        <v>柔洁珠</v>
      </c>
      <c r="G1082">
        <f t="shared" ca="1" si="99"/>
        <v>2</v>
      </c>
      <c r="H1082" s="10">
        <f ca="1">VLOOKUP(F1082,品牌表[[#All],[品牌名称]:[单价]],3,FALSE)</f>
        <v>28</v>
      </c>
      <c r="I1082" s="10">
        <f t="shared" ca="1" si="100"/>
        <v>56</v>
      </c>
      <c r="J1082" s="10">
        <f t="shared" ca="1" si="101"/>
        <v>8</v>
      </c>
    </row>
    <row r="1083" spans="1:10" x14ac:dyDescent="0.25">
      <c r="A1083" t="s">
        <v>1120</v>
      </c>
      <c r="B1083" s="4">
        <f t="shared" ca="1" si="102"/>
        <v>45383</v>
      </c>
      <c r="C1083" t="str">
        <f t="shared" ca="1" si="97"/>
        <v>天猫</v>
      </c>
      <c r="D1083" t="str">
        <f ca="1">VLOOKUP(RANDBETWEEN(1,20),姓[#All],2,FALSE)&amp;VLOOKUP(RANDBETWEEN(1,20),名[#All],2,FALSE)</f>
        <v>王一</v>
      </c>
      <c r="E1083" t="str">
        <f ca="1">IFERROR(VLOOKUP(RANDBETWEEN(1,13),客户城市[#All],2,FALSE),"杭州市")</f>
        <v>丽水市</v>
      </c>
      <c r="F1083" t="str">
        <f t="shared" ca="1" si="98"/>
        <v>净澈珠</v>
      </c>
      <c r="G1083">
        <f t="shared" ca="1" si="99"/>
        <v>2</v>
      </c>
      <c r="H1083" s="10">
        <f ca="1">VLOOKUP(F1083,品牌表[[#All],[品牌名称]:[单价]],3,FALSE)</f>
        <v>20</v>
      </c>
      <c r="I1083" s="10">
        <f t="shared" ca="1" si="100"/>
        <v>40</v>
      </c>
      <c r="J1083" s="10">
        <f t="shared" ca="1" si="101"/>
        <v>4</v>
      </c>
    </row>
    <row r="1084" spans="1:10" x14ac:dyDescent="0.25">
      <c r="A1084" t="s">
        <v>1121</v>
      </c>
      <c r="B1084" s="4">
        <f t="shared" ca="1" si="102"/>
        <v>45641</v>
      </c>
      <c r="C1084" t="str">
        <f t="shared" ca="1" si="97"/>
        <v>抖音</v>
      </c>
      <c r="D1084" t="str">
        <f ca="1">VLOOKUP(RANDBETWEEN(1,20),姓[#All],2,FALSE)&amp;VLOOKUP(RANDBETWEEN(1,20),名[#All],2,FALSE)</f>
        <v>冯四</v>
      </c>
      <c r="E1084" t="str">
        <f ca="1">IFERROR(VLOOKUP(RANDBETWEEN(1,13),客户城市[#All],2,FALSE),"杭州市")</f>
        <v>杭州市</v>
      </c>
      <c r="F1084" t="str">
        <f t="shared" ca="1" si="98"/>
        <v>净衣粉</v>
      </c>
      <c r="G1084">
        <f t="shared" ca="1" si="99"/>
        <v>3</v>
      </c>
      <c r="H1084" s="10">
        <f ca="1">VLOOKUP(F1084,品牌表[[#All],[品牌名称]:[单价]],3,FALSE)</f>
        <v>15.6</v>
      </c>
      <c r="I1084" s="10">
        <f t="shared" ca="1" si="100"/>
        <v>46.8</v>
      </c>
      <c r="J1084" s="10">
        <f t="shared" ca="1" si="101"/>
        <v>3</v>
      </c>
    </row>
    <row r="1085" spans="1:10" x14ac:dyDescent="0.25">
      <c r="A1085" t="s">
        <v>1122</v>
      </c>
      <c r="B1085" s="4">
        <f t="shared" ca="1" si="102"/>
        <v>45568</v>
      </c>
      <c r="C1085" t="str">
        <f t="shared" ca="1" si="97"/>
        <v>天猫</v>
      </c>
      <c r="D1085" t="str">
        <f ca="1">VLOOKUP(RANDBETWEEN(1,20),姓[#All],2,FALSE)&amp;VLOOKUP(RANDBETWEEN(1,20),名[#All],2,FALSE)</f>
        <v>周戊</v>
      </c>
      <c r="E1085" t="str">
        <f ca="1">IFERROR(VLOOKUP(RANDBETWEEN(1,13),客户城市[#All],2,FALSE),"杭州市")</f>
        <v>衢州市</v>
      </c>
      <c r="F1085" t="str">
        <f t="shared" ca="1" si="98"/>
        <v>柔洁珠</v>
      </c>
      <c r="G1085">
        <f t="shared" ca="1" si="99"/>
        <v>3</v>
      </c>
      <c r="H1085" s="10">
        <f ca="1">VLOOKUP(F1085,品牌表[[#All],[品牌名称]:[单价]],3,FALSE)</f>
        <v>28</v>
      </c>
      <c r="I1085" s="10">
        <f t="shared" ca="1" si="100"/>
        <v>84</v>
      </c>
      <c r="J1085" s="10">
        <f t="shared" ca="1" si="101"/>
        <v>12</v>
      </c>
    </row>
    <row r="1086" spans="1:10" x14ac:dyDescent="0.25">
      <c r="A1086" t="s">
        <v>1123</v>
      </c>
      <c r="B1086" s="4">
        <f t="shared" ca="1" si="102"/>
        <v>45396</v>
      </c>
      <c r="C1086" t="str">
        <f t="shared" ca="1" si="97"/>
        <v>拼多多</v>
      </c>
      <c r="D1086" t="str">
        <f ca="1">VLOOKUP(RANDBETWEEN(1,20),姓[#All],2,FALSE)&amp;VLOOKUP(RANDBETWEEN(1,20),名[#All],2,FALSE)</f>
        <v>褚七</v>
      </c>
      <c r="E1086" t="str">
        <f ca="1">IFERROR(VLOOKUP(RANDBETWEEN(1,13),客户城市[#All],2,FALSE),"杭州市")</f>
        <v>温州市</v>
      </c>
      <c r="F1086" t="str">
        <f t="shared" ca="1" si="98"/>
        <v>净爽皂</v>
      </c>
      <c r="G1086">
        <f t="shared" ca="1" si="99"/>
        <v>2</v>
      </c>
      <c r="H1086" s="10">
        <f ca="1">VLOOKUP(F1086,品牌表[[#All],[品牌名称]:[单价]],3,FALSE)</f>
        <v>9.9</v>
      </c>
      <c r="I1086" s="10">
        <f t="shared" ca="1" si="100"/>
        <v>19.8</v>
      </c>
      <c r="J1086" s="10">
        <f t="shared" ca="1" si="101"/>
        <v>1</v>
      </c>
    </row>
    <row r="1087" spans="1:10" x14ac:dyDescent="0.25">
      <c r="A1087" t="s">
        <v>1124</v>
      </c>
      <c r="B1087" s="4">
        <f t="shared" ca="1" si="102"/>
        <v>45352</v>
      </c>
      <c r="C1087" t="str">
        <f t="shared" ca="1" si="97"/>
        <v>抖音</v>
      </c>
      <c r="D1087" t="str">
        <f ca="1">VLOOKUP(RANDBETWEEN(1,20),姓[#All],2,FALSE)&amp;VLOOKUP(RANDBETWEEN(1,20),名[#All],2,FALSE)</f>
        <v>蒋庚</v>
      </c>
      <c r="E1087" t="str">
        <f ca="1">IFERROR(VLOOKUP(RANDBETWEEN(1,13),客户城市[#All],2,FALSE),"杭州市")</f>
        <v>舟山市</v>
      </c>
      <c r="F1087" t="str">
        <f t="shared" ca="1" si="98"/>
        <v>清馨粉</v>
      </c>
      <c r="G1087">
        <f t="shared" ca="1" si="99"/>
        <v>2</v>
      </c>
      <c r="H1087" s="10">
        <f ca="1">VLOOKUP(F1087,品牌表[[#All],[品牌名称]:[单价]],3,FALSE)</f>
        <v>18.8</v>
      </c>
      <c r="I1087" s="10">
        <f t="shared" ca="1" si="100"/>
        <v>37.6</v>
      </c>
      <c r="J1087" s="10">
        <f t="shared" ca="1" si="101"/>
        <v>4</v>
      </c>
    </row>
    <row r="1088" spans="1:10" x14ac:dyDescent="0.25">
      <c r="A1088" t="s">
        <v>1125</v>
      </c>
      <c r="B1088" s="4">
        <f t="shared" ca="1" si="102"/>
        <v>45603</v>
      </c>
      <c r="C1088" t="str">
        <f t="shared" ca="1" si="97"/>
        <v>天猫</v>
      </c>
      <c r="D1088" t="str">
        <f ca="1">VLOOKUP(RANDBETWEEN(1,20),姓[#All],2,FALSE)&amp;VLOOKUP(RANDBETWEEN(1,20),名[#All],2,FALSE)</f>
        <v>赵三</v>
      </c>
      <c r="E1088" t="str">
        <f ca="1">IFERROR(VLOOKUP(RANDBETWEEN(1,13),客户城市[#All],2,FALSE),"杭州市")</f>
        <v>丽水市</v>
      </c>
      <c r="F1088" t="str">
        <f t="shared" ca="1" si="98"/>
        <v>清馨粉</v>
      </c>
      <c r="G1088">
        <f t="shared" ca="1" si="99"/>
        <v>3</v>
      </c>
      <c r="H1088" s="10">
        <f ca="1">VLOOKUP(F1088,品牌表[[#All],[品牌名称]:[单价]],3,FALSE)</f>
        <v>18.8</v>
      </c>
      <c r="I1088" s="10">
        <f t="shared" ca="1" si="100"/>
        <v>56.400000000000006</v>
      </c>
      <c r="J1088" s="10">
        <f t="shared" ca="1" si="101"/>
        <v>6</v>
      </c>
    </row>
    <row r="1089" spans="1:10" x14ac:dyDescent="0.25">
      <c r="A1089" t="s">
        <v>1126</v>
      </c>
      <c r="B1089" s="4">
        <f t="shared" ca="1" si="102"/>
        <v>45594</v>
      </c>
      <c r="C1089" t="str">
        <f t="shared" ca="1" si="97"/>
        <v>拼多多</v>
      </c>
      <c r="D1089" t="str">
        <f ca="1">VLOOKUP(RANDBETWEEN(1,20),姓[#All],2,FALSE)&amp;VLOOKUP(RANDBETWEEN(1,20),名[#All],2,FALSE)</f>
        <v>韩五</v>
      </c>
      <c r="E1089" t="str">
        <f ca="1">IFERROR(VLOOKUP(RANDBETWEEN(1,13),客户城市[#All],2,FALSE),"杭州市")</f>
        <v>金华市</v>
      </c>
      <c r="F1089" t="str">
        <f t="shared" ca="1" si="98"/>
        <v>清馨粉</v>
      </c>
      <c r="G1089">
        <f t="shared" ca="1" si="99"/>
        <v>3</v>
      </c>
      <c r="H1089" s="10">
        <f ca="1">VLOOKUP(F1089,品牌表[[#All],[品牌名称]:[单价]],3,FALSE)</f>
        <v>18.8</v>
      </c>
      <c r="I1089" s="10">
        <f t="shared" ca="1" si="100"/>
        <v>56.400000000000006</v>
      </c>
      <c r="J1089" s="10">
        <f t="shared" ca="1" si="101"/>
        <v>6</v>
      </c>
    </row>
    <row r="1090" spans="1:10" x14ac:dyDescent="0.25">
      <c r="A1090" t="s">
        <v>1127</v>
      </c>
      <c r="B1090" s="4">
        <f t="shared" ca="1" si="102"/>
        <v>45304</v>
      </c>
      <c r="C1090" t="str">
        <f t="shared" ca="1" si="97"/>
        <v>抖音</v>
      </c>
      <c r="D1090" t="str">
        <f ca="1">VLOOKUP(RANDBETWEEN(1,20),姓[#All],2,FALSE)&amp;VLOOKUP(RANDBETWEEN(1,20),名[#All],2,FALSE)</f>
        <v>褚庚</v>
      </c>
      <c r="E1090" t="str">
        <f ca="1">IFERROR(VLOOKUP(RANDBETWEEN(1,13),客户城市[#All],2,FALSE),"杭州市")</f>
        <v>杭州市</v>
      </c>
      <c r="F1090" t="str">
        <f t="shared" ca="1" si="98"/>
        <v>清馨粉</v>
      </c>
      <c r="G1090">
        <f t="shared" ca="1" si="99"/>
        <v>3</v>
      </c>
      <c r="H1090" s="10">
        <f ca="1">VLOOKUP(F1090,品牌表[[#All],[品牌名称]:[单价]],3,FALSE)</f>
        <v>18.8</v>
      </c>
      <c r="I1090" s="10">
        <f t="shared" ca="1" si="100"/>
        <v>56.400000000000006</v>
      </c>
      <c r="J1090" s="10">
        <f t="shared" ca="1" si="101"/>
        <v>6</v>
      </c>
    </row>
    <row r="1091" spans="1:10" x14ac:dyDescent="0.25">
      <c r="A1091" t="s">
        <v>1128</v>
      </c>
      <c r="B1091" s="4">
        <f t="shared" ca="1" si="102"/>
        <v>45356</v>
      </c>
      <c r="C1091" t="str">
        <f t="shared" ref="C1091:C1154" ca="1" si="103">_xlfn.SWITCH(RANDBETWEEN(1,3),1,"天猫",2,"抖音",3,"拼多多")</f>
        <v>拼多多</v>
      </c>
      <c r="D1091" t="str">
        <f ca="1">VLOOKUP(RANDBETWEEN(1,20),姓[#All],2,FALSE)&amp;VLOOKUP(RANDBETWEEN(1,20),名[#All],2,FALSE)</f>
        <v>冯二</v>
      </c>
      <c r="E1091" t="str">
        <f ca="1">IFERROR(VLOOKUP(RANDBETWEEN(1,13),客户城市[#All],2,FALSE),"杭州市")</f>
        <v>温州市</v>
      </c>
      <c r="F1091" t="str">
        <f t="shared" ref="F1091:F1154" ca="1" si="104">_xlfn.SWITCH(RANDBETWEEN(1,6),1,"净爽皂",2,"清馨粉",3,"净衣粉",4,"净澈珠",5,"馨香珠",6,"柔洁珠")</f>
        <v>馨香珠</v>
      </c>
      <c r="G1091">
        <f t="shared" ref="G1091:G1154" ca="1" si="105">RANDBETWEEN(1,3)</f>
        <v>1</v>
      </c>
      <c r="H1091" s="10">
        <f ca="1">VLOOKUP(F1091,品牌表[[#All],[品牌名称]:[单价]],3,FALSE)</f>
        <v>25</v>
      </c>
      <c r="I1091" s="10">
        <f t="shared" ref="I1091:I1154" ca="1" si="106">G1091*H1091</f>
        <v>25</v>
      </c>
      <c r="J1091" s="10">
        <f t="shared" ref="J1091:J1154" ca="1" si="107">_xlfn.SWITCH(TRUE,F1091="净爽皂",0.5,F1091="清馨粉",2,F1091="净衣粉",1,F1091="净澈珠",2,F1091="馨香珠",3,F1091="柔洁珠",4)*G1091</f>
        <v>3</v>
      </c>
    </row>
    <row r="1092" spans="1:10" x14ac:dyDescent="0.25">
      <c r="A1092" t="s">
        <v>1129</v>
      </c>
      <c r="B1092" s="4">
        <f t="shared" ca="1" si="102"/>
        <v>45488</v>
      </c>
      <c r="C1092" t="str">
        <f t="shared" ca="1" si="103"/>
        <v>抖音</v>
      </c>
      <c r="D1092" t="str">
        <f ca="1">VLOOKUP(RANDBETWEEN(1,20),姓[#All],2,FALSE)&amp;VLOOKUP(RANDBETWEEN(1,20),名[#All],2,FALSE)</f>
        <v>陈三</v>
      </c>
      <c r="E1092" t="str">
        <f ca="1">IFERROR(VLOOKUP(RANDBETWEEN(1,13),客户城市[#All],2,FALSE),"杭州市")</f>
        <v>宁波市</v>
      </c>
      <c r="F1092" t="str">
        <f t="shared" ca="1" si="104"/>
        <v>清馨粉</v>
      </c>
      <c r="G1092">
        <f t="shared" ca="1" si="105"/>
        <v>3</v>
      </c>
      <c r="H1092" s="10">
        <f ca="1">VLOOKUP(F1092,品牌表[[#All],[品牌名称]:[单价]],3,FALSE)</f>
        <v>18.8</v>
      </c>
      <c r="I1092" s="10">
        <f t="shared" ca="1" si="106"/>
        <v>56.400000000000006</v>
      </c>
      <c r="J1092" s="10">
        <f t="shared" ca="1" si="107"/>
        <v>6</v>
      </c>
    </row>
    <row r="1093" spans="1:10" x14ac:dyDescent="0.25">
      <c r="A1093" t="s">
        <v>1130</v>
      </c>
      <c r="B1093" s="4">
        <f t="shared" ca="1" si="102"/>
        <v>45361</v>
      </c>
      <c r="C1093" t="str">
        <f t="shared" ca="1" si="103"/>
        <v>天猫</v>
      </c>
      <c r="D1093" t="str">
        <f ca="1">VLOOKUP(RANDBETWEEN(1,20),姓[#All],2,FALSE)&amp;VLOOKUP(RANDBETWEEN(1,20),名[#All],2,FALSE)</f>
        <v>许丙</v>
      </c>
      <c r="E1093" t="str">
        <f ca="1">IFERROR(VLOOKUP(RANDBETWEEN(1,13),客户城市[#All],2,FALSE),"杭州市")</f>
        <v>杭州市</v>
      </c>
      <c r="F1093" t="str">
        <f t="shared" ca="1" si="104"/>
        <v>清馨粉</v>
      </c>
      <c r="G1093">
        <f t="shared" ca="1" si="105"/>
        <v>1</v>
      </c>
      <c r="H1093" s="10">
        <f ca="1">VLOOKUP(F1093,品牌表[[#All],[品牌名称]:[单价]],3,FALSE)</f>
        <v>18.8</v>
      </c>
      <c r="I1093" s="10">
        <f t="shared" ca="1" si="106"/>
        <v>18.8</v>
      </c>
      <c r="J1093" s="10">
        <f t="shared" ca="1" si="107"/>
        <v>2</v>
      </c>
    </row>
    <row r="1094" spans="1:10" x14ac:dyDescent="0.25">
      <c r="A1094" t="s">
        <v>1131</v>
      </c>
      <c r="B1094" s="4">
        <f t="shared" ca="1" si="102"/>
        <v>45398</v>
      </c>
      <c r="C1094" t="str">
        <f t="shared" ca="1" si="103"/>
        <v>抖音</v>
      </c>
      <c r="D1094" t="str">
        <f ca="1">VLOOKUP(RANDBETWEEN(1,20),姓[#All],2,FALSE)&amp;VLOOKUP(RANDBETWEEN(1,20),名[#All],2,FALSE)</f>
        <v>秦甲</v>
      </c>
      <c r="E1094" t="str">
        <f ca="1">IFERROR(VLOOKUP(RANDBETWEEN(1,13),客户城市[#All],2,FALSE),"杭州市")</f>
        <v>丽水市</v>
      </c>
      <c r="F1094" t="str">
        <f t="shared" ca="1" si="104"/>
        <v>柔洁珠</v>
      </c>
      <c r="G1094">
        <f t="shared" ca="1" si="105"/>
        <v>3</v>
      </c>
      <c r="H1094" s="10">
        <f ca="1">VLOOKUP(F1094,品牌表[[#All],[品牌名称]:[单价]],3,FALSE)</f>
        <v>28</v>
      </c>
      <c r="I1094" s="10">
        <f t="shared" ca="1" si="106"/>
        <v>84</v>
      </c>
      <c r="J1094" s="10">
        <f t="shared" ca="1" si="107"/>
        <v>12</v>
      </c>
    </row>
    <row r="1095" spans="1:10" x14ac:dyDescent="0.25">
      <c r="A1095" t="s">
        <v>1132</v>
      </c>
      <c r="B1095" s="4">
        <f t="shared" ca="1" si="102"/>
        <v>45525</v>
      </c>
      <c r="C1095" t="str">
        <f t="shared" ca="1" si="103"/>
        <v>天猫</v>
      </c>
      <c r="D1095" t="str">
        <f ca="1">VLOOKUP(RANDBETWEEN(1,20),姓[#All],2,FALSE)&amp;VLOOKUP(RANDBETWEEN(1,20),名[#All],2,FALSE)</f>
        <v>郑乙</v>
      </c>
      <c r="E1095" t="str">
        <f ca="1">IFERROR(VLOOKUP(RANDBETWEEN(1,13),客户城市[#All],2,FALSE),"杭州市")</f>
        <v>嘉兴市</v>
      </c>
      <c r="F1095" t="str">
        <f t="shared" ca="1" si="104"/>
        <v>净爽皂</v>
      </c>
      <c r="G1095">
        <f t="shared" ca="1" si="105"/>
        <v>1</v>
      </c>
      <c r="H1095" s="10">
        <f ca="1">VLOOKUP(F1095,品牌表[[#All],[品牌名称]:[单价]],3,FALSE)</f>
        <v>9.9</v>
      </c>
      <c r="I1095" s="10">
        <f t="shared" ca="1" si="106"/>
        <v>9.9</v>
      </c>
      <c r="J1095" s="10">
        <f t="shared" ca="1" si="107"/>
        <v>0.5</v>
      </c>
    </row>
    <row r="1096" spans="1:10" x14ac:dyDescent="0.25">
      <c r="A1096" t="s">
        <v>1133</v>
      </c>
      <c r="B1096" s="4">
        <f t="shared" ca="1" si="102"/>
        <v>45413</v>
      </c>
      <c r="C1096" t="str">
        <f t="shared" ca="1" si="103"/>
        <v>抖音</v>
      </c>
      <c r="D1096" t="str">
        <f ca="1">VLOOKUP(RANDBETWEEN(1,20),姓[#All],2,FALSE)&amp;VLOOKUP(RANDBETWEEN(1,20),名[#All],2,FALSE)</f>
        <v>李八</v>
      </c>
      <c r="E1096" t="str">
        <f ca="1">IFERROR(VLOOKUP(RANDBETWEEN(1,13),客户城市[#All],2,FALSE),"杭州市")</f>
        <v>宁波市</v>
      </c>
      <c r="F1096" t="str">
        <f t="shared" ca="1" si="104"/>
        <v>馨香珠</v>
      </c>
      <c r="G1096">
        <f t="shared" ca="1" si="105"/>
        <v>1</v>
      </c>
      <c r="H1096" s="10">
        <f ca="1">VLOOKUP(F1096,品牌表[[#All],[品牌名称]:[单价]],3,FALSE)</f>
        <v>25</v>
      </c>
      <c r="I1096" s="10">
        <f t="shared" ca="1" si="106"/>
        <v>25</v>
      </c>
      <c r="J1096" s="10">
        <f t="shared" ca="1" si="107"/>
        <v>3</v>
      </c>
    </row>
    <row r="1097" spans="1:10" x14ac:dyDescent="0.25">
      <c r="A1097" t="s">
        <v>1134</v>
      </c>
      <c r="B1097" s="4">
        <f t="shared" ca="1" si="102"/>
        <v>45314</v>
      </c>
      <c r="C1097" t="str">
        <f t="shared" ca="1" si="103"/>
        <v>拼多多</v>
      </c>
      <c r="D1097" t="str">
        <f ca="1">VLOOKUP(RANDBETWEEN(1,20),姓[#All],2,FALSE)&amp;VLOOKUP(RANDBETWEEN(1,20),名[#All],2,FALSE)</f>
        <v>孙壬</v>
      </c>
      <c r="E1097" t="str">
        <f ca="1">IFERROR(VLOOKUP(RANDBETWEEN(1,13),客户城市[#All],2,FALSE),"杭州市")</f>
        <v>衢州市</v>
      </c>
      <c r="F1097" t="str">
        <f t="shared" ca="1" si="104"/>
        <v>净爽皂</v>
      </c>
      <c r="G1097">
        <f t="shared" ca="1" si="105"/>
        <v>3</v>
      </c>
      <c r="H1097" s="10">
        <f ca="1">VLOOKUP(F1097,品牌表[[#All],[品牌名称]:[单价]],3,FALSE)</f>
        <v>9.9</v>
      </c>
      <c r="I1097" s="10">
        <f t="shared" ca="1" si="106"/>
        <v>29.700000000000003</v>
      </c>
      <c r="J1097" s="10">
        <f t="shared" ca="1" si="107"/>
        <v>1.5</v>
      </c>
    </row>
    <row r="1098" spans="1:10" x14ac:dyDescent="0.25">
      <c r="A1098" t="s">
        <v>1135</v>
      </c>
      <c r="B1098" s="4">
        <f t="shared" ca="1" si="102"/>
        <v>45437</v>
      </c>
      <c r="C1098" t="str">
        <f t="shared" ca="1" si="103"/>
        <v>拼多多</v>
      </c>
      <c r="D1098" t="str">
        <f ca="1">VLOOKUP(RANDBETWEEN(1,20),姓[#All],2,FALSE)&amp;VLOOKUP(RANDBETWEEN(1,20),名[#All],2,FALSE)</f>
        <v>王乙</v>
      </c>
      <c r="E1098" t="str">
        <f ca="1">IFERROR(VLOOKUP(RANDBETWEEN(1,13),客户城市[#All],2,FALSE),"杭州市")</f>
        <v>杭州市</v>
      </c>
      <c r="F1098" t="str">
        <f t="shared" ca="1" si="104"/>
        <v>净澈珠</v>
      </c>
      <c r="G1098">
        <f t="shared" ca="1" si="105"/>
        <v>1</v>
      </c>
      <c r="H1098" s="10">
        <f ca="1">VLOOKUP(F1098,品牌表[[#All],[品牌名称]:[单价]],3,FALSE)</f>
        <v>20</v>
      </c>
      <c r="I1098" s="10">
        <f t="shared" ca="1" si="106"/>
        <v>20</v>
      </c>
      <c r="J1098" s="10">
        <f t="shared" ca="1" si="107"/>
        <v>2</v>
      </c>
    </row>
    <row r="1099" spans="1:10" x14ac:dyDescent="0.25">
      <c r="A1099" t="s">
        <v>1136</v>
      </c>
      <c r="B1099" s="4">
        <f t="shared" ca="1" si="102"/>
        <v>45463</v>
      </c>
      <c r="C1099" t="str">
        <f t="shared" ca="1" si="103"/>
        <v>天猫</v>
      </c>
      <c r="D1099" t="str">
        <f ca="1">VLOOKUP(RANDBETWEEN(1,20),姓[#All],2,FALSE)&amp;VLOOKUP(RANDBETWEEN(1,20),名[#All],2,FALSE)</f>
        <v>卫二</v>
      </c>
      <c r="E1099" t="str">
        <f ca="1">IFERROR(VLOOKUP(RANDBETWEEN(1,13),客户城市[#All],2,FALSE),"杭州市")</f>
        <v>丽水市</v>
      </c>
      <c r="F1099" t="str">
        <f t="shared" ca="1" si="104"/>
        <v>清馨粉</v>
      </c>
      <c r="G1099">
        <f t="shared" ca="1" si="105"/>
        <v>1</v>
      </c>
      <c r="H1099" s="10">
        <f ca="1">VLOOKUP(F1099,品牌表[[#All],[品牌名称]:[单价]],3,FALSE)</f>
        <v>18.8</v>
      </c>
      <c r="I1099" s="10">
        <f t="shared" ca="1" si="106"/>
        <v>18.8</v>
      </c>
      <c r="J1099" s="10">
        <f t="shared" ca="1" si="107"/>
        <v>2</v>
      </c>
    </row>
    <row r="1100" spans="1:10" x14ac:dyDescent="0.25">
      <c r="A1100" t="s">
        <v>1137</v>
      </c>
      <c r="B1100" s="4">
        <f t="shared" ca="1" si="102"/>
        <v>45466</v>
      </c>
      <c r="C1100" t="str">
        <f t="shared" ca="1" si="103"/>
        <v>天猫</v>
      </c>
      <c r="D1100" t="str">
        <f ca="1">VLOOKUP(RANDBETWEEN(1,20),姓[#All],2,FALSE)&amp;VLOOKUP(RANDBETWEEN(1,20),名[#All],2,FALSE)</f>
        <v>韩癸</v>
      </c>
      <c r="E1100" t="str">
        <f ca="1">IFERROR(VLOOKUP(RANDBETWEEN(1,13),客户城市[#All],2,FALSE),"杭州市")</f>
        <v>湖州市</v>
      </c>
      <c r="F1100" t="str">
        <f t="shared" ca="1" si="104"/>
        <v>净衣粉</v>
      </c>
      <c r="G1100">
        <f t="shared" ca="1" si="105"/>
        <v>3</v>
      </c>
      <c r="H1100" s="10">
        <f ca="1">VLOOKUP(F1100,品牌表[[#All],[品牌名称]:[单价]],3,FALSE)</f>
        <v>15.6</v>
      </c>
      <c r="I1100" s="10">
        <f t="shared" ca="1" si="106"/>
        <v>46.8</v>
      </c>
      <c r="J1100" s="10">
        <f t="shared" ca="1" si="107"/>
        <v>3</v>
      </c>
    </row>
    <row r="1101" spans="1:10" x14ac:dyDescent="0.25">
      <c r="A1101" t="s">
        <v>1138</v>
      </c>
      <c r="B1101" s="4">
        <f t="shared" ca="1" si="102"/>
        <v>45541</v>
      </c>
      <c r="C1101" t="str">
        <f t="shared" ca="1" si="103"/>
        <v>天猫</v>
      </c>
      <c r="D1101" t="str">
        <f ca="1">VLOOKUP(RANDBETWEEN(1,20),姓[#All],2,FALSE)&amp;VLOOKUP(RANDBETWEEN(1,20),名[#All],2,FALSE)</f>
        <v>韩乙</v>
      </c>
      <c r="E1101" t="str">
        <f ca="1">IFERROR(VLOOKUP(RANDBETWEEN(1,13),客户城市[#All],2,FALSE),"杭州市")</f>
        <v>衢州市</v>
      </c>
      <c r="F1101" t="str">
        <f t="shared" ca="1" si="104"/>
        <v>柔洁珠</v>
      </c>
      <c r="G1101">
        <f t="shared" ca="1" si="105"/>
        <v>3</v>
      </c>
      <c r="H1101" s="10">
        <f ca="1">VLOOKUP(F1101,品牌表[[#All],[品牌名称]:[单价]],3,FALSE)</f>
        <v>28</v>
      </c>
      <c r="I1101" s="10">
        <f t="shared" ca="1" si="106"/>
        <v>84</v>
      </c>
      <c r="J1101" s="10">
        <f t="shared" ca="1" si="107"/>
        <v>12</v>
      </c>
    </row>
    <row r="1102" spans="1:10" x14ac:dyDescent="0.25">
      <c r="A1102" t="s">
        <v>1139</v>
      </c>
      <c r="B1102" s="4">
        <f t="shared" ca="1" si="102"/>
        <v>45454</v>
      </c>
      <c r="C1102" t="str">
        <f t="shared" ca="1" si="103"/>
        <v>拼多多</v>
      </c>
      <c r="D1102" t="str">
        <f ca="1">VLOOKUP(RANDBETWEEN(1,20),姓[#All],2,FALSE)&amp;VLOOKUP(RANDBETWEEN(1,20),名[#All],2,FALSE)</f>
        <v>陈庚</v>
      </c>
      <c r="E1102" t="str">
        <f ca="1">IFERROR(VLOOKUP(RANDBETWEEN(1,13),客户城市[#All],2,FALSE),"杭州市")</f>
        <v>金华市</v>
      </c>
      <c r="F1102" t="str">
        <f t="shared" ca="1" si="104"/>
        <v>净澈珠</v>
      </c>
      <c r="G1102">
        <f t="shared" ca="1" si="105"/>
        <v>3</v>
      </c>
      <c r="H1102" s="10">
        <f ca="1">VLOOKUP(F1102,品牌表[[#All],[品牌名称]:[单价]],3,FALSE)</f>
        <v>20</v>
      </c>
      <c r="I1102" s="10">
        <f t="shared" ca="1" si="106"/>
        <v>60</v>
      </c>
      <c r="J1102" s="10">
        <f t="shared" ca="1" si="107"/>
        <v>6</v>
      </c>
    </row>
    <row r="1103" spans="1:10" x14ac:dyDescent="0.25">
      <c r="A1103" t="s">
        <v>1140</v>
      </c>
      <c r="B1103" s="4">
        <f t="shared" ca="1" si="102"/>
        <v>45601</v>
      </c>
      <c r="C1103" t="str">
        <f t="shared" ca="1" si="103"/>
        <v>抖音</v>
      </c>
      <c r="D1103" t="str">
        <f ca="1">VLOOKUP(RANDBETWEEN(1,20),姓[#All],2,FALSE)&amp;VLOOKUP(RANDBETWEEN(1,20),名[#All],2,FALSE)</f>
        <v>蒋甲</v>
      </c>
      <c r="E1103" t="str">
        <f ca="1">IFERROR(VLOOKUP(RANDBETWEEN(1,13),客户城市[#All],2,FALSE),"杭州市")</f>
        <v>绍兴市</v>
      </c>
      <c r="F1103" t="str">
        <f t="shared" ca="1" si="104"/>
        <v>净衣粉</v>
      </c>
      <c r="G1103">
        <f t="shared" ca="1" si="105"/>
        <v>3</v>
      </c>
      <c r="H1103" s="10">
        <f ca="1">VLOOKUP(F1103,品牌表[[#All],[品牌名称]:[单价]],3,FALSE)</f>
        <v>15.6</v>
      </c>
      <c r="I1103" s="10">
        <f t="shared" ca="1" si="106"/>
        <v>46.8</v>
      </c>
      <c r="J1103" s="10">
        <f t="shared" ca="1" si="107"/>
        <v>3</v>
      </c>
    </row>
    <row r="1104" spans="1:10" x14ac:dyDescent="0.25">
      <c r="A1104" t="s">
        <v>1141</v>
      </c>
      <c r="B1104" s="4">
        <f t="shared" ca="1" si="102"/>
        <v>45536</v>
      </c>
      <c r="C1104" t="str">
        <f t="shared" ca="1" si="103"/>
        <v>拼多多</v>
      </c>
      <c r="D1104" t="str">
        <f ca="1">VLOOKUP(RANDBETWEEN(1,20),姓[#All],2,FALSE)&amp;VLOOKUP(RANDBETWEEN(1,20),名[#All],2,FALSE)</f>
        <v>钱三</v>
      </c>
      <c r="E1104" t="str">
        <f ca="1">IFERROR(VLOOKUP(RANDBETWEEN(1,13),客户城市[#All],2,FALSE),"杭州市")</f>
        <v>衢州市</v>
      </c>
      <c r="F1104" t="str">
        <f t="shared" ca="1" si="104"/>
        <v>馨香珠</v>
      </c>
      <c r="G1104">
        <f t="shared" ca="1" si="105"/>
        <v>2</v>
      </c>
      <c r="H1104" s="10">
        <f ca="1">VLOOKUP(F1104,品牌表[[#All],[品牌名称]:[单价]],3,FALSE)</f>
        <v>25</v>
      </c>
      <c r="I1104" s="10">
        <f t="shared" ca="1" si="106"/>
        <v>50</v>
      </c>
      <c r="J1104" s="10">
        <f t="shared" ca="1" si="107"/>
        <v>6</v>
      </c>
    </row>
    <row r="1105" spans="1:10" x14ac:dyDescent="0.25">
      <c r="A1105" t="s">
        <v>1142</v>
      </c>
      <c r="B1105" s="4">
        <f t="shared" ca="1" si="102"/>
        <v>45634</v>
      </c>
      <c r="C1105" t="str">
        <f t="shared" ca="1" si="103"/>
        <v>抖音</v>
      </c>
      <c r="D1105" t="str">
        <f ca="1">VLOOKUP(RANDBETWEEN(1,20),姓[#All],2,FALSE)&amp;VLOOKUP(RANDBETWEEN(1,20),名[#All],2,FALSE)</f>
        <v>杨壬</v>
      </c>
      <c r="E1105" t="str">
        <f ca="1">IFERROR(VLOOKUP(RANDBETWEEN(1,13),客户城市[#All],2,FALSE),"杭州市")</f>
        <v>台州市</v>
      </c>
      <c r="F1105" t="str">
        <f t="shared" ca="1" si="104"/>
        <v>馨香珠</v>
      </c>
      <c r="G1105">
        <f t="shared" ca="1" si="105"/>
        <v>2</v>
      </c>
      <c r="H1105" s="10">
        <f ca="1">VLOOKUP(F1105,品牌表[[#All],[品牌名称]:[单价]],3,FALSE)</f>
        <v>25</v>
      </c>
      <c r="I1105" s="10">
        <f t="shared" ca="1" si="106"/>
        <v>50</v>
      </c>
      <c r="J1105" s="10">
        <f t="shared" ca="1" si="107"/>
        <v>6</v>
      </c>
    </row>
    <row r="1106" spans="1:10" x14ac:dyDescent="0.25">
      <c r="A1106" t="s">
        <v>1143</v>
      </c>
      <c r="B1106" s="4">
        <f t="shared" ca="1" si="102"/>
        <v>45363</v>
      </c>
      <c r="C1106" t="str">
        <f t="shared" ca="1" si="103"/>
        <v>抖音</v>
      </c>
      <c r="D1106" t="str">
        <f ca="1">VLOOKUP(RANDBETWEEN(1,20),姓[#All],2,FALSE)&amp;VLOOKUP(RANDBETWEEN(1,20),名[#All],2,FALSE)</f>
        <v>韩七</v>
      </c>
      <c r="E1106" t="str">
        <f ca="1">IFERROR(VLOOKUP(RANDBETWEEN(1,13),客户城市[#All],2,FALSE),"杭州市")</f>
        <v>衢州市</v>
      </c>
      <c r="F1106" t="str">
        <f t="shared" ca="1" si="104"/>
        <v>清馨粉</v>
      </c>
      <c r="G1106">
        <f t="shared" ca="1" si="105"/>
        <v>2</v>
      </c>
      <c r="H1106" s="10">
        <f ca="1">VLOOKUP(F1106,品牌表[[#All],[品牌名称]:[单价]],3,FALSE)</f>
        <v>18.8</v>
      </c>
      <c r="I1106" s="10">
        <f t="shared" ca="1" si="106"/>
        <v>37.6</v>
      </c>
      <c r="J1106" s="10">
        <f t="shared" ca="1" si="107"/>
        <v>4</v>
      </c>
    </row>
    <row r="1107" spans="1:10" x14ac:dyDescent="0.25">
      <c r="A1107" t="s">
        <v>1144</v>
      </c>
      <c r="B1107" s="4">
        <f t="shared" ca="1" si="102"/>
        <v>45592</v>
      </c>
      <c r="C1107" t="str">
        <f t="shared" ca="1" si="103"/>
        <v>天猫</v>
      </c>
      <c r="D1107" t="str">
        <f ca="1">VLOOKUP(RANDBETWEEN(1,20),姓[#All],2,FALSE)&amp;VLOOKUP(RANDBETWEEN(1,20),名[#All],2,FALSE)</f>
        <v>韩甲</v>
      </c>
      <c r="E1107" t="str">
        <f ca="1">IFERROR(VLOOKUP(RANDBETWEEN(1,13),客户城市[#All],2,FALSE),"杭州市")</f>
        <v>温州市</v>
      </c>
      <c r="F1107" t="str">
        <f t="shared" ca="1" si="104"/>
        <v>净澈珠</v>
      </c>
      <c r="G1107">
        <f t="shared" ca="1" si="105"/>
        <v>2</v>
      </c>
      <c r="H1107" s="10">
        <f ca="1">VLOOKUP(F1107,品牌表[[#All],[品牌名称]:[单价]],3,FALSE)</f>
        <v>20</v>
      </c>
      <c r="I1107" s="10">
        <f t="shared" ca="1" si="106"/>
        <v>40</v>
      </c>
      <c r="J1107" s="10">
        <f t="shared" ca="1" si="107"/>
        <v>4</v>
      </c>
    </row>
    <row r="1108" spans="1:10" x14ac:dyDescent="0.25">
      <c r="A1108" t="s">
        <v>1145</v>
      </c>
      <c r="B1108" s="4">
        <f t="shared" ca="1" si="102"/>
        <v>45344</v>
      </c>
      <c r="C1108" t="str">
        <f t="shared" ca="1" si="103"/>
        <v>天猫</v>
      </c>
      <c r="D1108" t="str">
        <f ca="1">VLOOKUP(RANDBETWEEN(1,20),姓[#All],2,FALSE)&amp;VLOOKUP(RANDBETWEEN(1,20),名[#All],2,FALSE)</f>
        <v>赵乙</v>
      </c>
      <c r="E1108" t="str">
        <f ca="1">IFERROR(VLOOKUP(RANDBETWEEN(1,13),客户城市[#All],2,FALSE),"杭州市")</f>
        <v>温州市</v>
      </c>
      <c r="F1108" t="str">
        <f t="shared" ca="1" si="104"/>
        <v>清馨粉</v>
      </c>
      <c r="G1108">
        <f t="shared" ca="1" si="105"/>
        <v>1</v>
      </c>
      <c r="H1108" s="10">
        <f ca="1">VLOOKUP(F1108,品牌表[[#All],[品牌名称]:[单价]],3,FALSE)</f>
        <v>18.8</v>
      </c>
      <c r="I1108" s="10">
        <f t="shared" ca="1" si="106"/>
        <v>18.8</v>
      </c>
      <c r="J1108" s="10">
        <f t="shared" ca="1" si="107"/>
        <v>2</v>
      </c>
    </row>
    <row r="1109" spans="1:10" x14ac:dyDescent="0.25">
      <c r="A1109" t="s">
        <v>1146</v>
      </c>
      <c r="B1109" s="4">
        <f t="shared" ca="1" si="102"/>
        <v>45568</v>
      </c>
      <c r="C1109" t="str">
        <f t="shared" ca="1" si="103"/>
        <v>抖音</v>
      </c>
      <c r="D1109" t="str">
        <f ca="1">VLOOKUP(RANDBETWEEN(1,20),姓[#All],2,FALSE)&amp;VLOOKUP(RANDBETWEEN(1,20),名[#All],2,FALSE)</f>
        <v>卫乙</v>
      </c>
      <c r="E1109" t="str">
        <f ca="1">IFERROR(VLOOKUP(RANDBETWEEN(1,13),客户城市[#All],2,FALSE),"杭州市")</f>
        <v>宁波市</v>
      </c>
      <c r="F1109" t="str">
        <f t="shared" ca="1" si="104"/>
        <v>柔洁珠</v>
      </c>
      <c r="G1109">
        <f t="shared" ca="1" si="105"/>
        <v>2</v>
      </c>
      <c r="H1109" s="10">
        <f ca="1">VLOOKUP(F1109,品牌表[[#All],[品牌名称]:[单价]],3,FALSE)</f>
        <v>28</v>
      </c>
      <c r="I1109" s="10">
        <f t="shared" ca="1" si="106"/>
        <v>56</v>
      </c>
      <c r="J1109" s="10">
        <f t="shared" ca="1" si="107"/>
        <v>8</v>
      </c>
    </row>
    <row r="1110" spans="1:10" x14ac:dyDescent="0.25">
      <c r="A1110" t="s">
        <v>1147</v>
      </c>
      <c r="B1110" s="4">
        <f t="shared" ca="1" si="102"/>
        <v>45413</v>
      </c>
      <c r="C1110" t="str">
        <f t="shared" ca="1" si="103"/>
        <v>拼多多</v>
      </c>
      <c r="D1110" t="str">
        <f ca="1">VLOOKUP(RANDBETWEEN(1,20),姓[#All],2,FALSE)&amp;VLOOKUP(RANDBETWEEN(1,20),名[#All],2,FALSE)</f>
        <v>孙戊</v>
      </c>
      <c r="E1110" t="str">
        <f ca="1">IFERROR(VLOOKUP(RANDBETWEEN(1,13),客户城市[#All],2,FALSE),"杭州市")</f>
        <v>温州市</v>
      </c>
      <c r="F1110" t="str">
        <f t="shared" ca="1" si="104"/>
        <v>柔洁珠</v>
      </c>
      <c r="G1110">
        <f t="shared" ca="1" si="105"/>
        <v>1</v>
      </c>
      <c r="H1110" s="10">
        <f ca="1">VLOOKUP(F1110,品牌表[[#All],[品牌名称]:[单价]],3,FALSE)</f>
        <v>28</v>
      </c>
      <c r="I1110" s="10">
        <f t="shared" ca="1" si="106"/>
        <v>28</v>
      </c>
      <c r="J1110" s="10">
        <f t="shared" ca="1" si="107"/>
        <v>4</v>
      </c>
    </row>
    <row r="1111" spans="1:10" x14ac:dyDescent="0.25">
      <c r="A1111" t="s">
        <v>1148</v>
      </c>
      <c r="B1111" s="4">
        <f t="shared" ca="1" si="102"/>
        <v>45438</v>
      </c>
      <c r="C1111" t="str">
        <f t="shared" ca="1" si="103"/>
        <v>天猫</v>
      </c>
      <c r="D1111" t="str">
        <f ca="1">VLOOKUP(RANDBETWEEN(1,20),姓[#All],2,FALSE)&amp;VLOOKUP(RANDBETWEEN(1,20),名[#All],2,FALSE)</f>
        <v>陈十</v>
      </c>
      <c r="E1111" t="str">
        <f ca="1">IFERROR(VLOOKUP(RANDBETWEEN(1,13),客户城市[#All],2,FALSE),"杭州市")</f>
        <v>杭州市</v>
      </c>
      <c r="F1111" t="str">
        <f t="shared" ca="1" si="104"/>
        <v>馨香珠</v>
      </c>
      <c r="G1111">
        <f t="shared" ca="1" si="105"/>
        <v>3</v>
      </c>
      <c r="H1111" s="10">
        <f ca="1">VLOOKUP(F1111,品牌表[[#All],[品牌名称]:[单价]],3,FALSE)</f>
        <v>25</v>
      </c>
      <c r="I1111" s="10">
        <f t="shared" ca="1" si="106"/>
        <v>75</v>
      </c>
      <c r="J1111" s="10">
        <f t="shared" ca="1" si="107"/>
        <v>9</v>
      </c>
    </row>
    <row r="1112" spans="1:10" x14ac:dyDescent="0.25">
      <c r="A1112" t="s">
        <v>1149</v>
      </c>
      <c r="B1112" s="4">
        <f t="shared" ca="1" si="102"/>
        <v>45404</v>
      </c>
      <c r="C1112" t="str">
        <f t="shared" ca="1" si="103"/>
        <v>拼多多</v>
      </c>
      <c r="D1112" t="str">
        <f ca="1">VLOOKUP(RANDBETWEEN(1,20),姓[#All],2,FALSE)&amp;VLOOKUP(RANDBETWEEN(1,20),名[#All],2,FALSE)</f>
        <v>钱三</v>
      </c>
      <c r="E1112" t="str">
        <f ca="1">IFERROR(VLOOKUP(RANDBETWEEN(1,13),客户城市[#All],2,FALSE),"杭州市")</f>
        <v>舟山市</v>
      </c>
      <c r="F1112" t="str">
        <f t="shared" ca="1" si="104"/>
        <v>净澈珠</v>
      </c>
      <c r="G1112">
        <f t="shared" ca="1" si="105"/>
        <v>2</v>
      </c>
      <c r="H1112" s="10">
        <f ca="1">VLOOKUP(F1112,品牌表[[#All],[品牌名称]:[单价]],3,FALSE)</f>
        <v>20</v>
      </c>
      <c r="I1112" s="10">
        <f t="shared" ca="1" si="106"/>
        <v>40</v>
      </c>
      <c r="J1112" s="10">
        <f t="shared" ca="1" si="107"/>
        <v>4</v>
      </c>
    </row>
    <row r="1113" spans="1:10" x14ac:dyDescent="0.25">
      <c r="A1113" t="s">
        <v>1150</v>
      </c>
      <c r="B1113" s="4">
        <f t="shared" ca="1" si="102"/>
        <v>45474</v>
      </c>
      <c r="C1113" t="str">
        <f t="shared" ca="1" si="103"/>
        <v>抖音</v>
      </c>
      <c r="D1113" t="str">
        <f ca="1">VLOOKUP(RANDBETWEEN(1,20),姓[#All],2,FALSE)&amp;VLOOKUP(RANDBETWEEN(1,20),名[#All],2,FALSE)</f>
        <v>赵戊</v>
      </c>
      <c r="E1113" t="str">
        <f ca="1">IFERROR(VLOOKUP(RANDBETWEEN(1,13),客户城市[#All],2,FALSE),"杭州市")</f>
        <v>杭州市</v>
      </c>
      <c r="F1113" t="str">
        <f t="shared" ca="1" si="104"/>
        <v>净衣粉</v>
      </c>
      <c r="G1113">
        <f t="shared" ca="1" si="105"/>
        <v>1</v>
      </c>
      <c r="H1113" s="10">
        <f ca="1">VLOOKUP(F1113,品牌表[[#All],[品牌名称]:[单价]],3,FALSE)</f>
        <v>15.6</v>
      </c>
      <c r="I1113" s="10">
        <f t="shared" ca="1" si="106"/>
        <v>15.6</v>
      </c>
      <c r="J1113" s="10">
        <f t="shared" ca="1" si="107"/>
        <v>1</v>
      </c>
    </row>
    <row r="1114" spans="1:10" x14ac:dyDescent="0.25">
      <c r="A1114" t="s">
        <v>1151</v>
      </c>
      <c r="B1114" s="4">
        <f t="shared" ca="1" si="102"/>
        <v>45308</v>
      </c>
      <c r="C1114" t="str">
        <f t="shared" ca="1" si="103"/>
        <v>抖音</v>
      </c>
      <c r="D1114" t="str">
        <f ca="1">VLOOKUP(RANDBETWEEN(1,20),姓[#All],2,FALSE)&amp;VLOOKUP(RANDBETWEEN(1,20),名[#All],2,FALSE)</f>
        <v>朱丙</v>
      </c>
      <c r="E1114" t="str">
        <f ca="1">IFERROR(VLOOKUP(RANDBETWEEN(1,13),客户城市[#All],2,FALSE),"杭州市")</f>
        <v>金华市</v>
      </c>
      <c r="F1114" t="str">
        <f t="shared" ca="1" si="104"/>
        <v>净衣粉</v>
      </c>
      <c r="G1114">
        <f t="shared" ca="1" si="105"/>
        <v>2</v>
      </c>
      <c r="H1114" s="10">
        <f ca="1">VLOOKUP(F1114,品牌表[[#All],[品牌名称]:[单价]],3,FALSE)</f>
        <v>15.6</v>
      </c>
      <c r="I1114" s="10">
        <f t="shared" ca="1" si="106"/>
        <v>31.2</v>
      </c>
      <c r="J1114" s="10">
        <f t="shared" ca="1" si="107"/>
        <v>2</v>
      </c>
    </row>
    <row r="1115" spans="1:10" x14ac:dyDescent="0.25">
      <c r="A1115" t="s">
        <v>1152</v>
      </c>
      <c r="B1115" s="4">
        <f t="shared" ca="1" si="102"/>
        <v>45398</v>
      </c>
      <c r="C1115" t="str">
        <f t="shared" ca="1" si="103"/>
        <v>抖音</v>
      </c>
      <c r="D1115" t="str">
        <f ca="1">VLOOKUP(RANDBETWEEN(1,20),姓[#All],2,FALSE)&amp;VLOOKUP(RANDBETWEEN(1,20),名[#All],2,FALSE)</f>
        <v>褚三</v>
      </c>
      <c r="E1115" t="str">
        <f ca="1">IFERROR(VLOOKUP(RANDBETWEEN(1,13),客户城市[#All],2,FALSE),"杭州市")</f>
        <v>湖州市</v>
      </c>
      <c r="F1115" t="str">
        <f t="shared" ca="1" si="104"/>
        <v>清馨粉</v>
      </c>
      <c r="G1115">
        <f t="shared" ca="1" si="105"/>
        <v>1</v>
      </c>
      <c r="H1115" s="10">
        <f ca="1">VLOOKUP(F1115,品牌表[[#All],[品牌名称]:[单价]],3,FALSE)</f>
        <v>18.8</v>
      </c>
      <c r="I1115" s="10">
        <f t="shared" ca="1" si="106"/>
        <v>18.8</v>
      </c>
      <c r="J1115" s="10">
        <f t="shared" ca="1" si="107"/>
        <v>2</v>
      </c>
    </row>
    <row r="1116" spans="1:10" x14ac:dyDescent="0.25">
      <c r="A1116" t="s">
        <v>1153</v>
      </c>
      <c r="B1116" s="4">
        <f t="shared" ca="1" si="102"/>
        <v>45435</v>
      </c>
      <c r="C1116" t="str">
        <f t="shared" ca="1" si="103"/>
        <v>拼多多</v>
      </c>
      <c r="D1116" t="str">
        <f ca="1">VLOOKUP(RANDBETWEEN(1,20),姓[#All],2,FALSE)&amp;VLOOKUP(RANDBETWEEN(1,20),名[#All],2,FALSE)</f>
        <v>卫戊</v>
      </c>
      <c r="E1116" t="str">
        <f ca="1">IFERROR(VLOOKUP(RANDBETWEEN(1,13),客户城市[#All],2,FALSE),"杭州市")</f>
        <v>台州市</v>
      </c>
      <c r="F1116" t="str">
        <f t="shared" ca="1" si="104"/>
        <v>净澈珠</v>
      </c>
      <c r="G1116">
        <f t="shared" ca="1" si="105"/>
        <v>1</v>
      </c>
      <c r="H1116" s="10">
        <f ca="1">VLOOKUP(F1116,品牌表[[#All],[品牌名称]:[单价]],3,FALSE)</f>
        <v>20</v>
      </c>
      <c r="I1116" s="10">
        <f t="shared" ca="1" si="106"/>
        <v>20</v>
      </c>
      <c r="J1116" s="10">
        <f t="shared" ca="1" si="107"/>
        <v>2</v>
      </c>
    </row>
    <row r="1117" spans="1:10" x14ac:dyDescent="0.25">
      <c r="A1117" t="s">
        <v>1154</v>
      </c>
      <c r="B1117" s="4">
        <f t="shared" ca="1" si="102"/>
        <v>45386</v>
      </c>
      <c r="C1117" t="str">
        <f t="shared" ca="1" si="103"/>
        <v>天猫</v>
      </c>
      <c r="D1117" t="str">
        <f ca="1">VLOOKUP(RANDBETWEEN(1,20),姓[#All],2,FALSE)&amp;VLOOKUP(RANDBETWEEN(1,20),名[#All],2,FALSE)</f>
        <v>朱六</v>
      </c>
      <c r="E1117" t="str">
        <f ca="1">IFERROR(VLOOKUP(RANDBETWEEN(1,13),客户城市[#All],2,FALSE),"杭州市")</f>
        <v>舟山市</v>
      </c>
      <c r="F1117" t="str">
        <f t="shared" ca="1" si="104"/>
        <v>馨香珠</v>
      </c>
      <c r="G1117">
        <f t="shared" ca="1" si="105"/>
        <v>1</v>
      </c>
      <c r="H1117" s="10">
        <f ca="1">VLOOKUP(F1117,品牌表[[#All],[品牌名称]:[单价]],3,FALSE)</f>
        <v>25</v>
      </c>
      <c r="I1117" s="10">
        <f t="shared" ca="1" si="106"/>
        <v>25</v>
      </c>
      <c r="J1117" s="10">
        <f t="shared" ca="1" si="107"/>
        <v>3</v>
      </c>
    </row>
    <row r="1118" spans="1:10" x14ac:dyDescent="0.25">
      <c r="A1118" t="s">
        <v>1155</v>
      </c>
      <c r="B1118" s="4">
        <f t="shared" ca="1" si="102"/>
        <v>45595</v>
      </c>
      <c r="C1118" t="str">
        <f t="shared" ca="1" si="103"/>
        <v>抖音</v>
      </c>
      <c r="D1118" t="str">
        <f ca="1">VLOOKUP(RANDBETWEEN(1,20),姓[#All],2,FALSE)&amp;VLOOKUP(RANDBETWEEN(1,20),名[#All],2,FALSE)</f>
        <v>卫乙</v>
      </c>
      <c r="E1118" t="str">
        <f ca="1">IFERROR(VLOOKUP(RANDBETWEEN(1,13),客户城市[#All],2,FALSE),"杭州市")</f>
        <v>杭州市</v>
      </c>
      <c r="F1118" t="str">
        <f t="shared" ca="1" si="104"/>
        <v>净衣粉</v>
      </c>
      <c r="G1118">
        <f t="shared" ca="1" si="105"/>
        <v>2</v>
      </c>
      <c r="H1118" s="10">
        <f ca="1">VLOOKUP(F1118,品牌表[[#All],[品牌名称]:[单价]],3,FALSE)</f>
        <v>15.6</v>
      </c>
      <c r="I1118" s="10">
        <f t="shared" ca="1" si="106"/>
        <v>31.2</v>
      </c>
      <c r="J1118" s="10">
        <f t="shared" ca="1" si="107"/>
        <v>2</v>
      </c>
    </row>
    <row r="1119" spans="1:10" x14ac:dyDescent="0.25">
      <c r="A1119" t="s">
        <v>1156</v>
      </c>
      <c r="B1119" s="4">
        <f t="shared" ca="1" si="102"/>
        <v>45632</v>
      </c>
      <c r="C1119" t="str">
        <f t="shared" ca="1" si="103"/>
        <v>拼多多</v>
      </c>
      <c r="D1119" t="str">
        <f ca="1">VLOOKUP(RANDBETWEEN(1,20),姓[#All],2,FALSE)&amp;VLOOKUP(RANDBETWEEN(1,20),名[#All],2,FALSE)</f>
        <v>李丁</v>
      </c>
      <c r="E1119" t="str">
        <f ca="1">IFERROR(VLOOKUP(RANDBETWEEN(1,13),客户城市[#All],2,FALSE),"杭州市")</f>
        <v>温州市</v>
      </c>
      <c r="F1119" t="str">
        <f t="shared" ca="1" si="104"/>
        <v>净爽皂</v>
      </c>
      <c r="G1119">
        <f t="shared" ca="1" si="105"/>
        <v>3</v>
      </c>
      <c r="H1119" s="10">
        <f ca="1">VLOOKUP(F1119,品牌表[[#All],[品牌名称]:[单价]],3,FALSE)</f>
        <v>9.9</v>
      </c>
      <c r="I1119" s="10">
        <f t="shared" ca="1" si="106"/>
        <v>29.700000000000003</v>
      </c>
      <c r="J1119" s="10">
        <f t="shared" ca="1" si="107"/>
        <v>1.5</v>
      </c>
    </row>
    <row r="1120" spans="1:10" x14ac:dyDescent="0.25">
      <c r="A1120" t="s">
        <v>1157</v>
      </c>
      <c r="B1120" s="4">
        <f t="shared" ca="1" si="102"/>
        <v>45485</v>
      </c>
      <c r="C1120" t="str">
        <f t="shared" ca="1" si="103"/>
        <v>抖音</v>
      </c>
      <c r="D1120" t="str">
        <f ca="1">VLOOKUP(RANDBETWEEN(1,20),姓[#All],2,FALSE)&amp;VLOOKUP(RANDBETWEEN(1,20),名[#All],2,FALSE)</f>
        <v>冯十</v>
      </c>
      <c r="E1120" t="str">
        <f ca="1">IFERROR(VLOOKUP(RANDBETWEEN(1,13),客户城市[#All],2,FALSE),"杭州市")</f>
        <v>宁波市</v>
      </c>
      <c r="F1120" t="str">
        <f t="shared" ca="1" si="104"/>
        <v>净衣粉</v>
      </c>
      <c r="G1120">
        <f t="shared" ca="1" si="105"/>
        <v>3</v>
      </c>
      <c r="H1120" s="10">
        <f ca="1">VLOOKUP(F1120,品牌表[[#All],[品牌名称]:[单价]],3,FALSE)</f>
        <v>15.6</v>
      </c>
      <c r="I1120" s="10">
        <f t="shared" ca="1" si="106"/>
        <v>46.8</v>
      </c>
      <c r="J1120" s="10">
        <f t="shared" ca="1" si="107"/>
        <v>3</v>
      </c>
    </row>
    <row r="1121" spans="1:10" x14ac:dyDescent="0.25">
      <c r="A1121" t="s">
        <v>1158</v>
      </c>
      <c r="B1121" s="4">
        <f t="shared" ca="1" si="102"/>
        <v>45359</v>
      </c>
      <c r="C1121" t="str">
        <f t="shared" ca="1" si="103"/>
        <v>拼多多</v>
      </c>
      <c r="D1121" t="str">
        <f ca="1">VLOOKUP(RANDBETWEEN(1,20),姓[#All],2,FALSE)&amp;VLOOKUP(RANDBETWEEN(1,20),名[#All],2,FALSE)</f>
        <v>沈丁</v>
      </c>
      <c r="E1121" t="str">
        <f ca="1">IFERROR(VLOOKUP(RANDBETWEEN(1,13),客户城市[#All],2,FALSE),"杭州市")</f>
        <v>杭州市</v>
      </c>
      <c r="F1121" t="str">
        <f t="shared" ca="1" si="104"/>
        <v>清馨粉</v>
      </c>
      <c r="G1121">
        <f t="shared" ca="1" si="105"/>
        <v>3</v>
      </c>
      <c r="H1121" s="10">
        <f ca="1">VLOOKUP(F1121,品牌表[[#All],[品牌名称]:[单价]],3,FALSE)</f>
        <v>18.8</v>
      </c>
      <c r="I1121" s="10">
        <f t="shared" ca="1" si="106"/>
        <v>56.400000000000006</v>
      </c>
      <c r="J1121" s="10">
        <f t="shared" ca="1" si="107"/>
        <v>6</v>
      </c>
    </row>
    <row r="1122" spans="1:10" x14ac:dyDescent="0.25">
      <c r="A1122" t="s">
        <v>1159</v>
      </c>
      <c r="B1122" s="4">
        <f t="shared" ca="1" si="102"/>
        <v>45367</v>
      </c>
      <c r="C1122" t="str">
        <f t="shared" ca="1" si="103"/>
        <v>天猫</v>
      </c>
      <c r="D1122" t="str">
        <f ca="1">VLOOKUP(RANDBETWEEN(1,20),姓[#All],2,FALSE)&amp;VLOOKUP(RANDBETWEEN(1,20),名[#All],2,FALSE)</f>
        <v>朱三</v>
      </c>
      <c r="E1122" t="str">
        <f ca="1">IFERROR(VLOOKUP(RANDBETWEEN(1,13),客户城市[#All],2,FALSE),"杭州市")</f>
        <v>宁波市</v>
      </c>
      <c r="F1122" t="str">
        <f t="shared" ca="1" si="104"/>
        <v>柔洁珠</v>
      </c>
      <c r="G1122">
        <f t="shared" ca="1" si="105"/>
        <v>1</v>
      </c>
      <c r="H1122" s="10">
        <f ca="1">VLOOKUP(F1122,品牌表[[#All],[品牌名称]:[单价]],3,FALSE)</f>
        <v>28</v>
      </c>
      <c r="I1122" s="10">
        <f t="shared" ca="1" si="106"/>
        <v>28</v>
      </c>
      <c r="J1122" s="10">
        <f t="shared" ca="1" si="107"/>
        <v>4</v>
      </c>
    </row>
    <row r="1123" spans="1:10" x14ac:dyDescent="0.25">
      <c r="A1123" t="s">
        <v>1160</v>
      </c>
      <c r="B1123" s="4">
        <f t="shared" ca="1" si="102"/>
        <v>45366</v>
      </c>
      <c r="C1123" t="str">
        <f t="shared" ca="1" si="103"/>
        <v>抖音</v>
      </c>
      <c r="D1123" t="str">
        <f ca="1">VLOOKUP(RANDBETWEEN(1,20),姓[#All],2,FALSE)&amp;VLOOKUP(RANDBETWEEN(1,20),名[#All],2,FALSE)</f>
        <v>孙丙</v>
      </c>
      <c r="E1123" t="str">
        <f ca="1">IFERROR(VLOOKUP(RANDBETWEEN(1,13),客户城市[#All],2,FALSE),"杭州市")</f>
        <v>杭州市</v>
      </c>
      <c r="F1123" t="str">
        <f t="shared" ca="1" si="104"/>
        <v>清馨粉</v>
      </c>
      <c r="G1123">
        <f t="shared" ca="1" si="105"/>
        <v>2</v>
      </c>
      <c r="H1123" s="10">
        <f ca="1">VLOOKUP(F1123,品牌表[[#All],[品牌名称]:[单价]],3,FALSE)</f>
        <v>18.8</v>
      </c>
      <c r="I1123" s="10">
        <f t="shared" ca="1" si="106"/>
        <v>37.6</v>
      </c>
      <c r="J1123" s="10">
        <f t="shared" ca="1" si="107"/>
        <v>4</v>
      </c>
    </row>
    <row r="1124" spans="1:10" x14ac:dyDescent="0.25">
      <c r="A1124" t="s">
        <v>1161</v>
      </c>
      <c r="B1124" s="4">
        <f t="shared" ca="1" si="102"/>
        <v>45356</v>
      </c>
      <c r="C1124" t="str">
        <f t="shared" ca="1" si="103"/>
        <v>拼多多</v>
      </c>
      <c r="D1124" t="str">
        <f ca="1">VLOOKUP(RANDBETWEEN(1,20),姓[#All],2,FALSE)&amp;VLOOKUP(RANDBETWEEN(1,20),名[#All],2,FALSE)</f>
        <v>褚三</v>
      </c>
      <c r="E1124" t="str">
        <f ca="1">IFERROR(VLOOKUP(RANDBETWEEN(1,13),客户城市[#All],2,FALSE),"杭州市")</f>
        <v>舟山市</v>
      </c>
      <c r="F1124" t="str">
        <f t="shared" ca="1" si="104"/>
        <v>净爽皂</v>
      </c>
      <c r="G1124">
        <f t="shared" ca="1" si="105"/>
        <v>2</v>
      </c>
      <c r="H1124" s="10">
        <f ca="1">VLOOKUP(F1124,品牌表[[#All],[品牌名称]:[单价]],3,FALSE)</f>
        <v>9.9</v>
      </c>
      <c r="I1124" s="10">
        <f t="shared" ca="1" si="106"/>
        <v>19.8</v>
      </c>
      <c r="J1124" s="10">
        <f t="shared" ca="1" si="107"/>
        <v>1</v>
      </c>
    </row>
    <row r="1125" spans="1:10" x14ac:dyDescent="0.25">
      <c r="A1125" t="s">
        <v>1162</v>
      </c>
      <c r="B1125" s="4">
        <f t="shared" ca="1" si="102"/>
        <v>45421</v>
      </c>
      <c r="C1125" t="str">
        <f t="shared" ca="1" si="103"/>
        <v>拼多多</v>
      </c>
      <c r="D1125" t="str">
        <f ca="1">VLOOKUP(RANDBETWEEN(1,20),姓[#All],2,FALSE)&amp;VLOOKUP(RANDBETWEEN(1,20),名[#All],2,FALSE)</f>
        <v>吴己</v>
      </c>
      <c r="E1125" t="str">
        <f ca="1">IFERROR(VLOOKUP(RANDBETWEEN(1,13),客户城市[#All],2,FALSE),"杭州市")</f>
        <v>绍兴市</v>
      </c>
      <c r="F1125" t="str">
        <f t="shared" ca="1" si="104"/>
        <v>清馨粉</v>
      </c>
      <c r="G1125">
        <f t="shared" ca="1" si="105"/>
        <v>3</v>
      </c>
      <c r="H1125" s="10">
        <f ca="1">VLOOKUP(F1125,品牌表[[#All],[品牌名称]:[单价]],3,FALSE)</f>
        <v>18.8</v>
      </c>
      <c r="I1125" s="10">
        <f t="shared" ca="1" si="106"/>
        <v>56.400000000000006</v>
      </c>
      <c r="J1125" s="10">
        <f t="shared" ca="1" si="107"/>
        <v>6</v>
      </c>
    </row>
    <row r="1126" spans="1:10" x14ac:dyDescent="0.25">
      <c r="A1126" t="s">
        <v>1163</v>
      </c>
      <c r="B1126" s="4">
        <f t="shared" ca="1" si="102"/>
        <v>45296</v>
      </c>
      <c r="C1126" t="str">
        <f t="shared" ca="1" si="103"/>
        <v>天猫</v>
      </c>
      <c r="D1126" t="str">
        <f ca="1">VLOOKUP(RANDBETWEEN(1,20),姓[#All],2,FALSE)&amp;VLOOKUP(RANDBETWEEN(1,20),名[#All],2,FALSE)</f>
        <v>韩三</v>
      </c>
      <c r="E1126" t="str">
        <f ca="1">IFERROR(VLOOKUP(RANDBETWEEN(1,13),客户城市[#All],2,FALSE),"杭州市")</f>
        <v>台州市</v>
      </c>
      <c r="F1126" t="str">
        <f t="shared" ca="1" si="104"/>
        <v>净爽皂</v>
      </c>
      <c r="G1126">
        <f t="shared" ca="1" si="105"/>
        <v>2</v>
      </c>
      <c r="H1126" s="10">
        <f ca="1">VLOOKUP(F1126,品牌表[[#All],[品牌名称]:[单价]],3,FALSE)</f>
        <v>9.9</v>
      </c>
      <c r="I1126" s="10">
        <f t="shared" ca="1" si="106"/>
        <v>19.8</v>
      </c>
      <c r="J1126" s="10">
        <f t="shared" ca="1" si="107"/>
        <v>1</v>
      </c>
    </row>
    <row r="1127" spans="1:10" x14ac:dyDescent="0.25">
      <c r="A1127" t="s">
        <v>1164</v>
      </c>
      <c r="B1127" s="4">
        <f t="shared" ref="B1127:B1190" ca="1" si="108">RANDBETWEEN(TEXT("2024-01-01","0"),TEXT("2024-12-31","0"))</f>
        <v>45503</v>
      </c>
      <c r="C1127" t="str">
        <f t="shared" ca="1" si="103"/>
        <v>抖音</v>
      </c>
      <c r="D1127" t="str">
        <f ca="1">VLOOKUP(RANDBETWEEN(1,20),姓[#All],2,FALSE)&amp;VLOOKUP(RANDBETWEEN(1,20),名[#All],2,FALSE)</f>
        <v>韩辛</v>
      </c>
      <c r="E1127" t="str">
        <f ca="1">IFERROR(VLOOKUP(RANDBETWEEN(1,13),客户城市[#All],2,FALSE),"杭州市")</f>
        <v>杭州市</v>
      </c>
      <c r="F1127" t="str">
        <f t="shared" ca="1" si="104"/>
        <v>净爽皂</v>
      </c>
      <c r="G1127">
        <f t="shared" ca="1" si="105"/>
        <v>2</v>
      </c>
      <c r="H1127" s="10">
        <f ca="1">VLOOKUP(F1127,品牌表[[#All],[品牌名称]:[单价]],3,FALSE)</f>
        <v>9.9</v>
      </c>
      <c r="I1127" s="10">
        <f t="shared" ca="1" si="106"/>
        <v>19.8</v>
      </c>
      <c r="J1127" s="10">
        <f t="shared" ca="1" si="107"/>
        <v>1</v>
      </c>
    </row>
    <row r="1128" spans="1:10" x14ac:dyDescent="0.25">
      <c r="A1128" t="s">
        <v>1165</v>
      </c>
      <c r="B1128" s="4">
        <f t="shared" ca="1" si="108"/>
        <v>45336</v>
      </c>
      <c r="C1128" t="str">
        <f t="shared" ca="1" si="103"/>
        <v>天猫</v>
      </c>
      <c r="D1128" t="str">
        <f ca="1">VLOOKUP(RANDBETWEEN(1,20),姓[#All],2,FALSE)&amp;VLOOKUP(RANDBETWEEN(1,20),名[#All],2,FALSE)</f>
        <v>褚一</v>
      </c>
      <c r="E1128" t="str">
        <f ca="1">IFERROR(VLOOKUP(RANDBETWEEN(1,13),客户城市[#All],2,FALSE),"杭州市")</f>
        <v>嘉兴市</v>
      </c>
      <c r="F1128" t="str">
        <f t="shared" ca="1" si="104"/>
        <v>净澈珠</v>
      </c>
      <c r="G1128">
        <f t="shared" ca="1" si="105"/>
        <v>3</v>
      </c>
      <c r="H1128" s="10">
        <f ca="1">VLOOKUP(F1128,品牌表[[#All],[品牌名称]:[单价]],3,FALSE)</f>
        <v>20</v>
      </c>
      <c r="I1128" s="10">
        <f t="shared" ca="1" si="106"/>
        <v>60</v>
      </c>
      <c r="J1128" s="10">
        <f t="shared" ca="1" si="107"/>
        <v>6</v>
      </c>
    </row>
    <row r="1129" spans="1:10" x14ac:dyDescent="0.25">
      <c r="A1129" t="s">
        <v>1166</v>
      </c>
      <c r="B1129" s="4">
        <f t="shared" ca="1" si="108"/>
        <v>45365</v>
      </c>
      <c r="C1129" t="str">
        <f t="shared" ca="1" si="103"/>
        <v>抖音</v>
      </c>
      <c r="D1129" t="str">
        <f ca="1">VLOOKUP(RANDBETWEEN(1,20),姓[#All],2,FALSE)&amp;VLOOKUP(RANDBETWEEN(1,20),名[#All],2,FALSE)</f>
        <v>钱二</v>
      </c>
      <c r="E1129" t="str">
        <f ca="1">IFERROR(VLOOKUP(RANDBETWEEN(1,13),客户城市[#All],2,FALSE),"杭州市")</f>
        <v>台州市</v>
      </c>
      <c r="F1129" t="str">
        <f t="shared" ca="1" si="104"/>
        <v>清馨粉</v>
      </c>
      <c r="G1129">
        <f t="shared" ca="1" si="105"/>
        <v>3</v>
      </c>
      <c r="H1129" s="10">
        <f ca="1">VLOOKUP(F1129,品牌表[[#All],[品牌名称]:[单价]],3,FALSE)</f>
        <v>18.8</v>
      </c>
      <c r="I1129" s="10">
        <f t="shared" ca="1" si="106"/>
        <v>56.400000000000006</v>
      </c>
      <c r="J1129" s="10">
        <f t="shared" ca="1" si="107"/>
        <v>6</v>
      </c>
    </row>
    <row r="1130" spans="1:10" x14ac:dyDescent="0.25">
      <c r="A1130" t="s">
        <v>1167</v>
      </c>
      <c r="B1130" s="4">
        <f t="shared" ca="1" si="108"/>
        <v>45596</v>
      </c>
      <c r="C1130" t="str">
        <f t="shared" ca="1" si="103"/>
        <v>天猫</v>
      </c>
      <c r="D1130" t="str">
        <f ca="1">VLOOKUP(RANDBETWEEN(1,20),姓[#All],2,FALSE)&amp;VLOOKUP(RANDBETWEEN(1,20),名[#All],2,FALSE)</f>
        <v>赵甲</v>
      </c>
      <c r="E1130" t="str">
        <f ca="1">IFERROR(VLOOKUP(RANDBETWEEN(1,13),客户城市[#All],2,FALSE),"杭州市")</f>
        <v>舟山市</v>
      </c>
      <c r="F1130" t="str">
        <f t="shared" ca="1" si="104"/>
        <v>清馨粉</v>
      </c>
      <c r="G1130">
        <f t="shared" ca="1" si="105"/>
        <v>3</v>
      </c>
      <c r="H1130" s="10">
        <f ca="1">VLOOKUP(F1130,品牌表[[#All],[品牌名称]:[单价]],3,FALSE)</f>
        <v>18.8</v>
      </c>
      <c r="I1130" s="10">
        <f t="shared" ca="1" si="106"/>
        <v>56.400000000000006</v>
      </c>
      <c r="J1130" s="10">
        <f t="shared" ca="1" si="107"/>
        <v>6</v>
      </c>
    </row>
    <row r="1131" spans="1:10" x14ac:dyDescent="0.25">
      <c r="A1131" t="s">
        <v>1168</v>
      </c>
      <c r="B1131" s="4">
        <f t="shared" ca="1" si="108"/>
        <v>45442</v>
      </c>
      <c r="C1131" t="str">
        <f t="shared" ca="1" si="103"/>
        <v>拼多多</v>
      </c>
      <c r="D1131" t="str">
        <f ca="1">VLOOKUP(RANDBETWEEN(1,20),姓[#All],2,FALSE)&amp;VLOOKUP(RANDBETWEEN(1,20),名[#All],2,FALSE)</f>
        <v>赵四</v>
      </c>
      <c r="E1131" t="str">
        <f ca="1">IFERROR(VLOOKUP(RANDBETWEEN(1,13),客户城市[#All],2,FALSE),"杭州市")</f>
        <v>绍兴市</v>
      </c>
      <c r="F1131" t="str">
        <f t="shared" ca="1" si="104"/>
        <v>净衣粉</v>
      </c>
      <c r="G1131">
        <f t="shared" ca="1" si="105"/>
        <v>3</v>
      </c>
      <c r="H1131" s="10">
        <f ca="1">VLOOKUP(F1131,品牌表[[#All],[品牌名称]:[单价]],3,FALSE)</f>
        <v>15.6</v>
      </c>
      <c r="I1131" s="10">
        <f t="shared" ca="1" si="106"/>
        <v>46.8</v>
      </c>
      <c r="J1131" s="10">
        <f t="shared" ca="1" si="107"/>
        <v>3</v>
      </c>
    </row>
    <row r="1132" spans="1:10" x14ac:dyDescent="0.25">
      <c r="A1132" t="s">
        <v>1169</v>
      </c>
      <c r="B1132" s="4">
        <f t="shared" ca="1" si="108"/>
        <v>45587</v>
      </c>
      <c r="C1132" t="str">
        <f t="shared" ca="1" si="103"/>
        <v>拼多多</v>
      </c>
      <c r="D1132" t="str">
        <f ca="1">VLOOKUP(RANDBETWEEN(1,20),姓[#All],2,FALSE)&amp;VLOOKUP(RANDBETWEEN(1,20),名[#All],2,FALSE)</f>
        <v>蒋癸</v>
      </c>
      <c r="E1132" t="str">
        <f ca="1">IFERROR(VLOOKUP(RANDBETWEEN(1,13),客户城市[#All],2,FALSE),"杭州市")</f>
        <v>杭州市</v>
      </c>
      <c r="F1132" t="str">
        <f t="shared" ca="1" si="104"/>
        <v>清馨粉</v>
      </c>
      <c r="G1132">
        <f t="shared" ca="1" si="105"/>
        <v>2</v>
      </c>
      <c r="H1132" s="10">
        <f ca="1">VLOOKUP(F1132,品牌表[[#All],[品牌名称]:[单价]],3,FALSE)</f>
        <v>18.8</v>
      </c>
      <c r="I1132" s="10">
        <f t="shared" ca="1" si="106"/>
        <v>37.6</v>
      </c>
      <c r="J1132" s="10">
        <f t="shared" ca="1" si="107"/>
        <v>4</v>
      </c>
    </row>
    <row r="1133" spans="1:10" x14ac:dyDescent="0.25">
      <c r="A1133" t="s">
        <v>1170</v>
      </c>
      <c r="B1133" s="4">
        <f t="shared" ca="1" si="108"/>
        <v>45471</v>
      </c>
      <c r="C1133" t="str">
        <f t="shared" ca="1" si="103"/>
        <v>抖音</v>
      </c>
      <c r="D1133" t="str">
        <f ca="1">VLOOKUP(RANDBETWEEN(1,20),姓[#All],2,FALSE)&amp;VLOOKUP(RANDBETWEEN(1,20),名[#All],2,FALSE)</f>
        <v>王丁</v>
      </c>
      <c r="E1133" t="str">
        <f ca="1">IFERROR(VLOOKUP(RANDBETWEEN(1,13),客户城市[#All],2,FALSE),"杭州市")</f>
        <v>舟山市</v>
      </c>
      <c r="F1133" t="str">
        <f t="shared" ca="1" si="104"/>
        <v>净衣粉</v>
      </c>
      <c r="G1133">
        <f t="shared" ca="1" si="105"/>
        <v>2</v>
      </c>
      <c r="H1133" s="10">
        <f ca="1">VLOOKUP(F1133,品牌表[[#All],[品牌名称]:[单价]],3,FALSE)</f>
        <v>15.6</v>
      </c>
      <c r="I1133" s="10">
        <f t="shared" ca="1" si="106"/>
        <v>31.2</v>
      </c>
      <c r="J1133" s="10">
        <f t="shared" ca="1" si="107"/>
        <v>2</v>
      </c>
    </row>
    <row r="1134" spans="1:10" x14ac:dyDescent="0.25">
      <c r="A1134" t="s">
        <v>1171</v>
      </c>
      <c r="B1134" s="4">
        <f t="shared" ca="1" si="108"/>
        <v>45391</v>
      </c>
      <c r="C1134" t="str">
        <f t="shared" ca="1" si="103"/>
        <v>天猫</v>
      </c>
      <c r="D1134" t="str">
        <f ca="1">VLOOKUP(RANDBETWEEN(1,20),姓[#All],2,FALSE)&amp;VLOOKUP(RANDBETWEEN(1,20),名[#All],2,FALSE)</f>
        <v>杨八</v>
      </c>
      <c r="E1134" t="str">
        <f ca="1">IFERROR(VLOOKUP(RANDBETWEEN(1,13),客户城市[#All],2,FALSE),"杭州市")</f>
        <v>湖州市</v>
      </c>
      <c r="F1134" t="str">
        <f t="shared" ca="1" si="104"/>
        <v>净衣粉</v>
      </c>
      <c r="G1134">
        <f t="shared" ca="1" si="105"/>
        <v>3</v>
      </c>
      <c r="H1134" s="10">
        <f ca="1">VLOOKUP(F1134,品牌表[[#All],[品牌名称]:[单价]],3,FALSE)</f>
        <v>15.6</v>
      </c>
      <c r="I1134" s="10">
        <f t="shared" ca="1" si="106"/>
        <v>46.8</v>
      </c>
      <c r="J1134" s="10">
        <f t="shared" ca="1" si="107"/>
        <v>3</v>
      </c>
    </row>
    <row r="1135" spans="1:10" x14ac:dyDescent="0.25">
      <c r="A1135" t="s">
        <v>1172</v>
      </c>
      <c r="B1135" s="4">
        <f t="shared" ca="1" si="108"/>
        <v>45640</v>
      </c>
      <c r="C1135" t="str">
        <f t="shared" ca="1" si="103"/>
        <v>抖音</v>
      </c>
      <c r="D1135" t="str">
        <f ca="1">VLOOKUP(RANDBETWEEN(1,20),姓[#All],2,FALSE)&amp;VLOOKUP(RANDBETWEEN(1,20),名[#All],2,FALSE)</f>
        <v>许五</v>
      </c>
      <c r="E1135" t="str">
        <f ca="1">IFERROR(VLOOKUP(RANDBETWEEN(1,13),客户城市[#All],2,FALSE),"杭州市")</f>
        <v>温州市</v>
      </c>
      <c r="F1135" t="str">
        <f t="shared" ca="1" si="104"/>
        <v>清馨粉</v>
      </c>
      <c r="G1135">
        <f t="shared" ca="1" si="105"/>
        <v>1</v>
      </c>
      <c r="H1135" s="10">
        <f ca="1">VLOOKUP(F1135,品牌表[[#All],[品牌名称]:[单价]],3,FALSE)</f>
        <v>18.8</v>
      </c>
      <c r="I1135" s="10">
        <f t="shared" ca="1" si="106"/>
        <v>18.8</v>
      </c>
      <c r="J1135" s="10">
        <f t="shared" ca="1" si="107"/>
        <v>2</v>
      </c>
    </row>
    <row r="1136" spans="1:10" x14ac:dyDescent="0.25">
      <c r="A1136" t="s">
        <v>1173</v>
      </c>
      <c r="B1136" s="4">
        <f t="shared" ca="1" si="108"/>
        <v>45529</v>
      </c>
      <c r="C1136" t="str">
        <f t="shared" ca="1" si="103"/>
        <v>天猫</v>
      </c>
      <c r="D1136" t="str">
        <f ca="1">VLOOKUP(RANDBETWEEN(1,20),姓[#All],2,FALSE)&amp;VLOOKUP(RANDBETWEEN(1,20),名[#All],2,FALSE)</f>
        <v>杨二</v>
      </c>
      <c r="E1136" t="str">
        <f ca="1">IFERROR(VLOOKUP(RANDBETWEEN(1,13),客户城市[#All],2,FALSE),"杭州市")</f>
        <v>舟山市</v>
      </c>
      <c r="F1136" t="str">
        <f t="shared" ca="1" si="104"/>
        <v>柔洁珠</v>
      </c>
      <c r="G1136">
        <f t="shared" ca="1" si="105"/>
        <v>3</v>
      </c>
      <c r="H1136" s="10">
        <f ca="1">VLOOKUP(F1136,品牌表[[#All],[品牌名称]:[单价]],3,FALSE)</f>
        <v>28</v>
      </c>
      <c r="I1136" s="10">
        <f t="shared" ca="1" si="106"/>
        <v>84</v>
      </c>
      <c r="J1136" s="10">
        <f t="shared" ca="1" si="107"/>
        <v>12</v>
      </c>
    </row>
    <row r="1137" spans="1:10" x14ac:dyDescent="0.25">
      <c r="A1137" t="s">
        <v>1174</v>
      </c>
      <c r="B1137" s="4">
        <f t="shared" ca="1" si="108"/>
        <v>45626</v>
      </c>
      <c r="C1137" t="str">
        <f t="shared" ca="1" si="103"/>
        <v>抖音</v>
      </c>
      <c r="D1137" t="str">
        <f ca="1">VLOOKUP(RANDBETWEEN(1,20),姓[#All],2,FALSE)&amp;VLOOKUP(RANDBETWEEN(1,20),名[#All],2,FALSE)</f>
        <v>冯八</v>
      </c>
      <c r="E1137" t="str">
        <f ca="1">IFERROR(VLOOKUP(RANDBETWEEN(1,13),客户城市[#All],2,FALSE),"杭州市")</f>
        <v>台州市</v>
      </c>
      <c r="F1137" t="str">
        <f t="shared" ca="1" si="104"/>
        <v>净爽皂</v>
      </c>
      <c r="G1137">
        <f t="shared" ca="1" si="105"/>
        <v>2</v>
      </c>
      <c r="H1137" s="10">
        <f ca="1">VLOOKUP(F1137,品牌表[[#All],[品牌名称]:[单价]],3,FALSE)</f>
        <v>9.9</v>
      </c>
      <c r="I1137" s="10">
        <f t="shared" ca="1" si="106"/>
        <v>19.8</v>
      </c>
      <c r="J1137" s="10">
        <f t="shared" ca="1" si="107"/>
        <v>1</v>
      </c>
    </row>
    <row r="1138" spans="1:10" x14ac:dyDescent="0.25">
      <c r="A1138" t="s">
        <v>1175</v>
      </c>
      <c r="B1138" s="4">
        <f t="shared" ca="1" si="108"/>
        <v>45611</v>
      </c>
      <c r="C1138" t="str">
        <f t="shared" ca="1" si="103"/>
        <v>天猫</v>
      </c>
      <c r="D1138" t="str">
        <f ca="1">VLOOKUP(RANDBETWEEN(1,20),姓[#All],2,FALSE)&amp;VLOOKUP(RANDBETWEEN(1,20),名[#All],2,FALSE)</f>
        <v>朱十</v>
      </c>
      <c r="E1138" t="str">
        <f ca="1">IFERROR(VLOOKUP(RANDBETWEEN(1,13),客户城市[#All],2,FALSE),"杭州市")</f>
        <v>杭州市</v>
      </c>
      <c r="F1138" t="str">
        <f t="shared" ca="1" si="104"/>
        <v>清馨粉</v>
      </c>
      <c r="G1138">
        <f t="shared" ca="1" si="105"/>
        <v>2</v>
      </c>
      <c r="H1138" s="10">
        <f ca="1">VLOOKUP(F1138,品牌表[[#All],[品牌名称]:[单价]],3,FALSE)</f>
        <v>18.8</v>
      </c>
      <c r="I1138" s="10">
        <f t="shared" ca="1" si="106"/>
        <v>37.6</v>
      </c>
      <c r="J1138" s="10">
        <f t="shared" ca="1" si="107"/>
        <v>4</v>
      </c>
    </row>
    <row r="1139" spans="1:10" x14ac:dyDescent="0.25">
      <c r="A1139" t="s">
        <v>1176</v>
      </c>
      <c r="B1139" s="4">
        <f t="shared" ca="1" si="108"/>
        <v>45406</v>
      </c>
      <c r="C1139" t="str">
        <f t="shared" ca="1" si="103"/>
        <v>天猫</v>
      </c>
      <c r="D1139" t="str">
        <f ca="1">VLOOKUP(RANDBETWEEN(1,20),姓[#All],2,FALSE)&amp;VLOOKUP(RANDBETWEEN(1,20),名[#All],2,FALSE)</f>
        <v>郑十</v>
      </c>
      <c r="E1139" t="str">
        <f ca="1">IFERROR(VLOOKUP(RANDBETWEEN(1,13),客户城市[#All],2,FALSE),"杭州市")</f>
        <v>衢州市</v>
      </c>
      <c r="F1139" t="str">
        <f t="shared" ca="1" si="104"/>
        <v>清馨粉</v>
      </c>
      <c r="G1139">
        <f t="shared" ca="1" si="105"/>
        <v>2</v>
      </c>
      <c r="H1139" s="10">
        <f ca="1">VLOOKUP(F1139,品牌表[[#All],[品牌名称]:[单价]],3,FALSE)</f>
        <v>18.8</v>
      </c>
      <c r="I1139" s="10">
        <f t="shared" ca="1" si="106"/>
        <v>37.6</v>
      </c>
      <c r="J1139" s="10">
        <f t="shared" ca="1" si="107"/>
        <v>4</v>
      </c>
    </row>
    <row r="1140" spans="1:10" x14ac:dyDescent="0.25">
      <c r="A1140" t="s">
        <v>1177</v>
      </c>
      <c r="B1140" s="4">
        <f t="shared" ca="1" si="108"/>
        <v>45388</v>
      </c>
      <c r="C1140" t="str">
        <f t="shared" ca="1" si="103"/>
        <v>天猫</v>
      </c>
      <c r="D1140" t="str">
        <f ca="1">VLOOKUP(RANDBETWEEN(1,20),姓[#All],2,FALSE)&amp;VLOOKUP(RANDBETWEEN(1,20),名[#All],2,FALSE)</f>
        <v>冯九</v>
      </c>
      <c r="E1140" t="str">
        <f ca="1">IFERROR(VLOOKUP(RANDBETWEEN(1,13),客户城市[#All],2,FALSE),"杭州市")</f>
        <v>湖州市</v>
      </c>
      <c r="F1140" t="str">
        <f t="shared" ca="1" si="104"/>
        <v>清馨粉</v>
      </c>
      <c r="G1140">
        <f t="shared" ca="1" si="105"/>
        <v>1</v>
      </c>
      <c r="H1140" s="10">
        <f ca="1">VLOOKUP(F1140,品牌表[[#All],[品牌名称]:[单价]],3,FALSE)</f>
        <v>18.8</v>
      </c>
      <c r="I1140" s="10">
        <f t="shared" ca="1" si="106"/>
        <v>18.8</v>
      </c>
      <c r="J1140" s="10">
        <f t="shared" ca="1" si="107"/>
        <v>2</v>
      </c>
    </row>
    <row r="1141" spans="1:10" x14ac:dyDescent="0.25">
      <c r="A1141" t="s">
        <v>1178</v>
      </c>
      <c r="B1141" s="4">
        <f t="shared" ca="1" si="108"/>
        <v>45378</v>
      </c>
      <c r="C1141" t="str">
        <f t="shared" ca="1" si="103"/>
        <v>天猫</v>
      </c>
      <c r="D1141" t="str">
        <f ca="1">VLOOKUP(RANDBETWEEN(1,20),姓[#All],2,FALSE)&amp;VLOOKUP(RANDBETWEEN(1,20),名[#All],2,FALSE)</f>
        <v>孙二</v>
      </c>
      <c r="E1141" t="str">
        <f ca="1">IFERROR(VLOOKUP(RANDBETWEEN(1,13),客户城市[#All],2,FALSE),"杭州市")</f>
        <v>杭州市</v>
      </c>
      <c r="F1141" t="str">
        <f t="shared" ca="1" si="104"/>
        <v>净爽皂</v>
      </c>
      <c r="G1141">
        <f t="shared" ca="1" si="105"/>
        <v>3</v>
      </c>
      <c r="H1141" s="10">
        <f ca="1">VLOOKUP(F1141,品牌表[[#All],[品牌名称]:[单价]],3,FALSE)</f>
        <v>9.9</v>
      </c>
      <c r="I1141" s="10">
        <f t="shared" ca="1" si="106"/>
        <v>29.700000000000003</v>
      </c>
      <c r="J1141" s="10">
        <f t="shared" ca="1" si="107"/>
        <v>1.5</v>
      </c>
    </row>
    <row r="1142" spans="1:10" x14ac:dyDescent="0.25">
      <c r="A1142" t="s">
        <v>1179</v>
      </c>
      <c r="B1142" s="4">
        <f t="shared" ca="1" si="108"/>
        <v>45364</v>
      </c>
      <c r="C1142" t="str">
        <f t="shared" ca="1" si="103"/>
        <v>拼多多</v>
      </c>
      <c r="D1142" t="str">
        <f ca="1">VLOOKUP(RANDBETWEEN(1,20),姓[#All],2,FALSE)&amp;VLOOKUP(RANDBETWEEN(1,20),名[#All],2,FALSE)</f>
        <v>尤己</v>
      </c>
      <c r="E1142" t="str">
        <f ca="1">IFERROR(VLOOKUP(RANDBETWEEN(1,13),客户城市[#All],2,FALSE),"杭州市")</f>
        <v>嘉兴市</v>
      </c>
      <c r="F1142" t="str">
        <f t="shared" ca="1" si="104"/>
        <v>净衣粉</v>
      </c>
      <c r="G1142">
        <f t="shared" ca="1" si="105"/>
        <v>1</v>
      </c>
      <c r="H1142" s="10">
        <f ca="1">VLOOKUP(F1142,品牌表[[#All],[品牌名称]:[单价]],3,FALSE)</f>
        <v>15.6</v>
      </c>
      <c r="I1142" s="10">
        <f t="shared" ca="1" si="106"/>
        <v>15.6</v>
      </c>
      <c r="J1142" s="10">
        <f t="shared" ca="1" si="107"/>
        <v>1</v>
      </c>
    </row>
    <row r="1143" spans="1:10" x14ac:dyDescent="0.25">
      <c r="A1143" t="s">
        <v>1180</v>
      </c>
      <c r="B1143" s="4">
        <f t="shared" ca="1" si="108"/>
        <v>45449</v>
      </c>
      <c r="C1143" t="str">
        <f t="shared" ca="1" si="103"/>
        <v>天猫</v>
      </c>
      <c r="D1143" t="str">
        <f ca="1">VLOOKUP(RANDBETWEEN(1,20),姓[#All],2,FALSE)&amp;VLOOKUP(RANDBETWEEN(1,20),名[#All],2,FALSE)</f>
        <v>郑四</v>
      </c>
      <c r="E1143" t="str">
        <f ca="1">IFERROR(VLOOKUP(RANDBETWEEN(1,13),客户城市[#All],2,FALSE),"杭州市")</f>
        <v>舟山市</v>
      </c>
      <c r="F1143" t="str">
        <f t="shared" ca="1" si="104"/>
        <v>柔洁珠</v>
      </c>
      <c r="G1143">
        <f t="shared" ca="1" si="105"/>
        <v>2</v>
      </c>
      <c r="H1143" s="10">
        <f ca="1">VLOOKUP(F1143,品牌表[[#All],[品牌名称]:[单价]],3,FALSE)</f>
        <v>28</v>
      </c>
      <c r="I1143" s="10">
        <f t="shared" ca="1" si="106"/>
        <v>56</v>
      </c>
      <c r="J1143" s="10">
        <f t="shared" ca="1" si="107"/>
        <v>8</v>
      </c>
    </row>
    <row r="1144" spans="1:10" x14ac:dyDescent="0.25">
      <c r="A1144" t="s">
        <v>1181</v>
      </c>
      <c r="B1144" s="4">
        <f t="shared" ca="1" si="108"/>
        <v>45626</v>
      </c>
      <c r="C1144" t="str">
        <f t="shared" ca="1" si="103"/>
        <v>天猫</v>
      </c>
      <c r="D1144" t="str">
        <f ca="1">VLOOKUP(RANDBETWEEN(1,20),姓[#All],2,FALSE)&amp;VLOOKUP(RANDBETWEEN(1,20),名[#All],2,FALSE)</f>
        <v>冯庚</v>
      </c>
      <c r="E1144" t="str">
        <f ca="1">IFERROR(VLOOKUP(RANDBETWEEN(1,13),客户城市[#All],2,FALSE),"杭州市")</f>
        <v>杭州市</v>
      </c>
      <c r="F1144" t="str">
        <f t="shared" ca="1" si="104"/>
        <v>净衣粉</v>
      </c>
      <c r="G1144">
        <f t="shared" ca="1" si="105"/>
        <v>3</v>
      </c>
      <c r="H1144" s="10">
        <f ca="1">VLOOKUP(F1144,品牌表[[#All],[品牌名称]:[单价]],3,FALSE)</f>
        <v>15.6</v>
      </c>
      <c r="I1144" s="10">
        <f t="shared" ca="1" si="106"/>
        <v>46.8</v>
      </c>
      <c r="J1144" s="10">
        <f t="shared" ca="1" si="107"/>
        <v>3</v>
      </c>
    </row>
    <row r="1145" spans="1:10" x14ac:dyDescent="0.25">
      <c r="A1145" t="s">
        <v>1182</v>
      </c>
      <c r="B1145" s="4">
        <f t="shared" ca="1" si="108"/>
        <v>45510</v>
      </c>
      <c r="C1145" t="str">
        <f t="shared" ca="1" si="103"/>
        <v>拼多多</v>
      </c>
      <c r="D1145" t="str">
        <f ca="1">VLOOKUP(RANDBETWEEN(1,20),姓[#All],2,FALSE)&amp;VLOOKUP(RANDBETWEEN(1,20),名[#All],2,FALSE)</f>
        <v>秦辛</v>
      </c>
      <c r="E1145" t="str">
        <f ca="1">IFERROR(VLOOKUP(RANDBETWEEN(1,13),客户城市[#All],2,FALSE),"杭州市")</f>
        <v>杭州市</v>
      </c>
      <c r="F1145" t="str">
        <f t="shared" ca="1" si="104"/>
        <v>柔洁珠</v>
      </c>
      <c r="G1145">
        <f t="shared" ca="1" si="105"/>
        <v>2</v>
      </c>
      <c r="H1145" s="10">
        <f ca="1">VLOOKUP(F1145,品牌表[[#All],[品牌名称]:[单价]],3,FALSE)</f>
        <v>28</v>
      </c>
      <c r="I1145" s="10">
        <f t="shared" ca="1" si="106"/>
        <v>56</v>
      </c>
      <c r="J1145" s="10">
        <f t="shared" ca="1" si="107"/>
        <v>8</v>
      </c>
    </row>
    <row r="1146" spans="1:10" x14ac:dyDescent="0.25">
      <c r="A1146" t="s">
        <v>1183</v>
      </c>
      <c r="B1146" s="4">
        <f t="shared" ca="1" si="108"/>
        <v>45321</v>
      </c>
      <c r="C1146" t="str">
        <f t="shared" ca="1" si="103"/>
        <v>抖音</v>
      </c>
      <c r="D1146" t="str">
        <f ca="1">VLOOKUP(RANDBETWEEN(1,20),姓[#All],2,FALSE)&amp;VLOOKUP(RANDBETWEEN(1,20),名[#All],2,FALSE)</f>
        <v>郑三</v>
      </c>
      <c r="E1146" t="str">
        <f ca="1">IFERROR(VLOOKUP(RANDBETWEEN(1,13),客户城市[#All],2,FALSE),"杭州市")</f>
        <v>衢州市</v>
      </c>
      <c r="F1146" t="str">
        <f t="shared" ca="1" si="104"/>
        <v>柔洁珠</v>
      </c>
      <c r="G1146">
        <f t="shared" ca="1" si="105"/>
        <v>1</v>
      </c>
      <c r="H1146" s="10">
        <f ca="1">VLOOKUP(F1146,品牌表[[#All],[品牌名称]:[单价]],3,FALSE)</f>
        <v>28</v>
      </c>
      <c r="I1146" s="10">
        <f t="shared" ca="1" si="106"/>
        <v>28</v>
      </c>
      <c r="J1146" s="10">
        <f t="shared" ca="1" si="107"/>
        <v>4</v>
      </c>
    </row>
    <row r="1147" spans="1:10" x14ac:dyDescent="0.25">
      <c r="A1147" t="s">
        <v>1184</v>
      </c>
      <c r="B1147" s="4">
        <f t="shared" ca="1" si="108"/>
        <v>45345</v>
      </c>
      <c r="C1147" t="str">
        <f t="shared" ca="1" si="103"/>
        <v>拼多多</v>
      </c>
      <c r="D1147" t="str">
        <f ca="1">VLOOKUP(RANDBETWEEN(1,20),姓[#All],2,FALSE)&amp;VLOOKUP(RANDBETWEEN(1,20),名[#All],2,FALSE)</f>
        <v>韩十</v>
      </c>
      <c r="E1147" t="str">
        <f ca="1">IFERROR(VLOOKUP(RANDBETWEEN(1,13),客户城市[#All],2,FALSE),"杭州市")</f>
        <v>金华市</v>
      </c>
      <c r="F1147" t="str">
        <f t="shared" ca="1" si="104"/>
        <v>馨香珠</v>
      </c>
      <c r="G1147">
        <f t="shared" ca="1" si="105"/>
        <v>3</v>
      </c>
      <c r="H1147" s="10">
        <f ca="1">VLOOKUP(F1147,品牌表[[#All],[品牌名称]:[单价]],3,FALSE)</f>
        <v>25</v>
      </c>
      <c r="I1147" s="10">
        <f t="shared" ca="1" si="106"/>
        <v>75</v>
      </c>
      <c r="J1147" s="10">
        <f t="shared" ca="1" si="107"/>
        <v>9</v>
      </c>
    </row>
    <row r="1148" spans="1:10" x14ac:dyDescent="0.25">
      <c r="A1148" t="s">
        <v>1185</v>
      </c>
      <c r="B1148" s="4">
        <f t="shared" ca="1" si="108"/>
        <v>45424</v>
      </c>
      <c r="C1148" t="str">
        <f t="shared" ca="1" si="103"/>
        <v>拼多多</v>
      </c>
      <c r="D1148" t="str">
        <f ca="1">VLOOKUP(RANDBETWEEN(1,20),姓[#All],2,FALSE)&amp;VLOOKUP(RANDBETWEEN(1,20),名[#All],2,FALSE)</f>
        <v>钱己</v>
      </c>
      <c r="E1148" t="str">
        <f ca="1">IFERROR(VLOOKUP(RANDBETWEEN(1,13),客户城市[#All],2,FALSE),"杭州市")</f>
        <v>绍兴市</v>
      </c>
      <c r="F1148" t="str">
        <f t="shared" ca="1" si="104"/>
        <v>净衣粉</v>
      </c>
      <c r="G1148">
        <f t="shared" ca="1" si="105"/>
        <v>1</v>
      </c>
      <c r="H1148" s="10">
        <f ca="1">VLOOKUP(F1148,品牌表[[#All],[品牌名称]:[单价]],3,FALSE)</f>
        <v>15.6</v>
      </c>
      <c r="I1148" s="10">
        <f t="shared" ca="1" si="106"/>
        <v>15.6</v>
      </c>
      <c r="J1148" s="10">
        <f t="shared" ca="1" si="107"/>
        <v>1</v>
      </c>
    </row>
    <row r="1149" spans="1:10" x14ac:dyDescent="0.25">
      <c r="A1149" t="s">
        <v>1186</v>
      </c>
      <c r="B1149" s="4">
        <f t="shared" ca="1" si="108"/>
        <v>45431</v>
      </c>
      <c r="C1149" t="str">
        <f t="shared" ca="1" si="103"/>
        <v>拼多多</v>
      </c>
      <c r="D1149" t="str">
        <f ca="1">VLOOKUP(RANDBETWEEN(1,20),姓[#All],2,FALSE)&amp;VLOOKUP(RANDBETWEEN(1,20),名[#All],2,FALSE)</f>
        <v>郑庚</v>
      </c>
      <c r="E1149" t="str">
        <f ca="1">IFERROR(VLOOKUP(RANDBETWEEN(1,13),客户城市[#All],2,FALSE),"杭州市")</f>
        <v>舟山市</v>
      </c>
      <c r="F1149" t="str">
        <f t="shared" ca="1" si="104"/>
        <v>清馨粉</v>
      </c>
      <c r="G1149">
        <f t="shared" ca="1" si="105"/>
        <v>3</v>
      </c>
      <c r="H1149" s="10">
        <f ca="1">VLOOKUP(F1149,品牌表[[#All],[品牌名称]:[单价]],3,FALSE)</f>
        <v>18.8</v>
      </c>
      <c r="I1149" s="10">
        <f t="shared" ca="1" si="106"/>
        <v>56.400000000000006</v>
      </c>
      <c r="J1149" s="10">
        <f t="shared" ca="1" si="107"/>
        <v>6</v>
      </c>
    </row>
    <row r="1150" spans="1:10" x14ac:dyDescent="0.25">
      <c r="A1150" t="s">
        <v>1187</v>
      </c>
      <c r="B1150" s="4">
        <f t="shared" ca="1" si="108"/>
        <v>45588</v>
      </c>
      <c r="C1150" t="str">
        <f t="shared" ca="1" si="103"/>
        <v>天猫</v>
      </c>
      <c r="D1150" t="str">
        <f ca="1">VLOOKUP(RANDBETWEEN(1,20),姓[#All],2,FALSE)&amp;VLOOKUP(RANDBETWEEN(1,20),名[#All],2,FALSE)</f>
        <v>孙二</v>
      </c>
      <c r="E1150" t="str">
        <f ca="1">IFERROR(VLOOKUP(RANDBETWEEN(1,13),客户城市[#All],2,FALSE),"杭州市")</f>
        <v>舟山市</v>
      </c>
      <c r="F1150" t="str">
        <f t="shared" ca="1" si="104"/>
        <v>净澈珠</v>
      </c>
      <c r="G1150">
        <f t="shared" ca="1" si="105"/>
        <v>2</v>
      </c>
      <c r="H1150" s="10">
        <f ca="1">VLOOKUP(F1150,品牌表[[#All],[品牌名称]:[单价]],3,FALSE)</f>
        <v>20</v>
      </c>
      <c r="I1150" s="10">
        <f t="shared" ca="1" si="106"/>
        <v>40</v>
      </c>
      <c r="J1150" s="10">
        <f t="shared" ca="1" si="107"/>
        <v>4</v>
      </c>
    </row>
    <row r="1151" spans="1:10" x14ac:dyDescent="0.25">
      <c r="A1151" t="s">
        <v>1188</v>
      </c>
      <c r="B1151" s="4">
        <f t="shared" ca="1" si="108"/>
        <v>45336</v>
      </c>
      <c r="C1151" t="str">
        <f t="shared" ca="1" si="103"/>
        <v>抖音</v>
      </c>
      <c r="D1151" t="str">
        <f ca="1">VLOOKUP(RANDBETWEEN(1,20),姓[#All],2,FALSE)&amp;VLOOKUP(RANDBETWEEN(1,20),名[#All],2,FALSE)</f>
        <v>吴二</v>
      </c>
      <c r="E1151" t="str">
        <f ca="1">IFERROR(VLOOKUP(RANDBETWEEN(1,13),客户城市[#All],2,FALSE),"杭州市")</f>
        <v>绍兴市</v>
      </c>
      <c r="F1151" t="str">
        <f t="shared" ca="1" si="104"/>
        <v>净澈珠</v>
      </c>
      <c r="G1151">
        <f t="shared" ca="1" si="105"/>
        <v>3</v>
      </c>
      <c r="H1151" s="10">
        <f ca="1">VLOOKUP(F1151,品牌表[[#All],[品牌名称]:[单价]],3,FALSE)</f>
        <v>20</v>
      </c>
      <c r="I1151" s="10">
        <f t="shared" ca="1" si="106"/>
        <v>60</v>
      </c>
      <c r="J1151" s="10">
        <f t="shared" ca="1" si="107"/>
        <v>6</v>
      </c>
    </row>
    <row r="1152" spans="1:10" x14ac:dyDescent="0.25">
      <c r="A1152" t="s">
        <v>1189</v>
      </c>
      <c r="B1152" s="4">
        <f t="shared" ca="1" si="108"/>
        <v>45389</v>
      </c>
      <c r="C1152" t="str">
        <f t="shared" ca="1" si="103"/>
        <v>抖音</v>
      </c>
      <c r="D1152" t="str">
        <f ca="1">VLOOKUP(RANDBETWEEN(1,20),姓[#All],2,FALSE)&amp;VLOOKUP(RANDBETWEEN(1,20),名[#All],2,FALSE)</f>
        <v>孙八</v>
      </c>
      <c r="E1152" t="str">
        <f ca="1">IFERROR(VLOOKUP(RANDBETWEEN(1,13),客户城市[#All],2,FALSE),"杭州市")</f>
        <v>杭州市</v>
      </c>
      <c r="F1152" t="str">
        <f t="shared" ca="1" si="104"/>
        <v>馨香珠</v>
      </c>
      <c r="G1152">
        <f t="shared" ca="1" si="105"/>
        <v>3</v>
      </c>
      <c r="H1152" s="10">
        <f ca="1">VLOOKUP(F1152,品牌表[[#All],[品牌名称]:[单价]],3,FALSE)</f>
        <v>25</v>
      </c>
      <c r="I1152" s="10">
        <f t="shared" ca="1" si="106"/>
        <v>75</v>
      </c>
      <c r="J1152" s="10">
        <f t="shared" ca="1" si="107"/>
        <v>9</v>
      </c>
    </row>
    <row r="1153" spans="1:10" x14ac:dyDescent="0.25">
      <c r="A1153" t="s">
        <v>1190</v>
      </c>
      <c r="B1153" s="4">
        <f t="shared" ca="1" si="108"/>
        <v>45497</v>
      </c>
      <c r="C1153" t="str">
        <f t="shared" ca="1" si="103"/>
        <v>抖音</v>
      </c>
      <c r="D1153" t="str">
        <f ca="1">VLOOKUP(RANDBETWEEN(1,20),姓[#All],2,FALSE)&amp;VLOOKUP(RANDBETWEEN(1,20),名[#All],2,FALSE)</f>
        <v>卫五</v>
      </c>
      <c r="E1153" t="str">
        <f ca="1">IFERROR(VLOOKUP(RANDBETWEEN(1,13),客户城市[#All],2,FALSE),"杭州市")</f>
        <v>湖州市</v>
      </c>
      <c r="F1153" t="str">
        <f t="shared" ca="1" si="104"/>
        <v>净澈珠</v>
      </c>
      <c r="G1153">
        <f t="shared" ca="1" si="105"/>
        <v>1</v>
      </c>
      <c r="H1153" s="10">
        <f ca="1">VLOOKUP(F1153,品牌表[[#All],[品牌名称]:[单价]],3,FALSE)</f>
        <v>20</v>
      </c>
      <c r="I1153" s="10">
        <f t="shared" ca="1" si="106"/>
        <v>20</v>
      </c>
      <c r="J1153" s="10">
        <f t="shared" ca="1" si="107"/>
        <v>2</v>
      </c>
    </row>
    <row r="1154" spans="1:10" x14ac:dyDescent="0.25">
      <c r="A1154" t="s">
        <v>1191</v>
      </c>
      <c r="B1154" s="4">
        <f t="shared" ca="1" si="108"/>
        <v>45645</v>
      </c>
      <c r="C1154" t="str">
        <f t="shared" ca="1" si="103"/>
        <v>天猫</v>
      </c>
      <c r="D1154" t="str">
        <f ca="1">VLOOKUP(RANDBETWEEN(1,20),姓[#All],2,FALSE)&amp;VLOOKUP(RANDBETWEEN(1,20),名[#All],2,FALSE)</f>
        <v>孙丙</v>
      </c>
      <c r="E1154" t="str">
        <f ca="1">IFERROR(VLOOKUP(RANDBETWEEN(1,13),客户城市[#All],2,FALSE),"杭州市")</f>
        <v>丽水市</v>
      </c>
      <c r="F1154" t="str">
        <f t="shared" ca="1" si="104"/>
        <v>净澈珠</v>
      </c>
      <c r="G1154">
        <f t="shared" ca="1" si="105"/>
        <v>1</v>
      </c>
      <c r="H1154" s="10">
        <f ca="1">VLOOKUP(F1154,品牌表[[#All],[品牌名称]:[单价]],3,FALSE)</f>
        <v>20</v>
      </c>
      <c r="I1154" s="10">
        <f t="shared" ca="1" si="106"/>
        <v>20</v>
      </c>
      <c r="J1154" s="10">
        <f t="shared" ca="1" si="107"/>
        <v>2</v>
      </c>
    </row>
    <row r="1155" spans="1:10" x14ac:dyDescent="0.25">
      <c r="A1155" t="s">
        <v>1192</v>
      </c>
      <c r="B1155" s="4">
        <f t="shared" ca="1" si="108"/>
        <v>45582</v>
      </c>
      <c r="C1155" t="str">
        <f t="shared" ref="C1155:C1218" ca="1" si="109">_xlfn.SWITCH(RANDBETWEEN(1,3),1,"天猫",2,"抖音",3,"拼多多")</f>
        <v>天猫</v>
      </c>
      <c r="D1155" t="str">
        <f ca="1">VLOOKUP(RANDBETWEEN(1,20),姓[#All],2,FALSE)&amp;VLOOKUP(RANDBETWEEN(1,20),名[#All],2,FALSE)</f>
        <v>许四</v>
      </c>
      <c r="E1155" t="str">
        <f ca="1">IFERROR(VLOOKUP(RANDBETWEEN(1,13),客户城市[#All],2,FALSE),"杭州市")</f>
        <v>杭州市</v>
      </c>
      <c r="F1155" t="str">
        <f t="shared" ref="F1155:F1218" ca="1" si="110">_xlfn.SWITCH(RANDBETWEEN(1,6),1,"净爽皂",2,"清馨粉",3,"净衣粉",4,"净澈珠",5,"馨香珠",6,"柔洁珠")</f>
        <v>清馨粉</v>
      </c>
      <c r="G1155">
        <f t="shared" ref="G1155:G1218" ca="1" si="111">RANDBETWEEN(1,3)</f>
        <v>3</v>
      </c>
      <c r="H1155" s="10">
        <f ca="1">VLOOKUP(F1155,品牌表[[#All],[品牌名称]:[单价]],3,FALSE)</f>
        <v>18.8</v>
      </c>
      <c r="I1155" s="10">
        <f t="shared" ref="I1155:I1218" ca="1" si="112">G1155*H1155</f>
        <v>56.400000000000006</v>
      </c>
      <c r="J1155" s="10">
        <f t="shared" ref="J1155:J1218" ca="1" si="113">_xlfn.SWITCH(TRUE,F1155="净爽皂",0.5,F1155="清馨粉",2,F1155="净衣粉",1,F1155="净澈珠",2,F1155="馨香珠",3,F1155="柔洁珠",4)*G1155</f>
        <v>6</v>
      </c>
    </row>
    <row r="1156" spans="1:10" x14ac:dyDescent="0.25">
      <c r="A1156" t="s">
        <v>1193</v>
      </c>
      <c r="B1156" s="4">
        <f t="shared" ca="1" si="108"/>
        <v>45489</v>
      </c>
      <c r="C1156" t="str">
        <f t="shared" ca="1" si="109"/>
        <v>抖音</v>
      </c>
      <c r="D1156" t="str">
        <f ca="1">VLOOKUP(RANDBETWEEN(1,20),姓[#All],2,FALSE)&amp;VLOOKUP(RANDBETWEEN(1,20),名[#All],2,FALSE)</f>
        <v>郑一</v>
      </c>
      <c r="E1156" t="str">
        <f ca="1">IFERROR(VLOOKUP(RANDBETWEEN(1,13),客户城市[#All],2,FALSE),"杭州市")</f>
        <v>绍兴市</v>
      </c>
      <c r="F1156" t="str">
        <f t="shared" ca="1" si="110"/>
        <v>净爽皂</v>
      </c>
      <c r="G1156">
        <f t="shared" ca="1" si="111"/>
        <v>1</v>
      </c>
      <c r="H1156" s="10">
        <f ca="1">VLOOKUP(F1156,品牌表[[#All],[品牌名称]:[单价]],3,FALSE)</f>
        <v>9.9</v>
      </c>
      <c r="I1156" s="10">
        <f t="shared" ca="1" si="112"/>
        <v>9.9</v>
      </c>
      <c r="J1156" s="10">
        <f t="shared" ca="1" si="113"/>
        <v>0.5</v>
      </c>
    </row>
    <row r="1157" spans="1:10" x14ac:dyDescent="0.25">
      <c r="A1157" t="s">
        <v>1194</v>
      </c>
      <c r="B1157" s="4">
        <f t="shared" ca="1" si="108"/>
        <v>45382</v>
      </c>
      <c r="C1157" t="str">
        <f t="shared" ca="1" si="109"/>
        <v>拼多多</v>
      </c>
      <c r="D1157" t="str">
        <f ca="1">VLOOKUP(RANDBETWEEN(1,20),姓[#All],2,FALSE)&amp;VLOOKUP(RANDBETWEEN(1,20),名[#All],2,FALSE)</f>
        <v>卫己</v>
      </c>
      <c r="E1157" t="str">
        <f ca="1">IFERROR(VLOOKUP(RANDBETWEEN(1,13),客户城市[#All],2,FALSE),"杭州市")</f>
        <v>丽水市</v>
      </c>
      <c r="F1157" t="str">
        <f t="shared" ca="1" si="110"/>
        <v>净衣粉</v>
      </c>
      <c r="G1157">
        <f t="shared" ca="1" si="111"/>
        <v>1</v>
      </c>
      <c r="H1157" s="10">
        <f ca="1">VLOOKUP(F1157,品牌表[[#All],[品牌名称]:[单价]],3,FALSE)</f>
        <v>15.6</v>
      </c>
      <c r="I1157" s="10">
        <f t="shared" ca="1" si="112"/>
        <v>15.6</v>
      </c>
      <c r="J1157" s="10">
        <f t="shared" ca="1" si="113"/>
        <v>1</v>
      </c>
    </row>
    <row r="1158" spans="1:10" x14ac:dyDescent="0.25">
      <c r="A1158" t="s">
        <v>1195</v>
      </c>
      <c r="B1158" s="4">
        <f t="shared" ca="1" si="108"/>
        <v>45545</v>
      </c>
      <c r="C1158" t="str">
        <f t="shared" ca="1" si="109"/>
        <v>抖音</v>
      </c>
      <c r="D1158" t="str">
        <f ca="1">VLOOKUP(RANDBETWEEN(1,20),姓[#All],2,FALSE)&amp;VLOOKUP(RANDBETWEEN(1,20),名[#All],2,FALSE)</f>
        <v>秦二</v>
      </c>
      <c r="E1158" t="str">
        <f ca="1">IFERROR(VLOOKUP(RANDBETWEEN(1,13),客户城市[#All],2,FALSE),"杭州市")</f>
        <v>衢州市</v>
      </c>
      <c r="F1158" t="str">
        <f t="shared" ca="1" si="110"/>
        <v>净爽皂</v>
      </c>
      <c r="G1158">
        <f t="shared" ca="1" si="111"/>
        <v>1</v>
      </c>
      <c r="H1158" s="10">
        <f ca="1">VLOOKUP(F1158,品牌表[[#All],[品牌名称]:[单价]],3,FALSE)</f>
        <v>9.9</v>
      </c>
      <c r="I1158" s="10">
        <f t="shared" ca="1" si="112"/>
        <v>9.9</v>
      </c>
      <c r="J1158" s="10">
        <f t="shared" ca="1" si="113"/>
        <v>0.5</v>
      </c>
    </row>
    <row r="1159" spans="1:10" x14ac:dyDescent="0.25">
      <c r="A1159" t="s">
        <v>1196</v>
      </c>
      <c r="B1159" s="4">
        <f t="shared" ca="1" si="108"/>
        <v>45407</v>
      </c>
      <c r="C1159" t="str">
        <f t="shared" ca="1" si="109"/>
        <v>天猫</v>
      </c>
      <c r="D1159" t="str">
        <f ca="1">VLOOKUP(RANDBETWEEN(1,20),姓[#All],2,FALSE)&amp;VLOOKUP(RANDBETWEEN(1,20),名[#All],2,FALSE)</f>
        <v>蒋丁</v>
      </c>
      <c r="E1159" t="str">
        <f ca="1">IFERROR(VLOOKUP(RANDBETWEEN(1,13),客户城市[#All],2,FALSE),"杭州市")</f>
        <v>杭州市</v>
      </c>
      <c r="F1159" t="str">
        <f t="shared" ca="1" si="110"/>
        <v>柔洁珠</v>
      </c>
      <c r="G1159">
        <f t="shared" ca="1" si="111"/>
        <v>2</v>
      </c>
      <c r="H1159" s="10">
        <f ca="1">VLOOKUP(F1159,品牌表[[#All],[品牌名称]:[单价]],3,FALSE)</f>
        <v>28</v>
      </c>
      <c r="I1159" s="10">
        <f t="shared" ca="1" si="112"/>
        <v>56</v>
      </c>
      <c r="J1159" s="10">
        <f t="shared" ca="1" si="113"/>
        <v>8</v>
      </c>
    </row>
    <row r="1160" spans="1:10" x14ac:dyDescent="0.25">
      <c r="A1160" t="s">
        <v>1197</v>
      </c>
      <c r="B1160" s="4">
        <f t="shared" ca="1" si="108"/>
        <v>45535</v>
      </c>
      <c r="C1160" t="str">
        <f t="shared" ca="1" si="109"/>
        <v>天猫</v>
      </c>
      <c r="D1160" t="str">
        <f ca="1">VLOOKUP(RANDBETWEEN(1,20),姓[#All],2,FALSE)&amp;VLOOKUP(RANDBETWEEN(1,20),名[#All],2,FALSE)</f>
        <v>郑丁</v>
      </c>
      <c r="E1160" t="str">
        <f ca="1">IFERROR(VLOOKUP(RANDBETWEEN(1,13),客户城市[#All],2,FALSE),"杭州市")</f>
        <v>绍兴市</v>
      </c>
      <c r="F1160" t="str">
        <f t="shared" ca="1" si="110"/>
        <v>净衣粉</v>
      </c>
      <c r="G1160">
        <f t="shared" ca="1" si="111"/>
        <v>2</v>
      </c>
      <c r="H1160" s="10">
        <f ca="1">VLOOKUP(F1160,品牌表[[#All],[品牌名称]:[单价]],3,FALSE)</f>
        <v>15.6</v>
      </c>
      <c r="I1160" s="10">
        <f t="shared" ca="1" si="112"/>
        <v>31.2</v>
      </c>
      <c r="J1160" s="10">
        <f t="shared" ca="1" si="113"/>
        <v>2</v>
      </c>
    </row>
    <row r="1161" spans="1:10" x14ac:dyDescent="0.25">
      <c r="A1161" t="s">
        <v>1198</v>
      </c>
      <c r="B1161" s="4">
        <f t="shared" ca="1" si="108"/>
        <v>45506</v>
      </c>
      <c r="C1161" t="str">
        <f t="shared" ca="1" si="109"/>
        <v>抖音</v>
      </c>
      <c r="D1161" t="str">
        <f ca="1">VLOOKUP(RANDBETWEEN(1,20),姓[#All],2,FALSE)&amp;VLOOKUP(RANDBETWEEN(1,20),名[#All],2,FALSE)</f>
        <v>冯丙</v>
      </c>
      <c r="E1161" t="str">
        <f ca="1">IFERROR(VLOOKUP(RANDBETWEEN(1,13),客户城市[#All],2,FALSE),"杭州市")</f>
        <v>丽水市</v>
      </c>
      <c r="F1161" t="str">
        <f t="shared" ca="1" si="110"/>
        <v>净澈珠</v>
      </c>
      <c r="G1161">
        <f t="shared" ca="1" si="111"/>
        <v>2</v>
      </c>
      <c r="H1161" s="10">
        <f ca="1">VLOOKUP(F1161,品牌表[[#All],[品牌名称]:[单价]],3,FALSE)</f>
        <v>20</v>
      </c>
      <c r="I1161" s="10">
        <f t="shared" ca="1" si="112"/>
        <v>40</v>
      </c>
      <c r="J1161" s="10">
        <f t="shared" ca="1" si="113"/>
        <v>4</v>
      </c>
    </row>
    <row r="1162" spans="1:10" x14ac:dyDescent="0.25">
      <c r="A1162" t="s">
        <v>1199</v>
      </c>
      <c r="B1162" s="4">
        <f t="shared" ca="1" si="108"/>
        <v>45495</v>
      </c>
      <c r="C1162" t="str">
        <f t="shared" ca="1" si="109"/>
        <v>天猫</v>
      </c>
      <c r="D1162" t="str">
        <f ca="1">VLOOKUP(RANDBETWEEN(1,20),姓[#All],2,FALSE)&amp;VLOOKUP(RANDBETWEEN(1,20),名[#All],2,FALSE)</f>
        <v>吴二</v>
      </c>
      <c r="E1162" t="str">
        <f ca="1">IFERROR(VLOOKUP(RANDBETWEEN(1,13),客户城市[#All],2,FALSE),"杭州市")</f>
        <v>嘉兴市</v>
      </c>
      <c r="F1162" t="str">
        <f t="shared" ca="1" si="110"/>
        <v>馨香珠</v>
      </c>
      <c r="G1162">
        <f t="shared" ca="1" si="111"/>
        <v>2</v>
      </c>
      <c r="H1162" s="10">
        <f ca="1">VLOOKUP(F1162,品牌表[[#All],[品牌名称]:[单价]],3,FALSE)</f>
        <v>25</v>
      </c>
      <c r="I1162" s="10">
        <f t="shared" ca="1" si="112"/>
        <v>50</v>
      </c>
      <c r="J1162" s="10">
        <f t="shared" ca="1" si="113"/>
        <v>6</v>
      </c>
    </row>
    <row r="1163" spans="1:10" x14ac:dyDescent="0.25">
      <c r="A1163" t="s">
        <v>1200</v>
      </c>
      <c r="B1163" s="4">
        <f t="shared" ca="1" si="108"/>
        <v>45602</v>
      </c>
      <c r="C1163" t="str">
        <f t="shared" ca="1" si="109"/>
        <v>抖音</v>
      </c>
      <c r="D1163" t="str">
        <f ca="1">VLOOKUP(RANDBETWEEN(1,20),姓[#All],2,FALSE)&amp;VLOOKUP(RANDBETWEEN(1,20),名[#All],2,FALSE)</f>
        <v>朱戊</v>
      </c>
      <c r="E1163" t="str">
        <f ca="1">IFERROR(VLOOKUP(RANDBETWEEN(1,13),客户城市[#All],2,FALSE),"杭州市")</f>
        <v>杭州市</v>
      </c>
      <c r="F1163" t="str">
        <f t="shared" ca="1" si="110"/>
        <v>清馨粉</v>
      </c>
      <c r="G1163">
        <f t="shared" ca="1" si="111"/>
        <v>1</v>
      </c>
      <c r="H1163" s="10">
        <f ca="1">VLOOKUP(F1163,品牌表[[#All],[品牌名称]:[单价]],3,FALSE)</f>
        <v>18.8</v>
      </c>
      <c r="I1163" s="10">
        <f t="shared" ca="1" si="112"/>
        <v>18.8</v>
      </c>
      <c r="J1163" s="10">
        <f t="shared" ca="1" si="113"/>
        <v>2</v>
      </c>
    </row>
    <row r="1164" spans="1:10" x14ac:dyDescent="0.25">
      <c r="A1164" t="s">
        <v>1201</v>
      </c>
      <c r="B1164" s="4">
        <f t="shared" ca="1" si="108"/>
        <v>45396</v>
      </c>
      <c r="C1164" t="str">
        <f t="shared" ca="1" si="109"/>
        <v>天猫</v>
      </c>
      <c r="D1164" t="str">
        <f ca="1">VLOOKUP(RANDBETWEEN(1,20),姓[#All],2,FALSE)&amp;VLOOKUP(RANDBETWEEN(1,20),名[#All],2,FALSE)</f>
        <v>蒋丁</v>
      </c>
      <c r="E1164" t="str">
        <f ca="1">IFERROR(VLOOKUP(RANDBETWEEN(1,13),客户城市[#All],2,FALSE),"杭州市")</f>
        <v>金华市</v>
      </c>
      <c r="F1164" t="str">
        <f t="shared" ca="1" si="110"/>
        <v>柔洁珠</v>
      </c>
      <c r="G1164">
        <f t="shared" ca="1" si="111"/>
        <v>3</v>
      </c>
      <c r="H1164" s="10">
        <f ca="1">VLOOKUP(F1164,品牌表[[#All],[品牌名称]:[单价]],3,FALSE)</f>
        <v>28</v>
      </c>
      <c r="I1164" s="10">
        <f t="shared" ca="1" si="112"/>
        <v>84</v>
      </c>
      <c r="J1164" s="10">
        <f t="shared" ca="1" si="113"/>
        <v>12</v>
      </c>
    </row>
    <row r="1165" spans="1:10" x14ac:dyDescent="0.25">
      <c r="A1165" t="s">
        <v>1202</v>
      </c>
      <c r="B1165" s="4">
        <f t="shared" ca="1" si="108"/>
        <v>45617</v>
      </c>
      <c r="C1165" t="str">
        <f t="shared" ca="1" si="109"/>
        <v>抖音</v>
      </c>
      <c r="D1165" t="str">
        <f ca="1">VLOOKUP(RANDBETWEEN(1,20),姓[#All],2,FALSE)&amp;VLOOKUP(RANDBETWEEN(1,20),名[#All],2,FALSE)</f>
        <v>赵七</v>
      </c>
      <c r="E1165" t="str">
        <f ca="1">IFERROR(VLOOKUP(RANDBETWEEN(1,13),客户城市[#All],2,FALSE),"杭州市")</f>
        <v>绍兴市</v>
      </c>
      <c r="F1165" t="str">
        <f t="shared" ca="1" si="110"/>
        <v>清馨粉</v>
      </c>
      <c r="G1165">
        <f t="shared" ca="1" si="111"/>
        <v>2</v>
      </c>
      <c r="H1165" s="10">
        <f ca="1">VLOOKUP(F1165,品牌表[[#All],[品牌名称]:[单价]],3,FALSE)</f>
        <v>18.8</v>
      </c>
      <c r="I1165" s="10">
        <f t="shared" ca="1" si="112"/>
        <v>37.6</v>
      </c>
      <c r="J1165" s="10">
        <f t="shared" ca="1" si="113"/>
        <v>4</v>
      </c>
    </row>
    <row r="1166" spans="1:10" x14ac:dyDescent="0.25">
      <c r="A1166" t="s">
        <v>1203</v>
      </c>
      <c r="B1166" s="4">
        <f t="shared" ca="1" si="108"/>
        <v>45552</v>
      </c>
      <c r="C1166" t="str">
        <f t="shared" ca="1" si="109"/>
        <v>拼多多</v>
      </c>
      <c r="D1166" t="str">
        <f ca="1">VLOOKUP(RANDBETWEEN(1,20),姓[#All],2,FALSE)&amp;VLOOKUP(RANDBETWEEN(1,20),名[#All],2,FALSE)</f>
        <v>孙丙</v>
      </c>
      <c r="E1166" t="str">
        <f ca="1">IFERROR(VLOOKUP(RANDBETWEEN(1,13),客户城市[#All],2,FALSE),"杭州市")</f>
        <v>杭州市</v>
      </c>
      <c r="F1166" t="str">
        <f t="shared" ca="1" si="110"/>
        <v>净衣粉</v>
      </c>
      <c r="G1166">
        <f t="shared" ca="1" si="111"/>
        <v>3</v>
      </c>
      <c r="H1166" s="10">
        <f ca="1">VLOOKUP(F1166,品牌表[[#All],[品牌名称]:[单价]],3,FALSE)</f>
        <v>15.6</v>
      </c>
      <c r="I1166" s="10">
        <f t="shared" ca="1" si="112"/>
        <v>46.8</v>
      </c>
      <c r="J1166" s="10">
        <f t="shared" ca="1" si="113"/>
        <v>3</v>
      </c>
    </row>
    <row r="1167" spans="1:10" x14ac:dyDescent="0.25">
      <c r="A1167" t="s">
        <v>1204</v>
      </c>
      <c r="B1167" s="4">
        <f t="shared" ca="1" si="108"/>
        <v>45441</v>
      </c>
      <c r="C1167" t="str">
        <f t="shared" ca="1" si="109"/>
        <v>抖音</v>
      </c>
      <c r="D1167" t="str">
        <f ca="1">VLOOKUP(RANDBETWEEN(1,20),姓[#All],2,FALSE)&amp;VLOOKUP(RANDBETWEEN(1,20),名[#All],2,FALSE)</f>
        <v>卫乙</v>
      </c>
      <c r="E1167" t="str">
        <f ca="1">IFERROR(VLOOKUP(RANDBETWEEN(1,13),客户城市[#All],2,FALSE),"杭州市")</f>
        <v>杭州市</v>
      </c>
      <c r="F1167" t="str">
        <f t="shared" ca="1" si="110"/>
        <v>净衣粉</v>
      </c>
      <c r="G1167">
        <f t="shared" ca="1" si="111"/>
        <v>1</v>
      </c>
      <c r="H1167" s="10">
        <f ca="1">VLOOKUP(F1167,品牌表[[#All],[品牌名称]:[单价]],3,FALSE)</f>
        <v>15.6</v>
      </c>
      <c r="I1167" s="10">
        <f t="shared" ca="1" si="112"/>
        <v>15.6</v>
      </c>
      <c r="J1167" s="10">
        <f t="shared" ca="1" si="113"/>
        <v>1</v>
      </c>
    </row>
    <row r="1168" spans="1:10" x14ac:dyDescent="0.25">
      <c r="A1168" t="s">
        <v>1205</v>
      </c>
      <c r="B1168" s="4">
        <f t="shared" ca="1" si="108"/>
        <v>45644</v>
      </c>
      <c r="C1168" t="str">
        <f t="shared" ca="1" si="109"/>
        <v>抖音</v>
      </c>
      <c r="D1168" t="str">
        <f ca="1">VLOOKUP(RANDBETWEEN(1,20),姓[#All],2,FALSE)&amp;VLOOKUP(RANDBETWEEN(1,20),名[#All],2,FALSE)</f>
        <v>秦乙</v>
      </c>
      <c r="E1168" t="str">
        <f ca="1">IFERROR(VLOOKUP(RANDBETWEEN(1,13),客户城市[#All],2,FALSE),"杭州市")</f>
        <v>衢州市</v>
      </c>
      <c r="F1168" t="str">
        <f t="shared" ca="1" si="110"/>
        <v>净衣粉</v>
      </c>
      <c r="G1168">
        <f t="shared" ca="1" si="111"/>
        <v>2</v>
      </c>
      <c r="H1168" s="10">
        <f ca="1">VLOOKUP(F1168,品牌表[[#All],[品牌名称]:[单价]],3,FALSE)</f>
        <v>15.6</v>
      </c>
      <c r="I1168" s="10">
        <f t="shared" ca="1" si="112"/>
        <v>31.2</v>
      </c>
      <c r="J1168" s="10">
        <f t="shared" ca="1" si="113"/>
        <v>2</v>
      </c>
    </row>
    <row r="1169" spans="1:10" x14ac:dyDescent="0.25">
      <c r="A1169" t="s">
        <v>1206</v>
      </c>
      <c r="B1169" s="4">
        <f t="shared" ca="1" si="108"/>
        <v>45621</v>
      </c>
      <c r="C1169" t="str">
        <f t="shared" ca="1" si="109"/>
        <v>抖音</v>
      </c>
      <c r="D1169" t="str">
        <f ca="1">VLOOKUP(RANDBETWEEN(1,20),姓[#All],2,FALSE)&amp;VLOOKUP(RANDBETWEEN(1,20),名[#All],2,FALSE)</f>
        <v>秦壬</v>
      </c>
      <c r="E1169" t="str">
        <f ca="1">IFERROR(VLOOKUP(RANDBETWEEN(1,13),客户城市[#All],2,FALSE),"杭州市")</f>
        <v>金华市</v>
      </c>
      <c r="F1169" t="str">
        <f t="shared" ca="1" si="110"/>
        <v>净澈珠</v>
      </c>
      <c r="G1169">
        <f t="shared" ca="1" si="111"/>
        <v>1</v>
      </c>
      <c r="H1169" s="10">
        <f ca="1">VLOOKUP(F1169,品牌表[[#All],[品牌名称]:[单价]],3,FALSE)</f>
        <v>20</v>
      </c>
      <c r="I1169" s="10">
        <f t="shared" ca="1" si="112"/>
        <v>20</v>
      </c>
      <c r="J1169" s="10">
        <f t="shared" ca="1" si="113"/>
        <v>2</v>
      </c>
    </row>
    <row r="1170" spans="1:10" x14ac:dyDescent="0.25">
      <c r="A1170" t="s">
        <v>1207</v>
      </c>
      <c r="B1170" s="4">
        <f t="shared" ca="1" si="108"/>
        <v>45542</v>
      </c>
      <c r="C1170" t="str">
        <f t="shared" ca="1" si="109"/>
        <v>拼多多</v>
      </c>
      <c r="D1170" t="str">
        <f ca="1">VLOOKUP(RANDBETWEEN(1,20),姓[#All],2,FALSE)&amp;VLOOKUP(RANDBETWEEN(1,20),名[#All],2,FALSE)</f>
        <v>冯九</v>
      </c>
      <c r="E1170" t="str">
        <f ca="1">IFERROR(VLOOKUP(RANDBETWEEN(1,13),客户城市[#All],2,FALSE),"杭州市")</f>
        <v>杭州市</v>
      </c>
      <c r="F1170" t="str">
        <f t="shared" ca="1" si="110"/>
        <v>馨香珠</v>
      </c>
      <c r="G1170">
        <f t="shared" ca="1" si="111"/>
        <v>3</v>
      </c>
      <c r="H1170" s="10">
        <f ca="1">VLOOKUP(F1170,品牌表[[#All],[品牌名称]:[单价]],3,FALSE)</f>
        <v>25</v>
      </c>
      <c r="I1170" s="10">
        <f t="shared" ca="1" si="112"/>
        <v>75</v>
      </c>
      <c r="J1170" s="10">
        <f t="shared" ca="1" si="113"/>
        <v>9</v>
      </c>
    </row>
    <row r="1171" spans="1:10" x14ac:dyDescent="0.25">
      <c r="A1171" t="s">
        <v>1208</v>
      </c>
      <c r="B1171" s="4">
        <f t="shared" ca="1" si="108"/>
        <v>45357</v>
      </c>
      <c r="C1171" t="str">
        <f t="shared" ca="1" si="109"/>
        <v>抖音</v>
      </c>
      <c r="D1171" t="str">
        <f ca="1">VLOOKUP(RANDBETWEEN(1,20),姓[#All],2,FALSE)&amp;VLOOKUP(RANDBETWEEN(1,20),名[#All],2,FALSE)</f>
        <v>郑一</v>
      </c>
      <c r="E1171" t="str">
        <f ca="1">IFERROR(VLOOKUP(RANDBETWEEN(1,13),客户城市[#All],2,FALSE),"杭州市")</f>
        <v>台州市</v>
      </c>
      <c r="F1171" t="str">
        <f t="shared" ca="1" si="110"/>
        <v>柔洁珠</v>
      </c>
      <c r="G1171">
        <f t="shared" ca="1" si="111"/>
        <v>1</v>
      </c>
      <c r="H1171" s="10">
        <f ca="1">VLOOKUP(F1171,品牌表[[#All],[品牌名称]:[单价]],3,FALSE)</f>
        <v>28</v>
      </c>
      <c r="I1171" s="10">
        <f t="shared" ca="1" si="112"/>
        <v>28</v>
      </c>
      <c r="J1171" s="10">
        <f t="shared" ca="1" si="113"/>
        <v>4</v>
      </c>
    </row>
    <row r="1172" spans="1:10" x14ac:dyDescent="0.25">
      <c r="A1172" t="s">
        <v>1209</v>
      </c>
      <c r="B1172" s="4">
        <f t="shared" ca="1" si="108"/>
        <v>45391</v>
      </c>
      <c r="C1172" t="str">
        <f t="shared" ca="1" si="109"/>
        <v>抖音</v>
      </c>
      <c r="D1172" t="str">
        <f ca="1">VLOOKUP(RANDBETWEEN(1,20),姓[#All],2,FALSE)&amp;VLOOKUP(RANDBETWEEN(1,20),名[#All],2,FALSE)</f>
        <v>蒋五</v>
      </c>
      <c r="E1172" t="str">
        <f ca="1">IFERROR(VLOOKUP(RANDBETWEEN(1,13),客户城市[#All],2,FALSE),"杭州市")</f>
        <v>杭州市</v>
      </c>
      <c r="F1172" t="str">
        <f t="shared" ca="1" si="110"/>
        <v>清馨粉</v>
      </c>
      <c r="G1172">
        <f t="shared" ca="1" si="111"/>
        <v>1</v>
      </c>
      <c r="H1172" s="10">
        <f ca="1">VLOOKUP(F1172,品牌表[[#All],[品牌名称]:[单价]],3,FALSE)</f>
        <v>18.8</v>
      </c>
      <c r="I1172" s="10">
        <f t="shared" ca="1" si="112"/>
        <v>18.8</v>
      </c>
      <c r="J1172" s="10">
        <f t="shared" ca="1" si="113"/>
        <v>2</v>
      </c>
    </row>
    <row r="1173" spans="1:10" x14ac:dyDescent="0.25">
      <c r="A1173" t="s">
        <v>1210</v>
      </c>
      <c r="B1173" s="4">
        <f t="shared" ca="1" si="108"/>
        <v>45537</v>
      </c>
      <c r="C1173" t="str">
        <f t="shared" ca="1" si="109"/>
        <v>拼多多</v>
      </c>
      <c r="D1173" t="str">
        <f ca="1">VLOOKUP(RANDBETWEEN(1,20),姓[#All],2,FALSE)&amp;VLOOKUP(RANDBETWEEN(1,20),名[#All],2,FALSE)</f>
        <v>冯八</v>
      </c>
      <c r="E1173" t="str">
        <f ca="1">IFERROR(VLOOKUP(RANDBETWEEN(1,13),客户城市[#All],2,FALSE),"杭州市")</f>
        <v>衢州市</v>
      </c>
      <c r="F1173" t="str">
        <f t="shared" ca="1" si="110"/>
        <v>净爽皂</v>
      </c>
      <c r="G1173">
        <f t="shared" ca="1" si="111"/>
        <v>2</v>
      </c>
      <c r="H1173" s="10">
        <f ca="1">VLOOKUP(F1173,品牌表[[#All],[品牌名称]:[单价]],3,FALSE)</f>
        <v>9.9</v>
      </c>
      <c r="I1173" s="10">
        <f t="shared" ca="1" si="112"/>
        <v>19.8</v>
      </c>
      <c r="J1173" s="10">
        <f t="shared" ca="1" si="113"/>
        <v>1</v>
      </c>
    </row>
    <row r="1174" spans="1:10" x14ac:dyDescent="0.25">
      <c r="A1174" t="s">
        <v>1211</v>
      </c>
      <c r="B1174" s="4">
        <f t="shared" ca="1" si="108"/>
        <v>45487</v>
      </c>
      <c r="C1174" t="str">
        <f t="shared" ca="1" si="109"/>
        <v>天猫</v>
      </c>
      <c r="D1174" t="str">
        <f ca="1">VLOOKUP(RANDBETWEEN(1,20),姓[#All],2,FALSE)&amp;VLOOKUP(RANDBETWEEN(1,20),名[#All],2,FALSE)</f>
        <v>蒋十</v>
      </c>
      <c r="E1174" t="str">
        <f ca="1">IFERROR(VLOOKUP(RANDBETWEEN(1,13),客户城市[#All],2,FALSE),"杭州市")</f>
        <v>绍兴市</v>
      </c>
      <c r="F1174" t="str">
        <f t="shared" ca="1" si="110"/>
        <v>净澈珠</v>
      </c>
      <c r="G1174">
        <f t="shared" ca="1" si="111"/>
        <v>3</v>
      </c>
      <c r="H1174" s="10">
        <f ca="1">VLOOKUP(F1174,品牌表[[#All],[品牌名称]:[单价]],3,FALSE)</f>
        <v>20</v>
      </c>
      <c r="I1174" s="10">
        <f t="shared" ca="1" si="112"/>
        <v>60</v>
      </c>
      <c r="J1174" s="10">
        <f t="shared" ca="1" si="113"/>
        <v>6</v>
      </c>
    </row>
    <row r="1175" spans="1:10" x14ac:dyDescent="0.25">
      <c r="A1175" t="s">
        <v>1212</v>
      </c>
      <c r="B1175" s="4">
        <f t="shared" ca="1" si="108"/>
        <v>45308</v>
      </c>
      <c r="C1175" t="str">
        <f t="shared" ca="1" si="109"/>
        <v>天猫</v>
      </c>
      <c r="D1175" t="str">
        <f ca="1">VLOOKUP(RANDBETWEEN(1,20),姓[#All],2,FALSE)&amp;VLOOKUP(RANDBETWEEN(1,20),名[#All],2,FALSE)</f>
        <v>郑己</v>
      </c>
      <c r="E1175" t="str">
        <f ca="1">IFERROR(VLOOKUP(RANDBETWEEN(1,13),客户城市[#All],2,FALSE),"杭州市")</f>
        <v>杭州市</v>
      </c>
      <c r="F1175" t="str">
        <f t="shared" ca="1" si="110"/>
        <v>柔洁珠</v>
      </c>
      <c r="G1175">
        <f t="shared" ca="1" si="111"/>
        <v>2</v>
      </c>
      <c r="H1175" s="10">
        <f ca="1">VLOOKUP(F1175,品牌表[[#All],[品牌名称]:[单价]],3,FALSE)</f>
        <v>28</v>
      </c>
      <c r="I1175" s="10">
        <f t="shared" ca="1" si="112"/>
        <v>56</v>
      </c>
      <c r="J1175" s="10">
        <f t="shared" ca="1" si="113"/>
        <v>8</v>
      </c>
    </row>
    <row r="1176" spans="1:10" x14ac:dyDescent="0.25">
      <c r="A1176" t="s">
        <v>1213</v>
      </c>
      <c r="B1176" s="4">
        <f t="shared" ca="1" si="108"/>
        <v>45596</v>
      </c>
      <c r="C1176" t="str">
        <f t="shared" ca="1" si="109"/>
        <v>拼多多</v>
      </c>
      <c r="D1176" t="str">
        <f ca="1">VLOOKUP(RANDBETWEEN(1,20),姓[#All],2,FALSE)&amp;VLOOKUP(RANDBETWEEN(1,20),名[#All],2,FALSE)</f>
        <v>冯五</v>
      </c>
      <c r="E1176" t="str">
        <f ca="1">IFERROR(VLOOKUP(RANDBETWEEN(1,13),客户城市[#All],2,FALSE),"杭州市")</f>
        <v>绍兴市</v>
      </c>
      <c r="F1176" t="str">
        <f t="shared" ca="1" si="110"/>
        <v>馨香珠</v>
      </c>
      <c r="G1176">
        <f t="shared" ca="1" si="111"/>
        <v>2</v>
      </c>
      <c r="H1176" s="10">
        <f ca="1">VLOOKUP(F1176,品牌表[[#All],[品牌名称]:[单价]],3,FALSE)</f>
        <v>25</v>
      </c>
      <c r="I1176" s="10">
        <f t="shared" ca="1" si="112"/>
        <v>50</v>
      </c>
      <c r="J1176" s="10">
        <f t="shared" ca="1" si="113"/>
        <v>6</v>
      </c>
    </row>
    <row r="1177" spans="1:10" x14ac:dyDescent="0.25">
      <c r="A1177" t="s">
        <v>1214</v>
      </c>
      <c r="B1177" s="4">
        <f t="shared" ca="1" si="108"/>
        <v>45469</v>
      </c>
      <c r="C1177" t="str">
        <f t="shared" ca="1" si="109"/>
        <v>拼多多</v>
      </c>
      <c r="D1177" t="str">
        <f ca="1">VLOOKUP(RANDBETWEEN(1,20),姓[#All],2,FALSE)&amp;VLOOKUP(RANDBETWEEN(1,20),名[#All],2,FALSE)</f>
        <v>李八</v>
      </c>
      <c r="E1177" t="str">
        <f ca="1">IFERROR(VLOOKUP(RANDBETWEEN(1,13),客户城市[#All],2,FALSE),"杭州市")</f>
        <v>衢州市</v>
      </c>
      <c r="F1177" t="str">
        <f t="shared" ca="1" si="110"/>
        <v>馨香珠</v>
      </c>
      <c r="G1177">
        <f t="shared" ca="1" si="111"/>
        <v>1</v>
      </c>
      <c r="H1177" s="10">
        <f ca="1">VLOOKUP(F1177,品牌表[[#All],[品牌名称]:[单价]],3,FALSE)</f>
        <v>25</v>
      </c>
      <c r="I1177" s="10">
        <f t="shared" ca="1" si="112"/>
        <v>25</v>
      </c>
      <c r="J1177" s="10">
        <f t="shared" ca="1" si="113"/>
        <v>3</v>
      </c>
    </row>
    <row r="1178" spans="1:10" x14ac:dyDescent="0.25">
      <c r="A1178" t="s">
        <v>1215</v>
      </c>
      <c r="B1178" s="4">
        <f t="shared" ca="1" si="108"/>
        <v>45616</v>
      </c>
      <c r="C1178" t="str">
        <f t="shared" ca="1" si="109"/>
        <v>天猫</v>
      </c>
      <c r="D1178" t="str">
        <f ca="1">VLOOKUP(RANDBETWEEN(1,20),姓[#All],2,FALSE)&amp;VLOOKUP(RANDBETWEEN(1,20),名[#All],2,FALSE)</f>
        <v>尤二</v>
      </c>
      <c r="E1178" t="str">
        <f ca="1">IFERROR(VLOOKUP(RANDBETWEEN(1,13),客户城市[#All],2,FALSE),"杭州市")</f>
        <v>杭州市</v>
      </c>
      <c r="F1178" t="str">
        <f t="shared" ca="1" si="110"/>
        <v>柔洁珠</v>
      </c>
      <c r="G1178">
        <f t="shared" ca="1" si="111"/>
        <v>3</v>
      </c>
      <c r="H1178" s="10">
        <f ca="1">VLOOKUP(F1178,品牌表[[#All],[品牌名称]:[单价]],3,FALSE)</f>
        <v>28</v>
      </c>
      <c r="I1178" s="10">
        <f t="shared" ca="1" si="112"/>
        <v>84</v>
      </c>
      <c r="J1178" s="10">
        <f t="shared" ca="1" si="113"/>
        <v>12</v>
      </c>
    </row>
    <row r="1179" spans="1:10" x14ac:dyDescent="0.25">
      <c r="A1179" t="s">
        <v>1216</v>
      </c>
      <c r="B1179" s="4">
        <f t="shared" ca="1" si="108"/>
        <v>45393</v>
      </c>
      <c r="C1179" t="str">
        <f t="shared" ca="1" si="109"/>
        <v>拼多多</v>
      </c>
      <c r="D1179" t="str">
        <f ca="1">VLOOKUP(RANDBETWEEN(1,20),姓[#All],2,FALSE)&amp;VLOOKUP(RANDBETWEEN(1,20),名[#All],2,FALSE)</f>
        <v>王十</v>
      </c>
      <c r="E1179" t="str">
        <f ca="1">IFERROR(VLOOKUP(RANDBETWEEN(1,13),客户城市[#All],2,FALSE),"杭州市")</f>
        <v>湖州市</v>
      </c>
      <c r="F1179" t="str">
        <f t="shared" ca="1" si="110"/>
        <v>馨香珠</v>
      </c>
      <c r="G1179">
        <f t="shared" ca="1" si="111"/>
        <v>1</v>
      </c>
      <c r="H1179" s="10">
        <f ca="1">VLOOKUP(F1179,品牌表[[#All],[品牌名称]:[单价]],3,FALSE)</f>
        <v>25</v>
      </c>
      <c r="I1179" s="10">
        <f t="shared" ca="1" si="112"/>
        <v>25</v>
      </c>
      <c r="J1179" s="10">
        <f t="shared" ca="1" si="113"/>
        <v>3</v>
      </c>
    </row>
    <row r="1180" spans="1:10" x14ac:dyDescent="0.25">
      <c r="A1180" t="s">
        <v>1217</v>
      </c>
      <c r="B1180" s="4">
        <f t="shared" ca="1" si="108"/>
        <v>45565</v>
      </c>
      <c r="C1180" t="str">
        <f t="shared" ca="1" si="109"/>
        <v>拼多多</v>
      </c>
      <c r="D1180" t="str">
        <f ca="1">VLOOKUP(RANDBETWEEN(1,20),姓[#All],2,FALSE)&amp;VLOOKUP(RANDBETWEEN(1,20),名[#All],2,FALSE)</f>
        <v>朱六</v>
      </c>
      <c r="E1180" t="str">
        <f ca="1">IFERROR(VLOOKUP(RANDBETWEEN(1,13),客户城市[#All],2,FALSE),"杭州市")</f>
        <v>衢州市</v>
      </c>
      <c r="F1180" t="str">
        <f t="shared" ca="1" si="110"/>
        <v>净爽皂</v>
      </c>
      <c r="G1180">
        <f t="shared" ca="1" si="111"/>
        <v>2</v>
      </c>
      <c r="H1180" s="10">
        <f ca="1">VLOOKUP(F1180,品牌表[[#All],[品牌名称]:[单价]],3,FALSE)</f>
        <v>9.9</v>
      </c>
      <c r="I1180" s="10">
        <f t="shared" ca="1" si="112"/>
        <v>19.8</v>
      </c>
      <c r="J1180" s="10">
        <f t="shared" ca="1" si="113"/>
        <v>1</v>
      </c>
    </row>
    <row r="1181" spans="1:10" x14ac:dyDescent="0.25">
      <c r="A1181" t="s">
        <v>1218</v>
      </c>
      <c r="B1181" s="4">
        <f t="shared" ca="1" si="108"/>
        <v>45337</v>
      </c>
      <c r="C1181" t="str">
        <f t="shared" ca="1" si="109"/>
        <v>拼多多</v>
      </c>
      <c r="D1181" t="str">
        <f ca="1">VLOOKUP(RANDBETWEEN(1,20),姓[#All],2,FALSE)&amp;VLOOKUP(RANDBETWEEN(1,20),名[#All],2,FALSE)</f>
        <v>褚甲</v>
      </c>
      <c r="E1181" t="str">
        <f ca="1">IFERROR(VLOOKUP(RANDBETWEEN(1,13),客户城市[#All],2,FALSE),"杭州市")</f>
        <v>宁波市</v>
      </c>
      <c r="F1181" t="str">
        <f t="shared" ca="1" si="110"/>
        <v>馨香珠</v>
      </c>
      <c r="G1181">
        <f t="shared" ca="1" si="111"/>
        <v>1</v>
      </c>
      <c r="H1181" s="10">
        <f ca="1">VLOOKUP(F1181,品牌表[[#All],[品牌名称]:[单价]],3,FALSE)</f>
        <v>25</v>
      </c>
      <c r="I1181" s="10">
        <f t="shared" ca="1" si="112"/>
        <v>25</v>
      </c>
      <c r="J1181" s="10">
        <f t="shared" ca="1" si="113"/>
        <v>3</v>
      </c>
    </row>
    <row r="1182" spans="1:10" x14ac:dyDescent="0.25">
      <c r="A1182" t="s">
        <v>1219</v>
      </c>
      <c r="B1182" s="4">
        <f t="shared" ca="1" si="108"/>
        <v>45377</v>
      </c>
      <c r="C1182" t="str">
        <f t="shared" ca="1" si="109"/>
        <v>抖音</v>
      </c>
      <c r="D1182" t="str">
        <f ca="1">VLOOKUP(RANDBETWEEN(1,20),姓[#All],2,FALSE)&amp;VLOOKUP(RANDBETWEEN(1,20),名[#All],2,FALSE)</f>
        <v>卫庚</v>
      </c>
      <c r="E1182" t="str">
        <f ca="1">IFERROR(VLOOKUP(RANDBETWEEN(1,13),客户城市[#All],2,FALSE),"杭州市")</f>
        <v>宁波市</v>
      </c>
      <c r="F1182" t="str">
        <f t="shared" ca="1" si="110"/>
        <v>馨香珠</v>
      </c>
      <c r="G1182">
        <f t="shared" ca="1" si="111"/>
        <v>2</v>
      </c>
      <c r="H1182" s="10">
        <f ca="1">VLOOKUP(F1182,品牌表[[#All],[品牌名称]:[单价]],3,FALSE)</f>
        <v>25</v>
      </c>
      <c r="I1182" s="10">
        <f t="shared" ca="1" si="112"/>
        <v>50</v>
      </c>
      <c r="J1182" s="10">
        <f t="shared" ca="1" si="113"/>
        <v>6</v>
      </c>
    </row>
    <row r="1183" spans="1:10" x14ac:dyDescent="0.25">
      <c r="A1183" t="s">
        <v>1220</v>
      </c>
      <c r="B1183" s="4">
        <f t="shared" ca="1" si="108"/>
        <v>45370</v>
      </c>
      <c r="C1183" t="str">
        <f t="shared" ca="1" si="109"/>
        <v>天猫</v>
      </c>
      <c r="D1183" t="str">
        <f ca="1">VLOOKUP(RANDBETWEEN(1,20),姓[#All],2,FALSE)&amp;VLOOKUP(RANDBETWEEN(1,20),名[#All],2,FALSE)</f>
        <v>赵九</v>
      </c>
      <c r="E1183" t="str">
        <f ca="1">IFERROR(VLOOKUP(RANDBETWEEN(1,13),客户城市[#All],2,FALSE),"杭州市")</f>
        <v>宁波市</v>
      </c>
      <c r="F1183" t="str">
        <f t="shared" ca="1" si="110"/>
        <v>净衣粉</v>
      </c>
      <c r="G1183">
        <f t="shared" ca="1" si="111"/>
        <v>1</v>
      </c>
      <c r="H1183" s="10">
        <f ca="1">VLOOKUP(F1183,品牌表[[#All],[品牌名称]:[单价]],3,FALSE)</f>
        <v>15.6</v>
      </c>
      <c r="I1183" s="10">
        <f t="shared" ca="1" si="112"/>
        <v>15.6</v>
      </c>
      <c r="J1183" s="10">
        <f t="shared" ca="1" si="113"/>
        <v>1</v>
      </c>
    </row>
    <row r="1184" spans="1:10" x14ac:dyDescent="0.25">
      <c r="A1184" t="s">
        <v>1221</v>
      </c>
      <c r="B1184" s="4">
        <f t="shared" ca="1" si="108"/>
        <v>45607</v>
      </c>
      <c r="C1184" t="str">
        <f t="shared" ca="1" si="109"/>
        <v>拼多多</v>
      </c>
      <c r="D1184" t="str">
        <f ca="1">VLOOKUP(RANDBETWEEN(1,20),姓[#All],2,FALSE)&amp;VLOOKUP(RANDBETWEEN(1,20),名[#All],2,FALSE)</f>
        <v>吴庚</v>
      </c>
      <c r="E1184" t="str">
        <f ca="1">IFERROR(VLOOKUP(RANDBETWEEN(1,13),客户城市[#All],2,FALSE),"杭州市")</f>
        <v>杭州市</v>
      </c>
      <c r="F1184" t="str">
        <f t="shared" ca="1" si="110"/>
        <v>净澈珠</v>
      </c>
      <c r="G1184">
        <f t="shared" ca="1" si="111"/>
        <v>3</v>
      </c>
      <c r="H1184" s="10">
        <f ca="1">VLOOKUP(F1184,品牌表[[#All],[品牌名称]:[单价]],3,FALSE)</f>
        <v>20</v>
      </c>
      <c r="I1184" s="10">
        <f t="shared" ca="1" si="112"/>
        <v>60</v>
      </c>
      <c r="J1184" s="10">
        <f t="shared" ca="1" si="113"/>
        <v>6</v>
      </c>
    </row>
    <row r="1185" spans="1:10" x14ac:dyDescent="0.25">
      <c r="A1185" t="s">
        <v>1222</v>
      </c>
      <c r="B1185" s="4">
        <f t="shared" ca="1" si="108"/>
        <v>45437</v>
      </c>
      <c r="C1185" t="str">
        <f t="shared" ca="1" si="109"/>
        <v>天猫</v>
      </c>
      <c r="D1185" t="str">
        <f ca="1">VLOOKUP(RANDBETWEEN(1,20),姓[#All],2,FALSE)&amp;VLOOKUP(RANDBETWEEN(1,20),名[#All],2,FALSE)</f>
        <v>王五</v>
      </c>
      <c r="E1185" t="str">
        <f ca="1">IFERROR(VLOOKUP(RANDBETWEEN(1,13),客户城市[#All],2,FALSE),"杭州市")</f>
        <v>舟山市</v>
      </c>
      <c r="F1185" t="str">
        <f t="shared" ca="1" si="110"/>
        <v>净衣粉</v>
      </c>
      <c r="G1185">
        <f t="shared" ca="1" si="111"/>
        <v>3</v>
      </c>
      <c r="H1185" s="10">
        <f ca="1">VLOOKUP(F1185,品牌表[[#All],[品牌名称]:[单价]],3,FALSE)</f>
        <v>15.6</v>
      </c>
      <c r="I1185" s="10">
        <f t="shared" ca="1" si="112"/>
        <v>46.8</v>
      </c>
      <c r="J1185" s="10">
        <f t="shared" ca="1" si="113"/>
        <v>3</v>
      </c>
    </row>
    <row r="1186" spans="1:10" x14ac:dyDescent="0.25">
      <c r="A1186" t="s">
        <v>1223</v>
      </c>
      <c r="B1186" s="4">
        <f t="shared" ca="1" si="108"/>
        <v>45450</v>
      </c>
      <c r="C1186" t="str">
        <f t="shared" ca="1" si="109"/>
        <v>抖音</v>
      </c>
      <c r="D1186" t="str">
        <f ca="1">VLOOKUP(RANDBETWEEN(1,20),姓[#All],2,FALSE)&amp;VLOOKUP(RANDBETWEEN(1,20),名[#All],2,FALSE)</f>
        <v>赵乙</v>
      </c>
      <c r="E1186" t="str">
        <f ca="1">IFERROR(VLOOKUP(RANDBETWEEN(1,13),客户城市[#All],2,FALSE),"杭州市")</f>
        <v>金华市</v>
      </c>
      <c r="F1186" t="str">
        <f t="shared" ca="1" si="110"/>
        <v>馨香珠</v>
      </c>
      <c r="G1186">
        <f t="shared" ca="1" si="111"/>
        <v>3</v>
      </c>
      <c r="H1186" s="10">
        <f ca="1">VLOOKUP(F1186,品牌表[[#All],[品牌名称]:[单价]],3,FALSE)</f>
        <v>25</v>
      </c>
      <c r="I1186" s="10">
        <f t="shared" ca="1" si="112"/>
        <v>75</v>
      </c>
      <c r="J1186" s="10">
        <f t="shared" ca="1" si="113"/>
        <v>9</v>
      </c>
    </row>
    <row r="1187" spans="1:10" x14ac:dyDescent="0.25">
      <c r="A1187" t="s">
        <v>1224</v>
      </c>
      <c r="B1187" s="4">
        <f t="shared" ca="1" si="108"/>
        <v>45388</v>
      </c>
      <c r="C1187" t="str">
        <f t="shared" ca="1" si="109"/>
        <v>天猫</v>
      </c>
      <c r="D1187" t="str">
        <f ca="1">VLOOKUP(RANDBETWEEN(1,20),姓[#All],2,FALSE)&amp;VLOOKUP(RANDBETWEEN(1,20),名[#All],2,FALSE)</f>
        <v>郑六</v>
      </c>
      <c r="E1187" t="str">
        <f ca="1">IFERROR(VLOOKUP(RANDBETWEEN(1,13),客户城市[#All],2,FALSE),"杭州市")</f>
        <v>舟山市</v>
      </c>
      <c r="F1187" t="str">
        <f t="shared" ca="1" si="110"/>
        <v>净爽皂</v>
      </c>
      <c r="G1187">
        <f t="shared" ca="1" si="111"/>
        <v>3</v>
      </c>
      <c r="H1187" s="10">
        <f ca="1">VLOOKUP(F1187,品牌表[[#All],[品牌名称]:[单价]],3,FALSE)</f>
        <v>9.9</v>
      </c>
      <c r="I1187" s="10">
        <f t="shared" ca="1" si="112"/>
        <v>29.700000000000003</v>
      </c>
      <c r="J1187" s="10">
        <f t="shared" ca="1" si="113"/>
        <v>1.5</v>
      </c>
    </row>
    <row r="1188" spans="1:10" x14ac:dyDescent="0.25">
      <c r="A1188" t="s">
        <v>1225</v>
      </c>
      <c r="B1188" s="4">
        <f t="shared" ca="1" si="108"/>
        <v>45443</v>
      </c>
      <c r="C1188" t="str">
        <f t="shared" ca="1" si="109"/>
        <v>天猫</v>
      </c>
      <c r="D1188" t="str">
        <f ca="1">VLOOKUP(RANDBETWEEN(1,20),姓[#All],2,FALSE)&amp;VLOOKUP(RANDBETWEEN(1,20),名[#All],2,FALSE)</f>
        <v>朱九</v>
      </c>
      <c r="E1188" t="str">
        <f ca="1">IFERROR(VLOOKUP(RANDBETWEEN(1,13),客户城市[#All],2,FALSE),"杭州市")</f>
        <v>杭州市</v>
      </c>
      <c r="F1188" t="str">
        <f t="shared" ca="1" si="110"/>
        <v>净澈珠</v>
      </c>
      <c r="G1188">
        <f t="shared" ca="1" si="111"/>
        <v>1</v>
      </c>
      <c r="H1188" s="10">
        <f ca="1">VLOOKUP(F1188,品牌表[[#All],[品牌名称]:[单价]],3,FALSE)</f>
        <v>20</v>
      </c>
      <c r="I1188" s="10">
        <f t="shared" ca="1" si="112"/>
        <v>20</v>
      </c>
      <c r="J1188" s="10">
        <f t="shared" ca="1" si="113"/>
        <v>2</v>
      </c>
    </row>
    <row r="1189" spans="1:10" x14ac:dyDescent="0.25">
      <c r="A1189" t="s">
        <v>1226</v>
      </c>
      <c r="B1189" s="4">
        <f t="shared" ca="1" si="108"/>
        <v>45479</v>
      </c>
      <c r="C1189" t="str">
        <f t="shared" ca="1" si="109"/>
        <v>拼多多</v>
      </c>
      <c r="D1189" t="str">
        <f ca="1">VLOOKUP(RANDBETWEEN(1,20),姓[#All],2,FALSE)&amp;VLOOKUP(RANDBETWEEN(1,20),名[#All],2,FALSE)</f>
        <v>冯己</v>
      </c>
      <c r="E1189" t="str">
        <f ca="1">IFERROR(VLOOKUP(RANDBETWEEN(1,13),客户城市[#All],2,FALSE),"杭州市")</f>
        <v>宁波市</v>
      </c>
      <c r="F1189" t="str">
        <f t="shared" ca="1" si="110"/>
        <v>馨香珠</v>
      </c>
      <c r="G1189">
        <f t="shared" ca="1" si="111"/>
        <v>1</v>
      </c>
      <c r="H1189" s="10">
        <f ca="1">VLOOKUP(F1189,品牌表[[#All],[品牌名称]:[单价]],3,FALSE)</f>
        <v>25</v>
      </c>
      <c r="I1189" s="10">
        <f t="shared" ca="1" si="112"/>
        <v>25</v>
      </c>
      <c r="J1189" s="10">
        <f t="shared" ca="1" si="113"/>
        <v>3</v>
      </c>
    </row>
    <row r="1190" spans="1:10" x14ac:dyDescent="0.25">
      <c r="A1190" t="s">
        <v>1227</v>
      </c>
      <c r="B1190" s="4">
        <f t="shared" ca="1" si="108"/>
        <v>45411</v>
      </c>
      <c r="C1190" t="str">
        <f t="shared" ca="1" si="109"/>
        <v>抖音</v>
      </c>
      <c r="D1190" t="str">
        <f ca="1">VLOOKUP(RANDBETWEEN(1,20),姓[#All],2,FALSE)&amp;VLOOKUP(RANDBETWEEN(1,20),名[#All],2,FALSE)</f>
        <v>杨丙</v>
      </c>
      <c r="E1190" t="str">
        <f ca="1">IFERROR(VLOOKUP(RANDBETWEEN(1,13),客户城市[#All],2,FALSE),"杭州市")</f>
        <v>杭州市</v>
      </c>
      <c r="F1190" t="str">
        <f t="shared" ca="1" si="110"/>
        <v>净澈珠</v>
      </c>
      <c r="G1190">
        <f t="shared" ca="1" si="111"/>
        <v>1</v>
      </c>
      <c r="H1190" s="10">
        <f ca="1">VLOOKUP(F1190,品牌表[[#All],[品牌名称]:[单价]],3,FALSE)</f>
        <v>20</v>
      </c>
      <c r="I1190" s="10">
        <f t="shared" ca="1" si="112"/>
        <v>20</v>
      </c>
      <c r="J1190" s="10">
        <f t="shared" ca="1" si="113"/>
        <v>2</v>
      </c>
    </row>
    <row r="1191" spans="1:10" x14ac:dyDescent="0.25">
      <c r="A1191" t="s">
        <v>1228</v>
      </c>
      <c r="B1191" s="4">
        <f t="shared" ref="B1191:B1254" ca="1" si="114">RANDBETWEEN(TEXT("2024-01-01","0"),TEXT("2024-12-31","0"))</f>
        <v>45292</v>
      </c>
      <c r="C1191" t="str">
        <f t="shared" ca="1" si="109"/>
        <v>拼多多</v>
      </c>
      <c r="D1191" t="str">
        <f ca="1">VLOOKUP(RANDBETWEEN(1,20),姓[#All],2,FALSE)&amp;VLOOKUP(RANDBETWEEN(1,20),名[#All],2,FALSE)</f>
        <v>卫七</v>
      </c>
      <c r="E1191" t="str">
        <f ca="1">IFERROR(VLOOKUP(RANDBETWEEN(1,13),客户城市[#All],2,FALSE),"杭州市")</f>
        <v>杭州市</v>
      </c>
      <c r="F1191" t="str">
        <f t="shared" ca="1" si="110"/>
        <v>净衣粉</v>
      </c>
      <c r="G1191">
        <f t="shared" ca="1" si="111"/>
        <v>2</v>
      </c>
      <c r="H1191" s="10">
        <f ca="1">VLOOKUP(F1191,品牌表[[#All],[品牌名称]:[单价]],3,FALSE)</f>
        <v>15.6</v>
      </c>
      <c r="I1191" s="10">
        <f t="shared" ca="1" si="112"/>
        <v>31.2</v>
      </c>
      <c r="J1191" s="10">
        <f t="shared" ca="1" si="113"/>
        <v>2</v>
      </c>
    </row>
    <row r="1192" spans="1:10" x14ac:dyDescent="0.25">
      <c r="A1192" t="s">
        <v>1229</v>
      </c>
      <c r="B1192" s="4">
        <f t="shared" ca="1" si="114"/>
        <v>45468</v>
      </c>
      <c r="C1192" t="str">
        <f t="shared" ca="1" si="109"/>
        <v>拼多多</v>
      </c>
      <c r="D1192" t="str">
        <f ca="1">VLOOKUP(RANDBETWEEN(1,20),姓[#All],2,FALSE)&amp;VLOOKUP(RANDBETWEEN(1,20),名[#All],2,FALSE)</f>
        <v>杨甲</v>
      </c>
      <c r="E1192" t="str">
        <f ca="1">IFERROR(VLOOKUP(RANDBETWEEN(1,13),客户城市[#All],2,FALSE),"杭州市")</f>
        <v>嘉兴市</v>
      </c>
      <c r="F1192" t="str">
        <f t="shared" ca="1" si="110"/>
        <v>清馨粉</v>
      </c>
      <c r="G1192">
        <f t="shared" ca="1" si="111"/>
        <v>2</v>
      </c>
      <c r="H1192" s="10">
        <f ca="1">VLOOKUP(F1192,品牌表[[#All],[品牌名称]:[单价]],3,FALSE)</f>
        <v>18.8</v>
      </c>
      <c r="I1192" s="10">
        <f t="shared" ca="1" si="112"/>
        <v>37.6</v>
      </c>
      <c r="J1192" s="10">
        <f t="shared" ca="1" si="113"/>
        <v>4</v>
      </c>
    </row>
    <row r="1193" spans="1:10" x14ac:dyDescent="0.25">
      <c r="A1193" t="s">
        <v>1230</v>
      </c>
      <c r="B1193" s="4">
        <f t="shared" ca="1" si="114"/>
        <v>45591</v>
      </c>
      <c r="C1193" t="str">
        <f t="shared" ca="1" si="109"/>
        <v>拼多多</v>
      </c>
      <c r="D1193" t="str">
        <f ca="1">VLOOKUP(RANDBETWEEN(1,20),姓[#All],2,FALSE)&amp;VLOOKUP(RANDBETWEEN(1,20),名[#All],2,FALSE)</f>
        <v>周丁</v>
      </c>
      <c r="E1193" t="str">
        <f ca="1">IFERROR(VLOOKUP(RANDBETWEEN(1,13),客户城市[#All],2,FALSE),"杭州市")</f>
        <v>舟山市</v>
      </c>
      <c r="F1193" t="str">
        <f t="shared" ca="1" si="110"/>
        <v>馨香珠</v>
      </c>
      <c r="G1193">
        <f t="shared" ca="1" si="111"/>
        <v>1</v>
      </c>
      <c r="H1193" s="10">
        <f ca="1">VLOOKUP(F1193,品牌表[[#All],[品牌名称]:[单价]],3,FALSE)</f>
        <v>25</v>
      </c>
      <c r="I1193" s="10">
        <f t="shared" ca="1" si="112"/>
        <v>25</v>
      </c>
      <c r="J1193" s="10">
        <f t="shared" ca="1" si="113"/>
        <v>3</v>
      </c>
    </row>
    <row r="1194" spans="1:10" x14ac:dyDescent="0.25">
      <c r="A1194" t="s">
        <v>1231</v>
      </c>
      <c r="B1194" s="4">
        <f t="shared" ca="1" si="114"/>
        <v>45322</v>
      </c>
      <c r="C1194" t="str">
        <f t="shared" ca="1" si="109"/>
        <v>天猫</v>
      </c>
      <c r="D1194" t="str">
        <f ca="1">VLOOKUP(RANDBETWEEN(1,20),姓[#All],2,FALSE)&amp;VLOOKUP(RANDBETWEEN(1,20),名[#All],2,FALSE)</f>
        <v>赵五</v>
      </c>
      <c r="E1194" t="str">
        <f ca="1">IFERROR(VLOOKUP(RANDBETWEEN(1,13),客户城市[#All],2,FALSE),"杭州市")</f>
        <v>台州市</v>
      </c>
      <c r="F1194" t="str">
        <f t="shared" ca="1" si="110"/>
        <v>净衣粉</v>
      </c>
      <c r="G1194">
        <f t="shared" ca="1" si="111"/>
        <v>2</v>
      </c>
      <c r="H1194" s="10">
        <f ca="1">VLOOKUP(F1194,品牌表[[#All],[品牌名称]:[单价]],3,FALSE)</f>
        <v>15.6</v>
      </c>
      <c r="I1194" s="10">
        <f t="shared" ca="1" si="112"/>
        <v>31.2</v>
      </c>
      <c r="J1194" s="10">
        <f t="shared" ca="1" si="113"/>
        <v>2</v>
      </c>
    </row>
    <row r="1195" spans="1:10" x14ac:dyDescent="0.25">
      <c r="A1195" t="s">
        <v>1232</v>
      </c>
      <c r="B1195" s="4">
        <f t="shared" ca="1" si="114"/>
        <v>45446</v>
      </c>
      <c r="C1195" t="str">
        <f t="shared" ca="1" si="109"/>
        <v>天猫</v>
      </c>
      <c r="D1195" t="str">
        <f ca="1">VLOOKUP(RANDBETWEEN(1,20),姓[#All],2,FALSE)&amp;VLOOKUP(RANDBETWEEN(1,20),名[#All],2,FALSE)</f>
        <v>秦十</v>
      </c>
      <c r="E1195" t="str">
        <f ca="1">IFERROR(VLOOKUP(RANDBETWEEN(1,13),客户城市[#All],2,FALSE),"杭州市")</f>
        <v>杭州市</v>
      </c>
      <c r="F1195" t="str">
        <f t="shared" ca="1" si="110"/>
        <v>馨香珠</v>
      </c>
      <c r="G1195">
        <f t="shared" ca="1" si="111"/>
        <v>1</v>
      </c>
      <c r="H1195" s="10">
        <f ca="1">VLOOKUP(F1195,品牌表[[#All],[品牌名称]:[单价]],3,FALSE)</f>
        <v>25</v>
      </c>
      <c r="I1195" s="10">
        <f t="shared" ca="1" si="112"/>
        <v>25</v>
      </c>
      <c r="J1195" s="10">
        <f t="shared" ca="1" si="113"/>
        <v>3</v>
      </c>
    </row>
    <row r="1196" spans="1:10" x14ac:dyDescent="0.25">
      <c r="A1196" t="s">
        <v>1233</v>
      </c>
      <c r="B1196" s="4">
        <f t="shared" ca="1" si="114"/>
        <v>45593</v>
      </c>
      <c r="C1196" t="str">
        <f t="shared" ca="1" si="109"/>
        <v>拼多多</v>
      </c>
      <c r="D1196" t="str">
        <f ca="1">VLOOKUP(RANDBETWEEN(1,20),姓[#All],2,FALSE)&amp;VLOOKUP(RANDBETWEEN(1,20),名[#All],2,FALSE)</f>
        <v>褚乙</v>
      </c>
      <c r="E1196" t="str">
        <f ca="1">IFERROR(VLOOKUP(RANDBETWEEN(1,13),客户城市[#All],2,FALSE),"杭州市")</f>
        <v>温州市</v>
      </c>
      <c r="F1196" t="str">
        <f t="shared" ca="1" si="110"/>
        <v>净澈珠</v>
      </c>
      <c r="G1196">
        <f t="shared" ca="1" si="111"/>
        <v>2</v>
      </c>
      <c r="H1196" s="10">
        <f ca="1">VLOOKUP(F1196,品牌表[[#All],[品牌名称]:[单价]],3,FALSE)</f>
        <v>20</v>
      </c>
      <c r="I1196" s="10">
        <f t="shared" ca="1" si="112"/>
        <v>40</v>
      </c>
      <c r="J1196" s="10">
        <f t="shared" ca="1" si="113"/>
        <v>4</v>
      </c>
    </row>
    <row r="1197" spans="1:10" x14ac:dyDescent="0.25">
      <c r="A1197" t="s">
        <v>1234</v>
      </c>
      <c r="B1197" s="4">
        <f t="shared" ca="1" si="114"/>
        <v>45515</v>
      </c>
      <c r="C1197" t="str">
        <f t="shared" ca="1" si="109"/>
        <v>天猫</v>
      </c>
      <c r="D1197" t="str">
        <f ca="1">VLOOKUP(RANDBETWEEN(1,20),姓[#All],2,FALSE)&amp;VLOOKUP(RANDBETWEEN(1,20),名[#All],2,FALSE)</f>
        <v>朱四</v>
      </c>
      <c r="E1197" t="str">
        <f ca="1">IFERROR(VLOOKUP(RANDBETWEEN(1,13),客户城市[#All],2,FALSE),"杭州市")</f>
        <v>杭州市</v>
      </c>
      <c r="F1197" t="str">
        <f t="shared" ca="1" si="110"/>
        <v>清馨粉</v>
      </c>
      <c r="G1197">
        <f t="shared" ca="1" si="111"/>
        <v>2</v>
      </c>
      <c r="H1197" s="10">
        <f ca="1">VLOOKUP(F1197,品牌表[[#All],[品牌名称]:[单价]],3,FALSE)</f>
        <v>18.8</v>
      </c>
      <c r="I1197" s="10">
        <f t="shared" ca="1" si="112"/>
        <v>37.6</v>
      </c>
      <c r="J1197" s="10">
        <f t="shared" ca="1" si="113"/>
        <v>4</v>
      </c>
    </row>
    <row r="1198" spans="1:10" x14ac:dyDescent="0.25">
      <c r="A1198" t="s">
        <v>1235</v>
      </c>
      <c r="B1198" s="4">
        <f t="shared" ca="1" si="114"/>
        <v>45388</v>
      </c>
      <c r="C1198" t="str">
        <f t="shared" ca="1" si="109"/>
        <v>抖音</v>
      </c>
      <c r="D1198" t="str">
        <f ca="1">VLOOKUP(RANDBETWEEN(1,20),姓[#All],2,FALSE)&amp;VLOOKUP(RANDBETWEEN(1,20),名[#All],2,FALSE)</f>
        <v>周二</v>
      </c>
      <c r="E1198" t="str">
        <f ca="1">IFERROR(VLOOKUP(RANDBETWEEN(1,13),客户城市[#All],2,FALSE),"杭州市")</f>
        <v>湖州市</v>
      </c>
      <c r="F1198" t="str">
        <f t="shared" ca="1" si="110"/>
        <v>馨香珠</v>
      </c>
      <c r="G1198">
        <f t="shared" ca="1" si="111"/>
        <v>3</v>
      </c>
      <c r="H1198" s="10">
        <f ca="1">VLOOKUP(F1198,品牌表[[#All],[品牌名称]:[单价]],3,FALSE)</f>
        <v>25</v>
      </c>
      <c r="I1198" s="10">
        <f t="shared" ca="1" si="112"/>
        <v>75</v>
      </c>
      <c r="J1198" s="10">
        <f t="shared" ca="1" si="113"/>
        <v>9</v>
      </c>
    </row>
    <row r="1199" spans="1:10" x14ac:dyDescent="0.25">
      <c r="A1199" t="s">
        <v>1236</v>
      </c>
      <c r="B1199" s="4">
        <f t="shared" ca="1" si="114"/>
        <v>45403</v>
      </c>
      <c r="C1199" t="str">
        <f t="shared" ca="1" si="109"/>
        <v>拼多多</v>
      </c>
      <c r="D1199" t="str">
        <f ca="1">VLOOKUP(RANDBETWEEN(1,20),姓[#All],2,FALSE)&amp;VLOOKUP(RANDBETWEEN(1,20),名[#All],2,FALSE)</f>
        <v>蒋甲</v>
      </c>
      <c r="E1199" t="str">
        <f ca="1">IFERROR(VLOOKUP(RANDBETWEEN(1,13),客户城市[#All],2,FALSE),"杭州市")</f>
        <v>嘉兴市</v>
      </c>
      <c r="F1199" t="str">
        <f t="shared" ca="1" si="110"/>
        <v>净澈珠</v>
      </c>
      <c r="G1199">
        <f t="shared" ca="1" si="111"/>
        <v>2</v>
      </c>
      <c r="H1199" s="10">
        <f ca="1">VLOOKUP(F1199,品牌表[[#All],[品牌名称]:[单价]],3,FALSE)</f>
        <v>20</v>
      </c>
      <c r="I1199" s="10">
        <f t="shared" ca="1" si="112"/>
        <v>40</v>
      </c>
      <c r="J1199" s="10">
        <f t="shared" ca="1" si="113"/>
        <v>4</v>
      </c>
    </row>
    <row r="1200" spans="1:10" x14ac:dyDescent="0.25">
      <c r="A1200" t="s">
        <v>1237</v>
      </c>
      <c r="B1200" s="4">
        <f t="shared" ca="1" si="114"/>
        <v>45610</v>
      </c>
      <c r="C1200" t="str">
        <f t="shared" ca="1" si="109"/>
        <v>拼多多</v>
      </c>
      <c r="D1200" t="str">
        <f ca="1">VLOOKUP(RANDBETWEEN(1,20),姓[#All],2,FALSE)&amp;VLOOKUP(RANDBETWEEN(1,20),名[#All],2,FALSE)</f>
        <v>钱乙</v>
      </c>
      <c r="E1200" t="str">
        <f ca="1">IFERROR(VLOOKUP(RANDBETWEEN(1,13),客户城市[#All],2,FALSE),"杭州市")</f>
        <v>衢州市</v>
      </c>
      <c r="F1200" t="str">
        <f t="shared" ca="1" si="110"/>
        <v>清馨粉</v>
      </c>
      <c r="G1200">
        <f t="shared" ca="1" si="111"/>
        <v>1</v>
      </c>
      <c r="H1200" s="10">
        <f ca="1">VLOOKUP(F1200,品牌表[[#All],[品牌名称]:[单价]],3,FALSE)</f>
        <v>18.8</v>
      </c>
      <c r="I1200" s="10">
        <f t="shared" ca="1" si="112"/>
        <v>18.8</v>
      </c>
      <c r="J1200" s="10">
        <f t="shared" ca="1" si="113"/>
        <v>2</v>
      </c>
    </row>
    <row r="1201" spans="1:10" x14ac:dyDescent="0.25">
      <c r="A1201" t="s">
        <v>1238</v>
      </c>
      <c r="B1201" s="4">
        <f t="shared" ca="1" si="114"/>
        <v>45358</v>
      </c>
      <c r="C1201" t="str">
        <f t="shared" ca="1" si="109"/>
        <v>天猫</v>
      </c>
      <c r="D1201" t="str">
        <f ca="1">VLOOKUP(RANDBETWEEN(1,20),姓[#All],2,FALSE)&amp;VLOOKUP(RANDBETWEEN(1,20),名[#All],2,FALSE)</f>
        <v>周五</v>
      </c>
      <c r="E1201" t="str">
        <f ca="1">IFERROR(VLOOKUP(RANDBETWEEN(1,13),客户城市[#All],2,FALSE),"杭州市")</f>
        <v>舟山市</v>
      </c>
      <c r="F1201" t="str">
        <f t="shared" ca="1" si="110"/>
        <v>清馨粉</v>
      </c>
      <c r="G1201">
        <f t="shared" ca="1" si="111"/>
        <v>3</v>
      </c>
      <c r="H1201" s="10">
        <f ca="1">VLOOKUP(F1201,品牌表[[#All],[品牌名称]:[单价]],3,FALSE)</f>
        <v>18.8</v>
      </c>
      <c r="I1201" s="10">
        <f t="shared" ca="1" si="112"/>
        <v>56.400000000000006</v>
      </c>
      <c r="J1201" s="10">
        <f t="shared" ca="1" si="113"/>
        <v>6</v>
      </c>
    </row>
    <row r="1202" spans="1:10" x14ac:dyDescent="0.25">
      <c r="A1202" t="s">
        <v>1239</v>
      </c>
      <c r="B1202" s="4">
        <f t="shared" ca="1" si="114"/>
        <v>45586</v>
      </c>
      <c r="C1202" t="str">
        <f t="shared" ca="1" si="109"/>
        <v>天猫</v>
      </c>
      <c r="D1202" t="str">
        <f ca="1">VLOOKUP(RANDBETWEEN(1,20),姓[#All],2,FALSE)&amp;VLOOKUP(RANDBETWEEN(1,20),名[#All],2,FALSE)</f>
        <v>杨五</v>
      </c>
      <c r="E1202" t="str">
        <f ca="1">IFERROR(VLOOKUP(RANDBETWEEN(1,13),客户城市[#All],2,FALSE),"杭州市")</f>
        <v>丽水市</v>
      </c>
      <c r="F1202" t="str">
        <f t="shared" ca="1" si="110"/>
        <v>净爽皂</v>
      </c>
      <c r="G1202">
        <f t="shared" ca="1" si="111"/>
        <v>1</v>
      </c>
      <c r="H1202" s="10">
        <f ca="1">VLOOKUP(F1202,品牌表[[#All],[品牌名称]:[单价]],3,FALSE)</f>
        <v>9.9</v>
      </c>
      <c r="I1202" s="10">
        <f t="shared" ca="1" si="112"/>
        <v>9.9</v>
      </c>
      <c r="J1202" s="10">
        <f t="shared" ca="1" si="113"/>
        <v>0.5</v>
      </c>
    </row>
    <row r="1203" spans="1:10" x14ac:dyDescent="0.25">
      <c r="A1203" t="s">
        <v>1240</v>
      </c>
      <c r="B1203" s="4">
        <f t="shared" ca="1" si="114"/>
        <v>45539</v>
      </c>
      <c r="C1203" t="str">
        <f t="shared" ca="1" si="109"/>
        <v>抖音</v>
      </c>
      <c r="D1203" t="str">
        <f ca="1">VLOOKUP(RANDBETWEEN(1,20),姓[#All],2,FALSE)&amp;VLOOKUP(RANDBETWEEN(1,20),名[#All],2,FALSE)</f>
        <v>孙六</v>
      </c>
      <c r="E1203" t="str">
        <f ca="1">IFERROR(VLOOKUP(RANDBETWEEN(1,13),客户城市[#All],2,FALSE),"杭州市")</f>
        <v>台州市</v>
      </c>
      <c r="F1203" t="str">
        <f t="shared" ca="1" si="110"/>
        <v>净衣粉</v>
      </c>
      <c r="G1203">
        <f t="shared" ca="1" si="111"/>
        <v>3</v>
      </c>
      <c r="H1203" s="10">
        <f ca="1">VLOOKUP(F1203,品牌表[[#All],[品牌名称]:[单价]],3,FALSE)</f>
        <v>15.6</v>
      </c>
      <c r="I1203" s="10">
        <f t="shared" ca="1" si="112"/>
        <v>46.8</v>
      </c>
      <c r="J1203" s="10">
        <f t="shared" ca="1" si="113"/>
        <v>3</v>
      </c>
    </row>
    <row r="1204" spans="1:10" x14ac:dyDescent="0.25">
      <c r="A1204" t="s">
        <v>1241</v>
      </c>
      <c r="B1204" s="4">
        <f t="shared" ca="1" si="114"/>
        <v>45391</v>
      </c>
      <c r="C1204" t="str">
        <f t="shared" ca="1" si="109"/>
        <v>拼多多</v>
      </c>
      <c r="D1204" t="str">
        <f ca="1">VLOOKUP(RANDBETWEEN(1,20),姓[#All],2,FALSE)&amp;VLOOKUP(RANDBETWEEN(1,20),名[#All],2,FALSE)</f>
        <v>朱壬</v>
      </c>
      <c r="E1204" t="str">
        <f ca="1">IFERROR(VLOOKUP(RANDBETWEEN(1,13),客户城市[#All],2,FALSE),"杭州市")</f>
        <v>杭州市</v>
      </c>
      <c r="F1204" t="str">
        <f t="shared" ca="1" si="110"/>
        <v>清馨粉</v>
      </c>
      <c r="G1204">
        <f t="shared" ca="1" si="111"/>
        <v>1</v>
      </c>
      <c r="H1204" s="10">
        <f ca="1">VLOOKUP(F1204,品牌表[[#All],[品牌名称]:[单价]],3,FALSE)</f>
        <v>18.8</v>
      </c>
      <c r="I1204" s="10">
        <f t="shared" ca="1" si="112"/>
        <v>18.8</v>
      </c>
      <c r="J1204" s="10">
        <f t="shared" ca="1" si="113"/>
        <v>2</v>
      </c>
    </row>
    <row r="1205" spans="1:10" x14ac:dyDescent="0.25">
      <c r="A1205" t="s">
        <v>1242</v>
      </c>
      <c r="B1205" s="4">
        <f t="shared" ca="1" si="114"/>
        <v>45523</v>
      </c>
      <c r="C1205" t="str">
        <f t="shared" ca="1" si="109"/>
        <v>拼多多</v>
      </c>
      <c r="D1205" t="str">
        <f ca="1">VLOOKUP(RANDBETWEEN(1,20),姓[#All],2,FALSE)&amp;VLOOKUP(RANDBETWEEN(1,20),名[#All],2,FALSE)</f>
        <v>蒋戊</v>
      </c>
      <c r="E1205" t="str">
        <f ca="1">IFERROR(VLOOKUP(RANDBETWEEN(1,13),客户城市[#All],2,FALSE),"杭州市")</f>
        <v>杭州市</v>
      </c>
      <c r="F1205" t="str">
        <f t="shared" ca="1" si="110"/>
        <v>柔洁珠</v>
      </c>
      <c r="G1205">
        <f t="shared" ca="1" si="111"/>
        <v>3</v>
      </c>
      <c r="H1205" s="10">
        <f ca="1">VLOOKUP(F1205,品牌表[[#All],[品牌名称]:[单价]],3,FALSE)</f>
        <v>28</v>
      </c>
      <c r="I1205" s="10">
        <f t="shared" ca="1" si="112"/>
        <v>84</v>
      </c>
      <c r="J1205" s="10">
        <f t="shared" ca="1" si="113"/>
        <v>12</v>
      </c>
    </row>
    <row r="1206" spans="1:10" x14ac:dyDescent="0.25">
      <c r="A1206" t="s">
        <v>1243</v>
      </c>
      <c r="B1206" s="4">
        <f t="shared" ca="1" si="114"/>
        <v>45308</v>
      </c>
      <c r="C1206" t="str">
        <f t="shared" ca="1" si="109"/>
        <v>抖音</v>
      </c>
      <c r="D1206" t="str">
        <f ca="1">VLOOKUP(RANDBETWEEN(1,20),姓[#All],2,FALSE)&amp;VLOOKUP(RANDBETWEEN(1,20),名[#All],2,FALSE)</f>
        <v>卫五</v>
      </c>
      <c r="E1206" t="str">
        <f ca="1">IFERROR(VLOOKUP(RANDBETWEEN(1,13),客户城市[#All],2,FALSE),"杭州市")</f>
        <v>宁波市</v>
      </c>
      <c r="F1206" t="str">
        <f t="shared" ca="1" si="110"/>
        <v>净爽皂</v>
      </c>
      <c r="G1206">
        <f t="shared" ca="1" si="111"/>
        <v>2</v>
      </c>
      <c r="H1206" s="10">
        <f ca="1">VLOOKUP(F1206,品牌表[[#All],[品牌名称]:[单价]],3,FALSE)</f>
        <v>9.9</v>
      </c>
      <c r="I1206" s="10">
        <f t="shared" ca="1" si="112"/>
        <v>19.8</v>
      </c>
      <c r="J1206" s="10">
        <f t="shared" ca="1" si="113"/>
        <v>1</v>
      </c>
    </row>
    <row r="1207" spans="1:10" x14ac:dyDescent="0.25">
      <c r="A1207" t="s">
        <v>1244</v>
      </c>
      <c r="B1207" s="4">
        <f t="shared" ca="1" si="114"/>
        <v>45336</v>
      </c>
      <c r="C1207" t="str">
        <f t="shared" ca="1" si="109"/>
        <v>天猫</v>
      </c>
      <c r="D1207" t="str">
        <f ca="1">VLOOKUP(RANDBETWEEN(1,20),姓[#All],2,FALSE)&amp;VLOOKUP(RANDBETWEEN(1,20),名[#All],2,FALSE)</f>
        <v>陈二</v>
      </c>
      <c r="E1207" t="str">
        <f ca="1">IFERROR(VLOOKUP(RANDBETWEEN(1,13),客户城市[#All],2,FALSE),"杭州市")</f>
        <v>绍兴市</v>
      </c>
      <c r="F1207" t="str">
        <f t="shared" ca="1" si="110"/>
        <v>净澈珠</v>
      </c>
      <c r="G1207">
        <f t="shared" ca="1" si="111"/>
        <v>2</v>
      </c>
      <c r="H1207" s="10">
        <f ca="1">VLOOKUP(F1207,品牌表[[#All],[品牌名称]:[单价]],3,FALSE)</f>
        <v>20</v>
      </c>
      <c r="I1207" s="10">
        <f t="shared" ca="1" si="112"/>
        <v>40</v>
      </c>
      <c r="J1207" s="10">
        <f t="shared" ca="1" si="113"/>
        <v>4</v>
      </c>
    </row>
    <row r="1208" spans="1:10" x14ac:dyDescent="0.25">
      <c r="A1208" t="s">
        <v>1245</v>
      </c>
      <c r="B1208" s="4">
        <f t="shared" ca="1" si="114"/>
        <v>45488</v>
      </c>
      <c r="C1208" t="str">
        <f t="shared" ca="1" si="109"/>
        <v>抖音</v>
      </c>
      <c r="D1208" t="str">
        <f ca="1">VLOOKUP(RANDBETWEEN(1,20),姓[#All],2,FALSE)&amp;VLOOKUP(RANDBETWEEN(1,20),名[#All],2,FALSE)</f>
        <v>郑甲</v>
      </c>
      <c r="E1208" t="str">
        <f ca="1">IFERROR(VLOOKUP(RANDBETWEEN(1,13),客户城市[#All],2,FALSE),"杭州市")</f>
        <v>杭州市</v>
      </c>
      <c r="F1208" t="str">
        <f t="shared" ca="1" si="110"/>
        <v>馨香珠</v>
      </c>
      <c r="G1208">
        <f t="shared" ca="1" si="111"/>
        <v>2</v>
      </c>
      <c r="H1208" s="10">
        <f ca="1">VLOOKUP(F1208,品牌表[[#All],[品牌名称]:[单价]],3,FALSE)</f>
        <v>25</v>
      </c>
      <c r="I1208" s="10">
        <f t="shared" ca="1" si="112"/>
        <v>50</v>
      </c>
      <c r="J1208" s="10">
        <f t="shared" ca="1" si="113"/>
        <v>6</v>
      </c>
    </row>
    <row r="1209" spans="1:10" x14ac:dyDescent="0.25">
      <c r="A1209" t="s">
        <v>1246</v>
      </c>
      <c r="B1209" s="4">
        <f t="shared" ca="1" si="114"/>
        <v>45552</v>
      </c>
      <c r="C1209" t="str">
        <f t="shared" ca="1" si="109"/>
        <v>拼多多</v>
      </c>
      <c r="D1209" t="str">
        <f ca="1">VLOOKUP(RANDBETWEEN(1,20),姓[#All],2,FALSE)&amp;VLOOKUP(RANDBETWEEN(1,20),名[#All],2,FALSE)</f>
        <v>孙丁</v>
      </c>
      <c r="E1209" t="str">
        <f ca="1">IFERROR(VLOOKUP(RANDBETWEEN(1,13),客户城市[#All],2,FALSE),"杭州市")</f>
        <v>丽水市</v>
      </c>
      <c r="F1209" t="str">
        <f t="shared" ca="1" si="110"/>
        <v>净爽皂</v>
      </c>
      <c r="G1209">
        <f t="shared" ca="1" si="111"/>
        <v>2</v>
      </c>
      <c r="H1209" s="10">
        <f ca="1">VLOOKUP(F1209,品牌表[[#All],[品牌名称]:[单价]],3,FALSE)</f>
        <v>9.9</v>
      </c>
      <c r="I1209" s="10">
        <f t="shared" ca="1" si="112"/>
        <v>19.8</v>
      </c>
      <c r="J1209" s="10">
        <f t="shared" ca="1" si="113"/>
        <v>1</v>
      </c>
    </row>
    <row r="1210" spans="1:10" x14ac:dyDescent="0.25">
      <c r="A1210" t="s">
        <v>1247</v>
      </c>
      <c r="B1210" s="4">
        <f t="shared" ca="1" si="114"/>
        <v>45525</v>
      </c>
      <c r="C1210" t="str">
        <f t="shared" ca="1" si="109"/>
        <v>抖音</v>
      </c>
      <c r="D1210" t="str">
        <f ca="1">VLOOKUP(RANDBETWEEN(1,20),姓[#All],2,FALSE)&amp;VLOOKUP(RANDBETWEEN(1,20),名[#All],2,FALSE)</f>
        <v>王三</v>
      </c>
      <c r="E1210" t="str">
        <f ca="1">IFERROR(VLOOKUP(RANDBETWEEN(1,13),客户城市[#All],2,FALSE),"杭州市")</f>
        <v>台州市</v>
      </c>
      <c r="F1210" t="str">
        <f t="shared" ca="1" si="110"/>
        <v>柔洁珠</v>
      </c>
      <c r="G1210">
        <f t="shared" ca="1" si="111"/>
        <v>1</v>
      </c>
      <c r="H1210" s="10">
        <f ca="1">VLOOKUP(F1210,品牌表[[#All],[品牌名称]:[单价]],3,FALSE)</f>
        <v>28</v>
      </c>
      <c r="I1210" s="10">
        <f t="shared" ca="1" si="112"/>
        <v>28</v>
      </c>
      <c r="J1210" s="10">
        <f t="shared" ca="1" si="113"/>
        <v>4</v>
      </c>
    </row>
    <row r="1211" spans="1:10" x14ac:dyDescent="0.25">
      <c r="A1211" t="s">
        <v>1248</v>
      </c>
      <c r="B1211" s="4">
        <f t="shared" ca="1" si="114"/>
        <v>45556</v>
      </c>
      <c r="C1211" t="str">
        <f t="shared" ca="1" si="109"/>
        <v>抖音</v>
      </c>
      <c r="D1211" t="str">
        <f ca="1">VLOOKUP(RANDBETWEEN(1,20),姓[#All],2,FALSE)&amp;VLOOKUP(RANDBETWEEN(1,20),名[#All],2,FALSE)</f>
        <v>赵庚</v>
      </c>
      <c r="E1211" t="str">
        <f ca="1">IFERROR(VLOOKUP(RANDBETWEEN(1,13),客户城市[#All],2,FALSE),"杭州市")</f>
        <v>宁波市</v>
      </c>
      <c r="F1211" t="str">
        <f t="shared" ca="1" si="110"/>
        <v>净澈珠</v>
      </c>
      <c r="G1211">
        <f t="shared" ca="1" si="111"/>
        <v>2</v>
      </c>
      <c r="H1211" s="10">
        <f ca="1">VLOOKUP(F1211,品牌表[[#All],[品牌名称]:[单价]],3,FALSE)</f>
        <v>20</v>
      </c>
      <c r="I1211" s="10">
        <f t="shared" ca="1" si="112"/>
        <v>40</v>
      </c>
      <c r="J1211" s="10">
        <f t="shared" ca="1" si="113"/>
        <v>4</v>
      </c>
    </row>
    <row r="1212" spans="1:10" x14ac:dyDescent="0.25">
      <c r="A1212" t="s">
        <v>1249</v>
      </c>
      <c r="B1212" s="4">
        <f t="shared" ca="1" si="114"/>
        <v>45372</v>
      </c>
      <c r="C1212" t="str">
        <f t="shared" ca="1" si="109"/>
        <v>抖音</v>
      </c>
      <c r="D1212" t="str">
        <f ca="1">VLOOKUP(RANDBETWEEN(1,20),姓[#All],2,FALSE)&amp;VLOOKUP(RANDBETWEEN(1,20),名[#All],2,FALSE)</f>
        <v>尤十</v>
      </c>
      <c r="E1212" t="str">
        <f ca="1">IFERROR(VLOOKUP(RANDBETWEEN(1,13),客户城市[#All],2,FALSE),"杭州市")</f>
        <v>杭州市</v>
      </c>
      <c r="F1212" t="str">
        <f t="shared" ca="1" si="110"/>
        <v>净澈珠</v>
      </c>
      <c r="G1212">
        <f t="shared" ca="1" si="111"/>
        <v>1</v>
      </c>
      <c r="H1212" s="10">
        <f ca="1">VLOOKUP(F1212,品牌表[[#All],[品牌名称]:[单价]],3,FALSE)</f>
        <v>20</v>
      </c>
      <c r="I1212" s="10">
        <f t="shared" ca="1" si="112"/>
        <v>20</v>
      </c>
      <c r="J1212" s="10">
        <f t="shared" ca="1" si="113"/>
        <v>2</v>
      </c>
    </row>
    <row r="1213" spans="1:10" x14ac:dyDescent="0.25">
      <c r="A1213" t="s">
        <v>1250</v>
      </c>
      <c r="B1213" s="4">
        <f t="shared" ca="1" si="114"/>
        <v>45329</v>
      </c>
      <c r="C1213" t="str">
        <f t="shared" ca="1" si="109"/>
        <v>拼多多</v>
      </c>
      <c r="D1213" t="str">
        <f ca="1">VLOOKUP(RANDBETWEEN(1,20),姓[#All],2,FALSE)&amp;VLOOKUP(RANDBETWEEN(1,20),名[#All],2,FALSE)</f>
        <v>钱丙</v>
      </c>
      <c r="E1213" t="str">
        <f ca="1">IFERROR(VLOOKUP(RANDBETWEEN(1,13),客户城市[#All],2,FALSE),"杭州市")</f>
        <v>嘉兴市</v>
      </c>
      <c r="F1213" t="str">
        <f t="shared" ca="1" si="110"/>
        <v>净澈珠</v>
      </c>
      <c r="G1213">
        <f t="shared" ca="1" si="111"/>
        <v>1</v>
      </c>
      <c r="H1213" s="10">
        <f ca="1">VLOOKUP(F1213,品牌表[[#All],[品牌名称]:[单价]],3,FALSE)</f>
        <v>20</v>
      </c>
      <c r="I1213" s="10">
        <f t="shared" ca="1" si="112"/>
        <v>20</v>
      </c>
      <c r="J1213" s="10">
        <f t="shared" ca="1" si="113"/>
        <v>2</v>
      </c>
    </row>
    <row r="1214" spans="1:10" x14ac:dyDescent="0.25">
      <c r="A1214" t="s">
        <v>1251</v>
      </c>
      <c r="B1214" s="4">
        <f t="shared" ca="1" si="114"/>
        <v>45575</v>
      </c>
      <c r="C1214" t="str">
        <f t="shared" ca="1" si="109"/>
        <v>抖音</v>
      </c>
      <c r="D1214" t="str">
        <f ca="1">VLOOKUP(RANDBETWEEN(1,20),姓[#All],2,FALSE)&amp;VLOOKUP(RANDBETWEEN(1,20),名[#All],2,FALSE)</f>
        <v>郑三</v>
      </c>
      <c r="E1214" t="str">
        <f ca="1">IFERROR(VLOOKUP(RANDBETWEEN(1,13),客户城市[#All],2,FALSE),"杭州市")</f>
        <v>温州市</v>
      </c>
      <c r="F1214" t="str">
        <f t="shared" ca="1" si="110"/>
        <v>柔洁珠</v>
      </c>
      <c r="G1214">
        <f t="shared" ca="1" si="111"/>
        <v>3</v>
      </c>
      <c r="H1214" s="10">
        <f ca="1">VLOOKUP(F1214,品牌表[[#All],[品牌名称]:[单价]],3,FALSE)</f>
        <v>28</v>
      </c>
      <c r="I1214" s="10">
        <f t="shared" ca="1" si="112"/>
        <v>84</v>
      </c>
      <c r="J1214" s="10">
        <f t="shared" ca="1" si="113"/>
        <v>12</v>
      </c>
    </row>
    <row r="1215" spans="1:10" x14ac:dyDescent="0.25">
      <c r="A1215" t="s">
        <v>1252</v>
      </c>
      <c r="B1215" s="4">
        <f t="shared" ca="1" si="114"/>
        <v>45303</v>
      </c>
      <c r="C1215" t="str">
        <f t="shared" ca="1" si="109"/>
        <v>天猫</v>
      </c>
      <c r="D1215" t="str">
        <f ca="1">VLOOKUP(RANDBETWEEN(1,20),姓[#All],2,FALSE)&amp;VLOOKUP(RANDBETWEEN(1,20),名[#All],2,FALSE)</f>
        <v>蒋甲</v>
      </c>
      <c r="E1215" t="str">
        <f ca="1">IFERROR(VLOOKUP(RANDBETWEEN(1,13),客户城市[#All],2,FALSE),"杭州市")</f>
        <v>湖州市</v>
      </c>
      <c r="F1215" t="str">
        <f t="shared" ca="1" si="110"/>
        <v>馨香珠</v>
      </c>
      <c r="G1215">
        <f t="shared" ca="1" si="111"/>
        <v>1</v>
      </c>
      <c r="H1215" s="10">
        <f ca="1">VLOOKUP(F1215,品牌表[[#All],[品牌名称]:[单价]],3,FALSE)</f>
        <v>25</v>
      </c>
      <c r="I1215" s="10">
        <f t="shared" ca="1" si="112"/>
        <v>25</v>
      </c>
      <c r="J1215" s="10">
        <f t="shared" ca="1" si="113"/>
        <v>3</v>
      </c>
    </row>
    <row r="1216" spans="1:10" x14ac:dyDescent="0.25">
      <c r="A1216" t="s">
        <v>1253</v>
      </c>
      <c r="B1216" s="4">
        <f t="shared" ca="1" si="114"/>
        <v>45447</v>
      </c>
      <c r="C1216" t="str">
        <f t="shared" ca="1" si="109"/>
        <v>抖音</v>
      </c>
      <c r="D1216" t="str">
        <f ca="1">VLOOKUP(RANDBETWEEN(1,20),姓[#All],2,FALSE)&amp;VLOOKUP(RANDBETWEEN(1,20),名[#All],2,FALSE)</f>
        <v>沈五</v>
      </c>
      <c r="E1216" t="str">
        <f ca="1">IFERROR(VLOOKUP(RANDBETWEEN(1,13),客户城市[#All],2,FALSE),"杭州市")</f>
        <v>绍兴市</v>
      </c>
      <c r="F1216" t="str">
        <f t="shared" ca="1" si="110"/>
        <v>净爽皂</v>
      </c>
      <c r="G1216">
        <f t="shared" ca="1" si="111"/>
        <v>3</v>
      </c>
      <c r="H1216" s="10">
        <f ca="1">VLOOKUP(F1216,品牌表[[#All],[品牌名称]:[单价]],3,FALSE)</f>
        <v>9.9</v>
      </c>
      <c r="I1216" s="10">
        <f t="shared" ca="1" si="112"/>
        <v>29.700000000000003</v>
      </c>
      <c r="J1216" s="10">
        <f t="shared" ca="1" si="113"/>
        <v>1.5</v>
      </c>
    </row>
    <row r="1217" spans="1:10" x14ac:dyDescent="0.25">
      <c r="A1217" t="s">
        <v>1254</v>
      </c>
      <c r="B1217" s="4">
        <f t="shared" ca="1" si="114"/>
        <v>45474</v>
      </c>
      <c r="C1217" t="str">
        <f t="shared" ca="1" si="109"/>
        <v>拼多多</v>
      </c>
      <c r="D1217" t="str">
        <f ca="1">VLOOKUP(RANDBETWEEN(1,20),姓[#All],2,FALSE)&amp;VLOOKUP(RANDBETWEEN(1,20),名[#All],2,FALSE)</f>
        <v>韩一</v>
      </c>
      <c r="E1217" t="str">
        <f ca="1">IFERROR(VLOOKUP(RANDBETWEEN(1,13),客户城市[#All],2,FALSE),"杭州市")</f>
        <v>舟山市</v>
      </c>
      <c r="F1217" t="str">
        <f t="shared" ca="1" si="110"/>
        <v>柔洁珠</v>
      </c>
      <c r="G1217">
        <f t="shared" ca="1" si="111"/>
        <v>2</v>
      </c>
      <c r="H1217" s="10">
        <f ca="1">VLOOKUP(F1217,品牌表[[#All],[品牌名称]:[单价]],3,FALSE)</f>
        <v>28</v>
      </c>
      <c r="I1217" s="10">
        <f t="shared" ca="1" si="112"/>
        <v>56</v>
      </c>
      <c r="J1217" s="10">
        <f t="shared" ca="1" si="113"/>
        <v>8</v>
      </c>
    </row>
    <row r="1218" spans="1:10" x14ac:dyDescent="0.25">
      <c r="A1218" t="s">
        <v>1255</v>
      </c>
      <c r="B1218" s="4">
        <f t="shared" ca="1" si="114"/>
        <v>45330</v>
      </c>
      <c r="C1218" t="str">
        <f t="shared" ca="1" si="109"/>
        <v>抖音</v>
      </c>
      <c r="D1218" t="str">
        <f ca="1">VLOOKUP(RANDBETWEEN(1,20),姓[#All],2,FALSE)&amp;VLOOKUP(RANDBETWEEN(1,20),名[#All],2,FALSE)</f>
        <v>孙八</v>
      </c>
      <c r="E1218" t="str">
        <f ca="1">IFERROR(VLOOKUP(RANDBETWEEN(1,13),客户城市[#All],2,FALSE),"杭州市")</f>
        <v>金华市</v>
      </c>
      <c r="F1218" t="str">
        <f t="shared" ca="1" si="110"/>
        <v>柔洁珠</v>
      </c>
      <c r="G1218">
        <f t="shared" ca="1" si="111"/>
        <v>1</v>
      </c>
      <c r="H1218" s="10">
        <f ca="1">VLOOKUP(F1218,品牌表[[#All],[品牌名称]:[单价]],3,FALSE)</f>
        <v>28</v>
      </c>
      <c r="I1218" s="10">
        <f t="shared" ca="1" si="112"/>
        <v>28</v>
      </c>
      <c r="J1218" s="10">
        <f t="shared" ca="1" si="113"/>
        <v>4</v>
      </c>
    </row>
    <row r="1219" spans="1:10" x14ac:dyDescent="0.25">
      <c r="A1219" t="s">
        <v>1256</v>
      </c>
      <c r="B1219" s="4">
        <f t="shared" ca="1" si="114"/>
        <v>45430</v>
      </c>
      <c r="C1219" t="str">
        <f t="shared" ref="C1219:C1282" ca="1" si="115">_xlfn.SWITCH(RANDBETWEEN(1,3),1,"天猫",2,"抖音",3,"拼多多")</f>
        <v>抖音</v>
      </c>
      <c r="D1219" t="str">
        <f ca="1">VLOOKUP(RANDBETWEEN(1,20),姓[#All],2,FALSE)&amp;VLOOKUP(RANDBETWEEN(1,20),名[#All],2,FALSE)</f>
        <v>卫一</v>
      </c>
      <c r="E1219" t="str">
        <f ca="1">IFERROR(VLOOKUP(RANDBETWEEN(1,13),客户城市[#All],2,FALSE),"杭州市")</f>
        <v>嘉兴市</v>
      </c>
      <c r="F1219" t="str">
        <f t="shared" ref="F1219:F1282" ca="1" si="116">_xlfn.SWITCH(RANDBETWEEN(1,6),1,"净爽皂",2,"清馨粉",3,"净衣粉",4,"净澈珠",5,"馨香珠",6,"柔洁珠")</f>
        <v>馨香珠</v>
      </c>
      <c r="G1219">
        <f t="shared" ref="G1219:G1282" ca="1" si="117">RANDBETWEEN(1,3)</f>
        <v>2</v>
      </c>
      <c r="H1219" s="10">
        <f ca="1">VLOOKUP(F1219,品牌表[[#All],[品牌名称]:[单价]],3,FALSE)</f>
        <v>25</v>
      </c>
      <c r="I1219" s="10">
        <f t="shared" ref="I1219:I1282" ca="1" si="118">G1219*H1219</f>
        <v>50</v>
      </c>
      <c r="J1219" s="10">
        <f t="shared" ref="J1219:J1282" ca="1" si="119">_xlfn.SWITCH(TRUE,F1219="净爽皂",0.5,F1219="清馨粉",2,F1219="净衣粉",1,F1219="净澈珠",2,F1219="馨香珠",3,F1219="柔洁珠",4)*G1219</f>
        <v>6</v>
      </c>
    </row>
    <row r="1220" spans="1:10" x14ac:dyDescent="0.25">
      <c r="A1220" t="s">
        <v>1257</v>
      </c>
      <c r="B1220" s="4">
        <f t="shared" ca="1" si="114"/>
        <v>45295</v>
      </c>
      <c r="C1220" t="str">
        <f t="shared" ca="1" si="115"/>
        <v>抖音</v>
      </c>
      <c r="D1220" t="str">
        <f ca="1">VLOOKUP(RANDBETWEEN(1,20),姓[#All],2,FALSE)&amp;VLOOKUP(RANDBETWEEN(1,20),名[#All],2,FALSE)</f>
        <v>孙丁</v>
      </c>
      <c r="E1220" t="str">
        <f ca="1">IFERROR(VLOOKUP(RANDBETWEEN(1,13),客户城市[#All],2,FALSE),"杭州市")</f>
        <v>嘉兴市</v>
      </c>
      <c r="F1220" t="str">
        <f t="shared" ca="1" si="116"/>
        <v>净衣粉</v>
      </c>
      <c r="G1220">
        <f t="shared" ca="1" si="117"/>
        <v>1</v>
      </c>
      <c r="H1220" s="10">
        <f ca="1">VLOOKUP(F1220,品牌表[[#All],[品牌名称]:[单价]],3,FALSE)</f>
        <v>15.6</v>
      </c>
      <c r="I1220" s="10">
        <f t="shared" ca="1" si="118"/>
        <v>15.6</v>
      </c>
      <c r="J1220" s="10">
        <f t="shared" ca="1" si="119"/>
        <v>1</v>
      </c>
    </row>
    <row r="1221" spans="1:10" x14ac:dyDescent="0.25">
      <c r="A1221" t="s">
        <v>1258</v>
      </c>
      <c r="B1221" s="4">
        <f t="shared" ca="1" si="114"/>
        <v>45446</v>
      </c>
      <c r="C1221" t="str">
        <f t="shared" ca="1" si="115"/>
        <v>抖音</v>
      </c>
      <c r="D1221" t="str">
        <f ca="1">VLOOKUP(RANDBETWEEN(1,20),姓[#All],2,FALSE)&amp;VLOOKUP(RANDBETWEEN(1,20),名[#All],2,FALSE)</f>
        <v>李癸</v>
      </c>
      <c r="E1221" t="str">
        <f ca="1">IFERROR(VLOOKUP(RANDBETWEEN(1,13),客户城市[#All],2,FALSE),"杭州市")</f>
        <v>杭州市</v>
      </c>
      <c r="F1221" t="str">
        <f t="shared" ca="1" si="116"/>
        <v>净爽皂</v>
      </c>
      <c r="G1221">
        <f t="shared" ca="1" si="117"/>
        <v>3</v>
      </c>
      <c r="H1221" s="10">
        <f ca="1">VLOOKUP(F1221,品牌表[[#All],[品牌名称]:[单价]],3,FALSE)</f>
        <v>9.9</v>
      </c>
      <c r="I1221" s="10">
        <f t="shared" ca="1" si="118"/>
        <v>29.700000000000003</v>
      </c>
      <c r="J1221" s="10">
        <f t="shared" ca="1" si="119"/>
        <v>1.5</v>
      </c>
    </row>
    <row r="1222" spans="1:10" x14ac:dyDescent="0.25">
      <c r="A1222" t="s">
        <v>1259</v>
      </c>
      <c r="B1222" s="4">
        <f t="shared" ca="1" si="114"/>
        <v>45476</v>
      </c>
      <c r="C1222" t="str">
        <f t="shared" ca="1" si="115"/>
        <v>拼多多</v>
      </c>
      <c r="D1222" t="str">
        <f ca="1">VLOOKUP(RANDBETWEEN(1,20),姓[#All],2,FALSE)&amp;VLOOKUP(RANDBETWEEN(1,20),名[#All],2,FALSE)</f>
        <v>褚一</v>
      </c>
      <c r="E1222" t="str">
        <f ca="1">IFERROR(VLOOKUP(RANDBETWEEN(1,13),客户城市[#All],2,FALSE),"杭州市")</f>
        <v>衢州市</v>
      </c>
      <c r="F1222" t="str">
        <f t="shared" ca="1" si="116"/>
        <v>净澈珠</v>
      </c>
      <c r="G1222">
        <f t="shared" ca="1" si="117"/>
        <v>1</v>
      </c>
      <c r="H1222" s="10">
        <f ca="1">VLOOKUP(F1222,品牌表[[#All],[品牌名称]:[单价]],3,FALSE)</f>
        <v>20</v>
      </c>
      <c r="I1222" s="10">
        <f t="shared" ca="1" si="118"/>
        <v>20</v>
      </c>
      <c r="J1222" s="10">
        <f t="shared" ca="1" si="119"/>
        <v>2</v>
      </c>
    </row>
    <row r="1223" spans="1:10" x14ac:dyDescent="0.25">
      <c r="A1223" t="s">
        <v>1260</v>
      </c>
      <c r="B1223" s="4">
        <f t="shared" ca="1" si="114"/>
        <v>45567</v>
      </c>
      <c r="C1223" t="str">
        <f t="shared" ca="1" si="115"/>
        <v>天猫</v>
      </c>
      <c r="D1223" t="str">
        <f ca="1">VLOOKUP(RANDBETWEEN(1,20),姓[#All],2,FALSE)&amp;VLOOKUP(RANDBETWEEN(1,20),名[#All],2,FALSE)</f>
        <v>蒋六</v>
      </c>
      <c r="E1223" t="str">
        <f ca="1">IFERROR(VLOOKUP(RANDBETWEEN(1,13),客户城市[#All],2,FALSE),"杭州市")</f>
        <v>丽水市</v>
      </c>
      <c r="F1223" t="str">
        <f t="shared" ca="1" si="116"/>
        <v>净爽皂</v>
      </c>
      <c r="G1223">
        <f t="shared" ca="1" si="117"/>
        <v>2</v>
      </c>
      <c r="H1223" s="10">
        <f ca="1">VLOOKUP(F1223,品牌表[[#All],[品牌名称]:[单价]],3,FALSE)</f>
        <v>9.9</v>
      </c>
      <c r="I1223" s="10">
        <f t="shared" ca="1" si="118"/>
        <v>19.8</v>
      </c>
      <c r="J1223" s="10">
        <f t="shared" ca="1" si="119"/>
        <v>1</v>
      </c>
    </row>
    <row r="1224" spans="1:10" x14ac:dyDescent="0.25">
      <c r="A1224" t="s">
        <v>1261</v>
      </c>
      <c r="B1224" s="4">
        <f t="shared" ca="1" si="114"/>
        <v>45314</v>
      </c>
      <c r="C1224" t="str">
        <f t="shared" ca="1" si="115"/>
        <v>拼多多</v>
      </c>
      <c r="D1224" t="str">
        <f ca="1">VLOOKUP(RANDBETWEEN(1,20),姓[#All],2,FALSE)&amp;VLOOKUP(RANDBETWEEN(1,20),名[#All],2,FALSE)</f>
        <v>沈四</v>
      </c>
      <c r="E1224" t="str">
        <f ca="1">IFERROR(VLOOKUP(RANDBETWEEN(1,13),客户城市[#All],2,FALSE),"杭州市")</f>
        <v>湖州市</v>
      </c>
      <c r="F1224" t="str">
        <f t="shared" ca="1" si="116"/>
        <v>净爽皂</v>
      </c>
      <c r="G1224">
        <f t="shared" ca="1" si="117"/>
        <v>3</v>
      </c>
      <c r="H1224" s="10">
        <f ca="1">VLOOKUP(F1224,品牌表[[#All],[品牌名称]:[单价]],3,FALSE)</f>
        <v>9.9</v>
      </c>
      <c r="I1224" s="10">
        <f t="shared" ca="1" si="118"/>
        <v>29.700000000000003</v>
      </c>
      <c r="J1224" s="10">
        <f t="shared" ca="1" si="119"/>
        <v>1.5</v>
      </c>
    </row>
    <row r="1225" spans="1:10" x14ac:dyDescent="0.25">
      <c r="A1225" t="s">
        <v>1262</v>
      </c>
      <c r="B1225" s="4">
        <f t="shared" ca="1" si="114"/>
        <v>45611</v>
      </c>
      <c r="C1225" t="str">
        <f t="shared" ca="1" si="115"/>
        <v>抖音</v>
      </c>
      <c r="D1225" t="str">
        <f ca="1">VLOOKUP(RANDBETWEEN(1,20),姓[#All],2,FALSE)&amp;VLOOKUP(RANDBETWEEN(1,20),名[#All],2,FALSE)</f>
        <v>陈三</v>
      </c>
      <c r="E1225" t="str">
        <f ca="1">IFERROR(VLOOKUP(RANDBETWEEN(1,13),客户城市[#All],2,FALSE),"杭州市")</f>
        <v>湖州市</v>
      </c>
      <c r="F1225" t="str">
        <f t="shared" ca="1" si="116"/>
        <v>柔洁珠</v>
      </c>
      <c r="G1225">
        <f t="shared" ca="1" si="117"/>
        <v>1</v>
      </c>
      <c r="H1225" s="10">
        <f ca="1">VLOOKUP(F1225,品牌表[[#All],[品牌名称]:[单价]],3,FALSE)</f>
        <v>28</v>
      </c>
      <c r="I1225" s="10">
        <f t="shared" ca="1" si="118"/>
        <v>28</v>
      </c>
      <c r="J1225" s="10">
        <f t="shared" ca="1" si="119"/>
        <v>4</v>
      </c>
    </row>
    <row r="1226" spans="1:10" x14ac:dyDescent="0.25">
      <c r="A1226" t="s">
        <v>1263</v>
      </c>
      <c r="B1226" s="4">
        <f t="shared" ca="1" si="114"/>
        <v>45307</v>
      </c>
      <c r="C1226" t="str">
        <f t="shared" ca="1" si="115"/>
        <v>天猫</v>
      </c>
      <c r="D1226" t="str">
        <f ca="1">VLOOKUP(RANDBETWEEN(1,20),姓[#All],2,FALSE)&amp;VLOOKUP(RANDBETWEEN(1,20),名[#All],2,FALSE)</f>
        <v>许己</v>
      </c>
      <c r="E1226" t="str">
        <f ca="1">IFERROR(VLOOKUP(RANDBETWEEN(1,13),客户城市[#All],2,FALSE),"杭州市")</f>
        <v>杭州市</v>
      </c>
      <c r="F1226" t="str">
        <f t="shared" ca="1" si="116"/>
        <v>馨香珠</v>
      </c>
      <c r="G1226">
        <f t="shared" ca="1" si="117"/>
        <v>3</v>
      </c>
      <c r="H1226" s="10">
        <f ca="1">VLOOKUP(F1226,品牌表[[#All],[品牌名称]:[单价]],3,FALSE)</f>
        <v>25</v>
      </c>
      <c r="I1226" s="10">
        <f t="shared" ca="1" si="118"/>
        <v>75</v>
      </c>
      <c r="J1226" s="10">
        <f t="shared" ca="1" si="119"/>
        <v>9</v>
      </c>
    </row>
    <row r="1227" spans="1:10" x14ac:dyDescent="0.25">
      <c r="A1227" t="s">
        <v>1264</v>
      </c>
      <c r="B1227" s="4">
        <f t="shared" ca="1" si="114"/>
        <v>45331</v>
      </c>
      <c r="C1227" t="str">
        <f t="shared" ca="1" si="115"/>
        <v>抖音</v>
      </c>
      <c r="D1227" t="str">
        <f ca="1">VLOOKUP(RANDBETWEEN(1,20),姓[#All],2,FALSE)&amp;VLOOKUP(RANDBETWEEN(1,20),名[#All],2,FALSE)</f>
        <v>韩甲</v>
      </c>
      <c r="E1227" t="str">
        <f ca="1">IFERROR(VLOOKUP(RANDBETWEEN(1,13),客户城市[#All],2,FALSE),"杭州市")</f>
        <v>衢州市</v>
      </c>
      <c r="F1227" t="str">
        <f t="shared" ca="1" si="116"/>
        <v>净衣粉</v>
      </c>
      <c r="G1227">
        <f t="shared" ca="1" si="117"/>
        <v>2</v>
      </c>
      <c r="H1227" s="10">
        <f ca="1">VLOOKUP(F1227,品牌表[[#All],[品牌名称]:[单价]],3,FALSE)</f>
        <v>15.6</v>
      </c>
      <c r="I1227" s="10">
        <f t="shared" ca="1" si="118"/>
        <v>31.2</v>
      </c>
      <c r="J1227" s="10">
        <f t="shared" ca="1" si="119"/>
        <v>2</v>
      </c>
    </row>
    <row r="1228" spans="1:10" x14ac:dyDescent="0.25">
      <c r="A1228" t="s">
        <v>1265</v>
      </c>
      <c r="B1228" s="4">
        <f t="shared" ca="1" si="114"/>
        <v>45372</v>
      </c>
      <c r="C1228" t="str">
        <f t="shared" ca="1" si="115"/>
        <v>拼多多</v>
      </c>
      <c r="D1228" t="str">
        <f ca="1">VLOOKUP(RANDBETWEEN(1,20),姓[#All],2,FALSE)&amp;VLOOKUP(RANDBETWEEN(1,20),名[#All],2,FALSE)</f>
        <v>许甲</v>
      </c>
      <c r="E1228" t="str">
        <f ca="1">IFERROR(VLOOKUP(RANDBETWEEN(1,13),客户城市[#All],2,FALSE),"杭州市")</f>
        <v>金华市</v>
      </c>
      <c r="F1228" t="str">
        <f t="shared" ca="1" si="116"/>
        <v>净澈珠</v>
      </c>
      <c r="G1228">
        <f t="shared" ca="1" si="117"/>
        <v>3</v>
      </c>
      <c r="H1228" s="10">
        <f ca="1">VLOOKUP(F1228,品牌表[[#All],[品牌名称]:[单价]],3,FALSE)</f>
        <v>20</v>
      </c>
      <c r="I1228" s="10">
        <f t="shared" ca="1" si="118"/>
        <v>60</v>
      </c>
      <c r="J1228" s="10">
        <f t="shared" ca="1" si="119"/>
        <v>6</v>
      </c>
    </row>
    <row r="1229" spans="1:10" x14ac:dyDescent="0.25">
      <c r="A1229" t="s">
        <v>1266</v>
      </c>
      <c r="B1229" s="4">
        <f t="shared" ca="1" si="114"/>
        <v>45463</v>
      </c>
      <c r="C1229" t="str">
        <f t="shared" ca="1" si="115"/>
        <v>拼多多</v>
      </c>
      <c r="D1229" t="str">
        <f ca="1">VLOOKUP(RANDBETWEEN(1,20),姓[#All],2,FALSE)&amp;VLOOKUP(RANDBETWEEN(1,20),名[#All],2,FALSE)</f>
        <v>卫六</v>
      </c>
      <c r="E1229" t="str">
        <f ca="1">IFERROR(VLOOKUP(RANDBETWEEN(1,13),客户城市[#All],2,FALSE),"杭州市")</f>
        <v>温州市</v>
      </c>
      <c r="F1229" t="str">
        <f t="shared" ca="1" si="116"/>
        <v>净澈珠</v>
      </c>
      <c r="G1229">
        <f t="shared" ca="1" si="117"/>
        <v>1</v>
      </c>
      <c r="H1229" s="10">
        <f ca="1">VLOOKUP(F1229,品牌表[[#All],[品牌名称]:[单价]],3,FALSE)</f>
        <v>20</v>
      </c>
      <c r="I1229" s="10">
        <f t="shared" ca="1" si="118"/>
        <v>20</v>
      </c>
      <c r="J1229" s="10">
        <f t="shared" ca="1" si="119"/>
        <v>2</v>
      </c>
    </row>
    <row r="1230" spans="1:10" x14ac:dyDescent="0.25">
      <c r="A1230" t="s">
        <v>1267</v>
      </c>
      <c r="B1230" s="4">
        <f t="shared" ca="1" si="114"/>
        <v>45590</v>
      </c>
      <c r="C1230" t="str">
        <f t="shared" ca="1" si="115"/>
        <v>抖音</v>
      </c>
      <c r="D1230" t="str">
        <f ca="1">VLOOKUP(RANDBETWEEN(1,20),姓[#All],2,FALSE)&amp;VLOOKUP(RANDBETWEEN(1,20),名[#All],2,FALSE)</f>
        <v>钱五</v>
      </c>
      <c r="E1230" t="str">
        <f ca="1">IFERROR(VLOOKUP(RANDBETWEEN(1,13),客户城市[#All],2,FALSE),"杭州市")</f>
        <v>温州市</v>
      </c>
      <c r="F1230" t="str">
        <f t="shared" ca="1" si="116"/>
        <v>馨香珠</v>
      </c>
      <c r="G1230">
        <f t="shared" ca="1" si="117"/>
        <v>1</v>
      </c>
      <c r="H1230" s="10">
        <f ca="1">VLOOKUP(F1230,品牌表[[#All],[品牌名称]:[单价]],3,FALSE)</f>
        <v>25</v>
      </c>
      <c r="I1230" s="10">
        <f t="shared" ca="1" si="118"/>
        <v>25</v>
      </c>
      <c r="J1230" s="10">
        <f t="shared" ca="1" si="119"/>
        <v>3</v>
      </c>
    </row>
    <row r="1231" spans="1:10" x14ac:dyDescent="0.25">
      <c r="A1231" t="s">
        <v>1268</v>
      </c>
      <c r="B1231" s="4">
        <f t="shared" ca="1" si="114"/>
        <v>45513</v>
      </c>
      <c r="C1231" t="str">
        <f t="shared" ca="1" si="115"/>
        <v>天猫</v>
      </c>
      <c r="D1231" t="str">
        <f ca="1">VLOOKUP(RANDBETWEEN(1,20),姓[#All],2,FALSE)&amp;VLOOKUP(RANDBETWEEN(1,20),名[#All],2,FALSE)</f>
        <v>杨庚</v>
      </c>
      <c r="E1231" t="str">
        <f ca="1">IFERROR(VLOOKUP(RANDBETWEEN(1,13),客户城市[#All],2,FALSE),"杭州市")</f>
        <v>温州市</v>
      </c>
      <c r="F1231" t="str">
        <f t="shared" ca="1" si="116"/>
        <v>净衣粉</v>
      </c>
      <c r="G1231">
        <f t="shared" ca="1" si="117"/>
        <v>1</v>
      </c>
      <c r="H1231" s="10">
        <f ca="1">VLOOKUP(F1231,品牌表[[#All],[品牌名称]:[单价]],3,FALSE)</f>
        <v>15.6</v>
      </c>
      <c r="I1231" s="10">
        <f t="shared" ca="1" si="118"/>
        <v>15.6</v>
      </c>
      <c r="J1231" s="10">
        <f t="shared" ca="1" si="119"/>
        <v>1</v>
      </c>
    </row>
    <row r="1232" spans="1:10" x14ac:dyDescent="0.25">
      <c r="A1232" t="s">
        <v>1269</v>
      </c>
      <c r="B1232" s="4">
        <f t="shared" ca="1" si="114"/>
        <v>45416</v>
      </c>
      <c r="C1232" t="str">
        <f t="shared" ca="1" si="115"/>
        <v>抖音</v>
      </c>
      <c r="D1232" t="str">
        <f ca="1">VLOOKUP(RANDBETWEEN(1,20),姓[#All],2,FALSE)&amp;VLOOKUP(RANDBETWEEN(1,20),名[#All],2,FALSE)</f>
        <v>陈乙</v>
      </c>
      <c r="E1232" t="str">
        <f ca="1">IFERROR(VLOOKUP(RANDBETWEEN(1,13),客户城市[#All],2,FALSE),"杭州市")</f>
        <v>嘉兴市</v>
      </c>
      <c r="F1232" t="str">
        <f t="shared" ca="1" si="116"/>
        <v>净衣粉</v>
      </c>
      <c r="G1232">
        <f t="shared" ca="1" si="117"/>
        <v>1</v>
      </c>
      <c r="H1232" s="10">
        <f ca="1">VLOOKUP(F1232,品牌表[[#All],[品牌名称]:[单价]],3,FALSE)</f>
        <v>15.6</v>
      </c>
      <c r="I1232" s="10">
        <f t="shared" ca="1" si="118"/>
        <v>15.6</v>
      </c>
      <c r="J1232" s="10">
        <f t="shared" ca="1" si="119"/>
        <v>1</v>
      </c>
    </row>
    <row r="1233" spans="1:10" x14ac:dyDescent="0.25">
      <c r="A1233" t="s">
        <v>1270</v>
      </c>
      <c r="B1233" s="4">
        <f t="shared" ca="1" si="114"/>
        <v>45471</v>
      </c>
      <c r="C1233" t="str">
        <f t="shared" ca="1" si="115"/>
        <v>抖音</v>
      </c>
      <c r="D1233" t="str">
        <f ca="1">VLOOKUP(RANDBETWEEN(1,20),姓[#All],2,FALSE)&amp;VLOOKUP(RANDBETWEEN(1,20),名[#All],2,FALSE)</f>
        <v>陈庚</v>
      </c>
      <c r="E1233" t="str">
        <f ca="1">IFERROR(VLOOKUP(RANDBETWEEN(1,13),客户城市[#All],2,FALSE),"杭州市")</f>
        <v>杭州市</v>
      </c>
      <c r="F1233" t="str">
        <f t="shared" ca="1" si="116"/>
        <v>净衣粉</v>
      </c>
      <c r="G1233">
        <f t="shared" ca="1" si="117"/>
        <v>1</v>
      </c>
      <c r="H1233" s="10">
        <f ca="1">VLOOKUP(F1233,品牌表[[#All],[品牌名称]:[单价]],3,FALSE)</f>
        <v>15.6</v>
      </c>
      <c r="I1233" s="10">
        <f t="shared" ca="1" si="118"/>
        <v>15.6</v>
      </c>
      <c r="J1233" s="10">
        <f t="shared" ca="1" si="119"/>
        <v>1</v>
      </c>
    </row>
    <row r="1234" spans="1:10" x14ac:dyDescent="0.25">
      <c r="A1234" t="s">
        <v>1271</v>
      </c>
      <c r="B1234" s="4">
        <f t="shared" ca="1" si="114"/>
        <v>45380</v>
      </c>
      <c r="C1234" t="str">
        <f t="shared" ca="1" si="115"/>
        <v>天猫</v>
      </c>
      <c r="D1234" t="str">
        <f ca="1">VLOOKUP(RANDBETWEEN(1,20),姓[#All],2,FALSE)&amp;VLOOKUP(RANDBETWEEN(1,20),名[#All],2,FALSE)</f>
        <v>褚丁</v>
      </c>
      <c r="E1234" t="str">
        <f ca="1">IFERROR(VLOOKUP(RANDBETWEEN(1,13),客户城市[#All],2,FALSE),"杭州市")</f>
        <v>杭州市</v>
      </c>
      <c r="F1234" t="str">
        <f t="shared" ca="1" si="116"/>
        <v>清馨粉</v>
      </c>
      <c r="G1234">
        <f t="shared" ca="1" si="117"/>
        <v>1</v>
      </c>
      <c r="H1234" s="10">
        <f ca="1">VLOOKUP(F1234,品牌表[[#All],[品牌名称]:[单价]],3,FALSE)</f>
        <v>18.8</v>
      </c>
      <c r="I1234" s="10">
        <f t="shared" ca="1" si="118"/>
        <v>18.8</v>
      </c>
      <c r="J1234" s="10">
        <f t="shared" ca="1" si="119"/>
        <v>2</v>
      </c>
    </row>
    <row r="1235" spans="1:10" x14ac:dyDescent="0.25">
      <c r="A1235" t="s">
        <v>1272</v>
      </c>
      <c r="B1235" s="4">
        <f t="shared" ca="1" si="114"/>
        <v>45389</v>
      </c>
      <c r="C1235" t="str">
        <f t="shared" ca="1" si="115"/>
        <v>拼多多</v>
      </c>
      <c r="D1235" t="str">
        <f ca="1">VLOOKUP(RANDBETWEEN(1,20),姓[#All],2,FALSE)&amp;VLOOKUP(RANDBETWEEN(1,20),名[#All],2,FALSE)</f>
        <v>尤二</v>
      </c>
      <c r="E1235" t="str">
        <f ca="1">IFERROR(VLOOKUP(RANDBETWEEN(1,13),客户城市[#All],2,FALSE),"杭州市")</f>
        <v>金华市</v>
      </c>
      <c r="F1235" t="str">
        <f t="shared" ca="1" si="116"/>
        <v>清馨粉</v>
      </c>
      <c r="G1235">
        <f t="shared" ca="1" si="117"/>
        <v>1</v>
      </c>
      <c r="H1235" s="10">
        <f ca="1">VLOOKUP(F1235,品牌表[[#All],[品牌名称]:[单价]],3,FALSE)</f>
        <v>18.8</v>
      </c>
      <c r="I1235" s="10">
        <f t="shared" ca="1" si="118"/>
        <v>18.8</v>
      </c>
      <c r="J1235" s="10">
        <f t="shared" ca="1" si="119"/>
        <v>2</v>
      </c>
    </row>
    <row r="1236" spans="1:10" x14ac:dyDescent="0.25">
      <c r="A1236" t="s">
        <v>1273</v>
      </c>
      <c r="B1236" s="4">
        <f t="shared" ca="1" si="114"/>
        <v>45622</v>
      </c>
      <c r="C1236" t="str">
        <f t="shared" ca="1" si="115"/>
        <v>天猫</v>
      </c>
      <c r="D1236" t="str">
        <f ca="1">VLOOKUP(RANDBETWEEN(1,20),姓[#All],2,FALSE)&amp;VLOOKUP(RANDBETWEEN(1,20),名[#All],2,FALSE)</f>
        <v>郑庚</v>
      </c>
      <c r="E1236" t="str">
        <f ca="1">IFERROR(VLOOKUP(RANDBETWEEN(1,13),客户城市[#All],2,FALSE),"杭州市")</f>
        <v>嘉兴市</v>
      </c>
      <c r="F1236" t="str">
        <f t="shared" ca="1" si="116"/>
        <v>清馨粉</v>
      </c>
      <c r="G1236">
        <f t="shared" ca="1" si="117"/>
        <v>2</v>
      </c>
      <c r="H1236" s="10">
        <f ca="1">VLOOKUP(F1236,品牌表[[#All],[品牌名称]:[单价]],3,FALSE)</f>
        <v>18.8</v>
      </c>
      <c r="I1236" s="10">
        <f t="shared" ca="1" si="118"/>
        <v>37.6</v>
      </c>
      <c r="J1236" s="10">
        <f t="shared" ca="1" si="119"/>
        <v>4</v>
      </c>
    </row>
    <row r="1237" spans="1:10" x14ac:dyDescent="0.25">
      <c r="A1237" t="s">
        <v>1274</v>
      </c>
      <c r="B1237" s="4">
        <f t="shared" ca="1" si="114"/>
        <v>45595</v>
      </c>
      <c r="C1237" t="str">
        <f t="shared" ca="1" si="115"/>
        <v>抖音</v>
      </c>
      <c r="D1237" t="str">
        <f ca="1">VLOOKUP(RANDBETWEEN(1,20),姓[#All],2,FALSE)&amp;VLOOKUP(RANDBETWEEN(1,20),名[#All],2,FALSE)</f>
        <v>杨三</v>
      </c>
      <c r="E1237" t="str">
        <f ca="1">IFERROR(VLOOKUP(RANDBETWEEN(1,13),客户城市[#All],2,FALSE),"杭州市")</f>
        <v>舟山市</v>
      </c>
      <c r="F1237" t="str">
        <f t="shared" ca="1" si="116"/>
        <v>柔洁珠</v>
      </c>
      <c r="G1237">
        <f t="shared" ca="1" si="117"/>
        <v>1</v>
      </c>
      <c r="H1237" s="10">
        <f ca="1">VLOOKUP(F1237,品牌表[[#All],[品牌名称]:[单价]],3,FALSE)</f>
        <v>28</v>
      </c>
      <c r="I1237" s="10">
        <f t="shared" ca="1" si="118"/>
        <v>28</v>
      </c>
      <c r="J1237" s="10">
        <f t="shared" ca="1" si="119"/>
        <v>4</v>
      </c>
    </row>
    <row r="1238" spans="1:10" x14ac:dyDescent="0.25">
      <c r="A1238" t="s">
        <v>1275</v>
      </c>
      <c r="B1238" s="4">
        <f t="shared" ca="1" si="114"/>
        <v>45352</v>
      </c>
      <c r="C1238" t="str">
        <f t="shared" ca="1" si="115"/>
        <v>抖音</v>
      </c>
      <c r="D1238" t="str">
        <f ca="1">VLOOKUP(RANDBETWEEN(1,20),姓[#All],2,FALSE)&amp;VLOOKUP(RANDBETWEEN(1,20),名[#All],2,FALSE)</f>
        <v>李丁</v>
      </c>
      <c r="E1238" t="str">
        <f ca="1">IFERROR(VLOOKUP(RANDBETWEEN(1,13),客户城市[#All],2,FALSE),"杭州市")</f>
        <v>绍兴市</v>
      </c>
      <c r="F1238" t="str">
        <f t="shared" ca="1" si="116"/>
        <v>柔洁珠</v>
      </c>
      <c r="G1238">
        <f t="shared" ca="1" si="117"/>
        <v>2</v>
      </c>
      <c r="H1238" s="10">
        <f ca="1">VLOOKUP(F1238,品牌表[[#All],[品牌名称]:[单价]],3,FALSE)</f>
        <v>28</v>
      </c>
      <c r="I1238" s="10">
        <f t="shared" ca="1" si="118"/>
        <v>56</v>
      </c>
      <c r="J1238" s="10">
        <f t="shared" ca="1" si="119"/>
        <v>8</v>
      </c>
    </row>
    <row r="1239" spans="1:10" x14ac:dyDescent="0.25">
      <c r="A1239" t="s">
        <v>1276</v>
      </c>
      <c r="B1239" s="4">
        <f t="shared" ca="1" si="114"/>
        <v>45604</v>
      </c>
      <c r="C1239" t="str">
        <f t="shared" ca="1" si="115"/>
        <v>拼多多</v>
      </c>
      <c r="D1239" t="str">
        <f ca="1">VLOOKUP(RANDBETWEEN(1,20),姓[#All],2,FALSE)&amp;VLOOKUP(RANDBETWEEN(1,20),名[#All],2,FALSE)</f>
        <v>卫辛</v>
      </c>
      <c r="E1239" t="str">
        <f ca="1">IFERROR(VLOOKUP(RANDBETWEEN(1,13),客户城市[#All],2,FALSE),"杭州市")</f>
        <v>杭州市</v>
      </c>
      <c r="F1239" t="str">
        <f t="shared" ca="1" si="116"/>
        <v>清馨粉</v>
      </c>
      <c r="G1239">
        <f t="shared" ca="1" si="117"/>
        <v>3</v>
      </c>
      <c r="H1239" s="10">
        <f ca="1">VLOOKUP(F1239,品牌表[[#All],[品牌名称]:[单价]],3,FALSE)</f>
        <v>18.8</v>
      </c>
      <c r="I1239" s="10">
        <f t="shared" ca="1" si="118"/>
        <v>56.400000000000006</v>
      </c>
      <c r="J1239" s="10">
        <f t="shared" ca="1" si="119"/>
        <v>6</v>
      </c>
    </row>
    <row r="1240" spans="1:10" x14ac:dyDescent="0.25">
      <c r="A1240" t="s">
        <v>1277</v>
      </c>
      <c r="B1240" s="4">
        <f t="shared" ca="1" si="114"/>
        <v>45359</v>
      </c>
      <c r="C1240" t="str">
        <f t="shared" ca="1" si="115"/>
        <v>天猫</v>
      </c>
      <c r="D1240" t="str">
        <f ca="1">VLOOKUP(RANDBETWEEN(1,20),姓[#All],2,FALSE)&amp;VLOOKUP(RANDBETWEEN(1,20),名[#All],2,FALSE)</f>
        <v>吴壬</v>
      </c>
      <c r="E1240" t="str">
        <f ca="1">IFERROR(VLOOKUP(RANDBETWEEN(1,13),客户城市[#All],2,FALSE),"杭州市")</f>
        <v>台州市</v>
      </c>
      <c r="F1240" t="str">
        <f t="shared" ca="1" si="116"/>
        <v>柔洁珠</v>
      </c>
      <c r="G1240">
        <f t="shared" ca="1" si="117"/>
        <v>3</v>
      </c>
      <c r="H1240" s="10">
        <f ca="1">VLOOKUP(F1240,品牌表[[#All],[品牌名称]:[单价]],3,FALSE)</f>
        <v>28</v>
      </c>
      <c r="I1240" s="10">
        <f t="shared" ca="1" si="118"/>
        <v>84</v>
      </c>
      <c r="J1240" s="10">
        <f t="shared" ca="1" si="119"/>
        <v>12</v>
      </c>
    </row>
    <row r="1241" spans="1:10" x14ac:dyDescent="0.25">
      <c r="A1241" t="s">
        <v>1278</v>
      </c>
      <c r="B1241" s="4">
        <f t="shared" ca="1" si="114"/>
        <v>45472</v>
      </c>
      <c r="C1241" t="str">
        <f t="shared" ca="1" si="115"/>
        <v>抖音</v>
      </c>
      <c r="D1241" t="str">
        <f ca="1">VLOOKUP(RANDBETWEEN(1,20),姓[#All],2,FALSE)&amp;VLOOKUP(RANDBETWEEN(1,20),名[#All],2,FALSE)</f>
        <v>李戊</v>
      </c>
      <c r="E1241" t="str">
        <f ca="1">IFERROR(VLOOKUP(RANDBETWEEN(1,13),客户城市[#All],2,FALSE),"杭州市")</f>
        <v>温州市</v>
      </c>
      <c r="F1241" t="str">
        <f t="shared" ca="1" si="116"/>
        <v>馨香珠</v>
      </c>
      <c r="G1241">
        <f t="shared" ca="1" si="117"/>
        <v>3</v>
      </c>
      <c r="H1241" s="10">
        <f ca="1">VLOOKUP(F1241,品牌表[[#All],[品牌名称]:[单价]],3,FALSE)</f>
        <v>25</v>
      </c>
      <c r="I1241" s="10">
        <f t="shared" ca="1" si="118"/>
        <v>75</v>
      </c>
      <c r="J1241" s="10">
        <f t="shared" ca="1" si="119"/>
        <v>9</v>
      </c>
    </row>
    <row r="1242" spans="1:10" x14ac:dyDescent="0.25">
      <c r="A1242" t="s">
        <v>1279</v>
      </c>
      <c r="B1242" s="4">
        <f t="shared" ca="1" si="114"/>
        <v>45294</v>
      </c>
      <c r="C1242" t="str">
        <f t="shared" ca="1" si="115"/>
        <v>拼多多</v>
      </c>
      <c r="D1242" t="str">
        <f ca="1">VLOOKUP(RANDBETWEEN(1,20),姓[#All],2,FALSE)&amp;VLOOKUP(RANDBETWEEN(1,20),名[#All],2,FALSE)</f>
        <v>褚丙</v>
      </c>
      <c r="E1242" t="str">
        <f ca="1">IFERROR(VLOOKUP(RANDBETWEEN(1,13),客户城市[#All],2,FALSE),"杭州市")</f>
        <v>温州市</v>
      </c>
      <c r="F1242" t="str">
        <f t="shared" ca="1" si="116"/>
        <v>柔洁珠</v>
      </c>
      <c r="G1242">
        <f t="shared" ca="1" si="117"/>
        <v>2</v>
      </c>
      <c r="H1242" s="10">
        <f ca="1">VLOOKUP(F1242,品牌表[[#All],[品牌名称]:[单价]],3,FALSE)</f>
        <v>28</v>
      </c>
      <c r="I1242" s="10">
        <f t="shared" ca="1" si="118"/>
        <v>56</v>
      </c>
      <c r="J1242" s="10">
        <f t="shared" ca="1" si="119"/>
        <v>8</v>
      </c>
    </row>
    <row r="1243" spans="1:10" x14ac:dyDescent="0.25">
      <c r="A1243" t="s">
        <v>1280</v>
      </c>
      <c r="B1243" s="4">
        <f t="shared" ca="1" si="114"/>
        <v>45383</v>
      </c>
      <c r="C1243" t="str">
        <f t="shared" ca="1" si="115"/>
        <v>抖音</v>
      </c>
      <c r="D1243" t="str">
        <f ca="1">VLOOKUP(RANDBETWEEN(1,20),姓[#All],2,FALSE)&amp;VLOOKUP(RANDBETWEEN(1,20),名[#All],2,FALSE)</f>
        <v>沈三</v>
      </c>
      <c r="E1243" t="str">
        <f ca="1">IFERROR(VLOOKUP(RANDBETWEEN(1,13),客户城市[#All],2,FALSE),"杭州市")</f>
        <v>杭州市</v>
      </c>
      <c r="F1243" t="str">
        <f t="shared" ca="1" si="116"/>
        <v>清馨粉</v>
      </c>
      <c r="G1243">
        <f t="shared" ca="1" si="117"/>
        <v>2</v>
      </c>
      <c r="H1243" s="10">
        <f ca="1">VLOOKUP(F1243,品牌表[[#All],[品牌名称]:[单价]],3,FALSE)</f>
        <v>18.8</v>
      </c>
      <c r="I1243" s="10">
        <f t="shared" ca="1" si="118"/>
        <v>37.6</v>
      </c>
      <c r="J1243" s="10">
        <f t="shared" ca="1" si="119"/>
        <v>4</v>
      </c>
    </row>
    <row r="1244" spans="1:10" x14ac:dyDescent="0.25">
      <c r="A1244" t="s">
        <v>1281</v>
      </c>
      <c r="B1244" s="4">
        <f t="shared" ca="1" si="114"/>
        <v>45411</v>
      </c>
      <c r="C1244" t="str">
        <f t="shared" ca="1" si="115"/>
        <v>抖音</v>
      </c>
      <c r="D1244" t="str">
        <f ca="1">VLOOKUP(RANDBETWEEN(1,20),姓[#All],2,FALSE)&amp;VLOOKUP(RANDBETWEEN(1,20),名[#All],2,FALSE)</f>
        <v>郑六</v>
      </c>
      <c r="E1244" t="str">
        <f ca="1">IFERROR(VLOOKUP(RANDBETWEEN(1,13),客户城市[#All],2,FALSE),"杭州市")</f>
        <v>台州市</v>
      </c>
      <c r="F1244" t="str">
        <f t="shared" ca="1" si="116"/>
        <v>馨香珠</v>
      </c>
      <c r="G1244">
        <f t="shared" ca="1" si="117"/>
        <v>2</v>
      </c>
      <c r="H1244" s="10">
        <f ca="1">VLOOKUP(F1244,品牌表[[#All],[品牌名称]:[单价]],3,FALSE)</f>
        <v>25</v>
      </c>
      <c r="I1244" s="10">
        <f t="shared" ca="1" si="118"/>
        <v>50</v>
      </c>
      <c r="J1244" s="10">
        <f t="shared" ca="1" si="119"/>
        <v>6</v>
      </c>
    </row>
    <row r="1245" spans="1:10" x14ac:dyDescent="0.25">
      <c r="A1245" t="s">
        <v>1282</v>
      </c>
      <c r="B1245" s="4">
        <f t="shared" ca="1" si="114"/>
        <v>45586</v>
      </c>
      <c r="C1245" t="str">
        <f t="shared" ca="1" si="115"/>
        <v>拼多多</v>
      </c>
      <c r="D1245" t="str">
        <f ca="1">VLOOKUP(RANDBETWEEN(1,20),姓[#All],2,FALSE)&amp;VLOOKUP(RANDBETWEEN(1,20),名[#All],2,FALSE)</f>
        <v>许戊</v>
      </c>
      <c r="E1245" t="str">
        <f ca="1">IFERROR(VLOOKUP(RANDBETWEEN(1,13),客户城市[#All],2,FALSE),"杭州市")</f>
        <v>宁波市</v>
      </c>
      <c r="F1245" t="str">
        <f t="shared" ca="1" si="116"/>
        <v>清馨粉</v>
      </c>
      <c r="G1245">
        <f t="shared" ca="1" si="117"/>
        <v>1</v>
      </c>
      <c r="H1245" s="10">
        <f ca="1">VLOOKUP(F1245,品牌表[[#All],[品牌名称]:[单价]],3,FALSE)</f>
        <v>18.8</v>
      </c>
      <c r="I1245" s="10">
        <f t="shared" ca="1" si="118"/>
        <v>18.8</v>
      </c>
      <c r="J1245" s="10">
        <f t="shared" ca="1" si="119"/>
        <v>2</v>
      </c>
    </row>
    <row r="1246" spans="1:10" x14ac:dyDescent="0.25">
      <c r="A1246" t="s">
        <v>1283</v>
      </c>
      <c r="B1246" s="4">
        <f t="shared" ca="1" si="114"/>
        <v>45477</v>
      </c>
      <c r="C1246" t="str">
        <f t="shared" ca="1" si="115"/>
        <v>抖音</v>
      </c>
      <c r="D1246" t="str">
        <f ca="1">VLOOKUP(RANDBETWEEN(1,20),姓[#All],2,FALSE)&amp;VLOOKUP(RANDBETWEEN(1,20),名[#All],2,FALSE)</f>
        <v>杨一</v>
      </c>
      <c r="E1246" t="str">
        <f ca="1">IFERROR(VLOOKUP(RANDBETWEEN(1,13),客户城市[#All],2,FALSE),"杭州市")</f>
        <v>绍兴市</v>
      </c>
      <c r="F1246" t="str">
        <f t="shared" ca="1" si="116"/>
        <v>柔洁珠</v>
      </c>
      <c r="G1246">
        <f t="shared" ca="1" si="117"/>
        <v>3</v>
      </c>
      <c r="H1246" s="10">
        <f ca="1">VLOOKUP(F1246,品牌表[[#All],[品牌名称]:[单价]],3,FALSE)</f>
        <v>28</v>
      </c>
      <c r="I1246" s="10">
        <f t="shared" ca="1" si="118"/>
        <v>84</v>
      </c>
      <c r="J1246" s="10">
        <f t="shared" ca="1" si="119"/>
        <v>12</v>
      </c>
    </row>
    <row r="1247" spans="1:10" x14ac:dyDescent="0.25">
      <c r="A1247" t="s">
        <v>1284</v>
      </c>
      <c r="B1247" s="4">
        <f t="shared" ca="1" si="114"/>
        <v>45332</v>
      </c>
      <c r="C1247" t="str">
        <f t="shared" ca="1" si="115"/>
        <v>天猫</v>
      </c>
      <c r="D1247" t="str">
        <f ca="1">VLOOKUP(RANDBETWEEN(1,20),姓[#All],2,FALSE)&amp;VLOOKUP(RANDBETWEEN(1,20),名[#All],2,FALSE)</f>
        <v>赵一</v>
      </c>
      <c r="E1247" t="str">
        <f ca="1">IFERROR(VLOOKUP(RANDBETWEEN(1,13),客户城市[#All],2,FALSE),"杭州市")</f>
        <v>台州市</v>
      </c>
      <c r="F1247" t="str">
        <f t="shared" ca="1" si="116"/>
        <v>馨香珠</v>
      </c>
      <c r="G1247">
        <f t="shared" ca="1" si="117"/>
        <v>2</v>
      </c>
      <c r="H1247" s="10">
        <f ca="1">VLOOKUP(F1247,品牌表[[#All],[品牌名称]:[单价]],3,FALSE)</f>
        <v>25</v>
      </c>
      <c r="I1247" s="10">
        <f t="shared" ca="1" si="118"/>
        <v>50</v>
      </c>
      <c r="J1247" s="10">
        <f t="shared" ca="1" si="119"/>
        <v>6</v>
      </c>
    </row>
    <row r="1248" spans="1:10" x14ac:dyDescent="0.25">
      <c r="A1248" t="s">
        <v>1285</v>
      </c>
      <c r="B1248" s="4">
        <f t="shared" ca="1" si="114"/>
        <v>45357</v>
      </c>
      <c r="C1248" t="str">
        <f t="shared" ca="1" si="115"/>
        <v>拼多多</v>
      </c>
      <c r="D1248" t="str">
        <f ca="1">VLOOKUP(RANDBETWEEN(1,20),姓[#All],2,FALSE)&amp;VLOOKUP(RANDBETWEEN(1,20),名[#All],2,FALSE)</f>
        <v>冯戊</v>
      </c>
      <c r="E1248" t="str">
        <f ca="1">IFERROR(VLOOKUP(RANDBETWEEN(1,13),客户城市[#All],2,FALSE),"杭州市")</f>
        <v>杭州市</v>
      </c>
      <c r="F1248" t="str">
        <f t="shared" ca="1" si="116"/>
        <v>柔洁珠</v>
      </c>
      <c r="G1248">
        <f t="shared" ca="1" si="117"/>
        <v>2</v>
      </c>
      <c r="H1248" s="10">
        <f ca="1">VLOOKUP(F1248,品牌表[[#All],[品牌名称]:[单价]],3,FALSE)</f>
        <v>28</v>
      </c>
      <c r="I1248" s="10">
        <f t="shared" ca="1" si="118"/>
        <v>56</v>
      </c>
      <c r="J1248" s="10">
        <f t="shared" ca="1" si="119"/>
        <v>8</v>
      </c>
    </row>
    <row r="1249" spans="1:10" x14ac:dyDescent="0.25">
      <c r="A1249" t="s">
        <v>1286</v>
      </c>
      <c r="B1249" s="4">
        <f t="shared" ca="1" si="114"/>
        <v>45360</v>
      </c>
      <c r="C1249" t="str">
        <f t="shared" ca="1" si="115"/>
        <v>抖音</v>
      </c>
      <c r="D1249" t="str">
        <f ca="1">VLOOKUP(RANDBETWEEN(1,20),姓[#All],2,FALSE)&amp;VLOOKUP(RANDBETWEEN(1,20),名[#All],2,FALSE)</f>
        <v>沈丁</v>
      </c>
      <c r="E1249" t="str">
        <f ca="1">IFERROR(VLOOKUP(RANDBETWEEN(1,13),客户城市[#All],2,FALSE),"杭州市")</f>
        <v>杭州市</v>
      </c>
      <c r="F1249" t="str">
        <f t="shared" ca="1" si="116"/>
        <v>柔洁珠</v>
      </c>
      <c r="G1249">
        <f t="shared" ca="1" si="117"/>
        <v>2</v>
      </c>
      <c r="H1249" s="10">
        <f ca="1">VLOOKUP(F1249,品牌表[[#All],[品牌名称]:[单价]],3,FALSE)</f>
        <v>28</v>
      </c>
      <c r="I1249" s="10">
        <f t="shared" ca="1" si="118"/>
        <v>56</v>
      </c>
      <c r="J1249" s="10">
        <f t="shared" ca="1" si="119"/>
        <v>8</v>
      </c>
    </row>
    <row r="1250" spans="1:10" x14ac:dyDescent="0.25">
      <c r="A1250" t="s">
        <v>1287</v>
      </c>
      <c r="B1250" s="4">
        <f t="shared" ca="1" si="114"/>
        <v>45442</v>
      </c>
      <c r="C1250" t="str">
        <f t="shared" ca="1" si="115"/>
        <v>拼多多</v>
      </c>
      <c r="D1250" t="str">
        <f ca="1">VLOOKUP(RANDBETWEEN(1,20),姓[#All],2,FALSE)&amp;VLOOKUP(RANDBETWEEN(1,20),名[#All],2,FALSE)</f>
        <v>沈丁</v>
      </c>
      <c r="E1250" t="str">
        <f ca="1">IFERROR(VLOOKUP(RANDBETWEEN(1,13),客户城市[#All],2,FALSE),"杭州市")</f>
        <v>绍兴市</v>
      </c>
      <c r="F1250" t="str">
        <f t="shared" ca="1" si="116"/>
        <v>柔洁珠</v>
      </c>
      <c r="G1250">
        <f t="shared" ca="1" si="117"/>
        <v>2</v>
      </c>
      <c r="H1250" s="10">
        <f ca="1">VLOOKUP(F1250,品牌表[[#All],[品牌名称]:[单价]],3,FALSE)</f>
        <v>28</v>
      </c>
      <c r="I1250" s="10">
        <f t="shared" ca="1" si="118"/>
        <v>56</v>
      </c>
      <c r="J1250" s="10">
        <f t="shared" ca="1" si="119"/>
        <v>8</v>
      </c>
    </row>
    <row r="1251" spans="1:10" x14ac:dyDescent="0.25">
      <c r="A1251" t="s">
        <v>1288</v>
      </c>
      <c r="B1251" s="4">
        <f t="shared" ca="1" si="114"/>
        <v>45549</v>
      </c>
      <c r="C1251" t="str">
        <f t="shared" ca="1" si="115"/>
        <v>拼多多</v>
      </c>
      <c r="D1251" t="str">
        <f ca="1">VLOOKUP(RANDBETWEEN(1,20),姓[#All],2,FALSE)&amp;VLOOKUP(RANDBETWEEN(1,20),名[#All],2,FALSE)</f>
        <v>朱一</v>
      </c>
      <c r="E1251" t="str">
        <f ca="1">IFERROR(VLOOKUP(RANDBETWEEN(1,13),客户城市[#All],2,FALSE),"杭州市")</f>
        <v>丽水市</v>
      </c>
      <c r="F1251" t="str">
        <f t="shared" ca="1" si="116"/>
        <v>清馨粉</v>
      </c>
      <c r="G1251">
        <f t="shared" ca="1" si="117"/>
        <v>1</v>
      </c>
      <c r="H1251" s="10">
        <f ca="1">VLOOKUP(F1251,品牌表[[#All],[品牌名称]:[单价]],3,FALSE)</f>
        <v>18.8</v>
      </c>
      <c r="I1251" s="10">
        <f t="shared" ca="1" si="118"/>
        <v>18.8</v>
      </c>
      <c r="J1251" s="10">
        <f t="shared" ca="1" si="119"/>
        <v>2</v>
      </c>
    </row>
    <row r="1252" spans="1:10" x14ac:dyDescent="0.25">
      <c r="A1252" t="s">
        <v>1289</v>
      </c>
      <c r="B1252" s="4">
        <f t="shared" ca="1" si="114"/>
        <v>45517</v>
      </c>
      <c r="C1252" t="str">
        <f t="shared" ca="1" si="115"/>
        <v>抖音</v>
      </c>
      <c r="D1252" t="str">
        <f ca="1">VLOOKUP(RANDBETWEEN(1,20),姓[#All],2,FALSE)&amp;VLOOKUP(RANDBETWEEN(1,20),名[#All],2,FALSE)</f>
        <v>秦八</v>
      </c>
      <c r="E1252" t="str">
        <f ca="1">IFERROR(VLOOKUP(RANDBETWEEN(1,13),客户城市[#All],2,FALSE),"杭州市")</f>
        <v>湖州市</v>
      </c>
      <c r="F1252" t="str">
        <f t="shared" ca="1" si="116"/>
        <v>清馨粉</v>
      </c>
      <c r="G1252">
        <f t="shared" ca="1" si="117"/>
        <v>1</v>
      </c>
      <c r="H1252" s="10">
        <f ca="1">VLOOKUP(F1252,品牌表[[#All],[品牌名称]:[单价]],3,FALSE)</f>
        <v>18.8</v>
      </c>
      <c r="I1252" s="10">
        <f t="shared" ca="1" si="118"/>
        <v>18.8</v>
      </c>
      <c r="J1252" s="10">
        <f t="shared" ca="1" si="119"/>
        <v>2</v>
      </c>
    </row>
    <row r="1253" spans="1:10" x14ac:dyDescent="0.25">
      <c r="A1253" t="s">
        <v>1290</v>
      </c>
      <c r="B1253" s="4">
        <f t="shared" ca="1" si="114"/>
        <v>45607</v>
      </c>
      <c r="C1253" t="str">
        <f t="shared" ca="1" si="115"/>
        <v>抖音</v>
      </c>
      <c r="D1253" t="str">
        <f ca="1">VLOOKUP(RANDBETWEEN(1,20),姓[#All],2,FALSE)&amp;VLOOKUP(RANDBETWEEN(1,20),名[#All],2,FALSE)</f>
        <v>韩五</v>
      </c>
      <c r="E1253" t="str">
        <f ca="1">IFERROR(VLOOKUP(RANDBETWEEN(1,13),客户城市[#All],2,FALSE),"杭州市")</f>
        <v>杭州市</v>
      </c>
      <c r="F1253" t="str">
        <f t="shared" ca="1" si="116"/>
        <v>净衣粉</v>
      </c>
      <c r="G1253">
        <f t="shared" ca="1" si="117"/>
        <v>1</v>
      </c>
      <c r="H1253" s="10">
        <f ca="1">VLOOKUP(F1253,品牌表[[#All],[品牌名称]:[单价]],3,FALSE)</f>
        <v>15.6</v>
      </c>
      <c r="I1253" s="10">
        <f t="shared" ca="1" si="118"/>
        <v>15.6</v>
      </c>
      <c r="J1253" s="10">
        <f t="shared" ca="1" si="119"/>
        <v>1</v>
      </c>
    </row>
    <row r="1254" spans="1:10" x14ac:dyDescent="0.25">
      <c r="A1254" t="s">
        <v>1291</v>
      </c>
      <c r="B1254" s="4">
        <f t="shared" ca="1" si="114"/>
        <v>45427</v>
      </c>
      <c r="C1254" t="str">
        <f t="shared" ca="1" si="115"/>
        <v>天猫</v>
      </c>
      <c r="D1254" t="str">
        <f ca="1">VLOOKUP(RANDBETWEEN(1,20),姓[#All],2,FALSE)&amp;VLOOKUP(RANDBETWEEN(1,20),名[#All],2,FALSE)</f>
        <v>沈丙</v>
      </c>
      <c r="E1254" t="str">
        <f ca="1">IFERROR(VLOOKUP(RANDBETWEEN(1,13),客户城市[#All],2,FALSE),"杭州市")</f>
        <v>杭州市</v>
      </c>
      <c r="F1254" t="str">
        <f t="shared" ca="1" si="116"/>
        <v>清馨粉</v>
      </c>
      <c r="G1254">
        <f t="shared" ca="1" si="117"/>
        <v>1</v>
      </c>
      <c r="H1254" s="10">
        <f ca="1">VLOOKUP(F1254,品牌表[[#All],[品牌名称]:[单价]],3,FALSE)</f>
        <v>18.8</v>
      </c>
      <c r="I1254" s="10">
        <f t="shared" ca="1" si="118"/>
        <v>18.8</v>
      </c>
      <c r="J1254" s="10">
        <f t="shared" ca="1" si="119"/>
        <v>2</v>
      </c>
    </row>
    <row r="1255" spans="1:10" x14ac:dyDescent="0.25">
      <c r="A1255" t="s">
        <v>1292</v>
      </c>
      <c r="B1255" s="4">
        <f t="shared" ref="B1255:B1318" ca="1" si="120">RANDBETWEEN(TEXT("2024-01-01","0"),TEXT("2024-12-31","0"))</f>
        <v>45353</v>
      </c>
      <c r="C1255" t="str">
        <f t="shared" ca="1" si="115"/>
        <v>天猫</v>
      </c>
      <c r="D1255" t="str">
        <f ca="1">VLOOKUP(RANDBETWEEN(1,20),姓[#All],2,FALSE)&amp;VLOOKUP(RANDBETWEEN(1,20),名[#All],2,FALSE)</f>
        <v>蒋壬</v>
      </c>
      <c r="E1255" t="str">
        <f ca="1">IFERROR(VLOOKUP(RANDBETWEEN(1,13),客户城市[#All],2,FALSE),"杭州市")</f>
        <v>衢州市</v>
      </c>
      <c r="F1255" t="str">
        <f t="shared" ca="1" si="116"/>
        <v>净爽皂</v>
      </c>
      <c r="G1255">
        <f t="shared" ca="1" si="117"/>
        <v>1</v>
      </c>
      <c r="H1255" s="10">
        <f ca="1">VLOOKUP(F1255,品牌表[[#All],[品牌名称]:[单价]],3,FALSE)</f>
        <v>9.9</v>
      </c>
      <c r="I1255" s="10">
        <f t="shared" ca="1" si="118"/>
        <v>9.9</v>
      </c>
      <c r="J1255" s="10">
        <f t="shared" ca="1" si="119"/>
        <v>0.5</v>
      </c>
    </row>
    <row r="1256" spans="1:10" x14ac:dyDescent="0.25">
      <c r="A1256" t="s">
        <v>1293</v>
      </c>
      <c r="B1256" s="4">
        <f t="shared" ca="1" si="120"/>
        <v>45631</v>
      </c>
      <c r="C1256" t="str">
        <f t="shared" ca="1" si="115"/>
        <v>抖音</v>
      </c>
      <c r="D1256" t="str">
        <f ca="1">VLOOKUP(RANDBETWEEN(1,20),姓[#All],2,FALSE)&amp;VLOOKUP(RANDBETWEEN(1,20),名[#All],2,FALSE)</f>
        <v>李八</v>
      </c>
      <c r="E1256" t="str">
        <f ca="1">IFERROR(VLOOKUP(RANDBETWEEN(1,13),客户城市[#All],2,FALSE),"杭州市")</f>
        <v>杭州市</v>
      </c>
      <c r="F1256" t="str">
        <f t="shared" ca="1" si="116"/>
        <v>净澈珠</v>
      </c>
      <c r="G1256">
        <f t="shared" ca="1" si="117"/>
        <v>1</v>
      </c>
      <c r="H1256" s="10">
        <f ca="1">VLOOKUP(F1256,品牌表[[#All],[品牌名称]:[单价]],3,FALSE)</f>
        <v>20</v>
      </c>
      <c r="I1256" s="10">
        <f t="shared" ca="1" si="118"/>
        <v>20</v>
      </c>
      <c r="J1256" s="10">
        <f t="shared" ca="1" si="119"/>
        <v>2</v>
      </c>
    </row>
    <row r="1257" spans="1:10" x14ac:dyDescent="0.25">
      <c r="A1257" t="s">
        <v>1294</v>
      </c>
      <c r="B1257" s="4">
        <f t="shared" ca="1" si="120"/>
        <v>45374</v>
      </c>
      <c r="C1257" t="str">
        <f t="shared" ca="1" si="115"/>
        <v>天猫</v>
      </c>
      <c r="D1257" t="str">
        <f ca="1">VLOOKUP(RANDBETWEEN(1,20),姓[#All],2,FALSE)&amp;VLOOKUP(RANDBETWEEN(1,20),名[#All],2,FALSE)</f>
        <v>冯五</v>
      </c>
      <c r="E1257" t="str">
        <f ca="1">IFERROR(VLOOKUP(RANDBETWEEN(1,13),客户城市[#All],2,FALSE),"杭州市")</f>
        <v>衢州市</v>
      </c>
      <c r="F1257" t="str">
        <f t="shared" ca="1" si="116"/>
        <v>净衣粉</v>
      </c>
      <c r="G1257">
        <f t="shared" ca="1" si="117"/>
        <v>2</v>
      </c>
      <c r="H1257" s="10">
        <f ca="1">VLOOKUP(F1257,品牌表[[#All],[品牌名称]:[单价]],3,FALSE)</f>
        <v>15.6</v>
      </c>
      <c r="I1257" s="10">
        <f t="shared" ca="1" si="118"/>
        <v>31.2</v>
      </c>
      <c r="J1257" s="10">
        <f t="shared" ca="1" si="119"/>
        <v>2</v>
      </c>
    </row>
    <row r="1258" spans="1:10" x14ac:dyDescent="0.25">
      <c r="A1258" t="s">
        <v>1295</v>
      </c>
      <c r="B1258" s="4">
        <f t="shared" ca="1" si="120"/>
        <v>45585</v>
      </c>
      <c r="C1258" t="str">
        <f t="shared" ca="1" si="115"/>
        <v>拼多多</v>
      </c>
      <c r="D1258" t="str">
        <f ca="1">VLOOKUP(RANDBETWEEN(1,20),姓[#All],2,FALSE)&amp;VLOOKUP(RANDBETWEEN(1,20),名[#All],2,FALSE)</f>
        <v>冯丙</v>
      </c>
      <c r="E1258" t="str">
        <f ca="1">IFERROR(VLOOKUP(RANDBETWEEN(1,13),客户城市[#All],2,FALSE),"杭州市")</f>
        <v>绍兴市</v>
      </c>
      <c r="F1258" t="str">
        <f t="shared" ca="1" si="116"/>
        <v>柔洁珠</v>
      </c>
      <c r="G1258">
        <f t="shared" ca="1" si="117"/>
        <v>2</v>
      </c>
      <c r="H1258" s="10">
        <f ca="1">VLOOKUP(F1258,品牌表[[#All],[品牌名称]:[单价]],3,FALSE)</f>
        <v>28</v>
      </c>
      <c r="I1258" s="10">
        <f t="shared" ca="1" si="118"/>
        <v>56</v>
      </c>
      <c r="J1258" s="10">
        <f t="shared" ca="1" si="119"/>
        <v>8</v>
      </c>
    </row>
    <row r="1259" spans="1:10" x14ac:dyDescent="0.25">
      <c r="A1259" t="s">
        <v>1296</v>
      </c>
      <c r="B1259" s="4">
        <f t="shared" ca="1" si="120"/>
        <v>45580</v>
      </c>
      <c r="C1259" t="str">
        <f t="shared" ca="1" si="115"/>
        <v>拼多多</v>
      </c>
      <c r="D1259" t="str">
        <f ca="1">VLOOKUP(RANDBETWEEN(1,20),姓[#All],2,FALSE)&amp;VLOOKUP(RANDBETWEEN(1,20),名[#All],2,FALSE)</f>
        <v>王四</v>
      </c>
      <c r="E1259" t="str">
        <f ca="1">IFERROR(VLOOKUP(RANDBETWEEN(1,13),客户城市[#All],2,FALSE),"杭州市")</f>
        <v>衢州市</v>
      </c>
      <c r="F1259" t="str">
        <f t="shared" ca="1" si="116"/>
        <v>净爽皂</v>
      </c>
      <c r="G1259">
        <f t="shared" ca="1" si="117"/>
        <v>1</v>
      </c>
      <c r="H1259" s="10">
        <f ca="1">VLOOKUP(F1259,品牌表[[#All],[品牌名称]:[单价]],3,FALSE)</f>
        <v>9.9</v>
      </c>
      <c r="I1259" s="10">
        <f t="shared" ca="1" si="118"/>
        <v>9.9</v>
      </c>
      <c r="J1259" s="10">
        <f t="shared" ca="1" si="119"/>
        <v>0.5</v>
      </c>
    </row>
    <row r="1260" spans="1:10" x14ac:dyDescent="0.25">
      <c r="A1260" t="s">
        <v>1297</v>
      </c>
      <c r="B1260" s="4">
        <f t="shared" ca="1" si="120"/>
        <v>45412</v>
      </c>
      <c r="C1260" t="str">
        <f t="shared" ca="1" si="115"/>
        <v>抖音</v>
      </c>
      <c r="D1260" t="str">
        <f ca="1">VLOOKUP(RANDBETWEEN(1,20),姓[#All],2,FALSE)&amp;VLOOKUP(RANDBETWEEN(1,20),名[#All],2,FALSE)</f>
        <v>许庚</v>
      </c>
      <c r="E1260" t="str">
        <f ca="1">IFERROR(VLOOKUP(RANDBETWEEN(1,13),客户城市[#All],2,FALSE),"杭州市")</f>
        <v>丽水市</v>
      </c>
      <c r="F1260" t="str">
        <f t="shared" ca="1" si="116"/>
        <v>净澈珠</v>
      </c>
      <c r="G1260">
        <f t="shared" ca="1" si="117"/>
        <v>1</v>
      </c>
      <c r="H1260" s="10">
        <f ca="1">VLOOKUP(F1260,品牌表[[#All],[品牌名称]:[单价]],3,FALSE)</f>
        <v>20</v>
      </c>
      <c r="I1260" s="10">
        <f t="shared" ca="1" si="118"/>
        <v>20</v>
      </c>
      <c r="J1260" s="10">
        <f t="shared" ca="1" si="119"/>
        <v>2</v>
      </c>
    </row>
    <row r="1261" spans="1:10" x14ac:dyDescent="0.25">
      <c r="A1261" t="s">
        <v>1298</v>
      </c>
      <c r="B1261" s="4">
        <f t="shared" ca="1" si="120"/>
        <v>45405</v>
      </c>
      <c r="C1261" t="str">
        <f t="shared" ca="1" si="115"/>
        <v>抖音</v>
      </c>
      <c r="D1261" t="str">
        <f ca="1">VLOOKUP(RANDBETWEEN(1,20),姓[#All],2,FALSE)&amp;VLOOKUP(RANDBETWEEN(1,20),名[#All],2,FALSE)</f>
        <v>秦庚</v>
      </c>
      <c r="E1261" t="str">
        <f ca="1">IFERROR(VLOOKUP(RANDBETWEEN(1,13),客户城市[#All],2,FALSE),"杭州市")</f>
        <v>杭州市</v>
      </c>
      <c r="F1261" t="str">
        <f t="shared" ca="1" si="116"/>
        <v>柔洁珠</v>
      </c>
      <c r="G1261">
        <f t="shared" ca="1" si="117"/>
        <v>3</v>
      </c>
      <c r="H1261" s="10">
        <f ca="1">VLOOKUP(F1261,品牌表[[#All],[品牌名称]:[单价]],3,FALSE)</f>
        <v>28</v>
      </c>
      <c r="I1261" s="10">
        <f t="shared" ca="1" si="118"/>
        <v>84</v>
      </c>
      <c r="J1261" s="10">
        <f t="shared" ca="1" si="119"/>
        <v>12</v>
      </c>
    </row>
    <row r="1262" spans="1:10" x14ac:dyDescent="0.25">
      <c r="A1262" t="s">
        <v>1299</v>
      </c>
      <c r="B1262" s="4">
        <f t="shared" ca="1" si="120"/>
        <v>45648</v>
      </c>
      <c r="C1262" t="str">
        <f t="shared" ca="1" si="115"/>
        <v>拼多多</v>
      </c>
      <c r="D1262" t="str">
        <f ca="1">VLOOKUP(RANDBETWEEN(1,20),姓[#All],2,FALSE)&amp;VLOOKUP(RANDBETWEEN(1,20),名[#All],2,FALSE)</f>
        <v>蒋八</v>
      </c>
      <c r="E1262" t="str">
        <f ca="1">IFERROR(VLOOKUP(RANDBETWEEN(1,13),客户城市[#All],2,FALSE),"杭州市")</f>
        <v>宁波市</v>
      </c>
      <c r="F1262" t="str">
        <f t="shared" ca="1" si="116"/>
        <v>清馨粉</v>
      </c>
      <c r="G1262">
        <f t="shared" ca="1" si="117"/>
        <v>1</v>
      </c>
      <c r="H1262" s="10">
        <f ca="1">VLOOKUP(F1262,品牌表[[#All],[品牌名称]:[单价]],3,FALSE)</f>
        <v>18.8</v>
      </c>
      <c r="I1262" s="10">
        <f t="shared" ca="1" si="118"/>
        <v>18.8</v>
      </c>
      <c r="J1262" s="10">
        <f t="shared" ca="1" si="119"/>
        <v>2</v>
      </c>
    </row>
    <row r="1263" spans="1:10" x14ac:dyDescent="0.25">
      <c r="A1263" t="s">
        <v>1300</v>
      </c>
      <c r="B1263" s="4">
        <f t="shared" ca="1" si="120"/>
        <v>45454</v>
      </c>
      <c r="C1263" t="str">
        <f t="shared" ca="1" si="115"/>
        <v>天猫</v>
      </c>
      <c r="D1263" t="str">
        <f ca="1">VLOOKUP(RANDBETWEEN(1,20),姓[#All],2,FALSE)&amp;VLOOKUP(RANDBETWEEN(1,20),名[#All],2,FALSE)</f>
        <v>卫六</v>
      </c>
      <c r="E1263" t="str">
        <f ca="1">IFERROR(VLOOKUP(RANDBETWEEN(1,13),客户城市[#All],2,FALSE),"杭州市")</f>
        <v>绍兴市</v>
      </c>
      <c r="F1263" t="str">
        <f t="shared" ca="1" si="116"/>
        <v>柔洁珠</v>
      </c>
      <c r="G1263">
        <f t="shared" ca="1" si="117"/>
        <v>2</v>
      </c>
      <c r="H1263" s="10">
        <f ca="1">VLOOKUP(F1263,品牌表[[#All],[品牌名称]:[单价]],3,FALSE)</f>
        <v>28</v>
      </c>
      <c r="I1263" s="10">
        <f t="shared" ca="1" si="118"/>
        <v>56</v>
      </c>
      <c r="J1263" s="10">
        <f t="shared" ca="1" si="119"/>
        <v>8</v>
      </c>
    </row>
    <row r="1264" spans="1:10" x14ac:dyDescent="0.25">
      <c r="A1264" t="s">
        <v>1301</v>
      </c>
      <c r="B1264" s="4">
        <f t="shared" ca="1" si="120"/>
        <v>45416</v>
      </c>
      <c r="C1264" t="str">
        <f t="shared" ca="1" si="115"/>
        <v>拼多多</v>
      </c>
      <c r="D1264" t="str">
        <f ca="1">VLOOKUP(RANDBETWEEN(1,20),姓[#All],2,FALSE)&amp;VLOOKUP(RANDBETWEEN(1,20),名[#All],2,FALSE)</f>
        <v>蒋十</v>
      </c>
      <c r="E1264" t="str">
        <f ca="1">IFERROR(VLOOKUP(RANDBETWEEN(1,13),客户城市[#All],2,FALSE),"杭州市")</f>
        <v>舟山市</v>
      </c>
      <c r="F1264" t="str">
        <f t="shared" ca="1" si="116"/>
        <v>柔洁珠</v>
      </c>
      <c r="G1264">
        <f t="shared" ca="1" si="117"/>
        <v>3</v>
      </c>
      <c r="H1264" s="10">
        <f ca="1">VLOOKUP(F1264,品牌表[[#All],[品牌名称]:[单价]],3,FALSE)</f>
        <v>28</v>
      </c>
      <c r="I1264" s="10">
        <f t="shared" ca="1" si="118"/>
        <v>84</v>
      </c>
      <c r="J1264" s="10">
        <f t="shared" ca="1" si="119"/>
        <v>12</v>
      </c>
    </row>
    <row r="1265" spans="1:10" x14ac:dyDescent="0.25">
      <c r="A1265" t="s">
        <v>1302</v>
      </c>
      <c r="B1265" s="4">
        <f t="shared" ca="1" si="120"/>
        <v>45303</v>
      </c>
      <c r="C1265" t="str">
        <f t="shared" ca="1" si="115"/>
        <v>拼多多</v>
      </c>
      <c r="D1265" t="str">
        <f ca="1">VLOOKUP(RANDBETWEEN(1,20),姓[#All],2,FALSE)&amp;VLOOKUP(RANDBETWEEN(1,20),名[#All],2,FALSE)</f>
        <v>卫庚</v>
      </c>
      <c r="E1265" t="str">
        <f ca="1">IFERROR(VLOOKUP(RANDBETWEEN(1,13),客户城市[#All],2,FALSE),"杭州市")</f>
        <v>舟山市</v>
      </c>
      <c r="F1265" t="str">
        <f t="shared" ca="1" si="116"/>
        <v>馨香珠</v>
      </c>
      <c r="G1265">
        <f t="shared" ca="1" si="117"/>
        <v>2</v>
      </c>
      <c r="H1265" s="10">
        <f ca="1">VLOOKUP(F1265,品牌表[[#All],[品牌名称]:[单价]],3,FALSE)</f>
        <v>25</v>
      </c>
      <c r="I1265" s="10">
        <f t="shared" ca="1" si="118"/>
        <v>50</v>
      </c>
      <c r="J1265" s="10">
        <f t="shared" ca="1" si="119"/>
        <v>6</v>
      </c>
    </row>
    <row r="1266" spans="1:10" x14ac:dyDescent="0.25">
      <c r="A1266" t="s">
        <v>1303</v>
      </c>
      <c r="B1266" s="4">
        <f t="shared" ca="1" si="120"/>
        <v>45490</v>
      </c>
      <c r="C1266" t="str">
        <f t="shared" ca="1" si="115"/>
        <v>抖音</v>
      </c>
      <c r="D1266" t="str">
        <f ca="1">VLOOKUP(RANDBETWEEN(1,20),姓[#All],2,FALSE)&amp;VLOOKUP(RANDBETWEEN(1,20),名[#All],2,FALSE)</f>
        <v>吴己</v>
      </c>
      <c r="E1266" t="str">
        <f ca="1">IFERROR(VLOOKUP(RANDBETWEEN(1,13),客户城市[#All],2,FALSE),"杭州市")</f>
        <v>宁波市</v>
      </c>
      <c r="F1266" t="str">
        <f t="shared" ca="1" si="116"/>
        <v>净澈珠</v>
      </c>
      <c r="G1266">
        <f t="shared" ca="1" si="117"/>
        <v>2</v>
      </c>
      <c r="H1266" s="10">
        <f ca="1">VLOOKUP(F1266,品牌表[[#All],[品牌名称]:[单价]],3,FALSE)</f>
        <v>20</v>
      </c>
      <c r="I1266" s="10">
        <f t="shared" ca="1" si="118"/>
        <v>40</v>
      </c>
      <c r="J1266" s="10">
        <f t="shared" ca="1" si="119"/>
        <v>4</v>
      </c>
    </row>
    <row r="1267" spans="1:10" x14ac:dyDescent="0.25">
      <c r="A1267" t="s">
        <v>1304</v>
      </c>
      <c r="B1267" s="4">
        <f t="shared" ca="1" si="120"/>
        <v>45563</v>
      </c>
      <c r="C1267" t="str">
        <f t="shared" ca="1" si="115"/>
        <v>拼多多</v>
      </c>
      <c r="D1267" t="str">
        <f ca="1">VLOOKUP(RANDBETWEEN(1,20),姓[#All],2,FALSE)&amp;VLOOKUP(RANDBETWEEN(1,20),名[#All],2,FALSE)</f>
        <v>许庚</v>
      </c>
      <c r="E1267" t="str">
        <f ca="1">IFERROR(VLOOKUP(RANDBETWEEN(1,13),客户城市[#All],2,FALSE),"杭州市")</f>
        <v>丽水市</v>
      </c>
      <c r="F1267" t="str">
        <f t="shared" ca="1" si="116"/>
        <v>柔洁珠</v>
      </c>
      <c r="G1267">
        <f t="shared" ca="1" si="117"/>
        <v>2</v>
      </c>
      <c r="H1267" s="10">
        <f ca="1">VLOOKUP(F1267,品牌表[[#All],[品牌名称]:[单价]],3,FALSE)</f>
        <v>28</v>
      </c>
      <c r="I1267" s="10">
        <f t="shared" ca="1" si="118"/>
        <v>56</v>
      </c>
      <c r="J1267" s="10">
        <f t="shared" ca="1" si="119"/>
        <v>8</v>
      </c>
    </row>
    <row r="1268" spans="1:10" x14ac:dyDescent="0.25">
      <c r="A1268" t="s">
        <v>1305</v>
      </c>
      <c r="B1268" s="4">
        <f t="shared" ca="1" si="120"/>
        <v>45520</v>
      </c>
      <c r="C1268" t="str">
        <f t="shared" ca="1" si="115"/>
        <v>抖音</v>
      </c>
      <c r="D1268" t="str">
        <f ca="1">VLOOKUP(RANDBETWEEN(1,20),姓[#All],2,FALSE)&amp;VLOOKUP(RANDBETWEEN(1,20),名[#All],2,FALSE)</f>
        <v>秦十</v>
      </c>
      <c r="E1268" t="str">
        <f ca="1">IFERROR(VLOOKUP(RANDBETWEEN(1,13),客户城市[#All],2,FALSE),"杭州市")</f>
        <v>金华市</v>
      </c>
      <c r="F1268" t="str">
        <f t="shared" ca="1" si="116"/>
        <v>净衣粉</v>
      </c>
      <c r="G1268">
        <f t="shared" ca="1" si="117"/>
        <v>1</v>
      </c>
      <c r="H1268" s="10">
        <f ca="1">VLOOKUP(F1268,品牌表[[#All],[品牌名称]:[单价]],3,FALSE)</f>
        <v>15.6</v>
      </c>
      <c r="I1268" s="10">
        <f t="shared" ca="1" si="118"/>
        <v>15.6</v>
      </c>
      <c r="J1268" s="10">
        <f t="shared" ca="1" si="119"/>
        <v>1</v>
      </c>
    </row>
    <row r="1269" spans="1:10" x14ac:dyDescent="0.25">
      <c r="A1269" t="s">
        <v>1306</v>
      </c>
      <c r="B1269" s="4">
        <f t="shared" ca="1" si="120"/>
        <v>45591</v>
      </c>
      <c r="C1269" t="str">
        <f t="shared" ca="1" si="115"/>
        <v>拼多多</v>
      </c>
      <c r="D1269" t="str">
        <f ca="1">VLOOKUP(RANDBETWEEN(1,20),姓[#All],2,FALSE)&amp;VLOOKUP(RANDBETWEEN(1,20),名[#All],2,FALSE)</f>
        <v>陈戊</v>
      </c>
      <c r="E1269" t="str">
        <f ca="1">IFERROR(VLOOKUP(RANDBETWEEN(1,13),客户城市[#All],2,FALSE),"杭州市")</f>
        <v>温州市</v>
      </c>
      <c r="F1269" t="str">
        <f t="shared" ca="1" si="116"/>
        <v>净爽皂</v>
      </c>
      <c r="G1269">
        <f t="shared" ca="1" si="117"/>
        <v>2</v>
      </c>
      <c r="H1269" s="10">
        <f ca="1">VLOOKUP(F1269,品牌表[[#All],[品牌名称]:[单价]],3,FALSE)</f>
        <v>9.9</v>
      </c>
      <c r="I1269" s="10">
        <f t="shared" ca="1" si="118"/>
        <v>19.8</v>
      </c>
      <c r="J1269" s="10">
        <f t="shared" ca="1" si="119"/>
        <v>1</v>
      </c>
    </row>
    <row r="1270" spans="1:10" x14ac:dyDescent="0.25">
      <c r="A1270" t="s">
        <v>1307</v>
      </c>
      <c r="B1270" s="4">
        <f t="shared" ca="1" si="120"/>
        <v>45585</v>
      </c>
      <c r="C1270" t="str">
        <f t="shared" ca="1" si="115"/>
        <v>天猫</v>
      </c>
      <c r="D1270" t="str">
        <f ca="1">VLOOKUP(RANDBETWEEN(1,20),姓[#All],2,FALSE)&amp;VLOOKUP(RANDBETWEEN(1,20),名[#All],2,FALSE)</f>
        <v>秦癸</v>
      </c>
      <c r="E1270" t="str">
        <f ca="1">IFERROR(VLOOKUP(RANDBETWEEN(1,13),客户城市[#All],2,FALSE),"杭州市")</f>
        <v>温州市</v>
      </c>
      <c r="F1270" t="str">
        <f t="shared" ca="1" si="116"/>
        <v>净爽皂</v>
      </c>
      <c r="G1270">
        <f t="shared" ca="1" si="117"/>
        <v>2</v>
      </c>
      <c r="H1270" s="10">
        <f ca="1">VLOOKUP(F1270,品牌表[[#All],[品牌名称]:[单价]],3,FALSE)</f>
        <v>9.9</v>
      </c>
      <c r="I1270" s="10">
        <f t="shared" ca="1" si="118"/>
        <v>19.8</v>
      </c>
      <c r="J1270" s="10">
        <f t="shared" ca="1" si="119"/>
        <v>1</v>
      </c>
    </row>
    <row r="1271" spans="1:10" x14ac:dyDescent="0.25">
      <c r="A1271" t="s">
        <v>1308</v>
      </c>
      <c r="B1271" s="4">
        <f t="shared" ca="1" si="120"/>
        <v>45531</v>
      </c>
      <c r="C1271" t="str">
        <f t="shared" ca="1" si="115"/>
        <v>天猫</v>
      </c>
      <c r="D1271" t="str">
        <f ca="1">VLOOKUP(RANDBETWEEN(1,20),姓[#All],2,FALSE)&amp;VLOOKUP(RANDBETWEEN(1,20),名[#All],2,FALSE)</f>
        <v>尤八</v>
      </c>
      <c r="E1271" t="str">
        <f ca="1">IFERROR(VLOOKUP(RANDBETWEEN(1,13),客户城市[#All],2,FALSE),"杭州市")</f>
        <v>杭州市</v>
      </c>
      <c r="F1271" t="str">
        <f t="shared" ca="1" si="116"/>
        <v>馨香珠</v>
      </c>
      <c r="G1271">
        <f t="shared" ca="1" si="117"/>
        <v>1</v>
      </c>
      <c r="H1271" s="10">
        <f ca="1">VLOOKUP(F1271,品牌表[[#All],[品牌名称]:[单价]],3,FALSE)</f>
        <v>25</v>
      </c>
      <c r="I1271" s="10">
        <f t="shared" ca="1" si="118"/>
        <v>25</v>
      </c>
      <c r="J1271" s="10">
        <f t="shared" ca="1" si="119"/>
        <v>3</v>
      </c>
    </row>
    <row r="1272" spans="1:10" x14ac:dyDescent="0.25">
      <c r="A1272" t="s">
        <v>1309</v>
      </c>
      <c r="B1272" s="4">
        <f t="shared" ca="1" si="120"/>
        <v>45639</v>
      </c>
      <c r="C1272" t="str">
        <f t="shared" ca="1" si="115"/>
        <v>天猫</v>
      </c>
      <c r="D1272" t="str">
        <f ca="1">VLOOKUP(RANDBETWEEN(1,20),姓[#All],2,FALSE)&amp;VLOOKUP(RANDBETWEEN(1,20),名[#All],2,FALSE)</f>
        <v>孙八</v>
      </c>
      <c r="E1272" t="str">
        <f ca="1">IFERROR(VLOOKUP(RANDBETWEEN(1,13),客户城市[#All],2,FALSE),"杭州市")</f>
        <v>绍兴市</v>
      </c>
      <c r="F1272" t="str">
        <f t="shared" ca="1" si="116"/>
        <v>清馨粉</v>
      </c>
      <c r="G1272">
        <f t="shared" ca="1" si="117"/>
        <v>2</v>
      </c>
      <c r="H1272" s="10">
        <f ca="1">VLOOKUP(F1272,品牌表[[#All],[品牌名称]:[单价]],3,FALSE)</f>
        <v>18.8</v>
      </c>
      <c r="I1272" s="10">
        <f t="shared" ca="1" si="118"/>
        <v>37.6</v>
      </c>
      <c r="J1272" s="10">
        <f t="shared" ca="1" si="119"/>
        <v>4</v>
      </c>
    </row>
    <row r="1273" spans="1:10" x14ac:dyDescent="0.25">
      <c r="A1273" t="s">
        <v>1310</v>
      </c>
      <c r="B1273" s="4">
        <f t="shared" ca="1" si="120"/>
        <v>45501</v>
      </c>
      <c r="C1273" t="str">
        <f t="shared" ca="1" si="115"/>
        <v>抖音</v>
      </c>
      <c r="D1273" t="str">
        <f ca="1">VLOOKUP(RANDBETWEEN(1,20),姓[#All],2,FALSE)&amp;VLOOKUP(RANDBETWEEN(1,20),名[#All],2,FALSE)</f>
        <v>尤九</v>
      </c>
      <c r="E1273" t="str">
        <f ca="1">IFERROR(VLOOKUP(RANDBETWEEN(1,13),客户城市[#All],2,FALSE),"杭州市")</f>
        <v>宁波市</v>
      </c>
      <c r="F1273" t="str">
        <f t="shared" ca="1" si="116"/>
        <v>净衣粉</v>
      </c>
      <c r="G1273">
        <f t="shared" ca="1" si="117"/>
        <v>2</v>
      </c>
      <c r="H1273" s="10">
        <f ca="1">VLOOKUP(F1273,品牌表[[#All],[品牌名称]:[单价]],3,FALSE)</f>
        <v>15.6</v>
      </c>
      <c r="I1273" s="10">
        <f t="shared" ca="1" si="118"/>
        <v>31.2</v>
      </c>
      <c r="J1273" s="10">
        <f t="shared" ca="1" si="119"/>
        <v>2</v>
      </c>
    </row>
    <row r="1274" spans="1:10" x14ac:dyDescent="0.25">
      <c r="A1274" t="s">
        <v>1311</v>
      </c>
      <c r="B1274" s="4">
        <f t="shared" ca="1" si="120"/>
        <v>45345</v>
      </c>
      <c r="C1274" t="str">
        <f t="shared" ca="1" si="115"/>
        <v>拼多多</v>
      </c>
      <c r="D1274" t="str">
        <f ca="1">VLOOKUP(RANDBETWEEN(1,20),姓[#All],2,FALSE)&amp;VLOOKUP(RANDBETWEEN(1,20),名[#All],2,FALSE)</f>
        <v>尤三</v>
      </c>
      <c r="E1274" t="str">
        <f ca="1">IFERROR(VLOOKUP(RANDBETWEEN(1,13),客户城市[#All],2,FALSE),"杭州市")</f>
        <v>宁波市</v>
      </c>
      <c r="F1274" t="str">
        <f t="shared" ca="1" si="116"/>
        <v>柔洁珠</v>
      </c>
      <c r="G1274">
        <f t="shared" ca="1" si="117"/>
        <v>2</v>
      </c>
      <c r="H1274" s="10">
        <f ca="1">VLOOKUP(F1274,品牌表[[#All],[品牌名称]:[单价]],3,FALSE)</f>
        <v>28</v>
      </c>
      <c r="I1274" s="10">
        <f t="shared" ca="1" si="118"/>
        <v>56</v>
      </c>
      <c r="J1274" s="10">
        <f t="shared" ca="1" si="119"/>
        <v>8</v>
      </c>
    </row>
    <row r="1275" spans="1:10" x14ac:dyDescent="0.25">
      <c r="A1275" t="s">
        <v>1312</v>
      </c>
      <c r="B1275" s="4">
        <f t="shared" ca="1" si="120"/>
        <v>45508</v>
      </c>
      <c r="C1275" t="str">
        <f t="shared" ca="1" si="115"/>
        <v>拼多多</v>
      </c>
      <c r="D1275" t="str">
        <f ca="1">VLOOKUP(RANDBETWEEN(1,20),姓[#All],2,FALSE)&amp;VLOOKUP(RANDBETWEEN(1,20),名[#All],2,FALSE)</f>
        <v>赵庚</v>
      </c>
      <c r="E1275" t="str">
        <f ca="1">IFERROR(VLOOKUP(RANDBETWEEN(1,13),客户城市[#All],2,FALSE),"杭州市")</f>
        <v>温州市</v>
      </c>
      <c r="F1275" t="str">
        <f t="shared" ca="1" si="116"/>
        <v>净澈珠</v>
      </c>
      <c r="G1275">
        <f t="shared" ca="1" si="117"/>
        <v>2</v>
      </c>
      <c r="H1275" s="10">
        <f ca="1">VLOOKUP(F1275,品牌表[[#All],[品牌名称]:[单价]],3,FALSE)</f>
        <v>20</v>
      </c>
      <c r="I1275" s="10">
        <f t="shared" ca="1" si="118"/>
        <v>40</v>
      </c>
      <c r="J1275" s="10">
        <f t="shared" ca="1" si="119"/>
        <v>4</v>
      </c>
    </row>
    <row r="1276" spans="1:10" x14ac:dyDescent="0.25">
      <c r="A1276" t="s">
        <v>1313</v>
      </c>
      <c r="B1276" s="4">
        <f t="shared" ca="1" si="120"/>
        <v>45514</v>
      </c>
      <c r="C1276" t="str">
        <f t="shared" ca="1" si="115"/>
        <v>拼多多</v>
      </c>
      <c r="D1276" t="str">
        <f ca="1">VLOOKUP(RANDBETWEEN(1,20),姓[#All],2,FALSE)&amp;VLOOKUP(RANDBETWEEN(1,20),名[#All],2,FALSE)</f>
        <v>钱二</v>
      </c>
      <c r="E1276" t="str">
        <f ca="1">IFERROR(VLOOKUP(RANDBETWEEN(1,13),客户城市[#All],2,FALSE),"杭州市")</f>
        <v>宁波市</v>
      </c>
      <c r="F1276" t="str">
        <f t="shared" ca="1" si="116"/>
        <v>清馨粉</v>
      </c>
      <c r="G1276">
        <f t="shared" ca="1" si="117"/>
        <v>2</v>
      </c>
      <c r="H1276" s="10">
        <f ca="1">VLOOKUP(F1276,品牌表[[#All],[品牌名称]:[单价]],3,FALSE)</f>
        <v>18.8</v>
      </c>
      <c r="I1276" s="10">
        <f t="shared" ca="1" si="118"/>
        <v>37.6</v>
      </c>
      <c r="J1276" s="10">
        <f t="shared" ca="1" si="119"/>
        <v>4</v>
      </c>
    </row>
    <row r="1277" spans="1:10" x14ac:dyDescent="0.25">
      <c r="A1277" t="s">
        <v>1314</v>
      </c>
      <c r="B1277" s="4">
        <f t="shared" ca="1" si="120"/>
        <v>45452</v>
      </c>
      <c r="C1277" t="str">
        <f t="shared" ca="1" si="115"/>
        <v>抖音</v>
      </c>
      <c r="D1277" t="str">
        <f ca="1">VLOOKUP(RANDBETWEEN(1,20),姓[#All],2,FALSE)&amp;VLOOKUP(RANDBETWEEN(1,20),名[#All],2,FALSE)</f>
        <v>孙癸</v>
      </c>
      <c r="E1277" t="str">
        <f ca="1">IFERROR(VLOOKUP(RANDBETWEEN(1,13),客户城市[#All],2,FALSE),"杭州市")</f>
        <v>湖州市</v>
      </c>
      <c r="F1277" t="str">
        <f t="shared" ca="1" si="116"/>
        <v>净爽皂</v>
      </c>
      <c r="G1277">
        <f t="shared" ca="1" si="117"/>
        <v>3</v>
      </c>
      <c r="H1277" s="10">
        <f ca="1">VLOOKUP(F1277,品牌表[[#All],[品牌名称]:[单价]],3,FALSE)</f>
        <v>9.9</v>
      </c>
      <c r="I1277" s="10">
        <f t="shared" ca="1" si="118"/>
        <v>29.700000000000003</v>
      </c>
      <c r="J1277" s="10">
        <f t="shared" ca="1" si="119"/>
        <v>1.5</v>
      </c>
    </row>
    <row r="1278" spans="1:10" x14ac:dyDescent="0.25">
      <c r="A1278" t="s">
        <v>1315</v>
      </c>
      <c r="B1278" s="4">
        <f t="shared" ca="1" si="120"/>
        <v>45411</v>
      </c>
      <c r="C1278" t="str">
        <f t="shared" ca="1" si="115"/>
        <v>天猫</v>
      </c>
      <c r="D1278" t="str">
        <f ca="1">VLOOKUP(RANDBETWEEN(1,20),姓[#All],2,FALSE)&amp;VLOOKUP(RANDBETWEEN(1,20),名[#All],2,FALSE)</f>
        <v>卫壬</v>
      </c>
      <c r="E1278" t="str">
        <f ca="1">IFERROR(VLOOKUP(RANDBETWEEN(1,13),客户城市[#All],2,FALSE),"杭州市")</f>
        <v>台州市</v>
      </c>
      <c r="F1278" t="str">
        <f t="shared" ca="1" si="116"/>
        <v>清馨粉</v>
      </c>
      <c r="G1278">
        <f t="shared" ca="1" si="117"/>
        <v>1</v>
      </c>
      <c r="H1278" s="10">
        <f ca="1">VLOOKUP(F1278,品牌表[[#All],[品牌名称]:[单价]],3,FALSE)</f>
        <v>18.8</v>
      </c>
      <c r="I1278" s="10">
        <f t="shared" ca="1" si="118"/>
        <v>18.8</v>
      </c>
      <c r="J1278" s="10">
        <f t="shared" ca="1" si="119"/>
        <v>2</v>
      </c>
    </row>
    <row r="1279" spans="1:10" x14ac:dyDescent="0.25">
      <c r="A1279" t="s">
        <v>1316</v>
      </c>
      <c r="B1279" s="4">
        <f t="shared" ca="1" si="120"/>
        <v>45578</v>
      </c>
      <c r="C1279" t="str">
        <f t="shared" ca="1" si="115"/>
        <v>天猫</v>
      </c>
      <c r="D1279" t="str">
        <f ca="1">VLOOKUP(RANDBETWEEN(1,20),姓[#All],2,FALSE)&amp;VLOOKUP(RANDBETWEEN(1,20),名[#All],2,FALSE)</f>
        <v>李五</v>
      </c>
      <c r="E1279" t="str">
        <f ca="1">IFERROR(VLOOKUP(RANDBETWEEN(1,13),客户城市[#All],2,FALSE),"杭州市")</f>
        <v>丽水市</v>
      </c>
      <c r="F1279" t="str">
        <f t="shared" ca="1" si="116"/>
        <v>馨香珠</v>
      </c>
      <c r="G1279">
        <f t="shared" ca="1" si="117"/>
        <v>3</v>
      </c>
      <c r="H1279" s="10">
        <f ca="1">VLOOKUP(F1279,品牌表[[#All],[品牌名称]:[单价]],3,FALSE)</f>
        <v>25</v>
      </c>
      <c r="I1279" s="10">
        <f t="shared" ca="1" si="118"/>
        <v>75</v>
      </c>
      <c r="J1279" s="10">
        <f t="shared" ca="1" si="119"/>
        <v>9</v>
      </c>
    </row>
    <row r="1280" spans="1:10" x14ac:dyDescent="0.25">
      <c r="A1280" t="s">
        <v>1317</v>
      </c>
      <c r="B1280" s="4">
        <f t="shared" ca="1" si="120"/>
        <v>45563</v>
      </c>
      <c r="C1280" t="str">
        <f t="shared" ca="1" si="115"/>
        <v>拼多多</v>
      </c>
      <c r="D1280" t="str">
        <f ca="1">VLOOKUP(RANDBETWEEN(1,20),姓[#All],2,FALSE)&amp;VLOOKUP(RANDBETWEEN(1,20),名[#All],2,FALSE)</f>
        <v>蒋庚</v>
      </c>
      <c r="E1280" t="str">
        <f ca="1">IFERROR(VLOOKUP(RANDBETWEEN(1,13),客户城市[#All],2,FALSE),"杭州市")</f>
        <v>金华市</v>
      </c>
      <c r="F1280" t="str">
        <f t="shared" ca="1" si="116"/>
        <v>净爽皂</v>
      </c>
      <c r="G1280">
        <f t="shared" ca="1" si="117"/>
        <v>3</v>
      </c>
      <c r="H1280" s="10">
        <f ca="1">VLOOKUP(F1280,品牌表[[#All],[品牌名称]:[单价]],3,FALSE)</f>
        <v>9.9</v>
      </c>
      <c r="I1280" s="10">
        <f t="shared" ca="1" si="118"/>
        <v>29.700000000000003</v>
      </c>
      <c r="J1280" s="10">
        <f t="shared" ca="1" si="119"/>
        <v>1.5</v>
      </c>
    </row>
    <row r="1281" spans="1:10" x14ac:dyDescent="0.25">
      <c r="A1281" t="s">
        <v>1318</v>
      </c>
      <c r="B1281" s="4">
        <f t="shared" ca="1" si="120"/>
        <v>45600</v>
      </c>
      <c r="C1281" t="str">
        <f t="shared" ca="1" si="115"/>
        <v>天猫</v>
      </c>
      <c r="D1281" t="str">
        <f ca="1">VLOOKUP(RANDBETWEEN(1,20),姓[#All],2,FALSE)&amp;VLOOKUP(RANDBETWEEN(1,20),名[#All],2,FALSE)</f>
        <v>周六</v>
      </c>
      <c r="E1281" t="str">
        <f ca="1">IFERROR(VLOOKUP(RANDBETWEEN(1,13),客户城市[#All],2,FALSE),"杭州市")</f>
        <v>舟山市</v>
      </c>
      <c r="F1281" t="str">
        <f t="shared" ca="1" si="116"/>
        <v>净爽皂</v>
      </c>
      <c r="G1281">
        <f t="shared" ca="1" si="117"/>
        <v>2</v>
      </c>
      <c r="H1281" s="10">
        <f ca="1">VLOOKUP(F1281,品牌表[[#All],[品牌名称]:[单价]],3,FALSE)</f>
        <v>9.9</v>
      </c>
      <c r="I1281" s="10">
        <f t="shared" ca="1" si="118"/>
        <v>19.8</v>
      </c>
      <c r="J1281" s="10">
        <f t="shared" ca="1" si="119"/>
        <v>1</v>
      </c>
    </row>
    <row r="1282" spans="1:10" x14ac:dyDescent="0.25">
      <c r="A1282" t="s">
        <v>1319</v>
      </c>
      <c r="B1282" s="4">
        <f t="shared" ca="1" si="120"/>
        <v>45480</v>
      </c>
      <c r="C1282" t="str">
        <f t="shared" ca="1" si="115"/>
        <v>拼多多</v>
      </c>
      <c r="D1282" t="str">
        <f ca="1">VLOOKUP(RANDBETWEEN(1,20),姓[#All],2,FALSE)&amp;VLOOKUP(RANDBETWEEN(1,20),名[#All],2,FALSE)</f>
        <v>孙六</v>
      </c>
      <c r="E1282" t="str">
        <f ca="1">IFERROR(VLOOKUP(RANDBETWEEN(1,13),客户城市[#All],2,FALSE),"杭州市")</f>
        <v>舟山市</v>
      </c>
      <c r="F1282" t="str">
        <f t="shared" ca="1" si="116"/>
        <v>净澈珠</v>
      </c>
      <c r="G1282">
        <f t="shared" ca="1" si="117"/>
        <v>3</v>
      </c>
      <c r="H1282" s="10">
        <f ca="1">VLOOKUP(F1282,品牌表[[#All],[品牌名称]:[单价]],3,FALSE)</f>
        <v>20</v>
      </c>
      <c r="I1282" s="10">
        <f t="shared" ca="1" si="118"/>
        <v>60</v>
      </c>
      <c r="J1282" s="10">
        <f t="shared" ca="1" si="119"/>
        <v>6</v>
      </c>
    </row>
    <row r="1283" spans="1:10" x14ac:dyDescent="0.25">
      <c r="A1283" t="s">
        <v>1320</v>
      </c>
      <c r="B1283" s="4">
        <f t="shared" ca="1" si="120"/>
        <v>45591</v>
      </c>
      <c r="C1283" t="str">
        <f t="shared" ref="C1283:C1346" ca="1" si="121">_xlfn.SWITCH(RANDBETWEEN(1,3),1,"天猫",2,"抖音",3,"拼多多")</f>
        <v>天猫</v>
      </c>
      <c r="D1283" t="str">
        <f ca="1">VLOOKUP(RANDBETWEEN(1,20),姓[#All],2,FALSE)&amp;VLOOKUP(RANDBETWEEN(1,20),名[#All],2,FALSE)</f>
        <v>赵十</v>
      </c>
      <c r="E1283" t="str">
        <f ca="1">IFERROR(VLOOKUP(RANDBETWEEN(1,13),客户城市[#All],2,FALSE),"杭州市")</f>
        <v>温州市</v>
      </c>
      <c r="F1283" t="str">
        <f t="shared" ref="F1283:F1346" ca="1" si="122">_xlfn.SWITCH(RANDBETWEEN(1,6),1,"净爽皂",2,"清馨粉",3,"净衣粉",4,"净澈珠",5,"馨香珠",6,"柔洁珠")</f>
        <v>柔洁珠</v>
      </c>
      <c r="G1283">
        <f t="shared" ref="G1283:G1346" ca="1" si="123">RANDBETWEEN(1,3)</f>
        <v>2</v>
      </c>
      <c r="H1283" s="10">
        <f ca="1">VLOOKUP(F1283,品牌表[[#All],[品牌名称]:[单价]],3,FALSE)</f>
        <v>28</v>
      </c>
      <c r="I1283" s="10">
        <f t="shared" ref="I1283:I1346" ca="1" si="124">G1283*H1283</f>
        <v>56</v>
      </c>
      <c r="J1283" s="10">
        <f t="shared" ref="J1283:J1346" ca="1" si="125">_xlfn.SWITCH(TRUE,F1283="净爽皂",0.5,F1283="清馨粉",2,F1283="净衣粉",1,F1283="净澈珠",2,F1283="馨香珠",3,F1283="柔洁珠",4)*G1283</f>
        <v>8</v>
      </c>
    </row>
    <row r="1284" spans="1:10" x14ac:dyDescent="0.25">
      <c r="A1284" t="s">
        <v>1321</v>
      </c>
      <c r="B1284" s="4">
        <f t="shared" ca="1" si="120"/>
        <v>45515</v>
      </c>
      <c r="C1284" t="str">
        <f t="shared" ca="1" si="121"/>
        <v>抖音</v>
      </c>
      <c r="D1284" t="str">
        <f ca="1">VLOOKUP(RANDBETWEEN(1,20),姓[#All],2,FALSE)&amp;VLOOKUP(RANDBETWEEN(1,20),名[#All],2,FALSE)</f>
        <v>赵丁</v>
      </c>
      <c r="E1284" t="str">
        <f ca="1">IFERROR(VLOOKUP(RANDBETWEEN(1,13),客户城市[#All],2,FALSE),"杭州市")</f>
        <v>杭州市</v>
      </c>
      <c r="F1284" t="str">
        <f t="shared" ca="1" si="122"/>
        <v>清馨粉</v>
      </c>
      <c r="G1284">
        <f t="shared" ca="1" si="123"/>
        <v>2</v>
      </c>
      <c r="H1284" s="10">
        <f ca="1">VLOOKUP(F1284,品牌表[[#All],[品牌名称]:[单价]],3,FALSE)</f>
        <v>18.8</v>
      </c>
      <c r="I1284" s="10">
        <f t="shared" ca="1" si="124"/>
        <v>37.6</v>
      </c>
      <c r="J1284" s="10">
        <f t="shared" ca="1" si="125"/>
        <v>4</v>
      </c>
    </row>
    <row r="1285" spans="1:10" x14ac:dyDescent="0.25">
      <c r="A1285" t="s">
        <v>1322</v>
      </c>
      <c r="B1285" s="4">
        <f t="shared" ca="1" si="120"/>
        <v>45531</v>
      </c>
      <c r="C1285" t="str">
        <f t="shared" ca="1" si="121"/>
        <v>拼多多</v>
      </c>
      <c r="D1285" t="str">
        <f ca="1">VLOOKUP(RANDBETWEEN(1,20),姓[#All],2,FALSE)&amp;VLOOKUP(RANDBETWEEN(1,20),名[#All],2,FALSE)</f>
        <v>尤五</v>
      </c>
      <c r="E1285" t="str">
        <f ca="1">IFERROR(VLOOKUP(RANDBETWEEN(1,13),客户城市[#All],2,FALSE),"杭州市")</f>
        <v>舟山市</v>
      </c>
      <c r="F1285" t="str">
        <f t="shared" ca="1" si="122"/>
        <v>馨香珠</v>
      </c>
      <c r="G1285">
        <f t="shared" ca="1" si="123"/>
        <v>1</v>
      </c>
      <c r="H1285" s="10">
        <f ca="1">VLOOKUP(F1285,品牌表[[#All],[品牌名称]:[单价]],3,FALSE)</f>
        <v>25</v>
      </c>
      <c r="I1285" s="10">
        <f t="shared" ca="1" si="124"/>
        <v>25</v>
      </c>
      <c r="J1285" s="10">
        <f t="shared" ca="1" si="125"/>
        <v>3</v>
      </c>
    </row>
    <row r="1286" spans="1:10" x14ac:dyDescent="0.25">
      <c r="A1286" t="s">
        <v>1323</v>
      </c>
      <c r="B1286" s="4">
        <f t="shared" ca="1" si="120"/>
        <v>45339</v>
      </c>
      <c r="C1286" t="str">
        <f t="shared" ca="1" si="121"/>
        <v>天猫</v>
      </c>
      <c r="D1286" t="str">
        <f ca="1">VLOOKUP(RANDBETWEEN(1,20),姓[#All],2,FALSE)&amp;VLOOKUP(RANDBETWEEN(1,20),名[#All],2,FALSE)</f>
        <v>杨七</v>
      </c>
      <c r="E1286" t="str">
        <f ca="1">IFERROR(VLOOKUP(RANDBETWEEN(1,13),客户城市[#All],2,FALSE),"杭州市")</f>
        <v>绍兴市</v>
      </c>
      <c r="F1286" t="str">
        <f t="shared" ca="1" si="122"/>
        <v>馨香珠</v>
      </c>
      <c r="G1286">
        <f t="shared" ca="1" si="123"/>
        <v>3</v>
      </c>
      <c r="H1286" s="10">
        <f ca="1">VLOOKUP(F1286,品牌表[[#All],[品牌名称]:[单价]],3,FALSE)</f>
        <v>25</v>
      </c>
      <c r="I1286" s="10">
        <f t="shared" ca="1" si="124"/>
        <v>75</v>
      </c>
      <c r="J1286" s="10">
        <f t="shared" ca="1" si="125"/>
        <v>9</v>
      </c>
    </row>
    <row r="1287" spans="1:10" x14ac:dyDescent="0.25">
      <c r="A1287" t="s">
        <v>1324</v>
      </c>
      <c r="B1287" s="4">
        <f t="shared" ca="1" si="120"/>
        <v>45385</v>
      </c>
      <c r="C1287" t="str">
        <f t="shared" ca="1" si="121"/>
        <v>拼多多</v>
      </c>
      <c r="D1287" t="str">
        <f ca="1">VLOOKUP(RANDBETWEEN(1,20),姓[#All],2,FALSE)&amp;VLOOKUP(RANDBETWEEN(1,20),名[#All],2,FALSE)</f>
        <v>孙二</v>
      </c>
      <c r="E1287" t="str">
        <f ca="1">IFERROR(VLOOKUP(RANDBETWEEN(1,13),客户城市[#All],2,FALSE),"杭州市")</f>
        <v>杭州市</v>
      </c>
      <c r="F1287" t="str">
        <f t="shared" ca="1" si="122"/>
        <v>净澈珠</v>
      </c>
      <c r="G1287">
        <f t="shared" ca="1" si="123"/>
        <v>1</v>
      </c>
      <c r="H1287" s="10">
        <f ca="1">VLOOKUP(F1287,品牌表[[#All],[品牌名称]:[单价]],3,FALSE)</f>
        <v>20</v>
      </c>
      <c r="I1287" s="10">
        <f t="shared" ca="1" si="124"/>
        <v>20</v>
      </c>
      <c r="J1287" s="10">
        <f t="shared" ca="1" si="125"/>
        <v>2</v>
      </c>
    </row>
    <row r="1288" spans="1:10" x14ac:dyDescent="0.25">
      <c r="A1288" t="s">
        <v>1325</v>
      </c>
      <c r="B1288" s="4">
        <f t="shared" ca="1" si="120"/>
        <v>45398</v>
      </c>
      <c r="C1288" t="str">
        <f t="shared" ca="1" si="121"/>
        <v>拼多多</v>
      </c>
      <c r="D1288" t="str">
        <f ca="1">VLOOKUP(RANDBETWEEN(1,20),姓[#All],2,FALSE)&amp;VLOOKUP(RANDBETWEEN(1,20),名[#All],2,FALSE)</f>
        <v>钱九</v>
      </c>
      <c r="E1288" t="str">
        <f ca="1">IFERROR(VLOOKUP(RANDBETWEEN(1,13),客户城市[#All],2,FALSE),"杭州市")</f>
        <v>温州市</v>
      </c>
      <c r="F1288" t="str">
        <f t="shared" ca="1" si="122"/>
        <v>净爽皂</v>
      </c>
      <c r="G1288">
        <f t="shared" ca="1" si="123"/>
        <v>3</v>
      </c>
      <c r="H1288" s="10">
        <f ca="1">VLOOKUP(F1288,品牌表[[#All],[品牌名称]:[单价]],3,FALSE)</f>
        <v>9.9</v>
      </c>
      <c r="I1288" s="10">
        <f t="shared" ca="1" si="124"/>
        <v>29.700000000000003</v>
      </c>
      <c r="J1288" s="10">
        <f t="shared" ca="1" si="125"/>
        <v>1.5</v>
      </c>
    </row>
    <row r="1289" spans="1:10" x14ac:dyDescent="0.25">
      <c r="A1289" t="s">
        <v>1326</v>
      </c>
      <c r="B1289" s="4">
        <f t="shared" ca="1" si="120"/>
        <v>45503</v>
      </c>
      <c r="C1289" t="str">
        <f t="shared" ca="1" si="121"/>
        <v>抖音</v>
      </c>
      <c r="D1289" t="str">
        <f ca="1">VLOOKUP(RANDBETWEEN(1,20),姓[#All],2,FALSE)&amp;VLOOKUP(RANDBETWEEN(1,20),名[#All],2,FALSE)</f>
        <v>李九</v>
      </c>
      <c r="E1289" t="str">
        <f ca="1">IFERROR(VLOOKUP(RANDBETWEEN(1,13),客户城市[#All],2,FALSE),"杭州市")</f>
        <v>台州市</v>
      </c>
      <c r="F1289" t="str">
        <f t="shared" ca="1" si="122"/>
        <v>馨香珠</v>
      </c>
      <c r="G1289">
        <f t="shared" ca="1" si="123"/>
        <v>1</v>
      </c>
      <c r="H1289" s="10">
        <f ca="1">VLOOKUP(F1289,品牌表[[#All],[品牌名称]:[单价]],3,FALSE)</f>
        <v>25</v>
      </c>
      <c r="I1289" s="10">
        <f t="shared" ca="1" si="124"/>
        <v>25</v>
      </c>
      <c r="J1289" s="10">
        <f t="shared" ca="1" si="125"/>
        <v>3</v>
      </c>
    </row>
    <row r="1290" spans="1:10" x14ac:dyDescent="0.25">
      <c r="A1290" t="s">
        <v>1327</v>
      </c>
      <c r="B1290" s="4">
        <f t="shared" ca="1" si="120"/>
        <v>45564</v>
      </c>
      <c r="C1290" t="str">
        <f t="shared" ca="1" si="121"/>
        <v>天猫</v>
      </c>
      <c r="D1290" t="str">
        <f ca="1">VLOOKUP(RANDBETWEEN(1,20),姓[#All],2,FALSE)&amp;VLOOKUP(RANDBETWEEN(1,20),名[#All],2,FALSE)</f>
        <v>周五</v>
      </c>
      <c r="E1290" t="str">
        <f ca="1">IFERROR(VLOOKUP(RANDBETWEEN(1,13),客户城市[#All],2,FALSE),"杭州市")</f>
        <v>衢州市</v>
      </c>
      <c r="F1290" t="str">
        <f t="shared" ca="1" si="122"/>
        <v>净爽皂</v>
      </c>
      <c r="G1290">
        <f t="shared" ca="1" si="123"/>
        <v>1</v>
      </c>
      <c r="H1290" s="10">
        <f ca="1">VLOOKUP(F1290,品牌表[[#All],[品牌名称]:[单价]],3,FALSE)</f>
        <v>9.9</v>
      </c>
      <c r="I1290" s="10">
        <f t="shared" ca="1" si="124"/>
        <v>9.9</v>
      </c>
      <c r="J1290" s="10">
        <f t="shared" ca="1" si="125"/>
        <v>0.5</v>
      </c>
    </row>
    <row r="1291" spans="1:10" x14ac:dyDescent="0.25">
      <c r="A1291" t="s">
        <v>1328</v>
      </c>
      <c r="B1291" s="4">
        <f t="shared" ca="1" si="120"/>
        <v>45548</v>
      </c>
      <c r="C1291" t="str">
        <f t="shared" ca="1" si="121"/>
        <v>天猫</v>
      </c>
      <c r="D1291" t="str">
        <f ca="1">VLOOKUP(RANDBETWEEN(1,20),姓[#All],2,FALSE)&amp;VLOOKUP(RANDBETWEEN(1,20),名[#All],2,FALSE)</f>
        <v>朱丁</v>
      </c>
      <c r="E1291" t="str">
        <f ca="1">IFERROR(VLOOKUP(RANDBETWEEN(1,13),客户城市[#All],2,FALSE),"杭州市")</f>
        <v>绍兴市</v>
      </c>
      <c r="F1291" t="str">
        <f t="shared" ca="1" si="122"/>
        <v>净爽皂</v>
      </c>
      <c r="G1291">
        <f t="shared" ca="1" si="123"/>
        <v>1</v>
      </c>
      <c r="H1291" s="10">
        <f ca="1">VLOOKUP(F1291,品牌表[[#All],[品牌名称]:[单价]],3,FALSE)</f>
        <v>9.9</v>
      </c>
      <c r="I1291" s="10">
        <f t="shared" ca="1" si="124"/>
        <v>9.9</v>
      </c>
      <c r="J1291" s="10">
        <f t="shared" ca="1" si="125"/>
        <v>0.5</v>
      </c>
    </row>
    <row r="1292" spans="1:10" x14ac:dyDescent="0.25">
      <c r="A1292" t="s">
        <v>1329</v>
      </c>
      <c r="B1292" s="4">
        <f t="shared" ca="1" si="120"/>
        <v>45302</v>
      </c>
      <c r="C1292" t="str">
        <f t="shared" ca="1" si="121"/>
        <v>天猫</v>
      </c>
      <c r="D1292" t="str">
        <f ca="1">VLOOKUP(RANDBETWEEN(1,20),姓[#All],2,FALSE)&amp;VLOOKUP(RANDBETWEEN(1,20),名[#All],2,FALSE)</f>
        <v>陈三</v>
      </c>
      <c r="E1292" t="str">
        <f ca="1">IFERROR(VLOOKUP(RANDBETWEEN(1,13),客户城市[#All],2,FALSE),"杭州市")</f>
        <v>绍兴市</v>
      </c>
      <c r="F1292" t="str">
        <f t="shared" ca="1" si="122"/>
        <v>柔洁珠</v>
      </c>
      <c r="G1292">
        <f t="shared" ca="1" si="123"/>
        <v>1</v>
      </c>
      <c r="H1292" s="10">
        <f ca="1">VLOOKUP(F1292,品牌表[[#All],[品牌名称]:[单价]],3,FALSE)</f>
        <v>28</v>
      </c>
      <c r="I1292" s="10">
        <f t="shared" ca="1" si="124"/>
        <v>28</v>
      </c>
      <c r="J1292" s="10">
        <f t="shared" ca="1" si="125"/>
        <v>4</v>
      </c>
    </row>
    <row r="1293" spans="1:10" x14ac:dyDescent="0.25">
      <c r="A1293" t="s">
        <v>1330</v>
      </c>
      <c r="B1293" s="4">
        <f t="shared" ca="1" si="120"/>
        <v>45341</v>
      </c>
      <c r="C1293" t="str">
        <f t="shared" ca="1" si="121"/>
        <v>抖音</v>
      </c>
      <c r="D1293" t="str">
        <f ca="1">VLOOKUP(RANDBETWEEN(1,20),姓[#All],2,FALSE)&amp;VLOOKUP(RANDBETWEEN(1,20),名[#All],2,FALSE)</f>
        <v>郑六</v>
      </c>
      <c r="E1293" t="str">
        <f ca="1">IFERROR(VLOOKUP(RANDBETWEEN(1,13),客户城市[#All],2,FALSE),"杭州市")</f>
        <v>金华市</v>
      </c>
      <c r="F1293" t="str">
        <f t="shared" ca="1" si="122"/>
        <v>净衣粉</v>
      </c>
      <c r="G1293">
        <f t="shared" ca="1" si="123"/>
        <v>3</v>
      </c>
      <c r="H1293" s="10">
        <f ca="1">VLOOKUP(F1293,品牌表[[#All],[品牌名称]:[单价]],3,FALSE)</f>
        <v>15.6</v>
      </c>
      <c r="I1293" s="10">
        <f t="shared" ca="1" si="124"/>
        <v>46.8</v>
      </c>
      <c r="J1293" s="10">
        <f t="shared" ca="1" si="125"/>
        <v>3</v>
      </c>
    </row>
    <row r="1294" spans="1:10" x14ac:dyDescent="0.25">
      <c r="A1294" t="s">
        <v>1331</v>
      </c>
      <c r="B1294" s="4">
        <f t="shared" ca="1" si="120"/>
        <v>45403</v>
      </c>
      <c r="C1294" t="str">
        <f t="shared" ca="1" si="121"/>
        <v>抖音</v>
      </c>
      <c r="D1294" t="str">
        <f ca="1">VLOOKUP(RANDBETWEEN(1,20),姓[#All],2,FALSE)&amp;VLOOKUP(RANDBETWEEN(1,20),名[#All],2,FALSE)</f>
        <v>尤己</v>
      </c>
      <c r="E1294" t="str">
        <f ca="1">IFERROR(VLOOKUP(RANDBETWEEN(1,13),客户城市[#All],2,FALSE),"杭州市")</f>
        <v>杭州市</v>
      </c>
      <c r="F1294" t="str">
        <f t="shared" ca="1" si="122"/>
        <v>净爽皂</v>
      </c>
      <c r="G1294">
        <f t="shared" ca="1" si="123"/>
        <v>2</v>
      </c>
      <c r="H1294" s="10">
        <f ca="1">VLOOKUP(F1294,品牌表[[#All],[品牌名称]:[单价]],3,FALSE)</f>
        <v>9.9</v>
      </c>
      <c r="I1294" s="10">
        <f t="shared" ca="1" si="124"/>
        <v>19.8</v>
      </c>
      <c r="J1294" s="10">
        <f t="shared" ca="1" si="125"/>
        <v>1</v>
      </c>
    </row>
    <row r="1295" spans="1:10" x14ac:dyDescent="0.25">
      <c r="A1295" t="s">
        <v>1332</v>
      </c>
      <c r="B1295" s="4">
        <f t="shared" ca="1" si="120"/>
        <v>45296</v>
      </c>
      <c r="C1295" t="str">
        <f t="shared" ca="1" si="121"/>
        <v>抖音</v>
      </c>
      <c r="D1295" t="str">
        <f ca="1">VLOOKUP(RANDBETWEEN(1,20),姓[#All],2,FALSE)&amp;VLOOKUP(RANDBETWEEN(1,20),名[#All],2,FALSE)</f>
        <v>韩五</v>
      </c>
      <c r="E1295" t="str">
        <f ca="1">IFERROR(VLOOKUP(RANDBETWEEN(1,13),客户城市[#All],2,FALSE),"杭州市")</f>
        <v>杭州市</v>
      </c>
      <c r="F1295" t="str">
        <f t="shared" ca="1" si="122"/>
        <v>柔洁珠</v>
      </c>
      <c r="G1295">
        <f t="shared" ca="1" si="123"/>
        <v>1</v>
      </c>
      <c r="H1295" s="10">
        <f ca="1">VLOOKUP(F1295,品牌表[[#All],[品牌名称]:[单价]],3,FALSE)</f>
        <v>28</v>
      </c>
      <c r="I1295" s="10">
        <f t="shared" ca="1" si="124"/>
        <v>28</v>
      </c>
      <c r="J1295" s="10">
        <f t="shared" ca="1" si="125"/>
        <v>4</v>
      </c>
    </row>
    <row r="1296" spans="1:10" x14ac:dyDescent="0.25">
      <c r="A1296" t="s">
        <v>1333</v>
      </c>
      <c r="B1296" s="4">
        <f t="shared" ca="1" si="120"/>
        <v>45454</v>
      </c>
      <c r="C1296" t="str">
        <f t="shared" ca="1" si="121"/>
        <v>拼多多</v>
      </c>
      <c r="D1296" t="str">
        <f ca="1">VLOOKUP(RANDBETWEEN(1,20),姓[#All],2,FALSE)&amp;VLOOKUP(RANDBETWEEN(1,20),名[#All],2,FALSE)</f>
        <v>王壬</v>
      </c>
      <c r="E1296" t="str">
        <f ca="1">IFERROR(VLOOKUP(RANDBETWEEN(1,13),客户城市[#All],2,FALSE),"杭州市")</f>
        <v>丽水市</v>
      </c>
      <c r="F1296" t="str">
        <f t="shared" ca="1" si="122"/>
        <v>馨香珠</v>
      </c>
      <c r="G1296">
        <f t="shared" ca="1" si="123"/>
        <v>2</v>
      </c>
      <c r="H1296" s="10">
        <f ca="1">VLOOKUP(F1296,品牌表[[#All],[品牌名称]:[单价]],3,FALSE)</f>
        <v>25</v>
      </c>
      <c r="I1296" s="10">
        <f t="shared" ca="1" si="124"/>
        <v>50</v>
      </c>
      <c r="J1296" s="10">
        <f t="shared" ca="1" si="125"/>
        <v>6</v>
      </c>
    </row>
    <row r="1297" spans="1:10" x14ac:dyDescent="0.25">
      <c r="A1297" t="s">
        <v>1334</v>
      </c>
      <c r="B1297" s="4">
        <f t="shared" ca="1" si="120"/>
        <v>45539</v>
      </c>
      <c r="C1297" t="str">
        <f t="shared" ca="1" si="121"/>
        <v>抖音</v>
      </c>
      <c r="D1297" t="str">
        <f ca="1">VLOOKUP(RANDBETWEEN(1,20),姓[#All],2,FALSE)&amp;VLOOKUP(RANDBETWEEN(1,20),名[#All],2,FALSE)</f>
        <v>韩十</v>
      </c>
      <c r="E1297" t="str">
        <f ca="1">IFERROR(VLOOKUP(RANDBETWEEN(1,13),客户城市[#All],2,FALSE),"杭州市")</f>
        <v>杭州市</v>
      </c>
      <c r="F1297" t="str">
        <f t="shared" ca="1" si="122"/>
        <v>净衣粉</v>
      </c>
      <c r="G1297">
        <f t="shared" ca="1" si="123"/>
        <v>1</v>
      </c>
      <c r="H1297" s="10">
        <f ca="1">VLOOKUP(F1297,品牌表[[#All],[品牌名称]:[单价]],3,FALSE)</f>
        <v>15.6</v>
      </c>
      <c r="I1297" s="10">
        <f t="shared" ca="1" si="124"/>
        <v>15.6</v>
      </c>
      <c r="J1297" s="10">
        <f t="shared" ca="1" si="125"/>
        <v>1</v>
      </c>
    </row>
    <row r="1298" spans="1:10" x14ac:dyDescent="0.25">
      <c r="A1298" t="s">
        <v>1335</v>
      </c>
      <c r="B1298" s="4">
        <f t="shared" ca="1" si="120"/>
        <v>45292</v>
      </c>
      <c r="C1298" t="str">
        <f t="shared" ca="1" si="121"/>
        <v>抖音</v>
      </c>
      <c r="D1298" t="str">
        <f ca="1">VLOOKUP(RANDBETWEEN(1,20),姓[#All],2,FALSE)&amp;VLOOKUP(RANDBETWEEN(1,20),名[#All],2,FALSE)</f>
        <v>李十</v>
      </c>
      <c r="E1298" t="str">
        <f ca="1">IFERROR(VLOOKUP(RANDBETWEEN(1,13),客户城市[#All],2,FALSE),"杭州市")</f>
        <v>台州市</v>
      </c>
      <c r="F1298" t="str">
        <f t="shared" ca="1" si="122"/>
        <v>净爽皂</v>
      </c>
      <c r="G1298">
        <f t="shared" ca="1" si="123"/>
        <v>2</v>
      </c>
      <c r="H1298" s="10">
        <f ca="1">VLOOKUP(F1298,品牌表[[#All],[品牌名称]:[单价]],3,FALSE)</f>
        <v>9.9</v>
      </c>
      <c r="I1298" s="10">
        <f t="shared" ca="1" si="124"/>
        <v>19.8</v>
      </c>
      <c r="J1298" s="10">
        <f t="shared" ca="1" si="125"/>
        <v>1</v>
      </c>
    </row>
    <row r="1299" spans="1:10" x14ac:dyDescent="0.25">
      <c r="A1299" t="s">
        <v>1336</v>
      </c>
      <c r="B1299" s="4">
        <f t="shared" ca="1" si="120"/>
        <v>45650</v>
      </c>
      <c r="C1299" t="str">
        <f t="shared" ca="1" si="121"/>
        <v>天猫</v>
      </c>
      <c r="D1299" t="str">
        <f ca="1">VLOOKUP(RANDBETWEEN(1,20),姓[#All],2,FALSE)&amp;VLOOKUP(RANDBETWEEN(1,20),名[#All],2,FALSE)</f>
        <v>钱八</v>
      </c>
      <c r="E1299" t="str">
        <f ca="1">IFERROR(VLOOKUP(RANDBETWEEN(1,13),客户城市[#All],2,FALSE),"杭州市")</f>
        <v>舟山市</v>
      </c>
      <c r="F1299" t="str">
        <f t="shared" ca="1" si="122"/>
        <v>净衣粉</v>
      </c>
      <c r="G1299">
        <f t="shared" ca="1" si="123"/>
        <v>3</v>
      </c>
      <c r="H1299" s="10">
        <f ca="1">VLOOKUP(F1299,品牌表[[#All],[品牌名称]:[单价]],3,FALSE)</f>
        <v>15.6</v>
      </c>
      <c r="I1299" s="10">
        <f t="shared" ca="1" si="124"/>
        <v>46.8</v>
      </c>
      <c r="J1299" s="10">
        <f t="shared" ca="1" si="125"/>
        <v>3</v>
      </c>
    </row>
    <row r="1300" spans="1:10" x14ac:dyDescent="0.25">
      <c r="A1300" t="s">
        <v>1337</v>
      </c>
      <c r="B1300" s="4">
        <f t="shared" ca="1" si="120"/>
        <v>45506</v>
      </c>
      <c r="C1300" t="str">
        <f t="shared" ca="1" si="121"/>
        <v>拼多多</v>
      </c>
      <c r="D1300" t="str">
        <f ca="1">VLOOKUP(RANDBETWEEN(1,20),姓[#All],2,FALSE)&amp;VLOOKUP(RANDBETWEEN(1,20),名[#All],2,FALSE)</f>
        <v>吴一</v>
      </c>
      <c r="E1300" t="str">
        <f ca="1">IFERROR(VLOOKUP(RANDBETWEEN(1,13),客户城市[#All],2,FALSE),"杭州市")</f>
        <v>湖州市</v>
      </c>
      <c r="F1300" t="str">
        <f t="shared" ca="1" si="122"/>
        <v>净衣粉</v>
      </c>
      <c r="G1300">
        <f t="shared" ca="1" si="123"/>
        <v>1</v>
      </c>
      <c r="H1300" s="10">
        <f ca="1">VLOOKUP(F1300,品牌表[[#All],[品牌名称]:[单价]],3,FALSE)</f>
        <v>15.6</v>
      </c>
      <c r="I1300" s="10">
        <f t="shared" ca="1" si="124"/>
        <v>15.6</v>
      </c>
      <c r="J1300" s="10">
        <f t="shared" ca="1" si="125"/>
        <v>1</v>
      </c>
    </row>
    <row r="1301" spans="1:10" x14ac:dyDescent="0.25">
      <c r="A1301" t="s">
        <v>1338</v>
      </c>
      <c r="B1301" s="4">
        <f t="shared" ca="1" si="120"/>
        <v>45586</v>
      </c>
      <c r="C1301" t="str">
        <f t="shared" ca="1" si="121"/>
        <v>拼多多</v>
      </c>
      <c r="D1301" t="str">
        <f ca="1">VLOOKUP(RANDBETWEEN(1,20),姓[#All],2,FALSE)&amp;VLOOKUP(RANDBETWEEN(1,20),名[#All],2,FALSE)</f>
        <v>陈丁</v>
      </c>
      <c r="E1301" t="str">
        <f ca="1">IFERROR(VLOOKUP(RANDBETWEEN(1,13),客户城市[#All],2,FALSE),"杭州市")</f>
        <v>金华市</v>
      </c>
      <c r="F1301" t="str">
        <f t="shared" ca="1" si="122"/>
        <v>清馨粉</v>
      </c>
      <c r="G1301">
        <f t="shared" ca="1" si="123"/>
        <v>2</v>
      </c>
      <c r="H1301" s="10">
        <f ca="1">VLOOKUP(F1301,品牌表[[#All],[品牌名称]:[单价]],3,FALSE)</f>
        <v>18.8</v>
      </c>
      <c r="I1301" s="10">
        <f t="shared" ca="1" si="124"/>
        <v>37.6</v>
      </c>
      <c r="J1301" s="10">
        <f t="shared" ca="1" si="125"/>
        <v>4</v>
      </c>
    </row>
    <row r="1302" spans="1:10" x14ac:dyDescent="0.25">
      <c r="A1302" t="s">
        <v>1339</v>
      </c>
      <c r="B1302" s="4">
        <f t="shared" ca="1" si="120"/>
        <v>45503</v>
      </c>
      <c r="C1302" t="str">
        <f t="shared" ca="1" si="121"/>
        <v>拼多多</v>
      </c>
      <c r="D1302" t="str">
        <f ca="1">VLOOKUP(RANDBETWEEN(1,20),姓[#All],2,FALSE)&amp;VLOOKUP(RANDBETWEEN(1,20),名[#All],2,FALSE)</f>
        <v>许乙</v>
      </c>
      <c r="E1302" t="str">
        <f ca="1">IFERROR(VLOOKUP(RANDBETWEEN(1,13),客户城市[#All],2,FALSE),"杭州市")</f>
        <v>杭州市</v>
      </c>
      <c r="F1302" t="str">
        <f t="shared" ca="1" si="122"/>
        <v>净澈珠</v>
      </c>
      <c r="G1302">
        <f t="shared" ca="1" si="123"/>
        <v>1</v>
      </c>
      <c r="H1302" s="10">
        <f ca="1">VLOOKUP(F1302,品牌表[[#All],[品牌名称]:[单价]],3,FALSE)</f>
        <v>20</v>
      </c>
      <c r="I1302" s="10">
        <f t="shared" ca="1" si="124"/>
        <v>20</v>
      </c>
      <c r="J1302" s="10">
        <f t="shared" ca="1" si="125"/>
        <v>2</v>
      </c>
    </row>
    <row r="1303" spans="1:10" x14ac:dyDescent="0.25">
      <c r="A1303" t="s">
        <v>1340</v>
      </c>
      <c r="B1303" s="4">
        <f t="shared" ca="1" si="120"/>
        <v>45385</v>
      </c>
      <c r="C1303" t="str">
        <f t="shared" ca="1" si="121"/>
        <v>天猫</v>
      </c>
      <c r="D1303" t="str">
        <f ca="1">VLOOKUP(RANDBETWEEN(1,20),姓[#All],2,FALSE)&amp;VLOOKUP(RANDBETWEEN(1,20),名[#All],2,FALSE)</f>
        <v>周二</v>
      </c>
      <c r="E1303" t="str">
        <f ca="1">IFERROR(VLOOKUP(RANDBETWEEN(1,13),客户城市[#All],2,FALSE),"杭州市")</f>
        <v>温州市</v>
      </c>
      <c r="F1303" t="str">
        <f t="shared" ca="1" si="122"/>
        <v>净澈珠</v>
      </c>
      <c r="G1303">
        <f t="shared" ca="1" si="123"/>
        <v>1</v>
      </c>
      <c r="H1303" s="10">
        <f ca="1">VLOOKUP(F1303,品牌表[[#All],[品牌名称]:[单价]],3,FALSE)</f>
        <v>20</v>
      </c>
      <c r="I1303" s="10">
        <f t="shared" ca="1" si="124"/>
        <v>20</v>
      </c>
      <c r="J1303" s="10">
        <f t="shared" ca="1" si="125"/>
        <v>2</v>
      </c>
    </row>
    <row r="1304" spans="1:10" x14ac:dyDescent="0.25">
      <c r="A1304" t="s">
        <v>1341</v>
      </c>
      <c r="B1304" s="4">
        <f t="shared" ca="1" si="120"/>
        <v>45312</v>
      </c>
      <c r="C1304" t="str">
        <f t="shared" ca="1" si="121"/>
        <v>天猫</v>
      </c>
      <c r="D1304" t="str">
        <f ca="1">VLOOKUP(RANDBETWEEN(1,20),姓[#All],2,FALSE)&amp;VLOOKUP(RANDBETWEEN(1,20),名[#All],2,FALSE)</f>
        <v>秦五</v>
      </c>
      <c r="E1304" t="str">
        <f ca="1">IFERROR(VLOOKUP(RANDBETWEEN(1,13),客户城市[#All],2,FALSE),"杭州市")</f>
        <v>杭州市</v>
      </c>
      <c r="F1304" t="str">
        <f t="shared" ca="1" si="122"/>
        <v>清馨粉</v>
      </c>
      <c r="G1304">
        <f t="shared" ca="1" si="123"/>
        <v>1</v>
      </c>
      <c r="H1304" s="10">
        <f ca="1">VLOOKUP(F1304,品牌表[[#All],[品牌名称]:[单价]],3,FALSE)</f>
        <v>18.8</v>
      </c>
      <c r="I1304" s="10">
        <f t="shared" ca="1" si="124"/>
        <v>18.8</v>
      </c>
      <c r="J1304" s="10">
        <f t="shared" ca="1" si="125"/>
        <v>2</v>
      </c>
    </row>
    <row r="1305" spans="1:10" x14ac:dyDescent="0.25">
      <c r="A1305" t="s">
        <v>1342</v>
      </c>
      <c r="B1305" s="4">
        <f t="shared" ca="1" si="120"/>
        <v>45418</v>
      </c>
      <c r="C1305" t="str">
        <f t="shared" ca="1" si="121"/>
        <v>抖音</v>
      </c>
      <c r="D1305" t="str">
        <f ca="1">VLOOKUP(RANDBETWEEN(1,20),姓[#All],2,FALSE)&amp;VLOOKUP(RANDBETWEEN(1,20),名[#All],2,FALSE)</f>
        <v>李壬</v>
      </c>
      <c r="E1305" t="str">
        <f ca="1">IFERROR(VLOOKUP(RANDBETWEEN(1,13),客户城市[#All],2,FALSE),"杭州市")</f>
        <v>杭州市</v>
      </c>
      <c r="F1305" t="str">
        <f t="shared" ca="1" si="122"/>
        <v>净爽皂</v>
      </c>
      <c r="G1305">
        <f t="shared" ca="1" si="123"/>
        <v>3</v>
      </c>
      <c r="H1305" s="10">
        <f ca="1">VLOOKUP(F1305,品牌表[[#All],[品牌名称]:[单价]],3,FALSE)</f>
        <v>9.9</v>
      </c>
      <c r="I1305" s="10">
        <f t="shared" ca="1" si="124"/>
        <v>29.700000000000003</v>
      </c>
      <c r="J1305" s="10">
        <f t="shared" ca="1" si="125"/>
        <v>1.5</v>
      </c>
    </row>
    <row r="1306" spans="1:10" x14ac:dyDescent="0.25">
      <c r="A1306" t="s">
        <v>1343</v>
      </c>
      <c r="B1306" s="4">
        <f t="shared" ca="1" si="120"/>
        <v>45492</v>
      </c>
      <c r="C1306" t="str">
        <f t="shared" ca="1" si="121"/>
        <v>抖音</v>
      </c>
      <c r="D1306" t="str">
        <f ca="1">VLOOKUP(RANDBETWEEN(1,20),姓[#All],2,FALSE)&amp;VLOOKUP(RANDBETWEEN(1,20),名[#All],2,FALSE)</f>
        <v>吴辛</v>
      </c>
      <c r="E1306" t="str">
        <f ca="1">IFERROR(VLOOKUP(RANDBETWEEN(1,13),客户城市[#All],2,FALSE),"杭州市")</f>
        <v>台州市</v>
      </c>
      <c r="F1306" t="str">
        <f t="shared" ca="1" si="122"/>
        <v>清馨粉</v>
      </c>
      <c r="G1306">
        <f t="shared" ca="1" si="123"/>
        <v>1</v>
      </c>
      <c r="H1306" s="10">
        <f ca="1">VLOOKUP(F1306,品牌表[[#All],[品牌名称]:[单价]],3,FALSE)</f>
        <v>18.8</v>
      </c>
      <c r="I1306" s="10">
        <f t="shared" ca="1" si="124"/>
        <v>18.8</v>
      </c>
      <c r="J1306" s="10">
        <f t="shared" ca="1" si="125"/>
        <v>2</v>
      </c>
    </row>
    <row r="1307" spans="1:10" x14ac:dyDescent="0.25">
      <c r="A1307" t="s">
        <v>1344</v>
      </c>
      <c r="B1307" s="4">
        <f t="shared" ca="1" si="120"/>
        <v>45325</v>
      </c>
      <c r="C1307" t="str">
        <f t="shared" ca="1" si="121"/>
        <v>天猫</v>
      </c>
      <c r="D1307" t="str">
        <f ca="1">VLOOKUP(RANDBETWEEN(1,20),姓[#All],2,FALSE)&amp;VLOOKUP(RANDBETWEEN(1,20),名[#All],2,FALSE)</f>
        <v>许乙</v>
      </c>
      <c r="E1307" t="str">
        <f ca="1">IFERROR(VLOOKUP(RANDBETWEEN(1,13),客户城市[#All],2,FALSE),"杭州市")</f>
        <v>台州市</v>
      </c>
      <c r="F1307" t="str">
        <f t="shared" ca="1" si="122"/>
        <v>清馨粉</v>
      </c>
      <c r="G1307">
        <f t="shared" ca="1" si="123"/>
        <v>2</v>
      </c>
      <c r="H1307" s="10">
        <f ca="1">VLOOKUP(F1307,品牌表[[#All],[品牌名称]:[单价]],3,FALSE)</f>
        <v>18.8</v>
      </c>
      <c r="I1307" s="10">
        <f t="shared" ca="1" si="124"/>
        <v>37.6</v>
      </c>
      <c r="J1307" s="10">
        <f t="shared" ca="1" si="125"/>
        <v>4</v>
      </c>
    </row>
    <row r="1308" spans="1:10" x14ac:dyDescent="0.25">
      <c r="A1308" t="s">
        <v>1345</v>
      </c>
      <c r="B1308" s="4">
        <f t="shared" ca="1" si="120"/>
        <v>45339</v>
      </c>
      <c r="C1308" t="str">
        <f t="shared" ca="1" si="121"/>
        <v>天猫</v>
      </c>
      <c r="D1308" t="str">
        <f ca="1">VLOOKUP(RANDBETWEEN(1,20),姓[#All],2,FALSE)&amp;VLOOKUP(RANDBETWEEN(1,20),名[#All],2,FALSE)</f>
        <v>李癸</v>
      </c>
      <c r="E1308" t="str">
        <f ca="1">IFERROR(VLOOKUP(RANDBETWEEN(1,13),客户城市[#All],2,FALSE),"杭州市")</f>
        <v>金华市</v>
      </c>
      <c r="F1308" t="str">
        <f t="shared" ca="1" si="122"/>
        <v>清馨粉</v>
      </c>
      <c r="G1308">
        <f t="shared" ca="1" si="123"/>
        <v>2</v>
      </c>
      <c r="H1308" s="10">
        <f ca="1">VLOOKUP(F1308,品牌表[[#All],[品牌名称]:[单价]],3,FALSE)</f>
        <v>18.8</v>
      </c>
      <c r="I1308" s="10">
        <f t="shared" ca="1" si="124"/>
        <v>37.6</v>
      </c>
      <c r="J1308" s="10">
        <f t="shared" ca="1" si="125"/>
        <v>4</v>
      </c>
    </row>
    <row r="1309" spans="1:10" x14ac:dyDescent="0.25">
      <c r="A1309" t="s">
        <v>1346</v>
      </c>
      <c r="B1309" s="4">
        <f t="shared" ca="1" si="120"/>
        <v>45345</v>
      </c>
      <c r="C1309" t="str">
        <f t="shared" ca="1" si="121"/>
        <v>抖音</v>
      </c>
      <c r="D1309" t="str">
        <f ca="1">VLOOKUP(RANDBETWEEN(1,20),姓[#All],2,FALSE)&amp;VLOOKUP(RANDBETWEEN(1,20),名[#All],2,FALSE)</f>
        <v>周己</v>
      </c>
      <c r="E1309" t="str">
        <f ca="1">IFERROR(VLOOKUP(RANDBETWEEN(1,13),客户城市[#All],2,FALSE),"杭州市")</f>
        <v>舟山市</v>
      </c>
      <c r="F1309" t="str">
        <f t="shared" ca="1" si="122"/>
        <v>净爽皂</v>
      </c>
      <c r="G1309">
        <f t="shared" ca="1" si="123"/>
        <v>2</v>
      </c>
      <c r="H1309" s="10">
        <f ca="1">VLOOKUP(F1309,品牌表[[#All],[品牌名称]:[单价]],3,FALSE)</f>
        <v>9.9</v>
      </c>
      <c r="I1309" s="10">
        <f t="shared" ca="1" si="124"/>
        <v>19.8</v>
      </c>
      <c r="J1309" s="10">
        <f t="shared" ca="1" si="125"/>
        <v>1</v>
      </c>
    </row>
    <row r="1310" spans="1:10" x14ac:dyDescent="0.25">
      <c r="A1310" t="s">
        <v>1347</v>
      </c>
      <c r="B1310" s="4">
        <f t="shared" ca="1" si="120"/>
        <v>45479</v>
      </c>
      <c r="C1310" t="str">
        <f t="shared" ca="1" si="121"/>
        <v>抖音</v>
      </c>
      <c r="D1310" t="str">
        <f ca="1">VLOOKUP(RANDBETWEEN(1,20),姓[#All],2,FALSE)&amp;VLOOKUP(RANDBETWEEN(1,20),名[#All],2,FALSE)</f>
        <v>周五</v>
      </c>
      <c r="E1310" t="str">
        <f ca="1">IFERROR(VLOOKUP(RANDBETWEEN(1,13),客户城市[#All],2,FALSE),"杭州市")</f>
        <v>舟山市</v>
      </c>
      <c r="F1310" t="str">
        <f t="shared" ca="1" si="122"/>
        <v>柔洁珠</v>
      </c>
      <c r="G1310">
        <f t="shared" ca="1" si="123"/>
        <v>3</v>
      </c>
      <c r="H1310" s="10">
        <f ca="1">VLOOKUP(F1310,品牌表[[#All],[品牌名称]:[单价]],3,FALSE)</f>
        <v>28</v>
      </c>
      <c r="I1310" s="10">
        <f t="shared" ca="1" si="124"/>
        <v>84</v>
      </c>
      <c r="J1310" s="10">
        <f t="shared" ca="1" si="125"/>
        <v>12</v>
      </c>
    </row>
    <row r="1311" spans="1:10" x14ac:dyDescent="0.25">
      <c r="A1311" t="s">
        <v>1348</v>
      </c>
      <c r="B1311" s="4">
        <f t="shared" ca="1" si="120"/>
        <v>45443</v>
      </c>
      <c r="C1311" t="str">
        <f t="shared" ca="1" si="121"/>
        <v>拼多多</v>
      </c>
      <c r="D1311" t="str">
        <f ca="1">VLOOKUP(RANDBETWEEN(1,20),姓[#All],2,FALSE)&amp;VLOOKUP(RANDBETWEEN(1,20),名[#All],2,FALSE)</f>
        <v>蒋一</v>
      </c>
      <c r="E1311" t="str">
        <f ca="1">IFERROR(VLOOKUP(RANDBETWEEN(1,13),客户城市[#All],2,FALSE),"杭州市")</f>
        <v>杭州市</v>
      </c>
      <c r="F1311" t="str">
        <f t="shared" ca="1" si="122"/>
        <v>净爽皂</v>
      </c>
      <c r="G1311">
        <f t="shared" ca="1" si="123"/>
        <v>2</v>
      </c>
      <c r="H1311" s="10">
        <f ca="1">VLOOKUP(F1311,品牌表[[#All],[品牌名称]:[单价]],3,FALSE)</f>
        <v>9.9</v>
      </c>
      <c r="I1311" s="10">
        <f t="shared" ca="1" si="124"/>
        <v>19.8</v>
      </c>
      <c r="J1311" s="10">
        <f t="shared" ca="1" si="125"/>
        <v>1</v>
      </c>
    </row>
    <row r="1312" spans="1:10" x14ac:dyDescent="0.25">
      <c r="A1312" t="s">
        <v>1349</v>
      </c>
      <c r="B1312" s="4">
        <f t="shared" ca="1" si="120"/>
        <v>45623</v>
      </c>
      <c r="C1312" t="str">
        <f t="shared" ca="1" si="121"/>
        <v>抖音</v>
      </c>
      <c r="D1312" t="str">
        <f ca="1">VLOOKUP(RANDBETWEEN(1,20),姓[#All],2,FALSE)&amp;VLOOKUP(RANDBETWEEN(1,20),名[#All],2,FALSE)</f>
        <v>吴癸</v>
      </c>
      <c r="E1312" t="str">
        <f ca="1">IFERROR(VLOOKUP(RANDBETWEEN(1,13),客户城市[#All],2,FALSE),"杭州市")</f>
        <v>杭州市</v>
      </c>
      <c r="F1312" t="str">
        <f t="shared" ca="1" si="122"/>
        <v>净澈珠</v>
      </c>
      <c r="G1312">
        <f t="shared" ca="1" si="123"/>
        <v>2</v>
      </c>
      <c r="H1312" s="10">
        <f ca="1">VLOOKUP(F1312,品牌表[[#All],[品牌名称]:[单价]],3,FALSE)</f>
        <v>20</v>
      </c>
      <c r="I1312" s="10">
        <f t="shared" ca="1" si="124"/>
        <v>40</v>
      </c>
      <c r="J1312" s="10">
        <f t="shared" ca="1" si="125"/>
        <v>4</v>
      </c>
    </row>
    <row r="1313" spans="1:10" x14ac:dyDescent="0.25">
      <c r="A1313" t="s">
        <v>1350</v>
      </c>
      <c r="B1313" s="4">
        <f t="shared" ca="1" si="120"/>
        <v>45415</v>
      </c>
      <c r="C1313" t="str">
        <f t="shared" ca="1" si="121"/>
        <v>天猫</v>
      </c>
      <c r="D1313" t="str">
        <f ca="1">VLOOKUP(RANDBETWEEN(1,20),姓[#All],2,FALSE)&amp;VLOOKUP(RANDBETWEEN(1,20),名[#All],2,FALSE)</f>
        <v>陈己</v>
      </c>
      <c r="E1313" t="str">
        <f ca="1">IFERROR(VLOOKUP(RANDBETWEEN(1,13),客户城市[#All],2,FALSE),"杭州市")</f>
        <v>丽水市</v>
      </c>
      <c r="F1313" t="str">
        <f t="shared" ca="1" si="122"/>
        <v>净爽皂</v>
      </c>
      <c r="G1313">
        <f t="shared" ca="1" si="123"/>
        <v>3</v>
      </c>
      <c r="H1313" s="10">
        <f ca="1">VLOOKUP(F1313,品牌表[[#All],[品牌名称]:[单价]],3,FALSE)</f>
        <v>9.9</v>
      </c>
      <c r="I1313" s="10">
        <f t="shared" ca="1" si="124"/>
        <v>29.700000000000003</v>
      </c>
      <c r="J1313" s="10">
        <f t="shared" ca="1" si="125"/>
        <v>1.5</v>
      </c>
    </row>
    <row r="1314" spans="1:10" x14ac:dyDescent="0.25">
      <c r="A1314" t="s">
        <v>1351</v>
      </c>
      <c r="B1314" s="4">
        <f t="shared" ca="1" si="120"/>
        <v>45527</v>
      </c>
      <c r="C1314" t="str">
        <f t="shared" ca="1" si="121"/>
        <v>抖音</v>
      </c>
      <c r="D1314" t="str">
        <f ca="1">VLOOKUP(RANDBETWEEN(1,20),姓[#All],2,FALSE)&amp;VLOOKUP(RANDBETWEEN(1,20),名[#All],2,FALSE)</f>
        <v>孙癸</v>
      </c>
      <c r="E1314" t="str">
        <f ca="1">IFERROR(VLOOKUP(RANDBETWEEN(1,13),客户城市[#All],2,FALSE),"杭州市")</f>
        <v>衢州市</v>
      </c>
      <c r="F1314" t="str">
        <f t="shared" ca="1" si="122"/>
        <v>净澈珠</v>
      </c>
      <c r="G1314">
        <f t="shared" ca="1" si="123"/>
        <v>1</v>
      </c>
      <c r="H1314" s="10">
        <f ca="1">VLOOKUP(F1314,品牌表[[#All],[品牌名称]:[单价]],3,FALSE)</f>
        <v>20</v>
      </c>
      <c r="I1314" s="10">
        <f t="shared" ca="1" si="124"/>
        <v>20</v>
      </c>
      <c r="J1314" s="10">
        <f t="shared" ca="1" si="125"/>
        <v>2</v>
      </c>
    </row>
    <row r="1315" spans="1:10" x14ac:dyDescent="0.25">
      <c r="A1315" t="s">
        <v>1352</v>
      </c>
      <c r="B1315" s="4">
        <f t="shared" ca="1" si="120"/>
        <v>45548</v>
      </c>
      <c r="C1315" t="str">
        <f t="shared" ca="1" si="121"/>
        <v>抖音</v>
      </c>
      <c r="D1315" t="str">
        <f ca="1">VLOOKUP(RANDBETWEEN(1,20),姓[#All],2,FALSE)&amp;VLOOKUP(RANDBETWEEN(1,20),名[#All],2,FALSE)</f>
        <v>朱二</v>
      </c>
      <c r="E1315" t="str">
        <f ca="1">IFERROR(VLOOKUP(RANDBETWEEN(1,13),客户城市[#All],2,FALSE),"杭州市")</f>
        <v>金华市</v>
      </c>
      <c r="F1315" t="str">
        <f t="shared" ca="1" si="122"/>
        <v>清馨粉</v>
      </c>
      <c r="G1315">
        <f t="shared" ca="1" si="123"/>
        <v>3</v>
      </c>
      <c r="H1315" s="10">
        <f ca="1">VLOOKUP(F1315,品牌表[[#All],[品牌名称]:[单价]],3,FALSE)</f>
        <v>18.8</v>
      </c>
      <c r="I1315" s="10">
        <f t="shared" ca="1" si="124"/>
        <v>56.400000000000006</v>
      </c>
      <c r="J1315" s="10">
        <f t="shared" ca="1" si="125"/>
        <v>6</v>
      </c>
    </row>
    <row r="1316" spans="1:10" x14ac:dyDescent="0.25">
      <c r="A1316" t="s">
        <v>1353</v>
      </c>
      <c r="B1316" s="4">
        <f t="shared" ca="1" si="120"/>
        <v>45543</v>
      </c>
      <c r="C1316" t="str">
        <f t="shared" ca="1" si="121"/>
        <v>抖音</v>
      </c>
      <c r="D1316" t="str">
        <f ca="1">VLOOKUP(RANDBETWEEN(1,20),姓[#All],2,FALSE)&amp;VLOOKUP(RANDBETWEEN(1,20),名[#All],2,FALSE)</f>
        <v>吴八</v>
      </c>
      <c r="E1316" t="str">
        <f ca="1">IFERROR(VLOOKUP(RANDBETWEEN(1,13),客户城市[#All],2,FALSE),"杭州市")</f>
        <v>舟山市</v>
      </c>
      <c r="F1316" t="str">
        <f t="shared" ca="1" si="122"/>
        <v>馨香珠</v>
      </c>
      <c r="G1316">
        <f t="shared" ca="1" si="123"/>
        <v>3</v>
      </c>
      <c r="H1316" s="10">
        <f ca="1">VLOOKUP(F1316,品牌表[[#All],[品牌名称]:[单价]],3,FALSE)</f>
        <v>25</v>
      </c>
      <c r="I1316" s="10">
        <f t="shared" ca="1" si="124"/>
        <v>75</v>
      </c>
      <c r="J1316" s="10">
        <f t="shared" ca="1" si="125"/>
        <v>9</v>
      </c>
    </row>
    <row r="1317" spans="1:10" x14ac:dyDescent="0.25">
      <c r="A1317" t="s">
        <v>1354</v>
      </c>
      <c r="B1317" s="4">
        <f t="shared" ca="1" si="120"/>
        <v>45410</v>
      </c>
      <c r="C1317" t="str">
        <f t="shared" ca="1" si="121"/>
        <v>拼多多</v>
      </c>
      <c r="D1317" t="str">
        <f ca="1">VLOOKUP(RANDBETWEEN(1,20),姓[#All],2,FALSE)&amp;VLOOKUP(RANDBETWEEN(1,20),名[#All],2,FALSE)</f>
        <v>陈丁</v>
      </c>
      <c r="E1317" t="str">
        <f ca="1">IFERROR(VLOOKUP(RANDBETWEEN(1,13),客户城市[#All],2,FALSE),"杭州市")</f>
        <v>绍兴市</v>
      </c>
      <c r="F1317" t="str">
        <f t="shared" ca="1" si="122"/>
        <v>净衣粉</v>
      </c>
      <c r="G1317">
        <f t="shared" ca="1" si="123"/>
        <v>3</v>
      </c>
      <c r="H1317" s="10">
        <f ca="1">VLOOKUP(F1317,品牌表[[#All],[品牌名称]:[单价]],3,FALSE)</f>
        <v>15.6</v>
      </c>
      <c r="I1317" s="10">
        <f t="shared" ca="1" si="124"/>
        <v>46.8</v>
      </c>
      <c r="J1317" s="10">
        <f t="shared" ca="1" si="125"/>
        <v>3</v>
      </c>
    </row>
    <row r="1318" spans="1:10" x14ac:dyDescent="0.25">
      <c r="A1318" t="s">
        <v>1355</v>
      </c>
      <c r="B1318" s="4">
        <f t="shared" ca="1" si="120"/>
        <v>45485</v>
      </c>
      <c r="C1318" t="str">
        <f t="shared" ca="1" si="121"/>
        <v>抖音</v>
      </c>
      <c r="D1318" t="str">
        <f ca="1">VLOOKUP(RANDBETWEEN(1,20),姓[#All],2,FALSE)&amp;VLOOKUP(RANDBETWEEN(1,20),名[#All],2,FALSE)</f>
        <v>李壬</v>
      </c>
      <c r="E1318" t="str">
        <f ca="1">IFERROR(VLOOKUP(RANDBETWEEN(1,13),客户城市[#All],2,FALSE),"杭州市")</f>
        <v>杭州市</v>
      </c>
      <c r="F1318" t="str">
        <f t="shared" ca="1" si="122"/>
        <v>净澈珠</v>
      </c>
      <c r="G1318">
        <f t="shared" ca="1" si="123"/>
        <v>2</v>
      </c>
      <c r="H1318" s="10">
        <f ca="1">VLOOKUP(F1318,品牌表[[#All],[品牌名称]:[单价]],3,FALSE)</f>
        <v>20</v>
      </c>
      <c r="I1318" s="10">
        <f t="shared" ca="1" si="124"/>
        <v>40</v>
      </c>
      <c r="J1318" s="10">
        <f t="shared" ca="1" si="125"/>
        <v>4</v>
      </c>
    </row>
    <row r="1319" spans="1:10" x14ac:dyDescent="0.25">
      <c r="A1319" t="s">
        <v>1356</v>
      </c>
      <c r="B1319" s="4">
        <f t="shared" ref="B1319:B1382" ca="1" si="126">RANDBETWEEN(TEXT("2024-01-01","0"),TEXT("2024-12-31","0"))</f>
        <v>45513</v>
      </c>
      <c r="C1319" t="str">
        <f t="shared" ca="1" si="121"/>
        <v>拼多多</v>
      </c>
      <c r="D1319" t="str">
        <f ca="1">VLOOKUP(RANDBETWEEN(1,20),姓[#All],2,FALSE)&amp;VLOOKUP(RANDBETWEEN(1,20),名[#All],2,FALSE)</f>
        <v>韩庚</v>
      </c>
      <c r="E1319" t="str">
        <f ca="1">IFERROR(VLOOKUP(RANDBETWEEN(1,13),客户城市[#All],2,FALSE),"杭州市")</f>
        <v>绍兴市</v>
      </c>
      <c r="F1319" t="str">
        <f t="shared" ca="1" si="122"/>
        <v>净衣粉</v>
      </c>
      <c r="G1319">
        <f t="shared" ca="1" si="123"/>
        <v>3</v>
      </c>
      <c r="H1319" s="10">
        <f ca="1">VLOOKUP(F1319,品牌表[[#All],[品牌名称]:[单价]],3,FALSE)</f>
        <v>15.6</v>
      </c>
      <c r="I1319" s="10">
        <f t="shared" ca="1" si="124"/>
        <v>46.8</v>
      </c>
      <c r="J1319" s="10">
        <f t="shared" ca="1" si="125"/>
        <v>3</v>
      </c>
    </row>
    <row r="1320" spans="1:10" x14ac:dyDescent="0.25">
      <c r="A1320" t="s">
        <v>1357</v>
      </c>
      <c r="B1320" s="4">
        <f t="shared" ca="1" si="126"/>
        <v>45595</v>
      </c>
      <c r="C1320" t="str">
        <f t="shared" ca="1" si="121"/>
        <v>抖音</v>
      </c>
      <c r="D1320" t="str">
        <f ca="1">VLOOKUP(RANDBETWEEN(1,20),姓[#All],2,FALSE)&amp;VLOOKUP(RANDBETWEEN(1,20),名[#All],2,FALSE)</f>
        <v>周六</v>
      </c>
      <c r="E1320" t="str">
        <f ca="1">IFERROR(VLOOKUP(RANDBETWEEN(1,13),客户城市[#All],2,FALSE),"杭州市")</f>
        <v>宁波市</v>
      </c>
      <c r="F1320" t="str">
        <f t="shared" ca="1" si="122"/>
        <v>柔洁珠</v>
      </c>
      <c r="G1320">
        <f t="shared" ca="1" si="123"/>
        <v>3</v>
      </c>
      <c r="H1320" s="10">
        <f ca="1">VLOOKUP(F1320,品牌表[[#All],[品牌名称]:[单价]],3,FALSE)</f>
        <v>28</v>
      </c>
      <c r="I1320" s="10">
        <f t="shared" ca="1" si="124"/>
        <v>84</v>
      </c>
      <c r="J1320" s="10">
        <f t="shared" ca="1" si="125"/>
        <v>12</v>
      </c>
    </row>
    <row r="1321" spans="1:10" x14ac:dyDescent="0.25">
      <c r="A1321" t="s">
        <v>1358</v>
      </c>
      <c r="B1321" s="4">
        <f t="shared" ca="1" si="126"/>
        <v>45409</v>
      </c>
      <c r="C1321" t="str">
        <f t="shared" ca="1" si="121"/>
        <v>天猫</v>
      </c>
      <c r="D1321" t="str">
        <f ca="1">VLOOKUP(RANDBETWEEN(1,20),姓[#All],2,FALSE)&amp;VLOOKUP(RANDBETWEEN(1,20),名[#All],2,FALSE)</f>
        <v>朱九</v>
      </c>
      <c r="E1321" t="str">
        <f ca="1">IFERROR(VLOOKUP(RANDBETWEEN(1,13),客户城市[#All],2,FALSE),"杭州市")</f>
        <v>杭州市</v>
      </c>
      <c r="F1321" t="str">
        <f t="shared" ca="1" si="122"/>
        <v>柔洁珠</v>
      </c>
      <c r="G1321">
        <f t="shared" ca="1" si="123"/>
        <v>3</v>
      </c>
      <c r="H1321" s="10">
        <f ca="1">VLOOKUP(F1321,品牌表[[#All],[品牌名称]:[单价]],3,FALSE)</f>
        <v>28</v>
      </c>
      <c r="I1321" s="10">
        <f t="shared" ca="1" si="124"/>
        <v>84</v>
      </c>
      <c r="J1321" s="10">
        <f t="shared" ca="1" si="125"/>
        <v>12</v>
      </c>
    </row>
    <row r="1322" spans="1:10" x14ac:dyDescent="0.25">
      <c r="A1322" t="s">
        <v>1359</v>
      </c>
      <c r="B1322" s="4">
        <f t="shared" ca="1" si="126"/>
        <v>45574</v>
      </c>
      <c r="C1322" t="str">
        <f t="shared" ca="1" si="121"/>
        <v>拼多多</v>
      </c>
      <c r="D1322" t="str">
        <f ca="1">VLOOKUP(RANDBETWEEN(1,20),姓[#All],2,FALSE)&amp;VLOOKUP(RANDBETWEEN(1,20),名[#All],2,FALSE)</f>
        <v>钱七</v>
      </c>
      <c r="E1322" t="str">
        <f ca="1">IFERROR(VLOOKUP(RANDBETWEEN(1,13),客户城市[#All],2,FALSE),"杭州市")</f>
        <v>宁波市</v>
      </c>
      <c r="F1322" t="str">
        <f t="shared" ca="1" si="122"/>
        <v>净衣粉</v>
      </c>
      <c r="G1322">
        <f t="shared" ca="1" si="123"/>
        <v>2</v>
      </c>
      <c r="H1322" s="10">
        <f ca="1">VLOOKUP(F1322,品牌表[[#All],[品牌名称]:[单价]],3,FALSE)</f>
        <v>15.6</v>
      </c>
      <c r="I1322" s="10">
        <f t="shared" ca="1" si="124"/>
        <v>31.2</v>
      </c>
      <c r="J1322" s="10">
        <f t="shared" ca="1" si="125"/>
        <v>2</v>
      </c>
    </row>
    <row r="1323" spans="1:10" x14ac:dyDescent="0.25">
      <c r="A1323" t="s">
        <v>1360</v>
      </c>
      <c r="B1323" s="4">
        <f t="shared" ca="1" si="126"/>
        <v>45333</v>
      </c>
      <c r="C1323" t="str">
        <f t="shared" ca="1" si="121"/>
        <v>天猫</v>
      </c>
      <c r="D1323" t="str">
        <f ca="1">VLOOKUP(RANDBETWEEN(1,20),姓[#All],2,FALSE)&amp;VLOOKUP(RANDBETWEEN(1,20),名[#All],2,FALSE)</f>
        <v>蒋二</v>
      </c>
      <c r="E1323" t="str">
        <f ca="1">IFERROR(VLOOKUP(RANDBETWEEN(1,13),客户城市[#All],2,FALSE),"杭州市")</f>
        <v>舟山市</v>
      </c>
      <c r="F1323" t="str">
        <f t="shared" ca="1" si="122"/>
        <v>净衣粉</v>
      </c>
      <c r="G1323">
        <f t="shared" ca="1" si="123"/>
        <v>1</v>
      </c>
      <c r="H1323" s="10">
        <f ca="1">VLOOKUP(F1323,品牌表[[#All],[品牌名称]:[单价]],3,FALSE)</f>
        <v>15.6</v>
      </c>
      <c r="I1323" s="10">
        <f t="shared" ca="1" si="124"/>
        <v>15.6</v>
      </c>
      <c r="J1323" s="10">
        <f t="shared" ca="1" si="125"/>
        <v>1</v>
      </c>
    </row>
    <row r="1324" spans="1:10" x14ac:dyDescent="0.25">
      <c r="A1324" t="s">
        <v>1361</v>
      </c>
      <c r="B1324" s="4">
        <f t="shared" ca="1" si="126"/>
        <v>45590</v>
      </c>
      <c r="C1324" t="str">
        <f t="shared" ca="1" si="121"/>
        <v>抖音</v>
      </c>
      <c r="D1324" t="str">
        <f ca="1">VLOOKUP(RANDBETWEEN(1,20),姓[#All],2,FALSE)&amp;VLOOKUP(RANDBETWEEN(1,20),名[#All],2,FALSE)</f>
        <v>朱一</v>
      </c>
      <c r="E1324" t="str">
        <f ca="1">IFERROR(VLOOKUP(RANDBETWEEN(1,13),客户城市[#All],2,FALSE),"杭州市")</f>
        <v>杭州市</v>
      </c>
      <c r="F1324" t="str">
        <f t="shared" ca="1" si="122"/>
        <v>清馨粉</v>
      </c>
      <c r="G1324">
        <f t="shared" ca="1" si="123"/>
        <v>3</v>
      </c>
      <c r="H1324" s="10">
        <f ca="1">VLOOKUP(F1324,品牌表[[#All],[品牌名称]:[单价]],3,FALSE)</f>
        <v>18.8</v>
      </c>
      <c r="I1324" s="10">
        <f t="shared" ca="1" si="124"/>
        <v>56.400000000000006</v>
      </c>
      <c r="J1324" s="10">
        <f t="shared" ca="1" si="125"/>
        <v>6</v>
      </c>
    </row>
    <row r="1325" spans="1:10" x14ac:dyDescent="0.25">
      <c r="A1325" t="s">
        <v>1362</v>
      </c>
      <c r="B1325" s="4">
        <f t="shared" ca="1" si="126"/>
        <v>45429</v>
      </c>
      <c r="C1325" t="str">
        <f t="shared" ca="1" si="121"/>
        <v>抖音</v>
      </c>
      <c r="D1325" t="str">
        <f ca="1">VLOOKUP(RANDBETWEEN(1,20),姓[#All],2,FALSE)&amp;VLOOKUP(RANDBETWEEN(1,20),名[#All],2,FALSE)</f>
        <v>尤辛</v>
      </c>
      <c r="E1325" t="str">
        <f ca="1">IFERROR(VLOOKUP(RANDBETWEEN(1,13),客户城市[#All],2,FALSE),"杭州市")</f>
        <v>温州市</v>
      </c>
      <c r="F1325" t="str">
        <f t="shared" ca="1" si="122"/>
        <v>净爽皂</v>
      </c>
      <c r="G1325">
        <f t="shared" ca="1" si="123"/>
        <v>1</v>
      </c>
      <c r="H1325" s="10">
        <f ca="1">VLOOKUP(F1325,品牌表[[#All],[品牌名称]:[单价]],3,FALSE)</f>
        <v>9.9</v>
      </c>
      <c r="I1325" s="10">
        <f t="shared" ca="1" si="124"/>
        <v>9.9</v>
      </c>
      <c r="J1325" s="10">
        <f t="shared" ca="1" si="125"/>
        <v>0.5</v>
      </c>
    </row>
    <row r="1326" spans="1:10" x14ac:dyDescent="0.25">
      <c r="A1326" t="s">
        <v>1363</v>
      </c>
      <c r="B1326" s="4">
        <f t="shared" ca="1" si="126"/>
        <v>45393</v>
      </c>
      <c r="C1326" t="str">
        <f t="shared" ca="1" si="121"/>
        <v>天猫</v>
      </c>
      <c r="D1326" t="str">
        <f ca="1">VLOOKUP(RANDBETWEEN(1,20),姓[#All],2,FALSE)&amp;VLOOKUP(RANDBETWEEN(1,20),名[#All],2,FALSE)</f>
        <v>褚壬</v>
      </c>
      <c r="E1326" t="str">
        <f ca="1">IFERROR(VLOOKUP(RANDBETWEEN(1,13),客户城市[#All],2,FALSE),"杭州市")</f>
        <v>杭州市</v>
      </c>
      <c r="F1326" t="str">
        <f t="shared" ca="1" si="122"/>
        <v>净爽皂</v>
      </c>
      <c r="G1326">
        <f t="shared" ca="1" si="123"/>
        <v>1</v>
      </c>
      <c r="H1326" s="10">
        <f ca="1">VLOOKUP(F1326,品牌表[[#All],[品牌名称]:[单价]],3,FALSE)</f>
        <v>9.9</v>
      </c>
      <c r="I1326" s="10">
        <f t="shared" ca="1" si="124"/>
        <v>9.9</v>
      </c>
      <c r="J1326" s="10">
        <f t="shared" ca="1" si="125"/>
        <v>0.5</v>
      </c>
    </row>
    <row r="1327" spans="1:10" x14ac:dyDescent="0.25">
      <c r="A1327" t="s">
        <v>1364</v>
      </c>
      <c r="B1327" s="4">
        <f t="shared" ca="1" si="126"/>
        <v>45425</v>
      </c>
      <c r="C1327" t="str">
        <f t="shared" ca="1" si="121"/>
        <v>拼多多</v>
      </c>
      <c r="D1327" t="str">
        <f ca="1">VLOOKUP(RANDBETWEEN(1,20),姓[#All],2,FALSE)&amp;VLOOKUP(RANDBETWEEN(1,20),名[#All],2,FALSE)</f>
        <v>王庚</v>
      </c>
      <c r="E1327" t="str">
        <f ca="1">IFERROR(VLOOKUP(RANDBETWEEN(1,13),客户城市[#All],2,FALSE),"杭州市")</f>
        <v>衢州市</v>
      </c>
      <c r="F1327" t="str">
        <f t="shared" ca="1" si="122"/>
        <v>净爽皂</v>
      </c>
      <c r="G1327">
        <f t="shared" ca="1" si="123"/>
        <v>1</v>
      </c>
      <c r="H1327" s="10">
        <f ca="1">VLOOKUP(F1327,品牌表[[#All],[品牌名称]:[单价]],3,FALSE)</f>
        <v>9.9</v>
      </c>
      <c r="I1327" s="10">
        <f t="shared" ca="1" si="124"/>
        <v>9.9</v>
      </c>
      <c r="J1327" s="10">
        <f t="shared" ca="1" si="125"/>
        <v>0.5</v>
      </c>
    </row>
    <row r="1328" spans="1:10" x14ac:dyDescent="0.25">
      <c r="A1328" t="s">
        <v>1365</v>
      </c>
      <c r="B1328" s="4">
        <f t="shared" ca="1" si="126"/>
        <v>45494</v>
      </c>
      <c r="C1328" t="str">
        <f t="shared" ca="1" si="121"/>
        <v>抖音</v>
      </c>
      <c r="D1328" t="str">
        <f ca="1">VLOOKUP(RANDBETWEEN(1,20),姓[#All],2,FALSE)&amp;VLOOKUP(RANDBETWEEN(1,20),名[#All],2,FALSE)</f>
        <v>沈乙</v>
      </c>
      <c r="E1328" t="str">
        <f ca="1">IFERROR(VLOOKUP(RANDBETWEEN(1,13),客户城市[#All],2,FALSE),"杭州市")</f>
        <v>金华市</v>
      </c>
      <c r="F1328" t="str">
        <f t="shared" ca="1" si="122"/>
        <v>柔洁珠</v>
      </c>
      <c r="G1328">
        <f t="shared" ca="1" si="123"/>
        <v>2</v>
      </c>
      <c r="H1328" s="10">
        <f ca="1">VLOOKUP(F1328,品牌表[[#All],[品牌名称]:[单价]],3,FALSE)</f>
        <v>28</v>
      </c>
      <c r="I1328" s="10">
        <f t="shared" ca="1" si="124"/>
        <v>56</v>
      </c>
      <c r="J1328" s="10">
        <f t="shared" ca="1" si="125"/>
        <v>8</v>
      </c>
    </row>
    <row r="1329" spans="1:10" x14ac:dyDescent="0.25">
      <c r="A1329" t="s">
        <v>1366</v>
      </c>
      <c r="B1329" s="4">
        <f t="shared" ca="1" si="126"/>
        <v>45408</v>
      </c>
      <c r="C1329" t="str">
        <f t="shared" ca="1" si="121"/>
        <v>抖音</v>
      </c>
      <c r="D1329" t="str">
        <f ca="1">VLOOKUP(RANDBETWEEN(1,20),姓[#All],2,FALSE)&amp;VLOOKUP(RANDBETWEEN(1,20),名[#All],2,FALSE)</f>
        <v>陈八</v>
      </c>
      <c r="E1329" t="str">
        <f ca="1">IFERROR(VLOOKUP(RANDBETWEEN(1,13),客户城市[#All],2,FALSE),"杭州市")</f>
        <v>台州市</v>
      </c>
      <c r="F1329" t="str">
        <f t="shared" ca="1" si="122"/>
        <v>净爽皂</v>
      </c>
      <c r="G1329">
        <f t="shared" ca="1" si="123"/>
        <v>2</v>
      </c>
      <c r="H1329" s="10">
        <f ca="1">VLOOKUP(F1329,品牌表[[#All],[品牌名称]:[单价]],3,FALSE)</f>
        <v>9.9</v>
      </c>
      <c r="I1329" s="10">
        <f t="shared" ca="1" si="124"/>
        <v>19.8</v>
      </c>
      <c r="J1329" s="10">
        <f t="shared" ca="1" si="125"/>
        <v>1</v>
      </c>
    </row>
    <row r="1330" spans="1:10" x14ac:dyDescent="0.25">
      <c r="A1330" t="s">
        <v>1367</v>
      </c>
      <c r="B1330" s="4">
        <f t="shared" ca="1" si="126"/>
        <v>45533</v>
      </c>
      <c r="C1330" t="str">
        <f t="shared" ca="1" si="121"/>
        <v>拼多多</v>
      </c>
      <c r="D1330" t="str">
        <f ca="1">VLOOKUP(RANDBETWEEN(1,20),姓[#All],2,FALSE)&amp;VLOOKUP(RANDBETWEEN(1,20),名[#All],2,FALSE)</f>
        <v>杨五</v>
      </c>
      <c r="E1330" t="str">
        <f ca="1">IFERROR(VLOOKUP(RANDBETWEEN(1,13),客户城市[#All],2,FALSE),"杭州市")</f>
        <v>绍兴市</v>
      </c>
      <c r="F1330" t="str">
        <f t="shared" ca="1" si="122"/>
        <v>馨香珠</v>
      </c>
      <c r="G1330">
        <f t="shared" ca="1" si="123"/>
        <v>3</v>
      </c>
      <c r="H1330" s="10">
        <f ca="1">VLOOKUP(F1330,品牌表[[#All],[品牌名称]:[单价]],3,FALSE)</f>
        <v>25</v>
      </c>
      <c r="I1330" s="10">
        <f t="shared" ca="1" si="124"/>
        <v>75</v>
      </c>
      <c r="J1330" s="10">
        <f t="shared" ca="1" si="125"/>
        <v>9</v>
      </c>
    </row>
    <row r="1331" spans="1:10" x14ac:dyDescent="0.25">
      <c r="A1331" t="s">
        <v>1368</v>
      </c>
      <c r="B1331" s="4">
        <f t="shared" ca="1" si="126"/>
        <v>45488</v>
      </c>
      <c r="C1331" t="str">
        <f t="shared" ca="1" si="121"/>
        <v>拼多多</v>
      </c>
      <c r="D1331" t="str">
        <f ca="1">VLOOKUP(RANDBETWEEN(1,20),姓[#All],2,FALSE)&amp;VLOOKUP(RANDBETWEEN(1,20),名[#All],2,FALSE)</f>
        <v>钱三</v>
      </c>
      <c r="E1331" t="str">
        <f ca="1">IFERROR(VLOOKUP(RANDBETWEEN(1,13),客户城市[#All],2,FALSE),"杭州市")</f>
        <v>舟山市</v>
      </c>
      <c r="F1331" t="str">
        <f t="shared" ca="1" si="122"/>
        <v>柔洁珠</v>
      </c>
      <c r="G1331">
        <f t="shared" ca="1" si="123"/>
        <v>1</v>
      </c>
      <c r="H1331" s="10">
        <f ca="1">VLOOKUP(F1331,品牌表[[#All],[品牌名称]:[单价]],3,FALSE)</f>
        <v>28</v>
      </c>
      <c r="I1331" s="10">
        <f t="shared" ca="1" si="124"/>
        <v>28</v>
      </c>
      <c r="J1331" s="10">
        <f t="shared" ca="1" si="125"/>
        <v>4</v>
      </c>
    </row>
    <row r="1332" spans="1:10" x14ac:dyDescent="0.25">
      <c r="A1332" t="s">
        <v>1369</v>
      </c>
      <c r="B1332" s="4">
        <f t="shared" ca="1" si="126"/>
        <v>45572</v>
      </c>
      <c r="C1332" t="str">
        <f t="shared" ca="1" si="121"/>
        <v>拼多多</v>
      </c>
      <c r="D1332" t="str">
        <f ca="1">VLOOKUP(RANDBETWEEN(1,20),姓[#All],2,FALSE)&amp;VLOOKUP(RANDBETWEEN(1,20),名[#All],2,FALSE)</f>
        <v>秦五</v>
      </c>
      <c r="E1332" t="str">
        <f ca="1">IFERROR(VLOOKUP(RANDBETWEEN(1,13),客户城市[#All],2,FALSE),"杭州市")</f>
        <v>杭州市</v>
      </c>
      <c r="F1332" t="str">
        <f t="shared" ca="1" si="122"/>
        <v>净爽皂</v>
      </c>
      <c r="G1332">
        <f t="shared" ca="1" si="123"/>
        <v>3</v>
      </c>
      <c r="H1332" s="10">
        <f ca="1">VLOOKUP(F1332,品牌表[[#All],[品牌名称]:[单价]],3,FALSE)</f>
        <v>9.9</v>
      </c>
      <c r="I1332" s="10">
        <f t="shared" ca="1" si="124"/>
        <v>29.700000000000003</v>
      </c>
      <c r="J1332" s="10">
        <f t="shared" ca="1" si="125"/>
        <v>1.5</v>
      </c>
    </row>
    <row r="1333" spans="1:10" x14ac:dyDescent="0.25">
      <c r="A1333" t="s">
        <v>1370</v>
      </c>
      <c r="B1333" s="4">
        <f t="shared" ca="1" si="126"/>
        <v>45414</v>
      </c>
      <c r="C1333" t="str">
        <f t="shared" ca="1" si="121"/>
        <v>拼多多</v>
      </c>
      <c r="D1333" t="str">
        <f ca="1">VLOOKUP(RANDBETWEEN(1,20),姓[#All],2,FALSE)&amp;VLOOKUP(RANDBETWEEN(1,20),名[#All],2,FALSE)</f>
        <v>沈庚</v>
      </c>
      <c r="E1333" t="str">
        <f ca="1">IFERROR(VLOOKUP(RANDBETWEEN(1,13),客户城市[#All],2,FALSE),"杭州市")</f>
        <v>杭州市</v>
      </c>
      <c r="F1333" t="str">
        <f t="shared" ca="1" si="122"/>
        <v>馨香珠</v>
      </c>
      <c r="G1333">
        <f t="shared" ca="1" si="123"/>
        <v>1</v>
      </c>
      <c r="H1333" s="10">
        <f ca="1">VLOOKUP(F1333,品牌表[[#All],[品牌名称]:[单价]],3,FALSE)</f>
        <v>25</v>
      </c>
      <c r="I1333" s="10">
        <f t="shared" ca="1" si="124"/>
        <v>25</v>
      </c>
      <c r="J1333" s="10">
        <f t="shared" ca="1" si="125"/>
        <v>3</v>
      </c>
    </row>
    <row r="1334" spans="1:10" x14ac:dyDescent="0.25">
      <c r="A1334" t="s">
        <v>1371</v>
      </c>
      <c r="B1334" s="4">
        <f t="shared" ca="1" si="126"/>
        <v>45361</v>
      </c>
      <c r="C1334" t="str">
        <f t="shared" ca="1" si="121"/>
        <v>拼多多</v>
      </c>
      <c r="D1334" t="str">
        <f ca="1">VLOOKUP(RANDBETWEEN(1,20),姓[#All],2,FALSE)&amp;VLOOKUP(RANDBETWEEN(1,20),名[#All],2,FALSE)</f>
        <v>尤丙</v>
      </c>
      <c r="E1334" t="str">
        <f ca="1">IFERROR(VLOOKUP(RANDBETWEEN(1,13),客户城市[#All],2,FALSE),"杭州市")</f>
        <v>湖州市</v>
      </c>
      <c r="F1334" t="str">
        <f t="shared" ca="1" si="122"/>
        <v>柔洁珠</v>
      </c>
      <c r="G1334">
        <f t="shared" ca="1" si="123"/>
        <v>3</v>
      </c>
      <c r="H1334" s="10">
        <f ca="1">VLOOKUP(F1334,品牌表[[#All],[品牌名称]:[单价]],3,FALSE)</f>
        <v>28</v>
      </c>
      <c r="I1334" s="10">
        <f t="shared" ca="1" si="124"/>
        <v>84</v>
      </c>
      <c r="J1334" s="10">
        <f t="shared" ca="1" si="125"/>
        <v>12</v>
      </c>
    </row>
    <row r="1335" spans="1:10" x14ac:dyDescent="0.25">
      <c r="A1335" t="s">
        <v>1372</v>
      </c>
      <c r="B1335" s="4">
        <f t="shared" ca="1" si="126"/>
        <v>45414</v>
      </c>
      <c r="C1335" t="str">
        <f t="shared" ca="1" si="121"/>
        <v>天猫</v>
      </c>
      <c r="D1335" t="str">
        <f ca="1">VLOOKUP(RANDBETWEEN(1,20),姓[#All],2,FALSE)&amp;VLOOKUP(RANDBETWEEN(1,20),名[#All],2,FALSE)</f>
        <v>郑八</v>
      </c>
      <c r="E1335" t="str">
        <f ca="1">IFERROR(VLOOKUP(RANDBETWEEN(1,13),客户城市[#All],2,FALSE),"杭州市")</f>
        <v>舟山市</v>
      </c>
      <c r="F1335" t="str">
        <f t="shared" ca="1" si="122"/>
        <v>柔洁珠</v>
      </c>
      <c r="G1335">
        <f t="shared" ca="1" si="123"/>
        <v>3</v>
      </c>
      <c r="H1335" s="10">
        <f ca="1">VLOOKUP(F1335,品牌表[[#All],[品牌名称]:[单价]],3,FALSE)</f>
        <v>28</v>
      </c>
      <c r="I1335" s="10">
        <f t="shared" ca="1" si="124"/>
        <v>84</v>
      </c>
      <c r="J1335" s="10">
        <f t="shared" ca="1" si="125"/>
        <v>12</v>
      </c>
    </row>
    <row r="1336" spans="1:10" x14ac:dyDescent="0.25">
      <c r="A1336" t="s">
        <v>1373</v>
      </c>
      <c r="B1336" s="4">
        <f t="shared" ca="1" si="126"/>
        <v>45559</v>
      </c>
      <c r="C1336" t="str">
        <f t="shared" ca="1" si="121"/>
        <v>拼多多</v>
      </c>
      <c r="D1336" t="str">
        <f ca="1">VLOOKUP(RANDBETWEEN(1,20),姓[#All],2,FALSE)&amp;VLOOKUP(RANDBETWEEN(1,20),名[#All],2,FALSE)</f>
        <v>李八</v>
      </c>
      <c r="E1336" t="str">
        <f ca="1">IFERROR(VLOOKUP(RANDBETWEEN(1,13),客户城市[#All],2,FALSE),"杭州市")</f>
        <v>杭州市</v>
      </c>
      <c r="F1336" t="str">
        <f t="shared" ca="1" si="122"/>
        <v>净爽皂</v>
      </c>
      <c r="G1336">
        <f t="shared" ca="1" si="123"/>
        <v>3</v>
      </c>
      <c r="H1336" s="10">
        <f ca="1">VLOOKUP(F1336,品牌表[[#All],[品牌名称]:[单价]],3,FALSE)</f>
        <v>9.9</v>
      </c>
      <c r="I1336" s="10">
        <f t="shared" ca="1" si="124"/>
        <v>29.700000000000003</v>
      </c>
      <c r="J1336" s="10">
        <f t="shared" ca="1" si="125"/>
        <v>1.5</v>
      </c>
    </row>
    <row r="1337" spans="1:10" x14ac:dyDescent="0.25">
      <c r="A1337" t="s">
        <v>1374</v>
      </c>
      <c r="B1337" s="4">
        <f t="shared" ca="1" si="126"/>
        <v>45518</v>
      </c>
      <c r="C1337" t="str">
        <f t="shared" ca="1" si="121"/>
        <v>抖音</v>
      </c>
      <c r="D1337" t="str">
        <f ca="1">VLOOKUP(RANDBETWEEN(1,20),姓[#All],2,FALSE)&amp;VLOOKUP(RANDBETWEEN(1,20),名[#All],2,FALSE)</f>
        <v>孙庚</v>
      </c>
      <c r="E1337" t="str">
        <f ca="1">IFERROR(VLOOKUP(RANDBETWEEN(1,13),客户城市[#All],2,FALSE),"杭州市")</f>
        <v>舟山市</v>
      </c>
      <c r="F1337" t="str">
        <f t="shared" ca="1" si="122"/>
        <v>净衣粉</v>
      </c>
      <c r="G1337">
        <f t="shared" ca="1" si="123"/>
        <v>3</v>
      </c>
      <c r="H1337" s="10">
        <f ca="1">VLOOKUP(F1337,品牌表[[#All],[品牌名称]:[单价]],3,FALSE)</f>
        <v>15.6</v>
      </c>
      <c r="I1337" s="10">
        <f t="shared" ca="1" si="124"/>
        <v>46.8</v>
      </c>
      <c r="J1337" s="10">
        <f t="shared" ca="1" si="125"/>
        <v>3</v>
      </c>
    </row>
    <row r="1338" spans="1:10" x14ac:dyDescent="0.25">
      <c r="A1338" t="s">
        <v>1375</v>
      </c>
      <c r="B1338" s="4">
        <f t="shared" ca="1" si="126"/>
        <v>45631</v>
      </c>
      <c r="C1338" t="str">
        <f t="shared" ca="1" si="121"/>
        <v>抖音</v>
      </c>
      <c r="D1338" t="str">
        <f ca="1">VLOOKUP(RANDBETWEEN(1,20),姓[#All],2,FALSE)&amp;VLOOKUP(RANDBETWEEN(1,20),名[#All],2,FALSE)</f>
        <v>冯一</v>
      </c>
      <c r="E1338" t="str">
        <f ca="1">IFERROR(VLOOKUP(RANDBETWEEN(1,13),客户城市[#All],2,FALSE),"杭州市")</f>
        <v>杭州市</v>
      </c>
      <c r="F1338" t="str">
        <f t="shared" ca="1" si="122"/>
        <v>馨香珠</v>
      </c>
      <c r="G1338">
        <f t="shared" ca="1" si="123"/>
        <v>2</v>
      </c>
      <c r="H1338" s="10">
        <f ca="1">VLOOKUP(F1338,品牌表[[#All],[品牌名称]:[单价]],3,FALSE)</f>
        <v>25</v>
      </c>
      <c r="I1338" s="10">
        <f t="shared" ca="1" si="124"/>
        <v>50</v>
      </c>
      <c r="J1338" s="10">
        <f t="shared" ca="1" si="125"/>
        <v>6</v>
      </c>
    </row>
    <row r="1339" spans="1:10" x14ac:dyDescent="0.25">
      <c r="A1339" t="s">
        <v>1376</v>
      </c>
      <c r="B1339" s="4">
        <f t="shared" ca="1" si="126"/>
        <v>45450</v>
      </c>
      <c r="C1339" t="str">
        <f t="shared" ca="1" si="121"/>
        <v>拼多多</v>
      </c>
      <c r="D1339" t="str">
        <f ca="1">VLOOKUP(RANDBETWEEN(1,20),姓[#All],2,FALSE)&amp;VLOOKUP(RANDBETWEEN(1,20),名[#All],2,FALSE)</f>
        <v>褚戊</v>
      </c>
      <c r="E1339" t="str">
        <f ca="1">IFERROR(VLOOKUP(RANDBETWEEN(1,13),客户城市[#All],2,FALSE),"杭州市")</f>
        <v>宁波市</v>
      </c>
      <c r="F1339" t="str">
        <f t="shared" ca="1" si="122"/>
        <v>柔洁珠</v>
      </c>
      <c r="G1339">
        <f t="shared" ca="1" si="123"/>
        <v>1</v>
      </c>
      <c r="H1339" s="10">
        <f ca="1">VLOOKUP(F1339,品牌表[[#All],[品牌名称]:[单价]],3,FALSE)</f>
        <v>28</v>
      </c>
      <c r="I1339" s="10">
        <f t="shared" ca="1" si="124"/>
        <v>28</v>
      </c>
      <c r="J1339" s="10">
        <f t="shared" ca="1" si="125"/>
        <v>4</v>
      </c>
    </row>
    <row r="1340" spans="1:10" x14ac:dyDescent="0.25">
      <c r="A1340" t="s">
        <v>1377</v>
      </c>
      <c r="B1340" s="4">
        <f t="shared" ca="1" si="126"/>
        <v>45302</v>
      </c>
      <c r="C1340" t="str">
        <f t="shared" ca="1" si="121"/>
        <v>天猫</v>
      </c>
      <c r="D1340" t="str">
        <f ca="1">VLOOKUP(RANDBETWEEN(1,20),姓[#All],2,FALSE)&amp;VLOOKUP(RANDBETWEEN(1,20),名[#All],2,FALSE)</f>
        <v>赵己</v>
      </c>
      <c r="E1340" t="str">
        <f ca="1">IFERROR(VLOOKUP(RANDBETWEEN(1,13),客户城市[#All],2,FALSE),"杭州市")</f>
        <v>绍兴市</v>
      </c>
      <c r="F1340" t="str">
        <f t="shared" ca="1" si="122"/>
        <v>净衣粉</v>
      </c>
      <c r="G1340">
        <f t="shared" ca="1" si="123"/>
        <v>1</v>
      </c>
      <c r="H1340" s="10">
        <f ca="1">VLOOKUP(F1340,品牌表[[#All],[品牌名称]:[单价]],3,FALSE)</f>
        <v>15.6</v>
      </c>
      <c r="I1340" s="10">
        <f t="shared" ca="1" si="124"/>
        <v>15.6</v>
      </c>
      <c r="J1340" s="10">
        <f t="shared" ca="1" si="125"/>
        <v>1</v>
      </c>
    </row>
    <row r="1341" spans="1:10" x14ac:dyDescent="0.25">
      <c r="A1341" t="s">
        <v>1378</v>
      </c>
      <c r="B1341" s="4">
        <f t="shared" ca="1" si="126"/>
        <v>45417</v>
      </c>
      <c r="C1341" t="str">
        <f t="shared" ca="1" si="121"/>
        <v>拼多多</v>
      </c>
      <c r="D1341" t="str">
        <f ca="1">VLOOKUP(RANDBETWEEN(1,20),姓[#All],2,FALSE)&amp;VLOOKUP(RANDBETWEEN(1,20),名[#All],2,FALSE)</f>
        <v>王七</v>
      </c>
      <c r="E1341" t="str">
        <f ca="1">IFERROR(VLOOKUP(RANDBETWEEN(1,13),客户城市[#All],2,FALSE),"杭州市")</f>
        <v>绍兴市</v>
      </c>
      <c r="F1341" t="str">
        <f t="shared" ca="1" si="122"/>
        <v>净衣粉</v>
      </c>
      <c r="G1341">
        <f t="shared" ca="1" si="123"/>
        <v>3</v>
      </c>
      <c r="H1341" s="10">
        <f ca="1">VLOOKUP(F1341,品牌表[[#All],[品牌名称]:[单价]],3,FALSE)</f>
        <v>15.6</v>
      </c>
      <c r="I1341" s="10">
        <f t="shared" ca="1" si="124"/>
        <v>46.8</v>
      </c>
      <c r="J1341" s="10">
        <f t="shared" ca="1" si="125"/>
        <v>3</v>
      </c>
    </row>
    <row r="1342" spans="1:10" x14ac:dyDescent="0.25">
      <c r="A1342" t="s">
        <v>1379</v>
      </c>
      <c r="B1342" s="4">
        <f t="shared" ca="1" si="126"/>
        <v>45331</v>
      </c>
      <c r="C1342" t="str">
        <f t="shared" ca="1" si="121"/>
        <v>拼多多</v>
      </c>
      <c r="D1342" t="str">
        <f ca="1">VLOOKUP(RANDBETWEEN(1,20),姓[#All],2,FALSE)&amp;VLOOKUP(RANDBETWEEN(1,20),名[#All],2,FALSE)</f>
        <v>蒋丙</v>
      </c>
      <c r="E1342" t="str">
        <f ca="1">IFERROR(VLOOKUP(RANDBETWEEN(1,13),客户城市[#All],2,FALSE),"杭州市")</f>
        <v>杭州市</v>
      </c>
      <c r="F1342" t="str">
        <f t="shared" ca="1" si="122"/>
        <v>馨香珠</v>
      </c>
      <c r="G1342">
        <f t="shared" ca="1" si="123"/>
        <v>3</v>
      </c>
      <c r="H1342" s="10">
        <f ca="1">VLOOKUP(F1342,品牌表[[#All],[品牌名称]:[单价]],3,FALSE)</f>
        <v>25</v>
      </c>
      <c r="I1342" s="10">
        <f t="shared" ca="1" si="124"/>
        <v>75</v>
      </c>
      <c r="J1342" s="10">
        <f t="shared" ca="1" si="125"/>
        <v>9</v>
      </c>
    </row>
    <row r="1343" spans="1:10" x14ac:dyDescent="0.25">
      <c r="A1343" t="s">
        <v>1380</v>
      </c>
      <c r="B1343" s="4">
        <f t="shared" ca="1" si="126"/>
        <v>45425</v>
      </c>
      <c r="C1343" t="str">
        <f t="shared" ca="1" si="121"/>
        <v>拼多多</v>
      </c>
      <c r="D1343" t="str">
        <f ca="1">VLOOKUP(RANDBETWEEN(1,20),姓[#All],2,FALSE)&amp;VLOOKUP(RANDBETWEEN(1,20),名[#All],2,FALSE)</f>
        <v>蒋乙</v>
      </c>
      <c r="E1343" t="str">
        <f ca="1">IFERROR(VLOOKUP(RANDBETWEEN(1,13),客户城市[#All],2,FALSE),"杭州市")</f>
        <v>温州市</v>
      </c>
      <c r="F1343" t="str">
        <f t="shared" ca="1" si="122"/>
        <v>净爽皂</v>
      </c>
      <c r="G1343">
        <f t="shared" ca="1" si="123"/>
        <v>3</v>
      </c>
      <c r="H1343" s="10">
        <f ca="1">VLOOKUP(F1343,品牌表[[#All],[品牌名称]:[单价]],3,FALSE)</f>
        <v>9.9</v>
      </c>
      <c r="I1343" s="10">
        <f t="shared" ca="1" si="124"/>
        <v>29.700000000000003</v>
      </c>
      <c r="J1343" s="10">
        <f t="shared" ca="1" si="125"/>
        <v>1.5</v>
      </c>
    </row>
    <row r="1344" spans="1:10" x14ac:dyDescent="0.25">
      <c r="A1344" t="s">
        <v>1381</v>
      </c>
      <c r="B1344" s="4">
        <f t="shared" ca="1" si="126"/>
        <v>45319</v>
      </c>
      <c r="C1344" t="str">
        <f t="shared" ca="1" si="121"/>
        <v>拼多多</v>
      </c>
      <c r="D1344" t="str">
        <f ca="1">VLOOKUP(RANDBETWEEN(1,20),姓[#All],2,FALSE)&amp;VLOOKUP(RANDBETWEEN(1,20),名[#All],2,FALSE)</f>
        <v>吴丙</v>
      </c>
      <c r="E1344" t="str">
        <f ca="1">IFERROR(VLOOKUP(RANDBETWEEN(1,13),客户城市[#All],2,FALSE),"杭州市")</f>
        <v>台州市</v>
      </c>
      <c r="F1344" t="str">
        <f t="shared" ca="1" si="122"/>
        <v>清馨粉</v>
      </c>
      <c r="G1344">
        <f t="shared" ca="1" si="123"/>
        <v>2</v>
      </c>
      <c r="H1344" s="10">
        <f ca="1">VLOOKUP(F1344,品牌表[[#All],[品牌名称]:[单价]],3,FALSE)</f>
        <v>18.8</v>
      </c>
      <c r="I1344" s="10">
        <f t="shared" ca="1" si="124"/>
        <v>37.6</v>
      </c>
      <c r="J1344" s="10">
        <f t="shared" ca="1" si="125"/>
        <v>4</v>
      </c>
    </row>
    <row r="1345" spans="1:10" x14ac:dyDescent="0.25">
      <c r="A1345" t="s">
        <v>1382</v>
      </c>
      <c r="B1345" s="4">
        <f t="shared" ca="1" si="126"/>
        <v>45563</v>
      </c>
      <c r="C1345" t="str">
        <f t="shared" ca="1" si="121"/>
        <v>拼多多</v>
      </c>
      <c r="D1345" t="str">
        <f ca="1">VLOOKUP(RANDBETWEEN(1,20),姓[#All],2,FALSE)&amp;VLOOKUP(RANDBETWEEN(1,20),名[#All],2,FALSE)</f>
        <v>沈一</v>
      </c>
      <c r="E1345" t="str">
        <f ca="1">IFERROR(VLOOKUP(RANDBETWEEN(1,13),客户城市[#All],2,FALSE),"杭州市")</f>
        <v>舟山市</v>
      </c>
      <c r="F1345" t="str">
        <f t="shared" ca="1" si="122"/>
        <v>净爽皂</v>
      </c>
      <c r="G1345">
        <f t="shared" ca="1" si="123"/>
        <v>3</v>
      </c>
      <c r="H1345" s="10">
        <f ca="1">VLOOKUP(F1345,品牌表[[#All],[品牌名称]:[单价]],3,FALSE)</f>
        <v>9.9</v>
      </c>
      <c r="I1345" s="10">
        <f t="shared" ca="1" si="124"/>
        <v>29.700000000000003</v>
      </c>
      <c r="J1345" s="10">
        <f t="shared" ca="1" si="125"/>
        <v>1.5</v>
      </c>
    </row>
    <row r="1346" spans="1:10" x14ac:dyDescent="0.25">
      <c r="A1346" t="s">
        <v>1383</v>
      </c>
      <c r="B1346" s="4">
        <f t="shared" ca="1" si="126"/>
        <v>45330</v>
      </c>
      <c r="C1346" t="str">
        <f t="shared" ca="1" si="121"/>
        <v>天猫</v>
      </c>
      <c r="D1346" t="str">
        <f ca="1">VLOOKUP(RANDBETWEEN(1,20),姓[#All],2,FALSE)&amp;VLOOKUP(RANDBETWEEN(1,20),名[#All],2,FALSE)</f>
        <v>陈七</v>
      </c>
      <c r="E1346" t="str">
        <f ca="1">IFERROR(VLOOKUP(RANDBETWEEN(1,13),客户城市[#All],2,FALSE),"杭州市")</f>
        <v>杭州市</v>
      </c>
      <c r="F1346" t="str">
        <f t="shared" ca="1" si="122"/>
        <v>清馨粉</v>
      </c>
      <c r="G1346">
        <f t="shared" ca="1" si="123"/>
        <v>3</v>
      </c>
      <c r="H1346" s="10">
        <f ca="1">VLOOKUP(F1346,品牌表[[#All],[品牌名称]:[单价]],3,FALSE)</f>
        <v>18.8</v>
      </c>
      <c r="I1346" s="10">
        <f t="shared" ca="1" si="124"/>
        <v>56.400000000000006</v>
      </c>
      <c r="J1346" s="10">
        <f t="shared" ca="1" si="125"/>
        <v>6</v>
      </c>
    </row>
    <row r="1347" spans="1:10" x14ac:dyDescent="0.25">
      <c r="A1347" t="s">
        <v>1384</v>
      </c>
      <c r="B1347" s="4">
        <f t="shared" ca="1" si="126"/>
        <v>45379</v>
      </c>
      <c r="C1347" t="str">
        <f t="shared" ref="C1347:C1410" ca="1" si="127">_xlfn.SWITCH(RANDBETWEEN(1,3),1,"天猫",2,"抖音",3,"拼多多")</f>
        <v>拼多多</v>
      </c>
      <c r="D1347" t="str">
        <f ca="1">VLOOKUP(RANDBETWEEN(1,20),姓[#All],2,FALSE)&amp;VLOOKUP(RANDBETWEEN(1,20),名[#All],2,FALSE)</f>
        <v>冯四</v>
      </c>
      <c r="E1347" t="str">
        <f ca="1">IFERROR(VLOOKUP(RANDBETWEEN(1,13),客户城市[#All],2,FALSE),"杭州市")</f>
        <v>金华市</v>
      </c>
      <c r="F1347" t="str">
        <f t="shared" ref="F1347:F1410" ca="1" si="128">_xlfn.SWITCH(RANDBETWEEN(1,6),1,"净爽皂",2,"清馨粉",3,"净衣粉",4,"净澈珠",5,"馨香珠",6,"柔洁珠")</f>
        <v>清馨粉</v>
      </c>
      <c r="G1347">
        <f t="shared" ref="G1347:G1410" ca="1" si="129">RANDBETWEEN(1,3)</f>
        <v>1</v>
      </c>
      <c r="H1347" s="10">
        <f ca="1">VLOOKUP(F1347,品牌表[[#All],[品牌名称]:[单价]],3,FALSE)</f>
        <v>18.8</v>
      </c>
      <c r="I1347" s="10">
        <f t="shared" ref="I1347:I1410" ca="1" si="130">G1347*H1347</f>
        <v>18.8</v>
      </c>
      <c r="J1347" s="10">
        <f t="shared" ref="J1347:J1410" ca="1" si="131">_xlfn.SWITCH(TRUE,F1347="净爽皂",0.5,F1347="清馨粉",2,F1347="净衣粉",1,F1347="净澈珠",2,F1347="馨香珠",3,F1347="柔洁珠",4)*G1347</f>
        <v>2</v>
      </c>
    </row>
    <row r="1348" spans="1:10" x14ac:dyDescent="0.25">
      <c r="A1348" t="s">
        <v>1385</v>
      </c>
      <c r="B1348" s="4">
        <f t="shared" ca="1" si="126"/>
        <v>45615</v>
      </c>
      <c r="C1348" t="str">
        <f t="shared" ca="1" si="127"/>
        <v>抖音</v>
      </c>
      <c r="D1348" t="str">
        <f ca="1">VLOOKUP(RANDBETWEEN(1,20),姓[#All],2,FALSE)&amp;VLOOKUP(RANDBETWEEN(1,20),名[#All],2,FALSE)</f>
        <v>秦九</v>
      </c>
      <c r="E1348" t="str">
        <f ca="1">IFERROR(VLOOKUP(RANDBETWEEN(1,13),客户城市[#All],2,FALSE),"杭州市")</f>
        <v>舟山市</v>
      </c>
      <c r="F1348" t="str">
        <f t="shared" ca="1" si="128"/>
        <v>柔洁珠</v>
      </c>
      <c r="G1348">
        <f t="shared" ca="1" si="129"/>
        <v>3</v>
      </c>
      <c r="H1348" s="10">
        <f ca="1">VLOOKUP(F1348,品牌表[[#All],[品牌名称]:[单价]],3,FALSE)</f>
        <v>28</v>
      </c>
      <c r="I1348" s="10">
        <f t="shared" ca="1" si="130"/>
        <v>84</v>
      </c>
      <c r="J1348" s="10">
        <f t="shared" ca="1" si="131"/>
        <v>12</v>
      </c>
    </row>
    <row r="1349" spans="1:10" x14ac:dyDescent="0.25">
      <c r="A1349" t="s">
        <v>1386</v>
      </c>
      <c r="B1349" s="4">
        <f t="shared" ca="1" si="126"/>
        <v>45354</v>
      </c>
      <c r="C1349" t="str">
        <f t="shared" ca="1" si="127"/>
        <v>抖音</v>
      </c>
      <c r="D1349" t="str">
        <f ca="1">VLOOKUP(RANDBETWEEN(1,20),姓[#All],2,FALSE)&amp;VLOOKUP(RANDBETWEEN(1,20),名[#All],2,FALSE)</f>
        <v>韩十</v>
      </c>
      <c r="E1349" t="str">
        <f ca="1">IFERROR(VLOOKUP(RANDBETWEEN(1,13),客户城市[#All],2,FALSE),"杭州市")</f>
        <v>杭州市</v>
      </c>
      <c r="F1349" t="str">
        <f t="shared" ca="1" si="128"/>
        <v>净衣粉</v>
      </c>
      <c r="G1349">
        <f t="shared" ca="1" si="129"/>
        <v>3</v>
      </c>
      <c r="H1349" s="10">
        <f ca="1">VLOOKUP(F1349,品牌表[[#All],[品牌名称]:[单价]],3,FALSE)</f>
        <v>15.6</v>
      </c>
      <c r="I1349" s="10">
        <f t="shared" ca="1" si="130"/>
        <v>46.8</v>
      </c>
      <c r="J1349" s="10">
        <f t="shared" ca="1" si="131"/>
        <v>3</v>
      </c>
    </row>
    <row r="1350" spans="1:10" x14ac:dyDescent="0.25">
      <c r="A1350" t="s">
        <v>1387</v>
      </c>
      <c r="B1350" s="4">
        <f t="shared" ca="1" si="126"/>
        <v>45558</v>
      </c>
      <c r="C1350" t="str">
        <f t="shared" ca="1" si="127"/>
        <v>拼多多</v>
      </c>
      <c r="D1350" t="str">
        <f ca="1">VLOOKUP(RANDBETWEEN(1,20),姓[#All],2,FALSE)&amp;VLOOKUP(RANDBETWEEN(1,20),名[#All],2,FALSE)</f>
        <v>孙己</v>
      </c>
      <c r="E1350" t="str">
        <f ca="1">IFERROR(VLOOKUP(RANDBETWEEN(1,13),客户城市[#All],2,FALSE),"杭州市")</f>
        <v>杭州市</v>
      </c>
      <c r="F1350" t="str">
        <f t="shared" ca="1" si="128"/>
        <v>馨香珠</v>
      </c>
      <c r="G1350">
        <f t="shared" ca="1" si="129"/>
        <v>1</v>
      </c>
      <c r="H1350" s="10">
        <f ca="1">VLOOKUP(F1350,品牌表[[#All],[品牌名称]:[单价]],3,FALSE)</f>
        <v>25</v>
      </c>
      <c r="I1350" s="10">
        <f t="shared" ca="1" si="130"/>
        <v>25</v>
      </c>
      <c r="J1350" s="10">
        <f t="shared" ca="1" si="131"/>
        <v>3</v>
      </c>
    </row>
    <row r="1351" spans="1:10" x14ac:dyDescent="0.25">
      <c r="A1351" t="s">
        <v>1388</v>
      </c>
      <c r="B1351" s="4">
        <f t="shared" ca="1" si="126"/>
        <v>45479</v>
      </c>
      <c r="C1351" t="str">
        <f t="shared" ca="1" si="127"/>
        <v>拼多多</v>
      </c>
      <c r="D1351" t="str">
        <f ca="1">VLOOKUP(RANDBETWEEN(1,20),姓[#All],2,FALSE)&amp;VLOOKUP(RANDBETWEEN(1,20),名[#All],2,FALSE)</f>
        <v>郑三</v>
      </c>
      <c r="E1351" t="str">
        <f ca="1">IFERROR(VLOOKUP(RANDBETWEEN(1,13),客户城市[#All],2,FALSE),"杭州市")</f>
        <v>金华市</v>
      </c>
      <c r="F1351" t="str">
        <f t="shared" ca="1" si="128"/>
        <v>净爽皂</v>
      </c>
      <c r="G1351">
        <f t="shared" ca="1" si="129"/>
        <v>3</v>
      </c>
      <c r="H1351" s="10">
        <f ca="1">VLOOKUP(F1351,品牌表[[#All],[品牌名称]:[单价]],3,FALSE)</f>
        <v>9.9</v>
      </c>
      <c r="I1351" s="10">
        <f t="shared" ca="1" si="130"/>
        <v>29.700000000000003</v>
      </c>
      <c r="J1351" s="10">
        <f t="shared" ca="1" si="131"/>
        <v>1.5</v>
      </c>
    </row>
    <row r="1352" spans="1:10" x14ac:dyDescent="0.25">
      <c r="A1352" t="s">
        <v>1389</v>
      </c>
      <c r="B1352" s="4">
        <f t="shared" ca="1" si="126"/>
        <v>45439</v>
      </c>
      <c r="C1352" t="str">
        <f t="shared" ca="1" si="127"/>
        <v>天猫</v>
      </c>
      <c r="D1352" t="str">
        <f ca="1">VLOOKUP(RANDBETWEEN(1,20),姓[#All],2,FALSE)&amp;VLOOKUP(RANDBETWEEN(1,20),名[#All],2,FALSE)</f>
        <v>周甲</v>
      </c>
      <c r="E1352" t="str">
        <f ca="1">IFERROR(VLOOKUP(RANDBETWEEN(1,13),客户城市[#All],2,FALSE),"杭州市")</f>
        <v>嘉兴市</v>
      </c>
      <c r="F1352" t="str">
        <f t="shared" ca="1" si="128"/>
        <v>柔洁珠</v>
      </c>
      <c r="G1352">
        <f t="shared" ca="1" si="129"/>
        <v>1</v>
      </c>
      <c r="H1352" s="10">
        <f ca="1">VLOOKUP(F1352,品牌表[[#All],[品牌名称]:[单价]],3,FALSE)</f>
        <v>28</v>
      </c>
      <c r="I1352" s="10">
        <f t="shared" ca="1" si="130"/>
        <v>28</v>
      </c>
      <c r="J1352" s="10">
        <f t="shared" ca="1" si="131"/>
        <v>4</v>
      </c>
    </row>
    <row r="1353" spans="1:10" x14ac:dyDescent="0.25">
      <c r="A1353" t="s">
        <v>1390</v>
      </c>
      <c r="B1353" s="4">
        <f t="shared" ca="1" si="126"/>
        <v>45343</v>
      </c>
      <c r="C1353" t="str">
        <f t="shared" ca="1" si="127"/>
        <v>抖音</v>
      </c>
      <c r="D1353" t="str">
        <f ca="1">VLOOKUP(RANDBETWEEN(1,20),姓[#All],2,FALSE)&amp;VLOOKUP(RANDBETWEEN(1,20),名[#All],2,FALSE)</f>
        <v>褚庚</v>
      </c>
      <c r="E1353" t="str">
        <f ca="1">IFERROR(VLOOKUP(RANDBETWEEN(1,13),客户城市[#All],2,FALSE),"杭州市")</f>
        <v>衢州市</v>
      </c>
      <c r="F1353" t="str">
        <f t="shared" ca="1" si="128"/>
        <v>净衣粉</v>
      </c>
      <c r="G1353">
        <f t="shared" ca="1" si="129"/>
        <v>3</v>
      </c>
      <c r="H1353" s="10">
        <f ca="1">VLOOKUP(F1353,品牌表[[#All],[品牌名称]:[单价]],3,FALSE)</f>
        <v>15.6</v>
      </c>
      <c r="I1353" s="10">
        <f t="shared" ca="1" si="130"/>
        <v>46.8</v>
      </c>
      <c r="J1353" s="10">
        <f t="shared" ca="1" si="131"/>
        <v>3</v>
      </c>
    </row>
    <row r="1354" spans="1:10" x14ac:dyDescent="0.25">
      <c r="A1354" t="s">
        <v>1391</v>
      </c>
      <c r="B1354" s="4">
        <f t="shared" ca="1" si="126"/>
        <v>45425</v>
      </c>
      <c r="C1354" t="str">
        <f t="shared" ca="1" si="127"/>
        <v>拼多多</v>
      </c>
      <c r="D1354" t="str">
        <f ca="1">VLOOKUP(RANDBETWEEN(1,20),姓[#All],2,FALSE)&amp;VLOOKUP(RANDBETWEEN(1,20),名[#All],2,FALSE)</f>
        <v>杨七</v>
      </c>
      <c r="E1354" t="str">
        <f ca="1">IFERROR(VLOOKUP(RANDBETWEEN(1,13),客户城市[#All],2,FALSE),"杭州市")</f>
        <v>衢州市</v>
      </c>
      <c r="F1354" t="str">
        <f t="shared" ca="1" si="128"/>
        <v>净衣粉</v>
      </c>
      <c r="G1354">
        <f t="shared" ca="1" si="129"/>
        <v>2</v>
      </c>
      <c r="H1354" s="10">
        <f ca="1">VLOOKUP(F1354,品牌表[[#All],[品牌名称]:[单价]],3,FALSE)</f>
        <v>15.6</v>
      </c>
      <c r="I1354" s="10">
        <f t="shared" ca="1" si="130"/>
        <v>31.2</v>
      </c>
      <c r="J1354" s="10">
        <f t="shared" ca="1" si="131"/>
        <v>2</v>
      </c>
    </row>
    <row r="1355" spans="1:10" x14ac:dyDescent="0.25">
      <c r="A1355" t="s">
        <v>1392</v>
      </c>
      <c r="B1355" s="4">
        <f t="shared" ca="1" si="126"/>
        <v>45574</v>
      </c>
      <c r="C1355" t="str">
        <f t="shared" ca="1" si="127"/>
        <v>抖音</v>
      </c>
      <c r="D1355" t="str">
        <f ca="1">VLOOKUP(RANDBETWEEN(1,20),姓[#All],2,FALSE)&amp;VLOOKUP(RANDBETWEEN(1,20),名[#All],2,FALSE)</f>
        <v>陈九</v>
      </c>
      <c r="E1355" t="str">
        <f ca="1">IFERROR(VLOOKUP(RANDBETWEEN(1,13),客户城市[#All],2,FALSE),"杭州市")</f>
        <v>金华市</v>
      </c>
      <c r="F1355" t="str">
        <f t="shared" ca="1" si="128"/>
        <v>清馨粉</v>
      </c>
      <c r="G1355">
        <f t="shared" ca="1" si="129"/>
        <v>2</v>
      </c>
      <c r="H1355" s="10">
        <f ca="1">VLOOKUP(F1355,品牌表[[#All],[品牌名称]:[单价]],3,FALSE)</f>
        <v>18.8</v>
      </c>
      <c r="I1355" s="10">
        <f t="shared" ca="1" si="130"/>
        <v>37.6</v>
      </c>
      <c r="J1355" s="10">
        <f t="shared" ca="1" si="131"/>
        <v>4</v>
      </c>
    </row>
    <row r="1356" spans="1:10" x14ac:dyDescent="0.25">
      <c r="A1356" t="s">
        <v>1393</v>
      </c>
      <c r="B1356" s="4">
        <f t="shared" ca="1" si="126"/>
        <v>45340</v>
      </c>
      <c r="C1356" t="str">
        <f t="shared" ca="1" si="127"/>
        <v>抖音</v>
      </c>
      <c r="D1356" t="str">
        <f ca="1">VLOOKUP(RANDBETWEEN(1,20),姓[#All],2,FALSE)&amp;VLOOKUP(RANDBETWEEN(1,20),名[#All],2,FALSE)</f>
        <v>沈戊</v>
      </c>
      <c r="E1356" t="str">
        <f ca="1">IFERROR(VLOOKUP(RANDBETWEEN(1,13),客户城市[#All],2,FALSE),"杭州市")</f>
        <v>杭州市</v>
      </c>
      <c r="F1356" t="str">
        <f t="shared" ca="1" si="128"/>
        <v>柔洁珠</v>
      </c>
      <c r="G1356">
        <f t="shared" ca="1" si="129"/>
        <v>1</v>
      </c>
      <c r="H1356" s="10">
        <f ca="1">VLOOKUP(F1356,品牌表[[#All],[品牌名称]:[单价]],3,FALSE)</f>
        <v>28</v>
      </c>
      <c r="I1356" s="10">
        <f t="shared" ca="1" si="130"/>
        <v>28</v>
      </c>
      <c r="J1356" s="10">
        <f t="shared" ca="1" si="131"/>
        <v>4</v>
      </c>
    </row>
    <row r="1357" spans="1:10" x14ac:dyDescent="0.25">
      <c r="A1357" t="s">
        <v>1394</v>
      </c>
      <c r="B1357" s="4">
        <f t="shared" ca="1" si="126"/>
        <v>45573</v>
      </c>
      <c r="C1357" t="str">
        <f t="shared" ca="1" si="127"/>
        <v>拼多多</v>
      </c>
      <c r="D1357" t="str">
        <f ca="1">VLOOKUP(RANDBETWEEN(1,20),姓[#All],2,FALSE)&amp;VLOOKUP(RANDBETWEEN(1,20),名[#All],2,FALSE)</f>
        <v>李丁</v>
      </c>
      <c r="E1357" t="str">
        <f ca="1">IFERROR(VLOOKUP(RANDBETWEEN(1,13),客户城市[#All],2,FALSE),"杭州市")</f>
        <v>杭州市</v>
      </c>
      <c r="F1357" t="str">
        <f t="shared" ca="1" si="128"/>
        <v>净衣粉</v>
      </c>
      <c r="G1357">
        <f t="shared" ca="1" si="129"/>
        <v>1</v>
      </c>
      <c r="H1357" s="10">
        <f ca="1">VLOOKUP(F1357,品牌表[[#All],[品牌名称]:[单价]],3,FALSE)</f>
        <v>15.6</v>
      </c>
      <c r="I1357" s="10">
        <f t="shared" ca="1" si="130"/>
        <v>15.6</v>
      </c>
      <c r="J1357" s="10">
        <f t="shared" ca="1" si="131"/>
        <v>1</v>
      </c>
    </row>
    <row r="1358" spans="1:10" x14ac:dyDescent="0.25">
      <c r="A1358" t="s">
        <v>1395</v>
      </c>
      <c r="B1358" s="4">
        <f t="shared" ca="1" si="126"/>
        <v>45529</v>
      </c>
      <c r="C1358" t="str">
        <f t="shared" ca="1" si="127"/>
        <v>抖音</v>
      </c>
      <c r="D1358" t="str">
        <f ca="1">VLOOKUP(RANDBETWEEN(1,20),姓[#All],2,FALSE)&amp;VLOOKUP(RANDBETWEEN(1,20),名[#All],2,FALSE)</f>
        <v>赵甲</v>
      </c>
      <c r="E1358" t="str">
        <f ca="1">IFERROR(VLOOKUP(RANDBETWEEN(1,13),客户城市[#All],2,FALSE),"杭州市")</f>
        <v>舟山市</v>
      </c>
      <c r="F1358" t="str">
        <f t="shared" ca="1" si="128"/>
        <v>净爽皂</v>
      </c>
      <c r="G1358">
        <f t="shared" ca="1" si="129"/>
        <v>1</v>
      </c>
      <c r="H1358" s="10">
        <f ca="1">VLOOKUP(F1358,品牌表[[#All],[品牌名称]:[单价]],3,FALSE)</f>
        <v>9.9</v>
      </c>
      <c r="I1358" s="10">
        <f t="shared" ca="1" si="130"/>
        <v>9.9</v>
      </c>
      <c r="J1358" s="10">
        <f t="shared" ca="1" si="131"/>
        <v>0.5</v>
      </c>
    </row>
    <row r="1359" spans="1:10" x14ac:dyDescent="0.25">
      <c r="A1359" t="s">
        <v>1396</v>
      </c>
      <c r="B1359" s="4">
        <f t="shared" ca="1" si="126"/>
        <v>45334</v>
      </c>
      <c r="C1359" t="str">
        <f t="shared" ca="1" si="127"/>
        <v>天猫</v>
      </c>
      <c r="D1359" t="str">
        <f ca="1">VLOOKUP(RANDBETWEEN(1,20),姓[#All],2,FALSE)&amp;VLOOKUP(RANDBETWEEN(1,20),名[#All],2,FALSE)</f>
        <v>杨癸</v>
      </c>
      <c r="E1359" t="str">
        <f ca="1">IFERROR(VLOOKUP(RANDBETWEEN(1,13),客户城市[#All],2,FALSE),"杭州市")</f>
        <v>金华市</v>
      </c>
      <c r="F1359" t="str">
        <f t="shared" ca="1" si="128"/>
        <v>清馨粉</v>
      </c>
      <c r="G1359">
        <f t="shared" ca="1" si="129"/>
        <v>3</v>
      </c>
      <c r="H1359" s="10">
        <f ca="1">VLOOKUP(F1359,品牌表[[#All],[品牌名称]:[单价]],3,FALSE)</f>
        <v>18.8</v>
      </c>
      <c r="I1359" s="10">
        <f t="shared" ca="1" si="130"/>
        <v>56.400000000000006</v>
      </c>
      <c r="J1359" s="10">
        <f t="shared" ca="1" si="131"/>
        <v>6</v>
      </c>
    </row>
    <row r="1360" spans="1:10" x14ac:dyDescent="0.25">
      <c r="A1360" t="s">
        <v>1397</v>
      </c>
      <c r="B1360" s="4">
        <f t="shared" ca="1" si="126"/>
        <v>45359</v>
      </c>
      <c r="C1360" t="str">
        <f t="shared" ca="1" si="127"/>
        <v>抖音</v>
      </c>
      <c r="D1360" t="str">
        <f ca="1">VLOOKUP(RANDBETWEEN(1,20),姓[#All],2,FALSE)&amp;VLOOKUP(RANDBETWEEN(1,20),名[#All],2,FALSE)</f>
        <v>赵三</v>
      </c>
      <c r="E1360" t="str">
        <f ca="1">IFERROR(VLOOKUP(RANDBETWEEN(1,13),客户城市[#All],2,FALSE),"杭州市")</f>
        <v>宁波市</v>
      </c>
      <c r="F1360" t="str">
        <f t="shared" ca="1" si="128"/>
        <v>净澈珠</v>
      </c>
      <c r="G1360">
        <f t="shared" ca="1" si="129"/>
        <v>1</v>
      </c>
      <c r="H1360" s="10">
        <f ca="1">VLOOKUP(F1360,品牌表[[#All],[品牌名称]:[单价]],3,FALSE)</f>
        <v>20</v>
      </c>
      <c r="I1360" s="10">
        <f t="shared" ca="1" si="130"/>
        <v>20</v>
      </c>
      <c r="J1360" s="10">
        <f t="shared" ca="1" si="131"/>
        <v>2</v>
      </c>
    </row>
    <row r="1361" spans="1:10" x14ac:dyDescent="0.25">
      <c r="A1361" t="s">
        <v>1398</v>
      </c>
      <c r="B1361" s="4">
        <f t="shared" ca="1" si="126"/>
        <v>45470</v>
      </c>
      <c r="C1361" t="str">
        <f t="shared" ca="1" si="127"/>
        <v>天猫</v>
      </c>
      <c r="D1361" t="str">
        <f ca="1">VLOOKUP(RANDBETWEEN(1,20),姓[#All],2,FALSE)&amp;VLOOKUP(RANDBETWEEN(1,20),名[#All],2,FALSE)</f>
        <v>陈壬</v>
      </c>
      <c r="E1361" t="str">
        <f ca="1">IFERROR(VLOOKUP(RANDBETWEEN(1,13),客户城市[#All],2,FALSE),"杭州市")</f>
        <v>杭州市</v>
      </c>
      <c r="F1361" t="str">
        <f t="shared" ca="1" si="128"/>
        <v>净爽皂</v>
      </c>
      <c r="G1361">
        <f t="shared" ca="1" si="129"/>
        <v>2</v>
      </c>
      <c r="H1361" s="10">
        <f ca="1">VLOOKUP(F1361,品牌表[[#All],[品牌名称]:[单价]],3,FALSE)</f>
        <v>9.9</v>
      </c>
      <c r="I1361" s="10">
        <f t="shared" ca="1" si="130"/>
        <v>19.8</v>
      </c>
      <c r="J1361" s="10">
        <f t="shared" ca="1" si="131"/>
        <v>1</v>
      </c>
    </row>
    <row r="1362" spans="1:10" x14ac:dyDescent="0.25">
      <c r="A1362" t="s">
        <v>1399</v>
      </c>
      <c r="B1362" s="4">
        <f t="shared" ca="1" si="126"/>
        <v>45351</v>
      </c>
      <c r="C1362" t="str">
        <f t="shared" ca="1" si="127"/>
        <v>抖音</v>
      </c>
      <c r="D1362" t="str">
        <f ca="1">VLOOKUP(RANDBETWEEN(1,20),姓[#All],2,FALSE)&amp;VLOOKUP(RANDBETWEEN(1,20),名[#All],2,FALSE)</f>
        <v>蒋丁</v>
      </c>
      <c r="E1362" t="str">
        <f ca="1">IFERROR(VLOOKUP(RANDBETWEEN(1,13),客户城市[#All],2,FALSE),"杭州市")</f>
        <v>湖州市</v>
      </c>
      <c r="F1362" t="str">
        <f t="shared" ca="1" si="128"/>
        <v>清馨粉</v>
      </c>
      <c r="G1362">
        <f t="shared" ca="1" si="129"/>
        <v>3</v>
      </c>
      <c r="H1362" s="10">
        <f ca="1">VLOOKUP(F1362,品牌表[[#All],[品牌名称]:[单价]],3,FALSE)</f>
        <v>18.8</v>
      </c>
      <c r="I1362" s="10">
        <f t="shared" ca="1" si="130"/>
        <v>56.400000000000006</v>
      </c>
      <c r="J1362" s="10">
        <f t="shared" ca="1" si="131"/>
        <v>6</v>
      </c>
    </row>
    <row r="1363" spans="1:10" x14ac:dyDescent="0.25">
      <c r="A1363" t="s">
        <v>1400</v>
      </c>
      <c r="B1363" s="4">
        <f t="shared" ca="1" si="126"/>
        <v>45499</v>
      </c>
      <c r="C1363" t="str">
        <f t="shared" ca="1" si="127"/>
        <v>拼多多</v>
      </c>
      <c r="D1363" t="str">
        <f ca="1">VLOOKUP(RANDBETWEEN(1,20),姓[#All],2,FALSE)&amp;VLOOKUP(RANDBETWEEN(1,20),名[#All],2,FALSE)</f>
        <v>秦五</v>
      </c>
      <c r="E1363" t="str">
        <f ca="1">IFERROR(VLOOKUP(RANDBETWEEN(1,13),客户城市[#All],2,FALSE),"杭州市")</f>
        <v>舟山市</v>
      </c>
      <c r="F1363" t="str">
        <f t="shared" ca="1" si="128"/>
        <v>柔洁珠</v>
      </c>
      <c r="G1363">
        <f t="shared" ca="1" si="129"/>
        <v>3</v>
      </c>
      <c r="H1363" s="10">
        <f ca="1">VLOOKUP(F1363,品牌表[[#All],[品牌名称]:[单价]],3,FALSE)</f>
        <v>28</v>
      </c>
      <c r="I1363" s="10">
        <f t="shared" ca="1" si="130"/>
        <v>84</v>
      </c>
      <c r="J1363" s="10">
        <f t="shared" ca="1" si="131"/>
        <v>12</v>
      </c>
    </row>
    <row r="1364" spans="1:10" x14ac:dyDescent="0.25">
      <c r="A1364" t="s">
        <v>1401</v>
      </c>
      <c r="B1364" s="4">
        <f t="shared" ca="1" si="126"/>
        <v>45589</v>
      </c>
      <c r="C1364" t="str">
        <f t="shared" ca="1" si="127"/>
        <v>拼多多</v>
      </c>
      <c r="D1364" t="str">
        <f ca="1">VLOOKUP(RANDBETWEEN(1,20),姓[#All],2,FALSE)&amp;VLOOKUP(RANDBETWEEN(1,20),名[#All],2,FALSE)</f>
        <v>褚六</v>
      </c>
      <c r="E1364" t="str">
        <f ca="1">IFERROR(VLOOKUP(RANDBETWEEN(1,13),客户城市[#All],2,FALSE),"杭州市")</f>
        <v>台州市</v>
      </c>
      <c r="F1364" t="str">
        <f t="shared" ca="1" si="128"/>
        <v>净爽皂</v>
      </c>
      <c r="G1364">
        <f t="shared" ca="1" si="129"/>
        <v>3</v>
      </c>
      <c r="H1364" s="10">
        <f ca="1">VLOOKUP(F1364,品牌表[[#All],[品牌名称]:[单价]],3,FALSE)</f>
        <v>9.9</v>
      </c>
      <c r="I1364" s="10">
        <f t="shared" ca="1" si="130"/>
        <v>29.700000000000003</v>
      </c>
      <c r="J1364" s="10">
        <f t="shared" ca="1" si="131"/>
        <v>1.5</v>
      </c>
    </row>
    <row r="1365" spans="1:10" x14ac:dyDescent="0.25">
      <c r="A1365" t="s">
        <v>1402</v>
      </c>
      <c r="B1365" s="4">
        <f t="shared" ca="1" si="126"/>
        <v>45353</v>
      </c>
      <c r="C1365" t="str">
        <f t="shared" ca="1" si="127"/>
        <v>拼多多</v>
      </c>
      <c r="D1365" t="str">
        <f ca="1">VLOOKUP(RANDBETWEEN(1,20),姓[#All],2,FALSE)&amp;VLOOKUP(RANDBETWEEN(1,20),名[#All],2,FALSE)</f>
        <v>李二</v>
      </c>
      <c r="E1365" t="str">
        <f ca="1">IFERROR(VLOOKUP(RANDBETWEEN(1,13),客户城市[#All],2,FALSE),"杭州市")</f>
        <v>嘉兴市</v>
      </c>
      <c r="F1365" t="str">
        <f t="shared" ca="1" si="128"/>
        <v>净衣粉</v>
      </c>
      <c r="G1365">
        <f t="shared" ca="1" si="129"/>
        <v>1</v>
      </c>
      <c r="H1365" s="10">
        <f ca="1">VLOOKUP(F1365,品牌表[[#All],[品牌名称]:[单价]],3,FALSE)</f>
        <v>15.6</v>
      </c>
      <c r="I1365" s="10">
        <f t="shared" ca="1" si="130"/>
        <v>15.6</v>
      </c>
      <c r="J1365" s="10">
        <f t="shared" ca="1" si="131"/>
        <v>1</v>
      </c>
    </row>
    <row r="1366" spans="1:10" x14ac:dyDescent="0.25">
      <c r="A1366" t="s">
        <v>1403</v>
      </c>
      <c r="B1366" s="4">
        <f t="shared" ca="1" si="126"/>
        <v>45523</v>
      </c>
      <c r="C1366" t="str">
        <f t="shared" ca="1" si="127"/>
        <v>天猫</v>
      </c>
      <c r="D1366" t="str">
        <f ca="1">VLOOKUP(RANDBETWEEN(1,20),姓[#All],2,FALSE)&amp;VLOOKUP(RANDBETWEEN(1,20),名[#All],2,FALSE)</f>
        <v>褚五</v>
      </c>
      <c r="E1366" t="str">
        <f ca="1">IFERROR(VLOOKUP(RANDBETWEEN(1,13),客户城市[#All],2,FALSE),"杭州市")</f>
        <v>杭州市</v>
      </c>
      <c r="F1366" t="str">
        <f t="shared" ca="1" si="128"/>
        <v>净爽皂</v>
      </c>
      <c r="G1366">
        <f t="shared" ca="1" si="129"/>
        <v>1</v>
      </c>
      <c r="H1366" s="10">
        <f ca="1">VLOOKUP(F1366,品牌表[[#All],[品牌名称]:[单价]],3,FALSE)</f>
        <v>9.9</v>
      </c>
      <c r="I1366" s="10">
        <f t="shared" ca="1" si="130"/>
        <v>9.9</v>
      </c>
      <c r="J1366" s="10">
        <f t="shared" ca="1" si="131"/>
        <v>0.5</v>
      </c>
    </row>
    <row r="1367" spans="1:10" x14ac:dyDescent="0.25">
      <c r="A1367" t="s">
        <v>1404</v>
      </c>
      <c r="B1367" s="4">
        <f t="shared" ca="1" si="126"/>
        <v>45518</v>
      </c>
      <c r="C1367" t="str">
        <f t="shared" ca="1" si="127"/>
        <v>拼多多</v>
      </c>
      <c r="D1367" t="str">
        <f ca="1">VLOOKUP(RANDBETWEEN(1,20),姓[#All],2,FALSE)&amp;VLOOKUP(RANDBETWEEN(1,20),名[#All],2,FALSE)</f>
        <v>吴九</v>
      </c>
      <c r="E1367" t="str">
        <f ca="1">IFERROR(VLOOKUP(RANDBETWEEN(1,13),客户城市[#All],2,FALSE),"杭州市")</f>
        <v>丽水市</v>
      </c>
      <c r="F1367" t="str">
        <f t="shared" ca="1" si="128"/>
        <v>净衣粉</v>
      </c>
      <c r="G1367">
        <f t="shared" ca="1" si="129"/>
        <v>3</v>
      </c>
      <c r="H1367" s="10">
        <f ca="1">VLOOKUP(F1367,品牌表[[#All],[品牌名称]:[单价]],3,FALSE)</f>
        <v>15.6</v>
      </c>
      <c r="I1367" s="10">
        <f t="shared" ca="1" si="130"/>
        <v>46.8</v>
      </c>
      <c r="J1367" s="10">
        <f t="shared" ca="1" si="131"/>
        <v>3</v>
      </c>
    </row>
    <row r="1368" spans="1:10" x14ac:dyDescent="0.25">
      <c r="A1368" t="s">
        <v>1405</v>
      </c>
      <c r="B1368" s="4">
        <f t="shared" ca="1" si="126"/>
        <v>45425</v>
      </c>
      <c r="C1368" t="str">
        <f t="shared" ca="1" si="127"/>
        <v>天猫</v>
      </c>
      <c r="D1368" t="str">
        <f ca="1">VLOOKUP(RANDBETWEEN(1,20),姓[#All],2,FALSE)&amp;VLOOKUP(RANDBETWEEN(1,20),名[#All],2,FALSE)</f>
        <v>李九</v>
      </c>
      <c r="E1368" t="str">
        <f ca="1">IFERROR(VLOOKUP(RANDBETWEEN(1,13),客户城市[#All],2,FALSE),"杭州市")</f>
        <v>嘉兴市</v>
      </c>
      <c r="F1368" t="str">
        <f t="shared" ca="1" si="128"/>
        <v>净衣粉</v>
      </c>
      <c r="G1368">
        <f t="shared" ca="1" si="129"/>
        <v>3</v>
      </c>
      <c r="H1368" s="10">
        <f ca="1">VLOOKUP(F1368,品牌表[[#All],[品牌名称]:[单价]],3,FALSE)</f>
        <v>15.6</v>
      </c>
      <c r="I1368" s="10">
        <f t="shared" ca="1" si="130"/>
        <v>46.8</v>
      </c>
      <c r="J1368" s="10">
        <f t="shared" ca="1" si="131"/>
        <v>3</v>
      </c>
    </row>
    <row r="1369" spans="1:10" x14ac:dyDescent="0.25">
      <c r="A1369" t="s">
        <v>1406</v>
      </c>
      <c r="B1369" s="4">
        <f t="shared" ca="1" si="126"/>
        <v>45407</v>
      </c>
      <c r="C1369" t="str">
        <f t="shared" ca="1" si="127"/>
        <v>天猫</v>
      </c>
      <c r="D1369" t="str">
        <f ca="1">VLOOKUP(RANDBETWEEN(1,20),姓[#All],2,FALSE)&amp;VLOOKUP(RANDBETWEEN(1,20),名[#All],2,FALSE)</f>
        <v>孙七</v>
      </c>
      <c r="E1369" t="str">
        <f ca="1">IFERROR(VLOOKUP(RANDBETWEEN(1,13),客户城市[#All],2,FALSE),"杭州市")</f>
        <v>温州市</v>
      </c>
      <c r="F1369" t="str">
        <f t="shared" ca="1" si="128"/>
        <v>柔洁珠</v>
      </c>
      <c r="G1369">
        <f t="shared" ca="1" si="129"/>
        <v>3</v>
      </c>
      <c r="H1369" s="10">
        <f ca="1">VLOOKUP(F1369,品牌表[[#All],[品牌名称]:[单价]],3,FALSE)</f>
        <v>28</v>
      </c>
      <c r="I1369" s="10">
        <f t="shared" ca="1" si="130"/>
        <v>84</v>
      </c>
      <c r="J1369" s="10">
        <f t="shared" ca="1" si="131"/>
        <v>12</v>
      </c>
    </row>
    <row r="1370" spans="1:10" x14ac:dyDescent="0.25">
      <c r="A1370" t="s">
        <v>1407</v>
      </c>
      <c r="B1370" s="4">
        <f t="shared" ca="1" si="126"/>
        <v>45390</v>
      </c>
      <c r="C1370" t="str">
        <f t="shared" ca="1" si="127"/>
        <v>拼多多</v>
      </c>
      <c r="D1370" t="str">
        <f ca="1">VLOOKUP(RANDBETWEEN(1,20),姓[#All],2,FALSE)&amp;VLOOKUP(RANDBETWEEN(1,20),名[#All],2,FALSE)</f>
        <v>朱三</v>
      </c>
      <c r="E1370" t="str">
        <f ca="1">IFERROR(VLOOKUP(RANDBETWEEN(1,13),客户城市[#All],2,FALSE),"杭州市")</f>
        <v>嘉兴市</v>
      </c>
      <c r="F1370" t="str">
        <f t="shared" ca="1" si="128"/>
        <v>净爽皂</v>
      </c>
      <c r="G1370">
        <f t="shared" ca="1" si="129"/>
        <v>1</v>
      </c>
      <c r="H1370" s="10">
        <f ca="1">VLOOKUP(F1370,品牌表[[#All],[品牌名称]:[单价]],3,FALSE)</f>
        <v>9.9</v>
      </c>
      <c r="I1370" s="10">
        <f t="shared" ca="1" si="130"/>
        <v>9.9</v>
      </c>
      <c r="J1370" s="10">
        <f t="shared" ca="1" si="131"/>
        <v>0.5</v>
      </c>
    </row>
    <row r="1371" spans="1:10" x14ac:dyDescent="0.25">
      <c r="A1371" t="s">
        <v>1408</v>
      </c>
      <c r="B1371" s="4">
        <f t="shared" ca="1" si="126"/>
        <v>45332</v>
      </c>
      <c r="C1371" t="str">
        <f t="shared" ca="1" si="127"/>
        <v>天猫</v>
      </c>
      <c r="D1371" t="str">
        <f ca="1">VLOOKUP(RANDBETWEEN(1,20),姓[#All],2,FALSE)&amp;VLOOKUP(RANDBETWEEN(1,20),名[#All],2,FALSE)</f>
        <v>王甲</v>
      </c>
      <c r="E1371" t="str">
        <f ca="1">IFERROR(VLOOKUP(RANDBETWEEN(1,13),客户城市[#All],2,FALSE),"杭州市")</f>
        <v>嘉兴市</v>
      </c>
      <c r="F1371" t="str">
        <f t="shared" ca="1" si="128"/>
        <v>清馨粉</v>
      </c>
      <c r="G1371">
        <f t="shared" ca="1" si="129"/>
        <v>1</v>
      </c>
      <c r="H1371" s="10">
        <f ca="1">VLOOKUP(F1371,品牌表[[#All],[品牌名称]:[单价]],3,FALSE)</f>
        <v>18.8</v>
      </c>
      <c r="I1371" s="10">
        <f t="shared" ca="1" si="130"/>
        <v>18.8</v>
      </c>
      <c r="J1371" s="10">
        <f t="shared" ca="1" si="131"/>
        <v>2</v>
      </c>
    </row>
    <row r="1372" spans="1:10" x14ac:dyDescent="0.25">
      <c r="A1372" t="s">
        <v>1409</v>
      </c>
      <c r="B1372" s="4">
        <f t="shared" ca="1" si="126"/>
        <v>45468</v>
      </c>
      <c r="C1372" t="str">
        <f t="shared" ca="1" si="127"/>
        <v>拼多多</v>
      </c>
      <c r="D1372" t="str">
        <f ca="1">VLOOKUP(RANDBETWEEN(1,20),姓[#All],2,FALSE)&amp;VLOOKUP(RANDBETWEEN(1,20),名[#All],2,FALSE)</f>
        <v>王丙</v>
      </c>
      <c r="E1372" t="str">
        <f ca="1">IFERROR(VLOOKUP(RANDBETWEEN(1,13),客户城市[#All],2,FALSE),"杭州市")</f>
        <v>宁波市</v>
      </c>
      <c r="F1372" t="str">
        <f t="shared" ca="1" si="128"/>
        <v>馨香珠</v>
      </c>
      <c r="G1372">
        <f t="shared" ca="1" si="129"/>
        <v>2</v>
      </c>
      <c r="H1372" s="10">
        <f ca="1">VLOOKUP(F1372,品牌表[[#All],[品牌名称]:[单价]],3,FALSE)</f>
        <v>25</v>
      </c>
      <c r="I1372" s="10">
        <f t="shared" ca="1" si="130"/>
        <v>50</v>
      </c>
      <c r="J1372" s="10">
        <f t="shared" ca="1" si="131"/>
        <v>6</v>
      </c>
    </row>
    <row r="1373" spans="1:10" x14ac:dyDescent="0.25">
      <c r="A1373" t="s">
        <v>1410</v>
      </c>
      <c r="B1373" s="4">
        <f t="shared" ca="1" si="126"/>
        <v>45627</v>
      </c>
      <c r="C1373" t="str">
        <f t="shared" ca="1" si="127"/>
        <v>抖音</v>
      </c>
      <c r="D1373" t="str">
        <f ca="1">VLOOKUP(RANDBETWEEN(1,20),姓[#All],2,FALSE)&amp;VLOOKUP(RANDBETWEEN(1,20),名[#All],2,FALSE)</f>
        <v>钱一</v>
      </c>
      <c r="E1373" t="str">
        <f ca="1">IFERROR(VLOOKUP(RANDBETWEEN(1,13),客户城市[#All],2,FALSE),"杭州市")</f>
        <v>丽水市</v>
      </c>
      <c r="F1373" t="str">
        <f t="shared" ca="1" si="128"/>
        <v>柔洁珠</v>
      </c>
      <c r="G1373">
        <f t="shared" ca="1" si="129"/>
        <v>3</v>
      </c>
      <c r="H1373" s="10">
        <f ca="1">VLOOKUP(F1373,品牌表[[#All],[品牌名称]:[单价]],3,FALSE)</f>
        <v>28</v>
      </c>
      <c r="I1373" s="10">
        <f t="shared" ca="1" si="130"/>
        <v>84</v>
      </c>
      <c r="J1373" s="10">
        <f t="shared" ca="1" si="131"/>
        <v>12</v>
      </c>
    </row>
    <row r="1374" spans="1:10" x14ac:dyDescent="0.25">
      <c r="A1374" t="s">
        <v>1411</v>
      </c>
      <c r="B1374" s="4">
        <f t="shared" ca="1" si="126"/>
        <v>45594</v>
      </c>
      <c r="C1374" t="str">
        <f t="shared" ca="1" si="127"/>
        <v>拼多多</v>
      </c>
      <c r="D1374" t="str">
        <f ca="1">VLOOKUP(RANDBETWEEN(1,20),姓[#All],2,FALSE)&amp;VLOOKUP(RANDBETWEEN(1,20),名[#All],2,FALSE)</f>
        <v>周七</v>
      </c>
      <c r="E1374" t="str">
        <f ca="1">IFERROR(VLOOKUP(RANDBETWEEN(1,13),客户城市[#All],2,FALSE),"杭州市")</f>
        <v>绍兴市</v>
      </c>
      <c r="F1374" t="str">
        <f t="shared" ca="1" si="128"/>
        <v>净衣粉</v>
      </c>
      <c r="G1374">
        <f t="shared" ca="1" si="129"/>
        <v>2</v>
      </c>
      <c r="H1374" s="10">
        <f ca="1">VLOOKUP(F1374,品牌表[[#All],[品牌名称]:[单价]],3,FALSE)</f>
        <v>15.6</v>
      </c>
      <c r="I1374" s="10">
        <f t="shared" ca="1" si="130"/>
        <v>31.2</v>
      </c>
      <c r="J1374" s="10">
        <f t="shared" ca="1" si="131"/>
        <v>2</v>
      </c>
    </row>
    <row r="1375" spans="1:10" x14ac:dyDescent="0.25">
      <c r="A1375" t="s">
        <v>1412</v>
      </c>
      <c r="B1375" s="4">
        <f t="shared" ca="1" si="126"/>
        <v>45477</v>
      </c>
      <c r="C1375" t="str">
        <f t="shared" ca="1" si="127"/>
        <v>拼多多</v>
      </c>
      <c r="D1375" t="str">
        <f ca="1">VLOOKUP(RANDBETWEEN(1,20),姓[#All],2,FALSE)&amp;VLOOKUP(RANDBETWEEN(1,20),名[#All],2,FALSE)</f>
        <v>孙己</v>
      </c>
      <c r="E1375" t="str">
        <f ca="1">IFERROR(VLOOKUP(RANDBETWEEN(1,13),客户城市[#All],2,FALSE),"杭州市")</f>
        <v>杭州市</v>
      </c>
      <c r="F1375" t="str">
        <f t="shared" ca="1" si="128"/>
        <v>净爽皂</v>
      </c>
      <c r="G1375">
        <f t="shared" ca="1" si="129"/>
        <v>3</v>
      </c>
      <c r="H1375" s="10">
        <f ca="1">VLOOKUP(F1375,品牌表[[#All],[品牌名称]:[单价]],3,FALSE)</f>
        <v>9.9</v>
      </c>
      <c r="I1375" s="10">
        <f t="shared" ca="1" si="130"/>
        <v>29.700000000000003</v>
      </c>
      <c r="J1375" s="10">
        <f t="shared" ca="1" si="131"/>
        <v>1.5</v>
      </c>
    </row>
    <row r="1376" spans="1:10" x14ac:dyDescent="0.25">
      <c r="A1376" t="s">
        <v>1413</v>
      </c>
      <c r="B1376" s="4">
        <f t="shared" ca="1" si="126"/>
        <v>45401</v>
      </c>
      <c r="C1376" t="str">
        <f t="shared" ca="1" si="127"/>
        <v>拼多多</v>
      </c>
      <c r="D1376" t="str">
        <f ca="1">VLOOKUP(RANDBETWEEN(1,20),姓[#All],2,FALSE)&amp;VLOOKUP(RANDBETWEEN(1,20),名[#All],2,FALSE)</f>
        <v>孙九</v>
      </c>
      <c r="E1376" t="str">
        <f ca="1">IFERROR(VLOOKUP(RANDBETWEEN(1,13),客户城市[#All],2,FALSE),"杭州市")</f>
        <v>温州市</v>
      </c>
      <c r="F1376" t="str">
        <f t="shared" ca="1" si="128"/>
        <v>清馨粉</v>
      </c>
      <c r="G1376">
        <f t="shared" ca="1" si="129"/>
        <v>1</v>
      </c>
      <c r="H1376" s="10">
        <f ca="1">VLOOKUP(F1376,品牌表[[#All],[品牌名称]:[单价]],3,FALSE)</f>
        <v>18.8</v>
      </c>
      <c r="I1376" s="10">
        <f t="shared" ca="1" si="130"/>
        <v>18.8</v>
      </c>
      <c r="J1376" s="10">
        <f t="shared" ca="1" si="131"/>
        <v>2</v>
      </c>
    </row>
    <row r="1377" spans="1:10" x14ac:dyDescent="0.25">
      <c r="A1377" t="s">
        <v>1414</v>
      </c>
      <c r="B1377" s="4">
        <f t="shared" ca="1" si="126"/>
        <v>45366</v>
      </c>
      <c r="C1377" t="str">
        <f t="shared" ca="1" si="127"/>
        <v>天猫</v>
      </c>
      <c r="D1377" t="str">
        <f ca="1">VLOOKUP(RANDBETWEEN(1,20),姓[#All],2,FALSE)&amp;VLOOKUP(RANDBETWEEN(1,20),名[#All],2,FALSE)</f>
        <v>周四</v>
      </c>
      <c r="E1377" t="str">
        <f ca="1">IFERROR(VLOOKUP(RANDBETWEEN(1,13),客户城市[#All],2,FALSE),"杭州市")</f>
        <v>舟山市</v>
      </c>
      <c r="F1377" t="str">
        <f t="shared" ca="1" si="128"/>
        <v>柔洁珠</v>
      </c>
      <c r="G1377">
        <f t="shared" ca="1" si="129"/>
        <v>2</v>
      </c>
      <c r="H1377" s="10">
        <f ca="1">VLOOKUP(F1377,品牌表[[#All],[品牌名称]:[单价]],3,FALSE)</f>
        <v>28</v>
      </c>
      <c r="I1377" s="10">
        <f t="shared" ca="1" si="130"/>
        <v>56</v>
      </c>
      <c r="J1377" s="10">
        <f t="shared" ca="1" si="131"/>
        <v>8</v>
      </c>
    </row>
    <row r="1378" spans="1:10" x14ac:dyDescent="0.25">
      <c r="A1378" t="s">
        <v>1415</v>
      </c>
      <c r="B1378" s="4">
        <f t="shared" ca="1" si="126"/>
        <v>45602</v>
      </c>
      <c r="C1378" t="str">
        <f t="shared" ca="1" si="127"/>
        <v>天猫</v>
      </c>
      <c r="D1378" t="str">
        <f ca="1">VLOOKUP(RANDBETWEEN(1,20),姓[#All],2,FALSE)&amp;VLOOKUP(RANDBETWEEN(1,20),名[#All],2,FALSE)</f>
        <v>周三</v>
      </c>
      <c r="E1378" t="str">
        <f ca="1">IFERROR(VLOOKUP(RANDBETWEEN(1,13),客户城市[#All],2,FALSE),"杭州市")</f>
        <v>台州市</v>
      </c>
      <c r="F1378" t="str">
        <f t="shared" ca="1" si="128"/>
        <v>净澈珠</v>
      </c>
      <c r="G1378">
        <f t="shared" ca="1" si="129"/>
        <v>3</v>
      </c>
      <c r="H1378" s="10">
        <f ca="1">VLOOKUP(F1378,品牌表[[#All],[品牌名称]:[单价]],3,FALSE)</f>
        <v>20</v>
      </c>
      <c r="I1378" s="10">
        <f t="shared" ca="1" si="130"/>
        <v>60</v>
      </c>
      <c r="J1378" s="10">
        <f t="shared" ca="1" si="131"/>
        <v>6</v>
      </c>
    </row>
    <row r="1379" spans="1:10" x14ac:dyDescent="0.25">
      <c r="A1379" t="s">
        <v>1416</v>
      </c>
      <c r="B1379" s="4">
        <f t="shared" ca="1" si="126"/>
        <v>45641</v>
      </c>
      <c r="C1379" t="str">
        <f t="shared" ca="1" si="127"/>
        <v>拼多多</v>
      </c>
      <c r="D1379" t="str">
        <f ca="1">VLOOKUP(RANDBETWEEN(1,20),姓[#All],2,FALSE)&amp;VLOOKUP(RANDBETWEEN(1,20),名[#All],2,FALSE)</f>
        <v>卫丙</v>
      </c>
      <c r="E1379" t="str">
        <f ca="1">IFERROR(VLOOKUP(RANDBETWEEN(1,13),客户城市[#All],2,FALSE),"杭州市")</f>
        <v>杭州市</v>
      </c>
      <c r="F1379" t="str">
        <f t="shared" ca="1" si="128"/>
        <v>净澈珠</v>
      </c>
      <c r="G1379">
        <f t="shared" ca="1" si="129"/>
        <v>3</v>
      </c>
      <c r="H1379" s="10">
        <f ca="1">VLOOKUP(F1379,品牌表[[#All],[品牌名称]:[单价]],3,FALSE)</f>
        <v>20</v>
      </c>
      <c r="I1379" s="10">
        <f t="shared" ca="1" si="130"/>
        <v>60</v>
      </c>
      <c r="J1379" s="10">
        <f t="shared" ca="1" si="131"/>
        <v>6</v>
      </c>
    </row>
    <row r="1380" spans="1:10" x14ac:dyDescent="0.25">
      <c r="A1380" t="s">
        <v>1417</v>
      </c>
      <c r="B1380" s="4">
        <f t="shared" ca="1" si="126"/>
        <v>45470</v>
      </c>
      <c r="C1380" t="str">
        <f t="shared" ca="1" si="127"/>
        <v>抖音</v>
      </c>
      <c r="D1380" t="str">
        <f ca="1">VLOOKUP(RANDBETWEEN(1,20),姓[#All],2,FALSE)&amp;VLOOKUP(RANDBETWEEN(1,20),名[#All],2,FALSE)</f>
        <v>沈乙</v>
      </c>
      <c r="E1380" t="str">
        <f ca="1">IFERROR(VLOOKUP(RANDBETWEEN(1,13),客户城市[#All],2,FALSE),"杭州市")</f>
        <v>舟山市</v>
      </c>
      <c r="F1380" t="str">
        <f t="shared" ca="1" si="128"/>
        <v>净爽皂</v>
      </c>
      <c r="G1380">
        <f t="shared" ca="1" si="129"/>
        <v>2</v>
      </c>
      <c r="H1380" s="10">
        <f ca="1">VLOOKUP(F1380,品牌表[[#All],[品牌名称]:[单价]],3,FALSE)</f>
        <v>9.9</v>
      </c>
      <c r="I1380" s="10">
        <f t="shared" ca="1" si="130"/>
        <v>19.8</v>
      </c>
      <c r="J1380" s="10">
        <f t="shared" ca="1" si="131"/>
        <v>1</v>
      </c>
    </row>
    <row r="1381" spans="1:10" x14ac:dyDescent="0.25">
      <c r="A1381" t="s">
        <v>1418</v>
      </c>
      <c r="B1381" s="4">
        <f t="shared" ca="1" si="126"/>
        <v>45340</v>
      </c>
      <c r="C1381" t="str">
        <f t="shared" ca="1" si="127"/>
        <v>抖音</v>
      </c>
      <c r="D1381" t="str">
        <f ca="1">VLOOKUP(RANDBETWEEN(1,20),姓[#All],2,FALSE)&amp;VLOOKUP(RANDBETWEEN(1,20),名[#All],2,FALSE)</f>
        <v>朱五</v>
      </c>
      <c r="E1381" t="str">
        <f ca="1">IFERROR(VLOOKUP(RANDBETWEEN(1,13),客户城市[#All],2,FALSE),"杭州市")</f>
        <v>杭州市</v>
      </c>
      <c r="F1381" t="str">
        <f t="shared" ca="1" si="128"/>
        <v>净衣粉</v>
      </c>
      <c r="G1381">
        <f t="shared" ca="1" si="129"/>
        <v>1</v>
      </c>
      <c r="H1381" s="10">
        <f ca="1">VLOOKUP(F1381,品牌表[[#All],[品牌名称]:[单价]],3,FALSE)</f>
        <v>15.6</v>
      </c>
      <c r="I1381" s="10">
        <f t="shared" ca="1" si="130"/>
        <v>15.6</v>
      </c>
      <c r="J1381" s="10">
        <f t="shared" ca="1" si="131"/>
        <v>1</v>
      </c>
    </row>
    <row r="1382" spans="1:10" x14ac:dyDescent="0.25">
      <c r="A1382" t="s">
        <v>1419</v>
      </c>
      <c r="B1382" s="4">
        <f t="shared" ca="1" si="126"/>
        <v>45301</v>
      </c>
      <c r="C1382" t="str">
        <f t="shared" ca="1" si="127"/>
        <v>拼多多</v>
      </c>
      <c r="D1382" t="str">
        <f ca="1">VLOOKUP(RANDBETWEEN(1,20),姓[#All],2,FALSE)&amp;VLOOKUP(RANDBETWEEN(1,20),名[#All],2,FALSE)</f>
        <v>韩辛</v>
      </c>
      <c r="E1382" t="str">
        <f ca="1">IFERROR(VLOOKUP(RANDBETWEEN(1,13),客户城市[#All],2,FALSE),"杭州市")</f>
        <v>衢州市</v>
      </c>
      <c r="F1382" t="str">
        <f t="shared" ca="1" si="128"/>
        <v>净澈珠</v>
      </c>
      <c r="G1382">
        <f t="shared" ca="1" si="129"/>
        <v>1</v>
      </c>
      <c r="H1382" s="10">
        <f ca="1">VLOOKUP(F1382,品牌表[[#All],[品牌名称]:[单价]],3,FALSE)</f>
        <v>20</v>
      </c>
      <c r="I1382" s="10">
        <f t="shared" ca="1" si="130"/>
        <v>20</v>
      </c>
      <c r="J1382" s="10">
        <f t="shared" ca="1" si="131"/>
        <v>2</v>
      </c>
    </row>
    <row r="1383" spans="1:10" x14ac:dyDescent="0.25">
      <c r="A1383" t="s">
        <v>1420</v>
      </c>
      <c r="B1383" s="4">
        <f t="shared" ref="B1383:B1446" ca="1" si="132">RANDBETWEEN(TEXT("2024-01-01","0"),TEXT("2024-12-31","0"))</f>
        <v>45357</v>
      </c>
      <c r="C1383" t="str">
        <f t="shared" ca="1" si="127"/>
        <v>天猫</v>
      </c>
      <c r="D1383" t="str">
        <f ca="1">VLOOKUP(RANDBETWEEN(1,20),姓[#All],2,FALSE)&amp;VLOOKUP(RANDBETWEEN(1,20),名[#All],2,FALSE)</f>
        <v>李九</v>
      </c>
      <c r="E1383" t="str">
        <f ca="1">IFERROR(VLOOKUP(RANDBETWEEN(1,13),客户城市[#All],2,FALSE),"杭州市")</f>
        <v>宁波市</v>
      </c>
      <c r="F1383" t="str">
        <f t="shared" ca="1" si="128"/>
        <v>净衣粉</v>
      </c>
      <c r="G1383">
        <f t="shared" ca="1" si="129"/>
        <v>1</v>
      </c>
      <c r="H1383" s="10">
        <f ca="1">VLOOKUP(F1383,品牌表[[#All],[品牌名称]:[单价]],3,FALSE)</f>
        <v>15.6</v>
      </c>
      <c r="I1383" s="10">
        <f t="shared" ca="1" si="130"/>
        <v>15.6</v>
      </c>
      <c r="J1383" s="10">
        <f t="shared" ca="1" si="131"/>
        <v>1</v>
      </c>
    </row>
    <row r="1384" spans="1:10" x14ac:dyDescent="0.25">
      <c r="A1384" t="s">
        <v>1421</v>
      </c>
      <c r="B1384" s="4">
        <f t="shared" ca="1" si="132"/>
        <v>45558</v>
      </c>
      <c r="C1384" t="str">
        <f t="shared" ca="1" si="127"/>
        <v>拼多多</v>
      </c>
      <c r="D1384" t="str">
        <f ca="1">VLOOKUP(RANDBETWEEN(1,20),姓[#All],2,FALSE)&amp;VLOOKUP(RANDBETWEEN(1,20),名[#All],2,FALSE)</f>
        <v>沈癸</v>
      </c>
      <c r="E1384" t="str">
        <f ca="1">IFERROR(VLOOKUP(RANDBETWEEN(1,13),客户城市[#All],2,FALSE),"杭州市")</f>
        <v>杭州市</v>
      </c>
      <c r="F1384" t="str">
        <f t="shared" ca="1" si="128"/>
        <v>净爽皂</v>
      </c>
      <c r="G1384">
        <f t="shared" ca="1" si="129"/>
        <v>2</v>
      </c>
      <c r="H1384" s="10">
        <f ca="1">VLOOKUP(F1384,品牌表[[#All],[品牌名称]:[单价]],3,FALSE)</f>
        <v>9.9</v>
      </c>
      <c r="I1384" s="10">
        <f t="shared" ca="1" si="130"/>
        <v>19.8</v>
      </c>
      <c r="J1384" s="10">
        <f t="shared" ca="1" si="131"/>
        <v>1</v>
      </c>
    </row>
    <row r="1385" spans="1:10" x14ac:dyDescent="0.25">
      <c r="A1385" t="s">
        <v>1422</v>
      </c>
      <c r="B1385" s="4">
        <f t="shared" ca="1" si="132"/>
        <v>45491</v>
      </c>
      <c r="C1385" t="str">
        <f t="shared" ca="1" si="127"/>
        <v>天猫</v>
      </c>
      <c r="D1385" t="str">
        <f ca="1">VLOOKUP(RANDBETWEEN(1,20),姓[#All],2,FALSE)&amp;VLOOKUP(RANDBETWEEN(1,20),名[#All],2,FALSE)</f>
        <v>韩乙</v>
      </c>
      <c r="E1385" t="str">
        <f ca="1">IFERROR(VLOOKUP(RANDBETWEEN(1,13),客户城市[#All],2,FALSE),"杭州市")</f>
        <v>杭州市</v>
      </c>
      <c r="F1385" t="str">
        <f t="shared" ca="1" si="128"/>
        <v>馨香珠</v>
      </c>
      <c r="G1385">
        <f t="shared" ca="1" si="129"/>
        <v>2</v>
      </c>
      <c r="H1385" s="10">
        <f ca="1">VLOOKUP(F1385,品牌表[[#All],[品牌名称]:[单价]],3,FALSE)</f>
        <v>25</v>
      </c>
      <c r="I1385" s="10">
        <f t="shared" ca="1" si="130"/>
        <v>50</v>
      </c>
      <c r="J1385" s="10">
        <f t="shared" ca="1" si="131"/>
        <v>6</v>
      </c>
    </row>
    <row r="1386" spans="1:10" x14ac:dyDescent="0.25">
      <c r="A1386" t="s">
        <v>1423</v>
      </c>
      <c r="B1386" s="4">
        <f t="shared" ca="1" si="132"/>
        <v>45293</v>
      </c>
      <c r="C1386" t="str">
        <f t="shared" ca="1" si="127"/>
        <v>天猫</v>
      </c>
      <c r="D1386" t="str">
        <f ca="1">VLOOKUP(RANDBETWEEN(1,20),姓[#All],2,FALSE)&amp;VLOOKUP(RANDBETWEEN(1,20),名[#All],2,FALSE)</f>
        <v>冯甲</v>
      </c>
      <c r="E1386" t="str">
        <f ca="1">IFERROR(VLOOKUP(RANDBETWEEN(1,13),客户城市[#All],2,FALSE),"杭州市")</f>
        <v>台州市</v>
      </c>
      <c r="F1386" t="str">
        <f t="shared" ca="1" si="128"/>
        <v>净爽皂</v>
      </c>
      <c r="G1386">
        <f t="shared" ca="1" si="129"/>
        <v>3</v>
      </c>
      <c r="H1386" s="10">
        <f ca="1">VLOOKUP(F1386,品牌表[[#All],[品牌名称]:[单价]],3,FALSE)</f>
        <v>9.9</v>
      </c>
      <c r="I1386" s="10">
        <f t="shared" ca="1" si="130"/>
        <v>29.700000000000003</v>
      </c>
      <c r="J1386" s="10">
        <f t="shared" ca="1" si="131"/>
        <v>1.5</v>
      </c>
    </row>
    <row r="1387" spans="1:10" x14ac:dyDescent="0.25">
      <c r="A1387" t="s">
        <v>1424</v>
      </c>
      <c r="B1387" s="4">
        <f t="shared" ca="1" si="132"/>
        <v>45298</v>
      </c>
      <c r="C1387" t="str">
        <f t="shared" ca="1" si="127"/>
        <v>抖音</v>
      </c>
      <c r="D1387" t="str">
        <f ca="1">VLOOKUP(RANDBETWEEN(1,20),姓[#All],2,FALSE)&amp;VLOOKUP(RANDBETWEEN(1,20),名[#All],2,FALSE)</f>
        <v>卫二</v>
      </c>
      <c r="E1387" t="str">
        <f ca="1">IFERROR(VLOOKUP(RANDBETWEEN(1,13),客户城市[#All],2,FALSE),"杭州市")</f>
        <v>湖州市</v>
      </c>
      <c r="F1387" t="str">
        <f t="shared" ca="1" si="128"/>
        <v>净澈珠</v>
      </c>
      <c r="G1387">
        <f t="shared" ca="1" si="129"/>
        <v>1</v>
      </c>
      <c r="H1387" s="10">
        <f ca="1">VLOOKUP(F1387,品牌表[[#All],[品牌名称]:[单价]],3,FALSE)</f>
        <v>20</v>
      </c>
      <c r="I1387" s="10">
        <f t="shared" ca="1" si="130"/>
        <v>20</v>
      </c>
      <c r="J1387" s="10">
        <f t="shared" ca="1" si="131"/>
        <v>2</v>
      </c>
    </row>
    <row r="1388" spans="1:10" x14ac:dyDescent="0.25">
      <c r="A1388" t="s">
        <v>1425</v>
      </c>
      <c r="B1388" s="4">
        <f t="shared" ca="1" si="132"/>
        <v>45523</v>
      </c>
      <c r="C1388" t="str">
        <f t="shared" ca="1" si="127"/>
        <v>拼多多</v>
      </c>
      <c r="D1388" t="str">
        <f ca="1">VLOOKUP(RANDBETWEEN(1,20),姓[#All],2,FALSE)&amp;VLOOKUP(RANDBETWEEN(1,20),名[#All],2,FALSE)</f>
        <v>王五</v>
      </c>
      <c r="E1388" t="str">
        <f ca="1">IFERROR(VLOOKUP(RANDBETWEEN(1,13),客户城市[#All],2,FALSE),"杭州市")</f>
        <v>温州市</v>
      </c>
      <c r="F1388" t="str">
        <f t="shared" ca="1" si="128"/>
        <v>馨香珠</v>
      </c>
      <c r="G1388">
        <f t="shared" ca="1" si="129"/>
        <v>1</v>
      </c>
      <c r="H1388" s="10">
        <f ca="1">VLOOKUP(F1388,品牌表[[#All],[品牌名称]:[单价]],3,FALSE)</f>
        <v>25</v>
      </c>
      <c r="I1388" s="10">
        <f t="shared" ca="1" si="130"/>
        <v>25</v>
      </c>
      <c r="J1388" s="10">
        <f t="shared" ca="1" si="131"/>
        <v>3</v>
      </c>
    </row>
    <row r="1389" spans="1:10" x14ac:dyDescent="0.25">
      <c r="A1389" t="s">
        <v>1426</v>
      </c>
      <c r="B1389" s="4">
        <f t="shared" ca="1" si="132"/>
        <v>45561</v>
      </c>
      <c r="C1389" t="str">
        <f t="shared" ca="1" si="127"/>
        <v>拼多多</v>
      </c>
      <c r="D1389" t="str">
        <f ca="1">VLOOKUP(RANDBETWEEN(1,20),姓[#All],2,FALSE)&amp;VLOOKUP(RANDBETWEEN(1,20),名[#All],2,FALSE)</f>
        <v>卫七</v>
      </c>
      <c r="E1389" t="str">
        <f ca="1">IFERROR(VLOOKUP(RANDBETWEEN(1,13),客户城市[#All],2,FALSE),"杭州市")</f>
        <v>舟山市</v>
      </c>
      <c r="F1389" t="str">
        <f t="shared" ca="1" si="128"/>
        <v>柔洁珠</v>
      </c>
      <c r="G1389">
        <f t="shared" ca="1" si="129"/>
        <v>1</v>
      </c>
      <c r="H1389" s="10">
        <f ca="1">VLOOKUP(F1389,品牌表[[#All],[品牌名称]:[单价]],3,FALSE)</f>
        <v>28</v>
      </c>
      <c r="I1389" s="10">
        <f t="shared" ca="1" si="130"/>
        <v>28</v>
      </c>
      <c r="J1389" s="10">
        <f t="shared" ca="1" si="131"/>
        <v>4</v>
      </c>
    </row>
    <row r="1390" spans="1:10" x14ac:dyDescent="0.25">
      <c r="A1390" t="s">
        <v>1427</v>
      </c>
      <c r="B1390" s="4">
        <f t="shared" ca="1" si="132"/>
        <v>45631</v>
      </c>
      <c r="C1390" t="str">
        <f t="shared" ca="1" si="127"/>
        <v>抖音</v>
      </c>
      <c r="D1390" t="str">
        <f ca="1">VLOOKUP(RANDBETWEEN(1,20),姓[#All],2,FALSE)&amp;VLOOKUP(RANDBETWEEN(1,20),名[#All],2,FALSE)</f>
        <v>王乙</v>
      </c>
      <c r="E1390" t="str">
        <f ca="1">IFERROR(VLOOKUP(RANDBETWEEN(1,13),客户城市[#All],2,FALSE),"杭州市")</f>
        <v>衢州市</v>
      </c>
      <c r="F1390" t="str">
        <f t="shared" ca="1" si="128"/>
        <v>柔洁珠</v>
      </c>
      <c r="G1390">
        <f t="shared" ca="1" si="129"/>
        <v>3</v>
      </c>
      <c r="H1390" s="10">
        <f ca="1">VLOOKUP(F1390,品牌表[[#All],[品牌名称]:[单价]],3,FALSE)</f>
        <v>28</v>
      </c>
      <c r="I1390" s="10">
        <f t="shared" ca="1" si="130"/>
        <v>84</v>
      </c>
      <c r="J1390" s="10">
        <f t="shared" ca="1" si="131"/>
        <v>12</v>
      </c>
    </row>
    <row r="1391" spans="1:10" x14ac:dyDescent="0.25">
      <c r="A1391" t="s">
        <v>1428</v>
      </c>
      <c r="B1391" s="4">
        <f t="shared" ca="1" si="132"/>
        <v>45448</v>
      </c>
      <c r="C1391" t="str">
        <f t="shared" ca="1" si="127"/>
        <v>拼多多</v>
      </c>
      <c r="D1391" t="str">
        <f ca="1">VLOOKUP(RANDBETWEEN(1,20),姓[#All],2,FALSE)&amp;VLOOKUP(RANDBETWEEN(1,20),名[#All],2,FALSE)</f>
        <v>秦七</v>
      </c>
      <c r="E1391" t="str">
        <f ca="1">IFERROR(VLOOKUP(RANDBETWEEN(1,13),客户城市[#All],2,FALSE),"杭州市")</f>
        <v>湖州市</v>
      </c>
      <c r="F1391" t="str">
        <f t="shared" ca="1" si="128"/>
        <v>净衣粉</v>
      </c>
      <c r="G1391">
        <f t="shared" ca="1" si="129"/>
        <v>1</v>
      </c>
      <c r="H1391" s="10">
        <f ca="1">VLOOKUP(F1391,品牌表[[#All],[品牌名称]:[单价]],3,FALSE)</f>
        <v>15.6</v>
      </c>
      <c r="I1391" s="10">
        <f t="shared" ca="1" si="130"/>
        <v>15.6</v>
      </c>
      <c r="J1391" s="10">
        <f t="shared" ca="1" si="131"/>
        <v>1</v>
      </c>
    </row>
    <row r="1392" spans="1:10" x14ac:dyDescent="0.25">
      <c r="A1392" t="s">
        <v>1429</v>
      </c>
      <c r="B1392" s="4">
        <f t="shared" ca="1" si="132"/>
        <v>45346</v>
      </c>
      <c r="C1392" t="str">
        <f t="shared" ca="1" si="127"/>
        <v>天猫</v>
      </c>
      <c r="D1392" t="str">
        <f ca="1">VLOOKUP(RANDBETWEEN(1,20),姓[#All],2,FALSE)&amp;VLOOKUP(RANDBETWEEN(1,20),名[#All],2,FALSE)</f>
        <v>李九</v>
      </c>
      <c r="E1392" t="str">
        <f ca="1">IFERROR(VLOOKUP(RANDBETWEEN(1,13),客户城市[#All],2,FALSE),"杭州市")</f>
        <v>宁波市</v>
      </c>
      <c r="F1392" t="str">
        <f t="shared" ca="1" si="128"/>
        <v>净衣粉</v>
      </c>
      <c r="G1392">
        <f t="shared" ca="1" si="129"/>
        <v>3</v>
      </c>
      <c r="H1392" s="10">
        <f ca="1">VLOOKUP(F1392,品牌表[[#All],[品牌名称]:[单价]],3,FALSE)</f>
        <v>15.6</v>
      </c>
      <c r="I1392" s="10">
        <f t="shared" ca="1" si="130"/>
        <v>46.8</v>
      </c>
      <c r="J1392" s="10">
        <f t="shared" ca="1" si="131"/>
        <v>3</v>
      </c>
    </row>
    <row r="1393" spans="1:10" x14ac:dyDescent="0.25">
      <c r="A1393" t="s">
        <v>1430</v>
      </c>
      <c r="B1393" s="4">
        <f t="shared" ca="1" si="132"/>
        <v>45602</v>
      </c>
      <c r="C1393" t="str">
        <f t="shared" ca="1" si="127"/>
        <v>天猫</v>
      </c>
      <c r="D1393" t="str">
        <f ca="1">VLOOKUP(RANDBETWEEN(1,20),姓[#All],2,FALSE)&amp;VLOOKUP(RANDBETWEEN(1,20),名[#All],2,FALSE)</f>
        <v>李八</v>
      </c>
      <c r="E1393" t="str">
        <f ca="1">IFERROR(VLOOKUP(RANDBETWEEN(1,13),客户城市[#All],2,FALSE),"杭州市")</f>
        <v>丽水市</v>
      </c>
      <c r="F1393" t="str">
        <f t="shared" ca="1" si="128"/>
        <v>柔洁珠</v>
      </c>
      <c r="G1393">
        <f t="shared" ca="1" si="129"/>
        <v>1</v>
      </c>
      <c r="H1393" s="10">
        <f ca="1">VLOOKUP(F1393,品牌表[[#All],[品牌名称]:[单价]],3,FALSE)</f>
        <v>28</v>
      </c>
      <c r="I1393" s="10">
        <f t="shared" ca="1" si="130"/>
        <v>28</v>
      </c>
      <c r="J1393" s="10">
        <f t="shared" ca="1" si="131"/>
        <v>4</v>
      </c>
    </row>
    <row r="1394" spans="1:10" x14ac:dyDescent="0.25">
      <c r="A1394" t="s">
        <v>1431</v>
      </c>
      <c r="B1394" s="4">
        <f t="shared" ca="1" si="132"/>
        <v>45352</v>
      </c>
      <c r="C1394" t="str">
        <f t="shared" ca="1" si="127"/>
        <v>天猫</v>
      </c>
      <c r="D1394" t="str">
        <f ca="1">VLOOKUP(RANDBETWEEN(1,20),姓[#All],2,FALSE)&amp;VLOOKUP(RANDBETWEEN(1,20),名[#All],2,FALSE)</f>
        <v>李庚</v>
      </c>
      <c r="E1394" t="str">
        <f ca="1">IFERROR(VLOOKUP(RANDBETWEEN(1,13),客户城市[#All],2,FALSE),"杭州市")</f>
        <v>金华市</v>
      </c>
      <c r="F1394" t="str">
        <f t="shared" ca="1" si="128"/>
        <v>清馨粉</v>
      </c>
      <c r="G1394">
        <f t="shared" ca="1" si="129"/>
        <v>1</v>
      </c>
      <c r="H1394" s="10">
        <f ca="1">VLOOKUP(F1394,品牌表[[#All],[品牌名称]:[单价]],3,FALSE)</f>
        <v>18.8</v>
      </c>
      <c r="I1394" s="10">
        <f t="shared" ca="1" si="130"/>
        <v>18.8</v>
      </c>
      <c r="J1394" s="10">
        <f t="shared" ca="1" si="131"/>
        <v>2</v>
      </c>
    </row>
    <row r="1395" spans="1:10" x14ac:dyDescent="0.25">
      <c r="A1395" t="s">
        <v>1432</v>
      </c>
      <c r="B1395" s="4">
        <f t="shared" ca="1" si="132"/>
        <v>45346</v>
      </c>
      <c r="C1395" t="str">
        <f t="shared" ca="1" si="127"/>
        <v>抖音</v>
      </c>
      <c r="D1395" t="str">
        <f ca="1">VLOOKUP(RANDBETWEEN(1,20),姓[#All],2,FALSE)&amp;VLOOKUP(RANDBETWEEN(1,20),名[#All],2,FALSE)</f>
        <v>尤八</v>
      </c>
      <c r="E1395" t="str">
        <f ca="1">IFERROR(VLOOKUP(RANDBETWEEN(1,13),客户城市[#All],2,FALSE),"杭州市")</f>
        <v>丽水市</v>
      </c>
      <c r="F1395" t="str">
        <f t="shared" ca="1" si="128"/>
        <v>柔洁珠</v>
      </c>
      <c r="G1395">
        <f t="shared" ca="1" si="129"/>
        <v>2</v>
      </c>
      <c r="H1395" s="10">
        <f ca="1">VLOOKUP(F1395,品牌表[[#All],[品牌名称]:[单价]],3,FALSE)</f>
        <v>28</v>
      </c>
      <c r="I1395" s="10">
        <f t="shared" ca="1" si="130"/>
        <v>56</v>
      </c>
      <c r="J1395" s="10">
        <f t="shared" ca="1" si="131"/>
        <v>8</v>
      </c>
    </row>
    <row r="1396" spans="1:10" x14ac:dyDescent="0.25">
      <c r="A1396" t="s">
        <v>1433</v>
      </c>
      <c r="B1396" s="4">
        <f t="shared" ca="1" si="132"/>
        <v>45657</v>
      </c>
      <c r="C1396" t="str">
        <f t="shared" ca="1" si="127"/>
        <v>拼多多</v>
      </c>
      <c r="D1396" t="str">
        <f ca="1">VLOOKUP(RANDBETWEEN(1,20),姓[#All],2,FALSE)&amp;VLOOKUP(RANDBETWEEN(1,20),名[#All],2,FALSE)</f>
        <v>钱五</v>
      </c>
      <c r="E1396" t="str">
        <f ca="1">IFERROR(VLOOKUP(RANDBETWEEN(1,13),客户城市[#All],2,FALSE),"杭州市")</f>
        <v>温州市</v>
      </c>
      <c r="F1396" t="str">
        <f t="shared" ca="1" si="128"/>
        <v>净澈珠</v>
      </c>
      <c r="G1396">
        <f t="shared" ca="1" si="129"/>
        <v>2</v>
      </c>
      <c r="H1396" s="10">
        <f ca="1">VLOOKUP(F1396,品牌表[[#All],[品牌名称]:[单价]],3,FALSE)</f>
        <v>20</v>
      </c>
      <c r="I1396" s="10">
        <f t="shared" ca="1" si="130"/>
        <v>40</v>
      </c>
      <c r="J1396" s="10">
        <f t="shared" ca="1" si="131"/>
        <v>4</v>
      </c>
    </row>
    <row r="1397" spans="1:10" x14ac:dyDescent="0.25">
      <c r="A1397" t="s">
        <v>1434</v>
      </c>
      <c r="B1397" s="4">
        <f t="shared" ca="1" si="132"/>
        <v>45638</v>
      </c>
      <c r="C1397" t="str">
        <f t="shared" ca="1" si="127"/>
        <v>拼多多</v>
      </c>
      <c r="D1397" t="str">
        <f ca="1">VLOOKUP(RANDBETWEEN(1,20),姓[#All],2,FALSE)&amp;VLOOKUP(RANDBETWEEN(1,20),名[#All],2,FALSE)</f>
        <v>蒋丁</v>
      </c>
      <c r="E1397" t="str">
        <f ca="1">IFERROR(VLOOKUP(RANDBETWEEN(1,13),客户城市[#All],2,FALSE),"杭州市")</f>
        <v>绍兴市</v>
      </c>
      <c r="F1397" t="str">
        <f t="shared" ca="1" si="128"/>
        <v>柔洁珠</v>
      </c>
      <c r="G1397">
        <f t="shared" ca="1" si="129"/>
        <v>1</v>
      </c>
      <c r="H1397" s="10">
        <f ca="1">VLOOKUP(F1397,品牌表[[#All],[品牌名称]:[单价]],3,FALSE)</f>
        <v>28</v>
      </c>
      <c r="I1397" s="10">
        <f t="shared" ca="1" si="130"/>
        <v>28</v>
      </c>
      <c r="J1397" s="10">
        <f t="shared" ca="1" si="131"/>
        <v>4</v>
      </c>
    </row>
    <row r="1398" spans="1:10" x14ac:dyDescent="0.25">
      <c r="A1398" t="s">
        <v>1435</v>
      </c>
      <c r="B1398" s="4">
        <f t="shared" ca="1" si="132"/>
        <v>45451</v>
      </c>
      <c r="C1398" t="str">
        <f t="shared" ca="1" si="127"/>
        <v>拼多多</v>
      </c>
      <c r="D1398" t="str">
        <f ca="1">VLOOKUP(RANDBETWEEN(1,20),姓[#All],2,FALSE)&amp;VLOOKUP(RANDBETWEEN(1,20),名[#All],2,FALSE)</f>
        <v>李七</v>
      </c>
      <c r="E1398" t="str">
        <f ca="1">IFERROR(VLOOKUP(RANDBETWEEN(1,13),客户城市[#All],2,FALSE),"杭州市")</f>
        <v>绍兴市</v>
      </c>
      <c r="F1398" t="str">
        <f t="shared" ca="1" si="128"/>
        <v>馨香珠</v>
      </c>
      <c r="G1398">
        <f t="shared" ca="1" si="129"/>
        <v>3</v>
      </c>
      <c r="H1398" s="10">
        <f ca="1">VLOOKUP(F1398,品牌表[[#All],[品牌名称]:[单价]],3,FALSE)</f>
        <v>25</v>
      </c>
      <c r="I1398" s="10">
        <f t="shared" ca="1" si="130"/>
        <v>75</v>
      </c>
      <c r="J1398" s="10">
        <f t="shared" ca="1" si="131"/>
        <v>9</v>
      </c>
    </row>
    <row r="1399" spans="1:10" x14ac:dyDescent="0.25">
      <c r="A1399" t="s">
        <v>1436</v>
      </c>
      <c r="B1399" s="4">
        <f t="shared" ca="1" si="132"/>
        <v>45524</v>
      </c>
      <c r="C1399" t="str">
        <f t="shared" ca="1" si="127"/>
        <v>天猫</v>
      </c>
      <c r="D1399" t="str">
        <f ca="1">VLOOKUP(RANDBETWEEN(1,20),姓[#All],2,FALSE)&amp;VLOOKUP(RANDBETWEEN(1,20),名[#All],2,FALSE)</f>
        <v>王庚</v>
      </c>
      <c r="E1399" t="str">
        <f ca="1">IFERROR(VLOOKUP(RANDBETWEEN(1,13),客户城市[#All],2,FALSE),"杭州市")</f>
        <v>杭州市</v>
      </c>
      <c r="F1399" t="str">
        <f t="shared" ca="1" si="128"/>
        <v>净澈珠</v>
      </c>
      <c r="G1399">
        <f t="shared" ca="1" si="129"/>
        <v>2</v>
      </c>
      <c r="H1399" s="10">
        <f ca="1">VLOOKUP(F1399,品牌表[[#All],[品牌名称]:[单价]],3,FALSE)</f>
        <v>20</v>
      </c>
      <c r="I1399" s="10">
        <f t="shared" ca="1" si="130"/>
        <v>40</v>
      </c>
      <c r="J1399" s="10">
        <f t="shared" ca="1" si="131"/>
        <v>4</v>
      </c>
    </row>
    <row r="1400" spans="1:10" x14ac:dyDescent="0.25">
      <c r="A1400" t="s">
        <v>1437</v>
      </c>
      <c r="B1400" s="4">
        <f t="shared" ca="1" si="132"/>
        <v>45368</v>
      </c>
      <c r="C1400" t="str">
        <f t="shared" ca="1" si="127"/>
        <v>拼多多</v>
      </c>
      <c r="D1400" t="str">
        <f ca="1">VLOOKUP(RANDBETWEEN(1,20),姓[#All],2,FALSE)&amp;VLOOKUP(RANDBETWEEN(1,20),名[#All],2,FALSE)</f>
        <v>韩三</v>
      </c>
      <c r="E1400" t="str">
        <f ca="1">IFERROR(VLOOKUP(RANDBETWEEN(1,13),客户城市[#All],2,FALSE),"杭州市")</f>
        <v>丽水市</v>
      </c>
      <c r="F1400" t="str">
        <f t="shared" ca="1" si="128"/>
        <v>馨香珠</v>
      </c>
      <c r="G1400">
        <f t="shared" ca="1" si="129"/>
        <v>1</v>
      </c>
      <c r="H1400" s="10">
        <f ca="1">VLOOKUP(F1400,品牌表[[#All],[品牌名称]:[单价]],3,FALSE)</f>
        <v>25</v>
      </c>
      <c r="I1400" s="10">
        <f t="shared" ca="1" si="130"/>
        <v>25</v>
      </c>
      <c r="J1400" s="10">
        <f t="shared" ca="1" si="131"/>
        <v>3</v>
      </c>
    </row>
    <row r="1401" spans="1:10" x14ac:dyDescent="0.25">
      <c r="A1401" t="s">
        <v>1438</v>
      </c>
      <c r="B1401" s="4">
        <f t="shared" ca="1" si="132"/>
        <v>45452</v>
      </c>
      <c r="C1401" t="str">
        <f t="shared" ca="1" si="127"/>
        <v>拼多多</v>
      </c>
      <c r="D1401" t="str">
        <f ca="1">VLOOKUP(RANDBETWEEN(1,20),姓[#All],2,FALSE)&amp;VLOOKUP(RANDBETWEEN(1,20),名[#All],2,FALSE)</f>
        <v>杨五</v>
      </c>
      <c r="E1401" t="str">
        <f ca="1">IFERROR(VLOOKUP(RANDBETWEEN(1,13),客户城市[#All],2,FALSE),"杭州市")</f>
        <v>嘉兴市</v>
      </c>
      <c r="F1401" t="str">
        <f t="shared" ca="1" si="128"/>
        <v>净爽皂</v>
      </c>
      <c r="G1401">
        <f t="shared" ca="1" si="129"/>
        <v>3</v>
      </c>
      <c r="H1401" s="10">
        <f ca="1">VLOOKUP(F1401,品牌表[[#All],[品牌名称]:[单价]],3,FALSE)</f>
        <v>9.9</v>
      </c>
      <c r="I1401" s="10">
        <f t="shared" ca="1" si="130"/>
        <v>29.700000000000003</v>
      </c>
      <c r="J1401" s="10">
        <f t="shared" ca="1" si="131"/>
        <v>1.5</v>
      </c>
    </row>
    <row r="1402" spans="1:10" x14ac:dyDescent="0.25">
      <c r="A1402" t="s">
        <v>1439</v>
      </c>
      <c r="B1402" s="4">
        <f t="shared" ca="1" si="132"/>
        <v>45372</v>
      </c>
      <c r="C1402" t="str">
        <f t="shared" ca="1" si="127"/>
        <v>天猫</v>
      </c>
      <c r="D1402" t="str">
        <f ca="1">VLOOKUP(RANDBETWEEN(1,20),姓[#All],2,FALSE)&amp;VLOOKUP(RANDBETWEEN(1,20),名[#All],2,FALSE)</f>
        <v>韩庚</v>
      </c>
      <c r="E1402" t="str">
        <f ca="1">IFERROR(VLOOKUP(RANDBETWEEN(1,13),客户城市[#All],2,FALSE),"杭州市")</f>
        <v>衢州市</v>
      </c>
      <c r="F1402" t="str">
        <f t="shared" ca="1" si="128"/>
        <v>净衣粉</v>
      </c>
      <c r="G1402">
        <f t="shared" ca="1" si="129"/>
        <v>3</v>
      </c>
      <c r="H1402" s="10">
        <f ca="1">VLOOKUP(F1402,品牌表[[#All],[品牌名称]:[单价]],3,FALSE)</f>
        <v>15.6</v>
      </c>
      <c r="I1402" s="10">
        <f t="shared" ca="1" si="130"/>
        <v>46.8</v>
      </c>
      <c r="J1402" s="10">
        <f t="shared" ca="1" si="131"/>
        <v>3</v>
      </c>
    </row>
    <row r="1403" spans="1:10" x14ac:dyDescent="0.25">
      <c r="A1403" t="s">
        <v>1440</v>
      </c>
      <c r="B1403" s="4">
        <f t="shared" ca="1" si="132"/>
        <v>45584</v>
      </c>
      <c r="C1403" t="str">
        <f t="shared" ca="1" si="127"/>
        <v>天猫</v>
      </c>
      <c r="D1403" t="str">
        <f ca="1">VLOOKUP(RANDBETWEEN(1,20),姓[#All],2,FALSE)&amp;VLOOKUP(RANDBETWEEN(1,20),名[#All],2,FALSE)</f>
        <v>冯甲</v>
      </c>
      <c r="E1403" t="str">
        <f ca="1">IFERROR(VLOOKUP(RANDBETWEEN(1,13),客户城市[#All],2,FALSE),"杭州市")</f>
        <v>宁波市</v>
      </c>
      <c r="F1403" t="str">
        <f t="shared" ca="1" si="128"/>
        <v>清馨粉</v>
      </c>
      <c r="G1403">
        <f t="shared" ca="1" si="129"/>
        <v>3</v>
      </c>
      <c r="H1403" s="10">
        <f ca="1">VLOOKUP(F1403,品牌表[[#All],[品牌名称]:[单价]],3,FALSE)</f>
        <v>18.8</v>
      </c>
      <c r="I1403" s="10">
        <f t="shared" ca="1" si="130"/>
        <v>56.400000000000006</v>
      </c>
      <c r="J1403" s="10">
        <f t="shared" ca="1" si="131"/>
        <v>6</v>
      </c>
    </row>
    <row r="1404" spans="1:10" x14ac:dyDescent="0.25">
      <c r="A1404" t="s">
        <v>1441</v>
      </c>
      <c r="B1404" s="4">
        <f t="shared" ca="1" si="132"/>
        <v>45583</v>
      </c>
      <c r="C1404" t="str">
        <f t="shared" ca="1" si="127"/>
        <v>抖音</v>
      </c>
      <c r="D1404" t="str">
        <f ca="1">VLOOKUP(RANDBETWEEN(1,20),姓[#All],2,FALSE)&amp;VLOOKUP(RANDBETWEEN(1,20),名[#All],2,FALSE)</f>
        <v>冯三</v>
      </c>
      <c r="E1404" t="str">
        <f ca="1">IFERROR(VLOOKUP(RANDBETWEEN(1,13),客户城市[#All],2,FALSE),"杭州市")</f>
        <v>湖州市</v>
      </c>
      <c r="F1404" t="str">
        <f t="shared" ca="1" si="128"/>
        <v>柔洁珠</v>
      </c>
      <c r="G1404">
        <f t="shared" ca="1" si="129"/>
        <v>1</v>
      </c>
      <c r="H1404" s="10">
        <f ca="1">VLOOKUP(F1404,品牌表[[#All],[品牌名称]:[单价]],3,FALSE)</f>
        <v>28</v>
      </c>
      <c r="I1404" s="10">
        <f t="shared" ca="1" si="130"/>
        <v>28</v>
      </c>
      <c r="J1404" s="10">
        <f t="shared" ca="1" si="131"/>
        <v>4</v>
      </c>
    </row>
    <row r="1405" spans="1:10" x14ac:dyDescent="0.25">
      <c r="A1405" t="s">
        <v>1442</v>
      </c>
      <c r="B1405" s="4">
        <f t="shared" ca="1" si="132"/>
        <v>45616</v>
      </c>
      <c r="C1405" t="str">
        <f t="shared" ca="1" si="127"/>
        <v>抖音</v>
      </c>
      <c r="D1405" t="str">
        <f ca="1">VLOOKUP(RANDBETWEEN(1,20),姓[#All],2,FALSE)&amp;VLOOKUP(RANDBETWEEN(1,20),名[#All],2,FALSE)</f>
        <v>杨丁</v>
      </c>
      <c r="E1405" t="str">
        <f ca="1">IFERROR(VLOOKUP(RANDBETWEEN(1,13),客户城市[#All],2,FALSE),"杭州市")</f>
        <v>温州市</v>
      </c>
      <c r="F1405" t="str">
        <f t="shared" ca="1" si="128"/>
        <v>馨香珠</v>
      </c>
      <c r="G1405">
        <f t="shared" ca="1" si="129"/>
        <v>1</v>
      </c>
      <c r="H1405" s="10">
        <f ca="1">VLOOKUP(F1405,品牌表[[#All],[品牌名称]:[单价]],3,FALSE)</f>
        <v>25</v>
      </c>
      <c r="I1405" s="10">
        <f t="shared" ca="1" si="130"/>
        <v>25</v>
      </c>
      <c r="J1405" s="10">
        <f t="shared" ca="1" si="131"/>
        <v>3</v>
      </c>
    </row>
    <row r="1406" spans="1:10" x14ac:dyDescent="0.25">
      <c r="A1406" t="s">
        <v>1443</v>
      </c>
      <c r="B1406" s="4">
        <f t="shared" ca="1" si="132"/>
        <v>45453</v>
      </c>
      <c r="C1406" t="str">
        <f t="shared" ca="1" si="127"/>
        <v>抖音</v>
      </c>
      <c r="D1406" t="str">
        <f ca="1">VLOOKUP(RANDBETWEEN(1,20),姓[#All],2,FALSE)&amp;VLOOKUP(RANDBETWEEN(1,20),名[#All],2,FALSE)</f>
        <v>沈戊</v>
      </c>
      <c r="E1406" t="str">
        <f ca="1">IFERROR(VLOOKUP(RANDBETWEEN(1,13),客户城市[#All],2,FALSE),"杭州市")</f>
        <v>台州市</v>
      </c>
      <c r="F1406" t="str">
        <f t="shared" ca="1" si="128"/>
        <v>净爽皂</v>
      </c>
      <c r="G1406">
        <f t="shared" ca="1" si="129"/>
        <v>2</v>
      </c>
      <c r="H1406" s="10">
        <f ca="1">VLOOKUP(F1406,品牌表[[#All],[品牌名称]:[单价]],3,FALSE)</f>
        <v>9.9</v>
      </c>
      <c r="I1406" s="10">
        <f t="shared" ca="1" si="130"/>
        <v>19.8</v>
      </c>
      <c r="J1406" s="10">
        <f t="shared" ca="1" si="131"/>
        <v>1</v>
      </c>
    </row>
    <row r="1407" spans="1:10" x14ac:dyDescent="0.25">
      <c r="A1407" t="s">
        <v>1444</v>
      </c>
      <c r="B1407" s="4">
        <f t="shared" ca="1" si="132"/>
        <v>45647</v>
      </c>
      <c r="C1407" t="str">
        <f t="shared" ca="1" si="127"/>
        <v>拼多多</v>
      </c>
      <c r="D1407" t="str">
        <f ca="1">VLOOKUP(RANDBETWEEN(1,20),姓[#All],2,FALSE)&amp;VLOOKUP(RANDBETWEEN(1,20),名[#All],2,FALSE)</f>
        <v>郑八</v>
      </c>
      <c r="E1407" t="str">
        <f ca="1">IFERROR(VLOOKUP(RANDBETWEEN(1,13),客户城市[#All],2,FALSE),"杭州市")</f>
        <v>丽水市</v>
      </c>
      <c r="F1407" t="str">
        <f t="shared" ca="1" si="128"/>
        <v>净澈珠</v>
      </c>
      <c r="G1407">
        <f t="shared" ca="1" si="129"/>
        <v>1</v>
      </c>
      <c r="H1407" s="10">
        <f ca="1">VLOOKUP(F1407,品牌表[[#All],[品牌名称]:[单价]],3,FALSE)</f>
        <v>20</v>
      </c>
      <c r="I1407" s="10">
        <f t="shared" ca="1" si="130"/>
        <v>20</v>
      </c>
      <c r="J1407" s="10">
        <f t="shared" ca="1" si="131"/>
        <v>2</v>
      </c>
    </row>
    <row r="1408" spans="1:10" x14ac:dyDescent="0.25">
      <c r="A1408" t="s">
        <v>1445</v>
      </c>
      <c r="B1408" s="4">
        <f t="shared" ca="1" si="132"/>
        <v>45412</v>
      </c>
      <c r="C1408" t="str">
        <f t="shared" ca="1" si="127"/>
        <v>拼多多</v>
      </c>
      <c r="D1408" t="str">
        <f ca="1">VLOOKUP(RANDBETWEEN(1,20),姓[#All],2,FALSE)&amp;VLOOKUP(RANDBETWEEN(1,20),名[#All],2,FALSE)</f>
        <v>蒋丁</v>
      </c>
      <c r="E1408" t="str">
        <f ca="1">IFERROR(VLOOKUP(RANDBETWEEN(1,13),客户城市[#All],2,FALSE),"杭州市")</f>
        <v>衢州市</v>
      </c>
      <c r="F1408" t="str">
        <f t="shared" ca="1" si="128"/>
        <v>馨香珠</v>
      </c>
      <c r="G1408">
        <f t="shared" ca="1" si="129"/>
        <v>2</v>
      </c>
      <c r="H1408" s="10">
        <f ca="1">VLOOKUP(F1408,品牌表[[#All],[品牌名称]:[单价]],3,FALSE)</f>
        <v>25</v>
      </c>
      <c r="I1408" s="10">
        <f t="shared" ca="1" si="130"/>
        <v>50</v>
      </c>
      <c r="J1408" s="10">
        <f t="shared" ca="1" si="131"/>
        <v>6</v>
      </c>
    </row>
    <row r="1409" spans="1:10" x14ac:dyDescent="0.25">
      <c r="A1409" t="s">
        <v>1446</v>
      </c>
      <c r="B1409" s="4">
        <f t="shared" ca="1" si="132"/>
        <v>45625</v>
      </c>
      <c r="C1409" t="str">
        <f t="shared" ca="1" si="127"/>
        <v>天猫</v>
      </c>
      <c r="D1409" t="str">
        <f ca="1">VLOOKUP(RANDBETWEEN(1,20),姓[#All],2,FALSE)&amp;VLOOKUP(RANDBETWEEN(1,20),名[#All],2,FALSE)</f>
        <v>沈二</v>
      </c>
      <c r="E1409" t="str">
        <f ca="1">IFERROR(VLOOKUP(RANDBETWEEN(1,13),客户城市[#All],2,FALSE),"杭州市")</f>
        <v>杭州市</v>
      </c>
      <c r="F1409" t="str">
        <f t="shared" ca="1" si="128"/>
        <v>净衣粉</v>
      </c>
      <c r="G1409">
        <f t="shared" ca="1" si="129"/>
        <v>3</v>
      </c>
      <c r="H1409" s="10">
        <f ca="1">VLOOKUP(F1409,品牌表[[#All],[品牌名称]:[单价]],3,FALSE)</f>
        <v>15.6</v>
      </c>
      <c r="I1409" s="10">
        <f t="shared" ca="1" si="130"/>
        <v>46.8</v>
      </c>
      <c r="J1409" s="10">
        <f t="shared" ca="1" si="131"/>
        <v>3</v>
      </c>
    </row>
    <row r="1410" spans="1:10" x14ac:dyDescent="0.25">
      <c r="A1410" t="s">
        <v>1447</v>
      </c>
      <c r="B1410" s="4">
        <f t="shared" ca="1" si="132"/>
        <v>45330</v>
      </c>
      <c r="C1410" t="str">
        <f t="shared" ca="1" si="127"/>
        <v>拼多多</v>
      </c>
      <c r="D1410" t="str">
        <f ca="1">VLOOKUP(RANDBETWEEN(1,20),姓[#All],2,FALSE)&amp;VLOOKUP(RANDBETWEEN(1,20),名[#All],2,FALSE)</f>
        <v>吴四</v>
      </c>
      <c r="E1410" t="str">
        <f ca="1">IFERROR(VLOOKUP(RANDBETWEEN(1,13),客户城市[#All],2,FALSE),"杭州市")</f>
        <v>杭州市</v>
      </c>
      <c r="F1410" t="str">
        <f t="shared" ca="1" si="128"/>
        <v>馨香珠</v>
      </c>
      <c r="G1410">
        <f t="shared" ca="1" si="129"/>
        <v>1</v>
      </c>
      <c r="H1410" s="10">
        <f ca="1">VLOOKUP(F1410,品牌表[[#All],[品牌名称]:[单价]],3,FALSE)</f>
        <v>25</v>
      </c>
      <c r="I1410" s="10">
        <f t="shared" ca="1" si="130"/>
        <v>25</v>
      </c>
      <c r="J1410" s="10">
        <f t="shared" ca="1" si="131"/>
        <v>3</v>
      </c>
    </row>
    <row r="1411" spans="1:10" x14ac:dyDescent="0.25">
      <c r="A1411" t="s">
        <v>1448</v>
      </c>
      <c r="B1411" s="4">
        <f t="shared" ca="1" si="132"/>
        <v>45407</v>
      </c>
      <c r="C1411" t="str">
        <f t="shared" ref="C1411:C1474" ca="1" si="133">_xlfn.SWITCH(RANDBETWEEN(1,3),1,"天猫",2,"抖音",3,"拼多多")</f>
        <v>拼多多</v>
      </c>
      <c r="D1411" t="str">
        <f ca="1">VLOOKUP(RANDBETWEEN(1,20),姓[#All],2,FALSE)&amp;VLOOKUP(RANDBETWEEN(1,20),名[#All],2,FALSE)</f>
        <v>杨甲</v>
      </c>
      <c r="E1411" t="str">
        <f ca="1">IFERROR(VLOOKUP(RANDBETWEEN(1,13),客户城市[#All],2,FALSE),"杭州市")</f>
        <v>丽水市</v>
      </c>
      <c r="F1411" t="str">
        <f t="shared" ref="F1411:F1474" ca="1" si="134">_xlfn.SWITCH(RANDBETWEEN(1,6),1,"净爽皂",2,"清馨粉",3,"净衣粉",4,"净澈珠",5,"馨香珠",6,"柔洁珠")</f>
        <v>馨香珠</v>
      </c>
      <c r="G1411">
        <f t="shared" ref="G1411:G1474" ca="1" si="135">RANDBETWEEN(1,3)</f>
        <v>2</v>
      </c>
      <c r="H1411" s="10">
        <f ca="1">VLOOKUP(F1411,品牌表[[#All],[品牌名称]:[单价]],3,FALSE)</f>
        <v>25</v>
      </c>
      <c r="I1411" s="10">
        <f t="shared" ref="I1411:I1474" ca="1" si="136">G1411*H1411</f>
        <v>50</v>
      </c>
      <c r="J1411" s="10">
        <f t="shared" ref="J1411:J1474" ca="1" si="137">_xlfn.SWITCH(TRUE,F1411="净爽皂",0.5,F1411="清馨粉",2,F1411="净衣粉",1,F1411="净澈珠",2,F1411="馨香珠",3,F1411="柔洁珠",4)*G1411</f>
        <v>6</v>
      </c>
    </row>
    <row r="1412" spans="1:10" x14ac:dyDescent="0.25">
      <c r="A1412" t="s">
        <v>1449</v>
      </c>
      <c r="B1412" s="4">
        <f t="shared" ca="1" si="132"/>
        <v>45583</v>
      </c>
      <c r="C1412" t="str">
        <f t="shared" ca="1" si="133"/>
        <v>天猫</v>
      </c>
      <c r="D1412" t="str">
        <f ca="1">VLOOKUP(RANDBETWEEN(1,20),姓[#All],2,FALSE)&amp;VLOOKUP(RANDBETWEEN(1,20),名[#All],2,FALSE)</f>
        <v>褚癸</v>
      </c>
      <c r="E1412" t="str">
        <f ca="1">IFERROR(VLOOKUP(RANDBETWEEN(1,13),客户城市[#All],2,FALSE),"杭州市")</f>
        <v>杭州市</v>
      </c>
      <c r="F1412" t="str">
        <f t="shared" ca="1" si="134"/>
        <v>净衣粉</v>
      </c>
      <c r="G1412">
        <f t="shared" ca="1" si="135"/>
        <v>3</v>
      </c>
      <c r="H1412" s="10">
        <f ca="1">VLOOKUP(F1412,品牌表[[#All],[品牌名称]:[单价]],3,FALSE)</f>
        <v>15.6</v>
      </c>
      <c r="I1412" s="10">
        <f t="shared" ca="1" si="136"/>
        <v>46.8</v>
      </c>
      <c r="J1412" s="10">
        <f t="shared" ca="1" si="137"/>
        <v>3</v>
      </c>
    </row>
    <row r="1413" spans="1:10" x14ac:dyDescent="0.25">
      <c r="A1413" t="s">
        <v>1450</v>
      </c>
      <c r="B1413" s="4">
        <f t="shared" ca="1" si="132"/>
        <v>45520</v>
      </c>
      <c r="C1413" t="str">
        <f t="shared" ca="1" si="133"/>
        <v>抖音</v>
      </c>
      <c r="D1413" t="str">
        <f ca="1">VLOOKUP(RANDBETWEEN(1,20),姓[#All],2,FALSE)&amp;VLOOKUP(RANDBETWEEN(1,20),名[#All],2,FALSE)</f>
        <v>沈八</v>
      </c>
      <c r="E1413" t="str">
        <f ca="1">IFERROR(VLOOKUP(RANDBETWEEN(1,13),客户城市[#All],2,FALSE),"杭州市")</f>
        <v>舟山市</v>
      </c>
      <c r="F1413" t="str">
        <f t="shared" ca="1" si="134"/>
        <v>馨香珠</v>
      </c>
      <c r="G1413">
        <f t="shared" ca="1" si="135"/>
        <v>3</v>
      </c>
      <c r="H1413" s="10">
        <f ca="1">VLOOKUP(F1413,品牌表[[#All],[品牌名称]:[单价]],3,FALSE)</f>
        <v>25</v>
      </c>
      <c r="I1413" s="10">
        <f t="shared" ca="1" si="136"/>
        <v>75</v>
      </c>
      <c r="J1413" s="10">
        <f t="shared" ca="1" si="137"/>
        <v>9</v>
      </c>
    </row>
    <row r="1414" spans="1:10" x14ac:dyDescent="0.25">
      <c r="A1414" t="s">
        <v>1451</v>
      </c>
      <c r="B1414" s="4">
        <f t="shared" ca="1" si="132"/>
        <v>45491</v>
      </c>
      <c r="C1414" t="str">
        <f t="shared" ca="1" si="133"/>
        <v>抖音</v>
      </c>
      <c r="D1414" t="str">
        <f ca="1">VLOOKUP(RANDBETWEEN(1,20),姓[#All],2,FALSE)&amp;VLOOKUP(RANDBETWEEN(1,20),名[#All],2,FALSE)</f>
        <v>陈庚</v>
      </c>
      <c r="E1414" t="str">
        <f ca="1">IFERROR(VLOOKUP(RANDBETWEEN(1,13),客户城市[#All],2,FALSE),"杭州市")</f>
        <v>金华市</v>
      </c>
      <c r="F1414" t="str">
        <f t="shared" ca="1" si="134"/>
        <v>柔洁珠</v>
      </c>
      <c r="G1414">
        <f t="shared" ca="1" si="135"/>
        <v>3</v>
      </c>
      <c r="H1414" s="10">
        <f ca="1">VLOOKUP(F1414,品牌表[[#All],[品牌名称]:[单价]],3,FALSE)</f>
        <v>28</v>
      </c>
      <c r="I1414" s="10">
        <f t="shared" ca="1" si="136"/>
        <v>84</v>
      </c>
      <c r="J1414" s="10">
        <f t="shared" ca="1" si="137"/>
        <v>12</v>
      </c>
    </row>
    <row r="1415" spans="1:10" x14ac:dyDescent="0.25">
      <c r="A1415" t="s">
        <v>1452</v>
      </c>
      <c r="B1415" s="4">
        <f t="shared" ca="1" si="132"/>
        <v>45620</v>
      </c>
      <c r="C1415" t="str">
        <f t="shared" ca="1" si="133"/>
        <v>抖音</v>
      </c>
      <c r="D1415" t="str">
        <f ca="1">VLOOKUP(RANDBETWEEN(1,20),姓[#All],2,FALSE)&amp;VLOOKUP(RANDBETWEEN(1,20),名[#All],2,FALSE)</f>
        <v>卫九</v>
      </c>
      <c r="E1415" t="str">
        <f ca="1">IFERROR(VLOOKUP(RANDBETWEEN(1,13),客户城市[#All],2,FALSE),"杭州市")</f>
        <v>杭州市</v>
      </c>
      <c r="F1415" t="str">
        <f t="shared" ca="1" si="134"/>
        <v>净衣粉</v>
      </c>
      <c r="G1415">
        <f t="shared" ca="1" si="135"/>
        <v>1</v>
      </c>
      <c r="H1415" s="10">
        <f ca="1">VLOOKUP(F1415,品牌表[[#All],[品牌名称]:[单价]],3,FALSE)</f>
        <v>15.6</v>
      </c>
      <c r="I1415" s="10">
        <f t="shared" ca="1" si="136"/>
        <v>15.6</v>
      </c>
      <c r="J1415" s="10">
        <f t="shared" ca="1" si="137"/>
        <v>1</v>
      </c>
    </row>
    <row r="1416" spans="1:10" x14ac:dyDescent="0.25">
      <c r="A1416" t="s">
        <v>1453</v>
      </c>
      <c r="B1416" s="4">
        <f t="shared" ca="1" si="132"/>
        <v>45566</v>
      </c>
      <c r="C1416" t="str">
        <f t="shared" ca="1" si="133"/>
        <v>拼多多</v>
      </c>
      <c r="D1416" t="str">
        <f ca="1">VLOOKUP(RANDBETWEEN(1,20),姓[#All],2,FALSE)&amp;VLOOKUP(RANDBETWEEN(1,20),名[#All],2,FALSE)</f>
        <v>朱甲</v>
      </c>
      <c r="E1416" t="str">
        <f ca="1">IFERROR(VLOOKUP(RANDBETWEEN(1,13),客户城市[#All],2,FALSE),"杭州市")</f>
        <v>绍兴市</v>
      </c>
      <c r="F1416" t="str">
        <f t="shared" ca="1" si="134"/>
        <v>馨香珠</v>
      </c>
      <c r="G1416">
        <f t="shared" ca="1" si="135"/>
        <v>3</v>
      </c>
      <c r="H1416" s="10">
        <f ca="1">VLOOKUP(F1416,品牌表[[#All],[品牌名称]:[单价]],3,FALSE)</f>
        <v>25</v>
      </c>
      <c r="I1416" s="10">
        <f t="shared" ca="1" si="136"/>
        <v>75</v>
      </c>
      <c r="J1416" s="10">
        <f t="shared" ca="1" si="137"/>
        <v>9</v>
      </c>
    </row>
    <row r="1417" spans="1:10" x14ac:dyDescent="0.25">
      <c r="A1417" t="s">
        <v>1454</v>
      </c>
      <c r="B1417" s="4">
        <f t="shared" ca="1" si="132"/>
        <v>45475</v>
      </c>
      <c r="C1417" t="str">
        <f t="shared" ca="1" si="133"/>
        <v>天猫</v>
      </c>
      <c r="D1417" t="str">
        <f ca="1">VLOOKUP(RANDBETWEEN(1,20),姓[#All],2,FALSE)&amp;VLOOKUP(RANDBETWEEN(1,20),名[#All],2,FALSE)</f>
        <v>李三</v>
      </c>
      <c r="E1417" t="str">
        <f ca="1">IFERROR(VLOOKUP(RANDBETWEEN(1,13),客户城市[#All],2,FALSE),"杭州市")</f>
        <v>金华市</v>
      </c>
      <c r="F1417" t="str">
        <f t="shared" ca="1" si="134"/>
        <v>柔洁珠</v>
      </c>
      <c r="G1417">
        <f t="shared" ca="1" si="135"/>
        <v>3</v>
      </c>
      <c r="H1417" s="10">
        <f ca="1">VLOOKUP(F1417,品牌表[[#All],[品牌名称]:[单价]],3,FALSE)</f>
        <v>28</v>
      </c>
      <c r="I1417" s="10">
        <f t="shared" ca="1" si="136"/>
        <v>84</v>
      </c>
      <c r="J1417" s="10">
        <f t="shared" ca="1" si="137"/>
        <v>12</v>
      </c>
    </row>
    <row r="1418" spans="1:10" x14ac:dyDescent="0.25">
      <c r="A1418" t="s">
        <v>1455</v>
      </c>
      <c r="B1418" s="4">
        <f t="shared" ca="1" si="132"/>
        <v>45342</v>
      </c>
      <c r="C1418" t="str">
        <f t="shared" ca="1" si="133"/>
        <v>抖音</v>
      </c>
      <c r="D1418" t="str">
        <f ca="1">VLOOKUP(RANDBETWEEN(1,20),姓[#All],2,FALSE)&amp;VLOOKUP(RANDBETWEEN(1,20),名[#All],2,FALSE)</f>
        <v>韩八</v>
      </c>
      <c r="E1418" t="str">
        <f ca="1">IFERROR(VLOOKUP(RANDBETWEEN(1,13),客户城市[#All],2,FALSE),"杭州市")</f>
        <v>杭州市</v>
      </c>
      <c r="F1418" t="str">
        <f t="shared" ca="1" si="134"/>
        <v>馨香珠</v>
      </c>
      <c r="G1418">
        <f t="shared" ca="1" si="135"/>
        <v>1</v>
      </c>
      <c r="H1418" s="10">
        <f ca="1">VLOOKUP(F1418,品牌表[[#All],[品牌名称]:[单价]],3,FALSE)</f>
        <v>25</v>
      </c>
      <c r="I1418" s="10">
        <f t="shared" ca="1" si="136"/>
        <v>25</v>
      </c>
      <c r="J1418" s="10">
        <f t="shared" ca="1" si="137"/>
        <v>3</v>
      </c>
    </row>
    <row r="1419" spans="1:10" x14ac:dyDescent="0.25">
      <c r="A1419" t="s">
        <v>1456</v>
      </c>
      <c r="B1419" s="4">
        <f t="shared" ca="1" si="132"/>
        <v>45470</v>
      </c>
      <c r="C1419" t="str">
        <f t="shared" ca="1" si="133"/>
        <v>天猫</v>
      </c>
      <c r="D1419" t="str">
        <f ca="1">VLOOKUP(RANDBETWEEN(1,20),姓[#All],2,FALSE)&amp;VLOOKUP(RANDBETWEEN(1,20),名[#All],2,FALSE)</f>
        <v>韩四</v>
      </c>
      <c r="E1419" t="str">
        <f ca="1">IFERROR(VLOOKUP(RANDBETWEEN(1,13),客户城市[#All],2,FALSE),"杭州市")</f>
        <v>金华市</v>
      </c>
      <c r="F1419" t="str">
        <f t="shared" ca="1" si="134"/>
        <v>馨香珠</v>
      </c>
      <c r="G1419">
        <f t="shared" ca="1" si="135"/>
        <v>3</v>
      </c>
      <c r="H1419" s="10">
        <f ca="1">VLOOKUP(F1419,品牌表[[#All],[品牌名称]:[单价]],3,FALSE)</f>
        <v>25</v>
      </c>
      <c r="I1419" s="10">
        <f t="shared" ca="1" si="136"/>
        <v>75</v>
      </c>
      <c r="J1419" s="10">
        <f t="shared" ca="1" si="137"/>
        <v>9</v>
      </c>
    </row>
    <row r="1420" spans="1:10" x14ac:dyDescent="0.25">
      <c r="A1420" t="s">
        <v>1457</v>
      </c>
      <c r="B1420" s="4">
        <f t="shared" ca="1" si="132"/>
        <v>45437</v>
      </c>
      <c r="C1420" t="str">
        <f t="shared" ca="1" si="133"/>
        <v>拼多多</v>
      </c>
      <c r="D1420" t="str">
        <f ca="1">VLOOKUP(RANDBETWEEN(1,20),姓[#All],2,FALSE)&amp;VLOOKUP(RANDBETWEEN(1,20),名[#All],2,FALSE)</f>
        <v>蒋丁</v>
      </c>
      <c r="E1420" t="str">
        <f ca="1">IFERROR(VLOOKUP(RANDBETWEEN(1,13),客户城市[#All],2,FALSE),"杭州市")</f>
        <v>舟山市</v>
      </c>
      <c r="F1420" t="str">
        <f t="shared" ca="1" si="134"/>
        <v>柔洁珠</v>
      </c>
      <c r="G1420">
        <f t="shared" ca="1" si="135"/>
        <v>3</v>
      </c>
      <c r="H1420" s="10">
        <f ca="1">VLOOKUP(F1420,品牌表[[#All],[品牌名称]:[单价]],3,FALSE)</f>
        <v>28</v>
      </c>
      <c r="I1420" s="10">
        <f t="shared" ca="1" si="136"/>
        <v>84</v>
      </c>
      <c r="J1420" s="10">
        <f t="shared" ca="1" si="137"/>
        <v>12</v>
      </c>
    </row>
    <row r="1421" spans="1:10" x14ac:dyDescent="0.25">
      <c r="A1421" t="s">
        <v>1458</v>
      </c>
      <c r="B1421" s="4">
        <f t="shared" ca="1" si="132"/>
        <v>45304</v>
      </c>
      <c r="C1421" t="str">
        <f t="shared" ca="1" si="133"/>
        <v>天猫</v>
      </c>
      <c r="D1421" t="str">
        <f ca="1">VLOOKUP(RANDBETWEEN(1,20),姓[#All],2,FALSE)&amp;VLOOKUP(RANDBETWEEN(1,20),名[#All],2,FALSE)</f>
        <v>钱五</v>
      </c>
      <c r="E1421" t="str">
        <f ca="1">IFERROR(VLOOKUP(RANDBETWEEN(1,13),客户城市[#All],2,FALSE),"杭州市")</f>
        <v>宁波市</v>
      </c>
      <c r="F1421" t="str">
        <f t="shared" ca="1" si="134"/>
        <v>净澈珠</v>
      </c>
      <c r="G1421">
        <f t="shared" ca="1" si="135"/>
        <v>3</v>
      </c>
      <c r="H1421" s="10">
        <f ca="1">VLOOKUP(F1421,品牌表[[#All],[品牌名称]:[单价]],3,FALSE)</f>
        <v>20</v>
      </c>
      <c r="I1421" s="10">
        <f t="shared" ca="1" si="136"/>
        <v>60</v>
      </c>
      <c r="J1421" s="10">
        <f t="shared" ca="1" si="137"/>
        <v>6</v>
      </c>
    </row>
    <row r="1422" spans="1:10" x14ac:dyDescent="0.25">
      <c r="A1422" t="s">
        <v>1459</v>
      </c>
      <c r="B1422" s="4">
        <f t="shared" ca="1" si="132"/>
        <v>45334</v>
      </c>
      <c r="C1422" t="str">
        <f t="shared" ca="1" si="133"/>
        <v>抖音</v>
      </c>
      <c r="D1422" t="str">
        <f ca="1">VLOOKUP(RANDBETWEEN(1,20),姓[#All],2,FALSE)&amp;VLOOKUP(RANDBETWEEN(1,20),名[#All],2,FALSE)</f>
        <v>李四</v>
      </c>
      <c r="E1422" t="str">
        <f ca="1">IFERROR(VLOOKUP(RANDBETWEEN(1,13),客户城市[#All],2,FALSE),"杭州市")</f>
        <v>衢州市</v>
      </c>
      <c r="F1422" t="str">
        <f t="shared" ca="1" si="134"/>
        <v>净爽皂</v>
      </c>
      <c r="G1422">
        <f t="shared" ca="1" si="135"/>
        <v>3</v>
      </c>
      <c r="H1422" s="10">
        <f ca="1">VLOOKUP(F1422,品牌表[[#All],[品牌名称]:[单价]],3,FALSE)</f>
        <v>9.9</v>
      </c>
      <c r="I1422" s="10">
        <f t="shared" ca="1" si="136"/>
        <v>29.700000000000003</v>
      </c>
      <c r="J1422" s="10">
        <f t="shared" ca="1" si="137"/>
        <v>1.5</v>
      </c>
    </row>
    <row r="1423" spans="1:10" x14ac:dyDescent="0.25">
      <c r="A1423" t="s">
        <v>1460</v>
      </c>
      <c r="B1423" s="4">
        <f t="shared" ca="1" si="132"/>
        <v>45596</v>
      </c>
      <c r="C1423" t="str">
        <f t="shared" ca="1" si="133"/>
        <v>抖音</v>
      </c>
      <c r="D1423" t="str">
        <f ca="1">VLOOKUP(RANDBETWEEN(1,20),姓[#All],2,FALSE)&amp;VLOOKUP(RANDBETWEEN(1,20),名[#All],2,FALSE)</f>
        <v>冯一</v>
      </c>
      <c r="E1423" t="str">
        <f ca="1">IFERROR(VLOOKUP(RANDBETWEEN(1,13),客户城市[#All],2,FALSE),"杭州市")</f>
        <v>舟山市</v>
      </c>
      <c r="F1423" t="str">
        <f t="shared" ca="1" si="134"/>
        <v>净爽皂</v>
      </c>
      <c r="G1423">
        <f t="shared" ca="1" si="135"/>
        <v>2</v>
      </c>
      <c r="H1423" s="10">
        <f ca="1">VLOOKUP(F1423,品牌表[[#All],[品牌名称]:[单价]],3,FALSE)</f>
        <v>9.9</v>
      </c>
      <c r="I1423" s="10">
        <f t="shared" ca="1" si="136"/>
        <v>19.8</v>
      </c>
      <c r="J1423" s="10">
        <f t="shared" ca="1" si="137"/>
        <v>1</v>
      </c>
    </row>
    <row r="1424" spans="1:10" x14ac:dyDescent="0.25">
      <c r="A1424" t="s">
        <v>1461</v>
      </c>
      <c r="B1424" s="4">
        <f t="shared" ca="1" si="132"/>
        <v>45531</v>
      </c>
      <c r="C1424" t="str">
        <f t="shared" ca="1" si="133"/>
        <v>抖音</v>
      </c>
      <c r="D1424" t="str">
        <f ca="1">VLOOKUP(RANDBETWEEN(1,20),姓[#All],2,FALSE)&amp;VLOOKUP(RANDBETWEEN(1,20),名[#All],2,FALSE)</f>
        <v>周十</v>
      </c>
      <c r="E1424" t="str">
        <f ca="1">IFERROR(VLOOKUP(RANDBETWEEN(1,13),客户城市[#All],2,FALSE),"杭州市")</f>
        <v>湖州市</v>
      </c>
      <c r="F1424" t="str">
        <f t="shared" ca="1" si="134"/>
        <v>净爽皂</v>
      </c>
      <c r="G1424">
        <f t="shared" ca="1" si="135"/>
        <v>1</v>
      </c>
      <c r="H1424" s="10">
        <f ca="1">VLOOKUP(F1424,品牌表[[#All],[品牌名称]:[单价]],3,FALSE)</f>
        <v>9.9</v>
      </c>
      <c r="I1424" s="10">
        <f t="shared" ca="1" si="136"/>
        <v>9.9</v>
      </c>
      <c r="J1424" s="10">
        <f t="shared" ca="1" si="137"/>
        <v>0.5</v>
      </c>
    </row>
    <row r="1425" spans="1:10" x14ac:dyDescent="0.25">
      <c r="A1425" t="s">
        <v>1462</v>
      </c>
      <c r="B1425" s="4">
        <f t="shared" ca="1" si="132"/>
        <v>45452</v>
      </c>
      <c r="C1425" t="str">
        <f t="shared" ca="1" si="133"/>
        <v>天猫</v>
      </c>
      <c r="D1425" t="str">
        <f ca="1">VLOOKUP(RANDBETWEEN(1,20),姓[#All],2,FALSE)&amp;VLOOKUP(RANDBETWEEN(1,20),名[#All],2,FALSE)</f>
        <v>尤九</v>
      </c>
      <c r="E1425" t="str">
        <f ca="1">IFERROR(VLOOKUP(RANDBETWEEN(1,13),客户城市[#All],2,FALSE),"杭州市")</f>
        <v>嘉兴市</v>
      </c>
      <c r="F1425" t="str">
        <f t="shared" ca="1" si="134"/>
        <v>净爽皂</v>
      </c>
      <c r="G1425">
        <f t="shared" ca="1" si="135"/>
        <v>1</v>
      </c>
      <c r="H1425" s="10">
        <f ca="1">VLOOKUP(F1425,品牌表[[#All],[品牌名称]:[单价]],3,FALSE)</f>
        <v>9.9</v>
      </c>
      <c r="I1425" s="10">
        <f t="shared" ca="1" si="136"/>
        <v>9.9</v>
      </c>
      <c r="J1425" s="10">
        <f t="shared" ca="1" si="137"/>
        <v>0.5</v>
      </c>
    </row>
    <row r="1426" spans="1:10" x14ac:dyDescent="0.25">
      <c r="A1426" t="s">
        <v>1463</v>
      </c>
      <c r="B1426" s="4">
        <f t="shared" ca="1" si="132"/>
        <v>45428</v>
      </c>
      <c r="C1426" t="str">
        <f t="shared" ca="1" si="133"/>
        <v>拼多多</v>
      </c>
      <c r="D1426" t="str">
        <f ca="1">VLOOKUP(RANDBETWEEN(1,20),姓[#All],2,FALSE)&amp;VLOOKUP(RANDBETWEEN(1,20),名[#All],2,FALSE)</f>
        <v>周三</v>
      </c>
      <c r="E1426" t="str">
        <f ca="1">IFERROR(VLOOKUP(RANDBETWEEN(1,13),客户城市[#All],2,FALSE),"杭州市")</f>
        <v>杭州市</v>
      </c>
      <c r="F1426" t="str">
        <f t="shared" ca="1" si="134"/>
        <v>清馨粉</v>
      </c>
      <c r="G1426">
        <f t="shared" ca="1" si="135"/>
        <v>3</v>
      </c>
      <c r="H1426" s="10">
        <f ca="1">VLOOKUP(F1426,品牌表[[#All],[品牌名称]:[单价]],3,FALSE)</f>
        <v>18.8</v>
      </c>
      <c r="I1426" s="10">
        <f t="shared" ca="1" si="136"/>
        <v>56.400000000000006</v>
      </c>
      <c r="J1426" s="10">
        <f t="shared" ca="1" si="137"/>
        <v>6</v>
      </c>
    </row>
    <row r="1427" spans="1:10" x14ac:dyDescent="0.25">
      <c r="A1427" t="s">
        <v>1464</v>
      </c>
      <c r="B1427" s="4">
        <f t="shared" ca="1" si="132"/>
        <v>45452</v>
      </c>
      <c r="C1427" t="str">
        <f t="shared" ca="1" si="133"/>
        <v>天猫</v>
      </c>
      <c r="D1427" t="str">
        <f ca="1">VLOOKUP(RANDBETWEEN(1,20),姓[#All],2,FALSE)&amp;VLOOKUP(RANDBETWEEN(1,20),名[#All],2,FALSE)</f>
        <v>赵九</v>
      </c>
      <c r="E1427" t="str">
        <f ca="1">IFERROR(VLOOKUP(RANDBETWEEN(1,13),客户城市[#All],2,FALSE),"杭州市")</f>
        <v>温州市</v>
      </c>
      <c r="F1427" t="str">
        <f t="shared" ca="1" si="134"/>
        <v>净衣粉</v>
      </c>
      <c r="G1427">
        <f t="shared" ca="1" si="135"/>
        <v>3</v>
      </c>
      <c r="H1427" s="10">
        <f ca="1">VLOOKUP(F1427,品牌表[[#All],[品牌名称]:[单价]],3,FALSE)</f>
        <v>15.6</v>
      </c>
      <c r="I1427" s="10">
        <f t="shared" ca="1" si="136"/>
        <v>46.8</v>
      </c>
      <c r="J1427" s="10">
        <f t="shared" ca="1" si="137"/>
        <v>3</v>
      </c>
    </row>
    <row r="1428" spans="1:10" x14ac:dyDescent="0.25">
      <c r="A1428" t="s">
        <v>1465</v>
      </c>
      <c r="B1428" s="4">
        <f t="shared" ca="1" si="132"/>
        <v>45297</v>
      </c>
      <c r="C1428" t="str">
        <f t="shared" ca="1" si="133"/>
        <v>抖音</v>
      </c>
      <c r="D1428" t="str">
        <f ca="1">VLOOKUP(RANDBETWEEN(1,20),姓[#All],2,FALSE)&amp;VLOOKUP(RANDBETWEEN(1,20),名[#All],2,FALSE)</f>
        <v>许八</v>
      </c>
      <c r="E1428" t="str">
        <f ca="1">IFERROR(VLOOKUP(RANDBETWEEN(1,13),客户城市[#All],2,FALSE),"杭州市")</f>
        <v>台州市</v>
      </c>
      <c r="F1428" t="str">
        <f t="shared" ca="1" si="134"/>
        <v>净爽皂</v>
      </c>
      <c r="G1428">
        <f t="shared" ca="1" si="135"/>
        <v>3</v>
      </c>
      <c r="H1428" s="10">
        <f ca="1">VLOOKUP(F1428,品牌表[[#All],[品牌名称]:[单价]],3,FALSE)</f>
        <v>9.9</v>
      </c>
      <c r="I1428" s="10">
        <f t="shared" ca="1" si="136"/>
        <v>29.700000000000003</v>
      </c>
      <c r="J1428" s="10">
        <f t="shared" ca="1" si="137"/>
        <v>1.5</v>
      </c>
    </row>
    <row r="1429" spans="1:10" x14ac:dyDescent="0.25">
      <c r="A1429" t="s">
        <v>1466</v>
      </c>
      <c r="B1429" s="4">
        <f t="shared" ca="1" si="132"/>
        <v>45554</v>
      </c>
      <c r="C1429" t="str">
        <f t="shared" ca="1" si="133"/>
        <v>天猫</v>
      </c>
      <c r="D1429" t="str">
        <f ca="1">VLOOKUP(RANDBETWEEN(1,20),姓[#All],2,FALSE)&amp;VLOOKUP(RANDBETWEEN(1,20),名[#All],2,FALSE)</f>
        <v>陈四</v>
      </c>
      <c r="E1429" t="str">
        <f ca="1">IFERROR(VLOOKUP(RANDBETWEEN(1,13),客户城市[#All],2,FALSE),"杭州市")</f>
        <v>绍兴市</v>
      </c>
      <c r="F1429" t="str">
        <f t="shared" ca="1" si="134"/>
        <v>清馨粉</v>
      </c>
      <c r="G1429">
        <f t="shared" ca="1" si="135"/>
        <v>2</v>
      </c>
      <c r="H1429" s="10">
        <f ca="1">VLOOKUP(F1429,品牌表[[#All],[品牌名称]:[单价]],3,FALSE)</f>
        <v>18.8</v>
      </c>
      <c r="I1429" s="10">
        <f t="shared" ca="1" si="136"/>
        <v>37.6</v>
      </c>
      <c r="J1429" s="10">
        <f t="shared" ca="1" si="137"/>
        <v>4</v>
      </c>
    </row>
    <row r="1430" spans="1:10" x14ac:dyDescent="0.25">
      <c r="A1430" t="s">
        <v>1467</v>
      </c>
      <c r="B1430" s="4">
        <f t="shared" ca="1" si="132"/>
        <v>45383</v>
      </c>
      <c r="C1430" t="str">
        <f t="shared" ca="1" si="133"/>
        <v>天猫</v>
      </c>
      <c r="D1430" t="str">
        <f ca="1">VLOOKUP(RANDBETWEEN(1,20),姓[#All],2,FALSE)&amp;VLOOKUP(RANDBETWEEN(1,20),名[#All],2,FALSE)</f>
        <v>杨九</v>
      </c>
      <c r="E1430" t="str">
        <f ca="1">IFERROR(VLOOKUP(RANDBETWEEN(1,13),客户城市[#All],2,FALSE),"杭州市")</f>
        <v>宁波市</v>
      </c>
      <c r="F1430" t="str">
        <f t="shared" ca="1" si="134"/>
        <v>柔洁珠</v>
      </c>
      <c r="G1430">
        <f t="shared" ca="1" si="135"/>
        <v>3</v>
      </c>
      <c r="H1430" s="10">
        <f ca="1">VLOOKUP(F1430,品牌表[[#All],[品牌名称]:[单价]],3,FALSE)</f>
        <v>28</v>
      </c>
      <c r="I1430" s="10">
        <f t="shared" ca="1" si="136"/>
        <v>84</v>
      </c>
      <c r="J1430" s="10">
        <f t="shared" ca="1" si="137"/>
        <v>12</v>
      </c>
    </row>
    <row r="1431" spans="1:10" x14ac:dyDescent="0.25">
      <c r="A1431" t="s">
        <v>1468</v>
      </c>
      <c r="B1431" s="4">
        <f t="shared" ca="1" si="132"/>
        <v>45448</v>
      </c>
      <c r="C1431" t="str">
        <f t="shared" ca="1" si="133"/>
        <v>抖音</v>
      </c>
      <c r="D1431" t="str">
        <f ca="1">VLOOKUP(RANDBETWEEN(1,20),姓[#All],2,FALSE)&amp;VLOOKUP(RANDBETWEEN(1,20),名[#All],2,FALSE)</f>
        <v>朱六</v>
      </c>
      <c r="E1431" t="str">
        <f ca="1">IFERROR(VLOOKUP(RANDBETWEEN(1,13),客户城市[#All],2,FALSE),"杭州市")</f>
        <v>宁波市</v>
      </c>
      <c r="F1431" t="str">
        <f t="shared" ca="1" si="134"/>
        <v>柔洁珠</v>
      </c>
      <c r="G1431">
        <f t="shared" ca="1" si="135"/>
        <v>1</v>
      </c>
      <c r="H1431" s="10">
        <f ca="1">VLOOKUP(F1431,品牌表[[#All],[品牌名称]:[单价]],3,FALSE)</f>
        <v>28</v>
      </c>
      <c r="I1431" s="10">
        <f t="shared" ca="1" si="136"/>
        <v>28</v>
      </c>
      <c r="J1431" s="10">
        <f t="shared" ca="1" si="137"/>
        <v>4</v>
      </c>
    </row>
    <row r="1432" spans="1:10" x14ac:dyDescent="0.25">
      <c r="A1432" t="s">
        <v>1469</v>
      </c>
      <c r="B1432" s="4">
        <f t="shared" ca="1" si="132"/>
        <v>45505</v>
      </c>
      <c r="C1432" t="str">
        <f t="shared" ca="1" si="133"/>
        <v>拼多多</v>
      </c>
      <c r="D1432" t="str">
        <f ca="1">VLOOKUP(RANDBETWEEN(1,20),姓[#All],2,FALSE)&amp;VLOOKUP(RANDBETWEEN(1,20),名[#All],2,FALSE)</f>
        <v>褚壬</v>
      </c>
      <c r="E1432" t="str">
        <f ca="1">IFERROR(VLOOKUP(RANDBETWEEN(1,13),客户城市[#All],2,FALSE),"杭州市")</f>
        <v>温州市</v>
      </c>
      <c r="F1432" t="str">
        <f t="shared" ca="1" si="134"/>
        <v>净澈珠</v>
      </c>
      <c r="G1432">
        <f t="shared" ca="1" si="135"/>
        <v>2</v>
      </c>
      <c r="H1432" s="10">
        <f ca="1">VLOOKUP(F1432,品牌表[[#All],[品牌名称]:[单价]],3,FALSE)</f>
        <v>20</v>
      </c>
      <c r="I1432" s="10">
        <f t="shared" ca="1" si="136"/>
        <v>40</v>
      </c>
      <c r="J1432" s="10">
        <f t="shared" ca="1" si="137"/>
        <v>4</v>
      </c>
    </row>
    <row r="1433" spans="1:10" x14ac:dyDescent="0.25">
      <c r="A1433" t="s">
        <v>1470</v>
      </c>
      <c r="B1433" s="4">
        <f t="shared" ca="1" si="132"/>
        <v>45455</v>
      </c>
      <c r="C1433" t="str">
        <f t="shared" ca="1" si="133"/>
        <v>抖音</v>
      </c>
      <c r="D1433" t="str">
        <f ca="1">VLOOKUP(RANDBETWEEN(1,20),姓[#All],2,FALSE)&amp;VLOOKUP(RANDBETWEEN(1,20),名[#All],2,FALSE)</f>
        <v>李癸</v>
      </c>
      <c r="E1433" t="str">
        <f ca="1">IFERROR(VLOOKUP(RANDBETWEEN(1,13),客户城市[#All],2,FALSE),"杭州市")</f>
        <v>杭州市</v>
      </c>
      <c r="F1433" t="str">
        <f t="shared" ca="1" si="134"/>
        <v>净澈珠</v>
      </c>
      <c r="G1433">
        <f t="shared" ca="1" si="135"/>
        <v>1</v>
      </c>
      <c r="H1433" s="10">
        <f ca="1">VLOOKUP(F1433,品牌表[[#All],[品牌名称]:[单价]],3,FALSE)</f>
        <v>20</v>
      </c>
      <c r="I1433" s="10">
        <f t="shared" ca="1" si="136"/>
        <v>20</v>
      </c>
      <c r="J1433" s="10">
        <f t="shared" ca="1" si="137"/>
        <v>2</v>
      </c>
    </row>
    <row r="1434" spans="1:10" x14ac:dyDescent="0.25">
      <c r="A1434" t="s">
        <v>1471</v>
      </c>
      <c r="B1434" s="4">
        <f t="shared" ca="1" si="132"/>
        <v>45470</v>
      </c>
      <c r="C1434" t="str">
        <f t="shared" ca="1" si="133"/>
        <v>拼多多</v>
      </c>
      <c r="D1434" t="str">
        <f ca="1">VLOOKUP(RANDBETWEEN(1,20),姓[#All],2,FALSE)&amp;VLOOKUP(RANDBETWEEN(1,20),名[#All],2,FALSE)</f>
        <v>冯七</v>
      </c>
      <c r="E1434" t="str">
        <f ca="1">IFERROR(VLOOKUP(RANDBETWEEN(1,13),客户城市[#All],2,FALSE),"杭州市")</f>
        <v>温州市</v>
      </c>
      <c r="F1434" t="str">
        <f t="shared" ca="1" si="134"/>
        <v>净衣粉</v>
      </c>
      <c r="G1434">
        <f t="shared" ca="1" si="135"/>
        <v>3</v>
      </c>
      <c r="H1434" s="10">
        <f ca="1">VLOOKUP(F1434,品牌表[[#All],[品牌名称]:[单价]],3,FALSE)</f>
        <v>15.6</v>
      </c>
      <c r="I1434" s="10">
        <f t="shared" ca="1" si="136"/>
        <v>46.8</v>
      </c>
      <c r="J1434" s="10">
        <f t="shared" ca="1" si="137"/>
        <v>3</v>
      </c>
    </row>
    <row r="1435" spans="1:10" x14ac:dyDescent="0.25">
      <c r="A1435" t="s">
        <v>1472</v>
      </c>
      <c r="B1435" s="4">
        <f t="shared" ca="1" si="132"/>
        <v>45317</v>
      </c>
      <c r="C1435" t="str">
        <f t="shared" ca="1" si="133"/>
        <v>抖音</v>
      </c>
      <c r="D1435" t="str">
        <f ca="1">VLOOKUP(RANDBETWEEN(1,20),姓[#All],2,FALSE)&amp;VLOOKUP(RANDBETWEEN(1,20),名[#All],2,FALSE)</f>
        <v>吴五</v>
      </c>
      <c r="E1435" t="str">
        <f ca="1">IFERROR(VLOOKUP(RANDBETWEEN(1,13),客户城市[#All],2,FALSE),"杭州市")</f>
        <v>衢州市</v>
      </c>
      <c r="F1435" t="str">
        <f t="shared" ca="1" si="134"/>
        <v>净澈珠</v>
      </c>
      <c r="G1435">
        <f t="shared" ca="1" si="135"/>
        <v>1</v>
      </c>
      <c r="H1435" s="10">
        <f ca="1">VLOOKUP(F1435,品牌表[[#All],[品牌名称]:[单价]],3,FALSE)</f>
        <v>20</v>
      </c>
      <c r="I1435" s="10">
        <f t="shared" ca="1" si="136"/>
        <v>20</v>
      </c>
      <c r="J1435" s="10">
        <f t="shared" ca="1" si="137"/>
        <v>2</v>
      </c>
    </row>
    <row r="1436" spans="1:10" x14ac:dyDescent="0.25">
      <c r="A1436" t="s">
        <v>1473</v>
      </c>
      <c r="B1436" s="4">
        <f t="shared" ca="1" si="132"/>
        <v>45303</v>
      </c>
      <c r="C1436" t="str">
        <f t="shared" ca="1" si="133"/>
        <v>拼多多</v>
      </c>
      <c r="D1436" t="str">
        <f ca="1">VLOOKUP(RANDBETWEEN(1,20),姓[#All],2,FALSE)&amp;VLOOKUP(RANDBETWEEN(1,20),名[#All],2,FALSE)</f>
        <v>李三</v>
      </c>
      <c r="E1436" t="str">
        <f ca="1">IFERROR(VLOOKUP(RANDBETWEEN(1,13),客户城市[#All],2,FALSE),"杭州市")</f>
        <v>杭州市</v>
      </c>
      <c r="F1436" t="str">
        <f t="shared" ca="1" si="134"/>
        <v>净衣粉</v>
      </c>
      <c r="G1436">
        <f t="shared" ca="1" si="135"/>
        <v>1</v>
      </c>
      <c r="H1436" s="10">
        <f ca="1">VLOOKUP(F1436,品牌表[[#All],[品牌名称]:[单价]],3,FALSE)</f>
        <v>15.6</v>
      </c>
      <c r="I1436" s="10">
        <f t="shared" ca="1" si="136"/>
        <v>15.6</v>
      </c>
      <c r="J1436" s="10">
        <f t="shared" ca="1" si="137"/>
        <v>1</v>
      </c>
    </row>
    <row r="1437" spans="1:10" x14ac:dyDescent="0.25">
      <c r="A1437" t="s">
        <v>1474</v>
      </c>
      <c r="B1437" s="4">
        <f t="shared" ca="1" si="132"/>
        <v>45416</v>
      </c>
      <c r="C1437" t="str">
        <f t="shared" ca="1" si="133"/>
        <v>天猫</v>
      </c>
      <c r="D1437" t="str">
        <f ca="1">VLOOKUP(RANDBETWEEN(1,20),姓[#All],2,FALSE)&amp;VLOOKUP(RANDBETWEEN(1,20),名[#All],2,FALSE)</f>
        <v>赵三</v>
      </c>
      <c r="E1437" t="str">
        <f ca="1">IFERROR(VLOOKUP(RANDBETWEEN(1,13),客户城市[#All],2,FALSE),"杭州市")</f>
        <v>绍兴市</v>
      </c>
      <c r="F1437" t="str">
        <f t="shared" ca="1" si="134"/>
        <v>净衣粉</v>
      </c>
      <c r="G1437">
        <f t="shared" ca="1" si="135"/>
        <v>1</v>
      </c>
      <c r="H1437" s="10">
        <f ca="1">VLOOKUP(F1437,品牌表[[#All],[品牌名称]:[单价]],3,FALSE)</f>
        <v>15.6</v>
      </c>
      <c r="I1437" s="10">
        <f t="shared" ca="1" si="136"/>
        <v>15.6</v>
      </c>
      <c r="J1437" s="10">
        <f t="shared" ca="1" si="137"/>
        <v>1</v>
      </c>
    </row>
    <row r="1438" spans="1:10" x14ac:dyDescent="0.25">
      <c r="A1438" t="s">
        <v>1475</v>
      </c>
      <c r="B1438" s="4">
        <f t="shared" ca="1" si="132"/>
        <v>45302</v>
      </c>
      <c r="C1438" t="str">
        <f t="shared" ca="1" si="133"/>
        <v>天猫</v>
      </c>
      <c r="D1438" t="str">
        <f ca="1">VLOOKUP(RANDBETWEEN(1,20),姓[#All],2,FALSE)&amp;VLOOKUP(RANDBETWEEN(1,20),名[#All],2,FALSE)</f>
        <v>韩戊</v>
      </c>
      <c r="E1438" t="str">
        <f ca="1">IFERROR(VLOOKUP(RANDBETWEEN(1,13),客户城市[#All],2,FALSE),"杭州市")</f>
        <v>嘉兴市</v>
      </c>
      <c r="F1438" t="str">
        <f t="shared" ca="1" si="134"/>
        <v>清馨粉</v>
      </c>
      <c r="G1438">
        <f t="shared" ca="1" si="135"/>
        <v>1</v>
      </c>
      <c r="H1438" s="10">
        <f ca="1">VLOOKUP(F1438,品牌表[[#All],[品牌名称]:[单价]],3,FALSE)</f>
        <v>18.8</v>
      </c>
      <c r="I1438" s="10">
        <f t="shared" ca="1" si="136"/>
        <v>18.8</v>
      </c>
      <c r="J1438" s="10">
        <f t="shared" ca="1" si="137"/>
        <v>2</v>
      </c>
    </row>
    <row r="1439" spans="1:10" x14ac:dyDescent="0.25">
      <c r="A1439" t="s">
        <v>1476</v>
      </c>
      <c r="B1439" s="4">
        <f t="shared" ca="1" si="132"/>
        <v>45401</v>
      </c>
      <c r="C1439" t="str">
        <f t="shared" ca="1" si="133"/>
        <v>拼多多</v>
      </c>
      <c r="D1439" t="str">
        <f ca="1">VLOOKUP(RANDBETWEEN(1,20),姓[#All],2,FALSE)&amp;VLOOKUP(RANDBETWEEN(1,20),名[#All],2,FALSE)</f>
        <v>李癸</v>
      </c>
      <c r="E1439" t="str">
        <f ca="1">IFERROR(VLOOKUP(RANDBETWEEN(1,13),客户城市[#All],2,FALSE),"杭州市")</f>
        <v>衢州市</v>
      </c>
      <c r="F1439" t="str">
        <f t="shared" ca="1" si="134"/>
        <v>清馨粉</v>
      </c>
      <c r="G1439">
        <f t="shared" ca="1" si="135"/>
        <v>2</v>
      </c>
      <c r="H1439" s="10">
        <f ca="1">VLOOKUP(F1439,品牌表[[#All],[品牌名称]:[单价]],3,FALSE)</f>
        <v>18.8</v>
      </c>
      <c r="I1439" s="10">
        <f t="shared" ca="1" si="136"/>
        <v>37.6</v>
      </c>
      <c r="J1439" s="10">
        <f t="shared" ca="1" si="137"/>
        <v>4</v>
      </c>
    </row>
    <row r="1440" spans="1:10" x14ac:dyDescent="0.25">
      <c r="A1440" t="s">
        <v>1477</v>
      </c>
      <c r="B1440" s="4">
        <f t="shared" ca="1" si="132"/>
        <v>45429</v>
      </c>
      <c r="C1440" t="str">
        <f t="shared" ca="1" si="133"/>
        <v>天猫</v>
      </c>
      <c r="D1440" t="str">
        <f ca="1">VLOOKUP(RANDBETWEEN(1,20),姓[#All],2,FALSE)&amp;VLOOKUP(RANDBETWEEN(1,20),名[#All],2,FALSE)</f>
        <v>尤丁</v>
      </c>
      <c r="E1440" t="str">
        <f ca="1">IFERROR(VLOOKUP(RANDBETWEEN(1,13),客户城市[#All],2,FALSE),"杭州市")</f>
        <v>温州市</v>
      </c>
      <c r="F1440" t="str">
        <f t="shared" ca="1" si="134"/>
        <v>馨香珠</v>
      </c>
      <c r="G1440">
        <f t="shared" ca="1" si="135"/>
        <v>3</v>
      </c>
      <c r="H1440" s="10">
        <f ca="1">VLOOKUP(F1440,品牌表[[#All],[品牌名称]:[单价]],3,FALSE)</f>
        <v>25</v>
      </c>
      <c r="I1440" s="10">
        <f t="shared" ca="1" si="136"/>
        <v>75</v>
      </c>
      <c r="J1440" s="10">
        <f t="shared" ca="1" si="137"/>
        <v>9</v>
      </c>
    </row>
    <row r="1441" spans="1:10" x14ac:dyDescent="0.25">
      <c r="A1441" t="s">
        <v>1478</v>
      </c>
      <c r="B1441" s="4">
        <f t="shared" ca="1" si="132"/>
        <v>45635</v>
      </c>
      <c r="C1441" t="str">
        <f t="shared" ca="1" si="133"/>
        <v>拼多多</v>
      </c>
      <c r="D1441" t="str">
        <f ca="1">VLOOKUP(RANDBETWEEN(1,20),姓[#All],2,FALSE)&amp;VLOOKUP(RANDBETWEEN(1,20),名[#All],2,FALSE)</f>
        <v>韩己</v>
      </c>
      <c r="E1441" t="str">
        <f ca="1">IFERROR(VLOOKUP(RANDBETWEEN(1,13),客户城市[#All],2,FALSE),"杭州市")</f>
        <v>湖州市</v>
      </c>
      <c r="F1441" t="str">
        <f t="shared" ca="1" si="134"/>
        <v>馨香珠</v>
      </c>
      <c r="G1441">
        <f t="shared" ca="1" si="135"/>
        <v>1</v>
      </c>
      <c r="H1441" s="10">
        <f ca="1">VLOOKUP(F1441,品牌表[[#All],[品牌名称]:[单价]],3,FALSE)</f>
        <v>25</v>
      </c>
      <c r="I1441" s="10">
        <f t="shared" ca="1" si="136"/>
        <v>25</v>
      </c>
      <c r="J1441" s="10">
        <f t="shared" ca="1" si="137"/>
        <v>3</v>
      </c>
    </row>
    <row r="1442" spans="1:10" x14ac:dyDescent="0.25">
      <c r="A1442" t="s">
        <v>1479</v>
      </c>
      <c r="B1442" s="4">
        <f t="shared" ca="1" si="132"/>
        <v>45588</v>
      </c>
      <c r="C1442" t="str">
        <f t="shared" ca="1" si="133"/>
        <v>天猫</v>
      </c>
      <c r="D1442" t="str">
        <f ca="1">VLOOKUP(RANDBETWEEN(1,20),姓[#All],2,FALSE)&amp;VLOOKUP(RANDBETWEEN(1,20),名[#All],2,FALSE)</f>
        <v>卫一</v>
      </c>
      <c r="E1442" t="str">
        <f ca="1">IFERROR(VLOOKUP(RANDBETWEEN(1,13),客户城市[#All],2,FALSE),"杭州市")</f>
        <v>衢州市</v>
      </c>
      <c r="F1442" t="str">
        <f t="shared" ca="1" si="134"/>
        <v>净爽皂</v>
      </c>
      <c r="G1442">
        <f t="shared" ca="1" si="135"/>
        <v>1</v>
      </c>
      <c r="H1442" s="10">
        <f ca="1">VLOOKUP(F1442,品牌表[[#All],[品牌名称]:[单价]],3,FALSE)</f>
        <v>9.9</v>
      </c>
      <c r="I1442" s="10">
        <f t="shared" ca="1" si="136"/>
        <v>9.9</v>
      </c>
      <c r="J1442" s="10">
        <f t="shared" ca="1" si="137"/>
        <v>0.5</v>
      </c>
    </row>
    <row r="1443" spans="1:10" x14ac:dyDescent="0.25">
      <c r="A1443" t="s">
        <v>1480</v>
      </c>
      <c r="B1443" s="4">
        <f t="shared" ca="1" si="132"/>
        <v>45618</v>
      </c>
      <c r="C1443" t="str">
        <f t="shared" ca="1" si="133"/>
        <v>天猫</v>
      </c>
      <c r="D1443" t="str">
        <f ca="1">VLOOKUP(RANDBETWEEN(1,20),姓[#All],2,FALSE)&amp;VLOOKUP(RANDBETWEEN(1,20),名[#All],2,FALSE)</f>
        <v>吴三</v>
      </c>
      <c r="E1443" t="str">
        <f ca="1">IFERROR(VLOOKUP(RANDBETWEEN(1,13),客户城市[#All],2,FALSE),"杭州市")</f>
        <v>湖州市</v>
      </c>
      <c r="F1443" t="str">
        <f t="shared" ca="1" si="134"/>
        <v>净衣粉</v>
      </c>
      <c r="G1443">
        <f t="shared" ca="1" si="135"/>
        <v>2</v>
      </c>
      <c r="H1443" s="10">
        <f ca="1">VLOOKUP(F1443,品牌表[[#All],[品牌名称]:[单价]],3,FALSE)</f>
        <v>15.6</v>
      </c>
      <c r="I1443" s="10">
        <f t="shared" ca="1" si="136"/>
        <v>31.2</v>
      </c>
      <c r="J1443" s="10">
        <f t="shared" ca="1" si="137"/>
        <v>2</v>
      </c>
    </row>
    <row r="1444" spans="1:10" x14ac:dyDescent="0.25">
      <c r="A1444" t="s">
        <v>1481</v>
      </c>
      <c r="B1444" s="4">
        <f t="shared" ca="1" si="132"/>
        <v>45412</v>
      </c>
      <c r="C1444" t="str">
        <f t="shared" ca="1" si="133"/>
        <v>拼多多</v>
      </c>
      <c r="D1444" t="str">
        <f ca="1">VLOOKUP(RANDBETWEEN(1,20),姓[#All],2,FALSE)&amp;VLOOKUP(RANDBETWEEN(1,20),名[#All],2,FALSE)</f>
        <v>周乙</v>
      </c>
      <c r="E1444" t="str">
        <f ca="1">IFERROR(VLOOKUP(RANDBETWEEN(1,13),客户城市[#All],2,FALSE),"杭州市")</f>
        <v>杭州市</v>
      </c>
      <c r="F1444" t="str">
        <f t="shared" ca="1" si="134"/>
        <v>馨香珠</v>
      </c>
      <c r="G1444">
        <f t="shared" ca="1" si="135"/>
        <v>2</v>
      </c>
      <c r="H1444" s="10">
        <f ca="1">VLOOKUP(F1444,品牌表[[#All],[品牌名称]:[单价]],3,FALSE)</f>
        <v>25</v>
      </c>
      <c r="I1444" s="10">
        <f t="shared" ca="1" si="136"/>
        <v>50</v>
      </c>
      <c r="J1444" s="10">
        <f t="shared" ca="1" si="137"/>
        <v>6</v>
      </c>
    </row>
    <row r="1445" spans="1:10" x14ac:dyDescent="0.25">
      <c r="A1445" t="s">
        <v>1482</v>
      </c>
      <c r="B1445" s="4">
        <f t="shared" ca="1" si="132"/>
        <v>45358</v>
      </c>
      <c r="C1445" t="str">
        <f t="shared" ca="1" si="133"/>
        <v>天猫</v>
      </c>
      <c r="D1445" t="str">
        <f ca="1">VLOOKUP(RANDBETWEEN(1,20),姓[#All],2,FALSE)&amp;VLOOKUP(RANDBETWEEN(1,20),名[#All],2,FALSE)</f>
        <v>朱辛</v>
      </c>
      <c r="E1445" t="str">
        <f ca="1">IFERROR(VLOOKUP(RANDBETWEEN(1,13),客户城市[#All],2,FALSE),"杭州市")</f>
        <v>绍兴市</v>
      </c>
      <c r="F1445" t="str">
        <f t="shared" ca="1" si="134"/>
        <v>柔洁珠</v>
      </c>
      <c r="G1445">
        <f t="shared" ca="1" si="135"/>
        <v>2</v>
      </c>
      <c r="H1445" s="10">
        <f ca="1">VLOOKUP(F1445,品牌表[[#All],[品牌名称]:[单价]],3,FALSE)</f>
        <v>28</v>
      </c>
      <c r="I1445" s="10">
        <f t="shared" ca="1" si="136"/>
        <v>56</v>
      </c>
      <c r="J1445" s="10">
        <f t="shared" ca="1" si="137"/>
        <v>8</v>
      </c>
    </row>
    <row r="1446" spans="1:10" x14ac:dyDescent="0.25">
      <c r="A1446" t="s">
        <v>1483</v>
      </c>
      <c r="B1446" s="4">
        <f t="shared" ca="1" si="132"/>
        <v>45334</v>
      </c>
      <c r="C1446" t="str">
        <f t="shared" ca="1" si="133"/>
        <v>抖音</v>
      </c>
      <c r="D1446" t="str">
        <f ca="1">VLOOKUP(RANDBETWEEN(1,20),姓[#All],2,FALSE)&amp;VLOOKUP(RANDBETWEEN(1,20),名[#All],2,FALSE)</f>
        <v>秦戊</v>
      </c>
      <c r="E1446" t="str">
        <f ca="1">IFERROR(VLOOKUP(RANDBETWEEN(1,13),客户城市[#All],2,FALSE),"杭州市")</f>
        <v>丽水市</v>
      </c>
      <c r="F1446" t="str">
        <f t="shared" ca="1" si="134"/>
        <v>净爽皂</v>
      </c>
      <c r="G1446">
        <f t="shared" ca="1" si="135"/>
        <v>1</v>
      </c>
      <c r="H1446" s="10">
        <f ca="1">VLOOKUP(F1446,品牌表[[#All],[品牌名称]:[单价]],3,FALSE)</f>
        <v>9.9</v>
      </c>
      <c r="I1446" s="10">
        <f t="shared" ca="1" si="136"/>
        <v>9.9</v>
      </c>
      <c r="J1446" s="10">
        <f t="shared" ca="1" si="137"/>
        <v>0.5</v>
      </c>
    </row>
    <row r="1447" spans="1:10" x14ac:dyDescent="0.25">
      <c r="A1447" t="s">
        <v>1484</v>
      </c>
      <c r="B1447" s="4">
        <f t="shared" ref="B1447:B1510" ca="1" si="138">RANDBETWEEN(TEXT("2024-01-01","0"),TEXT("2024-12-31","0"))</f>
        <v>45401</v>
      </c>
      <c r="C1447" t="str">
        <f t="shared" ca="1" si="133"/>
        <v>天猫</v>
      </c>
      <c r="D1447" t="str">
        <f ca="1">VLOOKUP(RANDBETWEEN(1,20),姓[#All],2,FALSE)&amp;VLOOKUP(RANDBETWEEN(1,20),名[#All],2,FALSE)</f>
        <v>郑癸</v>
      </c>
      <c r="E1447" t="str">
        <f ca="1">IFERROR(VLOOKUP(RANDBETWEEN(1,13),客户城市[#All],2,FALSE),"杭州市")</f>
        <v>温州市</v>
      </c>
      <c r="F1447" t="str">
        <f t="shared" ca="1" si="134"/>
        <v>净爽皂</v>
      </c>
      <c r="G1447">
        <f t="shared" ca="1" si="135"/>
        <v>2</v>
      </c>
      <c r="H1447" s="10">
        <f ca="1">VLOOKUP(F1447,品牌表[[#All],[品牌名称]:[单价]],3,FALSE)</f>
        <v>9.9</v>
      </c>
      <c r="I1447" s="10">
        <f t="shared" ca="1" si="136"/>
        <v>19.8</v>
      </c>
      <c r="J1447" s="10">
        <f t="shared" ca="1" si="137"/>
        <v>1</v>
      </c>
    </row>
    <row r="1448" spans="1:10" x14ac:dyDescent="0.25">
      <c r="A1448" t="s">
        <v>1485</v>
      </c>
      <c r="B1448" s="4">
        <f t="shared" ca="1" si="138"/>
        <v>45339</v>
      </c>
      <c r="C1448" t="str">
        <f t="shared" ca="1" si="133"/>
        <v>天猫</v>
      </c>
      <c r="D1448" t="str">
        <f ca="1">VLOOKUP(RANDBETWEEN(1,20),姓[#All],2,FALSE)&amp;VLOOKUP(RANDBETWEEN(1,20),名[#All],2,FALSE)</f>
        <v>卫一</v>
      </c>
      <c r="E1448" t="str">
        <f ca="1">IFERROR(VLOOKUP(RANDBETWEEN(1,13),客户城市[#All],2,FALSE),"杭州市")</f>
        <v>衢州市</v>
      </c>
      <c r="F1448" t="str">
        <f t="shared" ca="1" si="134"/>
        <v>净爽皂</v>
      </c>
      <c r="G1448">
        <f t="shared" ca="1" si="135"/>
        <v>2</v>
      </c>
      <c r="H1448" s="10">
        <f ca="1">VLOOKUP(F1448,品牌表[[#All],[品牌名称]:[单价]],3,FALSE)</f>
        <v>9.9</v>
      </c>
      <c r="I1448" s="10">
        <f t="shared" ca="1" si="136"/>
        <v>19.8</v>
      </c>
      <c r="J1448" s="10">
        <f t="shared" ca="1" si="137"/>
        <v>1</v>
      </c>
    </row>
    <row r="1449" spans="1:10" x14ac:dyDescent="0.25">
      <c r="A1449" t="s">
        <v>1486</v>
      </c>
      <c r="B1449" s="4">
        <f t="shared" ca="1" si="138"/>
        <v>45365</v>
      </c>
      <c r="C1449" t="str">
        <f t="shared" ca="1" si="133"/>
        <v>拼多多</v>
      </c>
      <c r="D1449" t="str">
        <f ca="1">VLOOKUP(RANDBETWEEN(1,20),姓[#All],2,FALSE)&amp;VLOOKUP(RANDBETWEEN(1,20),名[#All],2,FALSE)</f>
        <v>钱乙</v>
      </c>
      <c r="E1449" t="str">
        <f ca="1">IFERROR(VLOOKUP(RANDBETWEEN(1,13),客户城市[#All],2,FALSE),"杭州市")</f>
        <v>嘉兴市</v>
      </c>
      <c r="F1449" t="str">
        <f t="shared" ca="1" si="134"/>
        <v>馨香珠</v>
      </c>
      <c r="G1449">
        <f t="shared" ca="1" si="135"/>
        <v>1</v>
      </c>
      <c r="H1449" s="10">
        <f ca="1">VLOOKUP(F1449,品牌表[[#All],[品牌名称]:[单价]],3,FALSE)</f>
        <v>25</v>
      </c>
      <c r="I1449" s="10">
        <f t="shared" ca="1" si="136"/>
        <v>25</v>
      </c>
      <c r="J1449" s="10">
        <f t="shared" ca="1" si="137"/>
        <v>3</v>
      </c>
    </row>
    <row r="1450" spans="1:10" x14ac:dyDescent="0.25">
      <c r="A1450" t="s">
        <v>1487</v>
      </c>
      <c r="B1450" s="4">
        <f t="shared" ca="1" si="138"/>
        <v>45606</v>
      </c>
      <c r="C1450" t="str">
        <f t="shared" ca="1" si="133"/>
        <v>抖音</v>
      </c>
      <c r="D1450" t="str">
        <f ca="1">VLOOKUP(RANDBETWEEN(1,20),姓[#All],2,FALSE)&amp;VLOOKUP(RANDBETWEEN(1,20),名[#All],2,FALSE)</f>
        <v>沈丙</v>
      </c>
      <c r="E1450" t="str">
        <f ca="1">IFERROR(VLOOKUP(RANDBETWEEN(1,13),客户城市[#All],2,FALSE),"杭州市")</f>
        <v>杭州市</v>
      </c>
      <c r="F1450" t="str">
        <f t="shared" ca="1" si="134"/>
        <v>柔洁珠</v>
      </c>
      <c r="G1450">
        <f t="shared" ca="1" si="135"/>
        <v>1</v>
      </c>
      <c r="H1450" s="10">
        <f ca="1">VLOOKUP(F1450,品牌表[[#All],[品牌名称]:[单价]],3,FALSE)</f>
        <v>28</v>
      </c>
      <c r="I1450" s="10">
        <f t="shared" ca="1" si="136"/>
        <v>28</v>
      </c>
      <c r="J1450" s="10">
        <f t="shared" ca="1" si="137"/>
        <v>4</v>
      </c>
    </row>
    <row r="1451" spans="1:10" x14ac:dyDescent="0.25">
      <c r="A1451" t="s">
        <v>1488</v>
      </c>
      <c r="B1451" s="4">
        <f t="shared" ca="1" si="138"/>
        <v>45544</v>
      </c>
      <c r="C1451" t="str">
        <f t="shared" ca="1" si="133"/>
        <v>拼多多</v>
      </c>
      <c r="D1451" t="str">
        <f ca="1">VLOOKUP(RANDBETWEEN(1,20),姓[#All],2,FALSE)&amp;VLOOKUP(RANDBETWEEN(1,20),名[#All],2,FALSE)</f>
        <v>秦二</v>
      </c>
      <c r="E1451" t="str">
        <f ca="1">IFERROR(VLOOKUP(RANDBETWEEN(1,13),客户城市[#All],2,FALSE),"杭州市")</f>
        <v>衢州市</v>
      </c>
      <c r="F1451" t="str">
        <f t="shared" ca="1" si="134"/>
        <v>净爽皂</v>
      </c>
      <c r="G1451">
        <f t="shared" ca="1" si="135"/>
        <v>3</v>
      </c>
      <c r="H1451" s="10">
        <f ca="1">VLOOKUP(F1451,品牌表[[#All],[品牌名称]:[单价]],3,FALSE)</f>
        <v>9.9</v>
      </c>
      <c r="I1451" s="10">
        <f t="shared" ca="1" si="136"/>
        <v>29.700000000000003</v>
      </c>
      <c r="J1451" s="10">
        <f t="shared" ca="1" si="137"/>
        <v>1.5</v>
      </c>
    </row>
    <row r="1452" spans="1:10" x14ac:dyDescent="0.25">
      <c r="A1452" t="s">
        <v>1489</v>
      </c>
      <c r="B1452" s="4">
        <f t="shared" ca="1" si="138"/>
        <v>45611</v>
      </c>
      <c r="C1452" t="str">
        <f t="shared" ca="1" si="133"/>
        <v>抖音</v>
      </c>
      <c r="D1452" t="str">
        <f ca="1">VLOOKUP(RANDBETWEEN(1,20),姓[#All],2,FALSE)&amp;VLOOKUP(RANDBETWEEN(1,20),名[#All],2,FALSE)</f>
        <v>李癸</v>
      </c>
      <c r="E1452" t="str">
        <f ca="1">IFERROR(VLOOKUP(RANDBETWEEN(1,13),客户城市[#All],2,FALSE),"杭州市")</f>
        <v>湖州市</v>
      </c>
      <c r="F1452" t="str">
        <f t="shared" ca="1" si="134"/>
        <v>馨香珠</v>
      </c>
      <c r="G1452">
        <f t="shared" ca="1" si="135"/>
        <v>3</v>
      </c>
      <c r="H1452" s="10">
        <f ca="1">VLOOKUP(F1452,品牌表[[#All],[品牌名称]:[单价]],3,FALSE)</f>
        <v>25</v>
      </c>
      <c r="I1452" s="10">
        <f t="shared" ca="1" si="136"/>
        <v>75</v>
      </c>
      <c r="J1452" s="10">
        <f t="shared" ca="1" si="137"/>
        <v>9</v>
      </c>
    </row>
    <row r="1453" spans="1:10" x14ac:dyDescent="0.25">
      <c r="A1453" t="s">
        <v>1490</v>
      </c>
      <c r="B1453" s="4">
        <f t="shared" ca="1" si="138"/>
        <v>45627</v>
      </c>
      <c r="C1453" t="str">
        <f t="shared" ca="1" si="133"/>
        <v>抖音</v>
      </c>
      <c r="D1453" t="str">
        <f ca="1">VLOOKUP(RANDBETWEEN(1,20),姓[#All],2,FALSE)&amp;VLOOKUP(RANDBETWEEN(1,20),名[#All],2,FALSE)</f>
        <v>卫六</v>
      </c>
      <c r="E1453" t="str">
        <f ca="1">IFERROR(VLOOKUP(RANDBETWEEN(1,13),客户城市[#All],2,FALSE),"杭州市")</f>
        <v>绍兴市</v>
      </c>
      <c r="F1453" t="str">
        <f t="shared" ca="1" si="134"/>
        <v>馨香珠</v>
      </c>
      <c r="G1453">
        <f t="shared" ca="1" si="135"/>
        <v>2</v>
      </c>
      <c r="H1453" s="10">
        <f ca="1">VLOOKUP(F1453,品牌表[[#All],[品牌名称]:[单价]],3,FALSE)</f>
        <v>25</v>
      </c>
      <c r="I1453" s="10">
        <f t="shared" ca="1" si="136"/>
        <v>50</v>
      </c>
      <c r="J1453" s="10">
        <f t="shared" ca="1" si="137"/>
        <v>6</v>
      </c>
    </row>
    <row r="1454" spans="1:10" x14ac:dyDescent="0.25">
      <c r="A1454" t="s">
        <v>1491</v>
      </c>
      <c r="B1454" s="4">
        <f t="shared" ca="1" si="138"/>
        <v>45390</v>
      </c>
      <c r="C1454" t="str">
        <f t="shared" ca="1" si="133"/>
        <v>抖音</v>
      </c>
      <c r="D1454" t="str">
        <f ca="1">VLOOKUP(RANDBETWEEN(1,20),姓[#All],2,FALSE)&amp;VLOOKUP(RANDBETWEEN(1,20),名[#All],2,FALSE)</f>
        <v>朱九</v>
      </c>
      <c r="E1454" t="str">
        <f ca="1">IFERROR(VLOOKUP(RANDBETWEEN(1,13),客户城市[#All],2,FALSE),"杭州市")</f>
        <v>杭州市</v>
      </c>
      <c r="F1454" t="str">
        <f t="shared" ca="1" si="134"/>
        <v>馨香珠</v>
      </c>
      <c r="G1454">
        <f t="shared" ca="1" si="135"/>
        <v>1</v>
      </c>
      <c r="H1454" s="10">
        <f ca="1">VLOOKUP(F1454,品牌表[[#All],[品牌名称]:[单价]],3,FALSE)</f>
        <v>25</v>
      </c>
      <c r="I1454" s="10">
        <f t="shared" ca="1" si="136"/>
        <v>25</v>
      </c>
      <c r="J1454" s="10">
        <f t="shared" ca="1" si="137"/>
        <v>3</v>
      </c>
    </row>
    <row r="1455" spans="1:10" x14ac:dyDescent="0.25">
      <c r="A1455" t="s">
        <v>1492</v>
      </c>
      <c r="B1455" s="4">
        <f t="shared" ca="1" si="138"/>
        <v>45298</v>
      </c>
      <c r="C1455" t="str">
        <f t="shared" ca="1" si="133"/>
        <v>抖音</v>
      </c>
      <c r="D1455" t="str">
        <f ca="1">VLOOKUP(RANDBETWEEN(1,20),姓[#All],2,FALSE)&amp;VLOOKUP(RANDBETWEEN(1,20),名[#All],2,FALSE)</f>
        <v>赵戊</v>
      </c>
      <c r="E1455" t="str">
        <f ca="1">IFERROR(VLOOKUP(RANDBETWEEN(1,13),客户城市[#All],2,FALSE),"杭州市")</f>
        <v>金华市</v>
      </c>
      <c r="F1455" t="str">
        <f t="shared" ca="1" si="134"/>
        <v>净爽皂</v>
      </c>
      <c r="G1455">
        <f t="shared" ca="1" si="135"/>
        <v>3</v>
      </c>
      <c r="H1455" s="10">
        <f ca="1">VLOOKUP(F1455,品牌表[[#All],[品牌名称]:[单价]],3,FALSE)</f>
        <v>9.9</v>
      </c>
      <c r="I1455" s="10">
        <f t="shared" ca="1" si="136"/>
        <v>29.700000000000003</v>
      </c>
      <c r="J1455" s="10">
        <f t="shared" ca="1" si="137"/>
        <v>1.5</v>
      </c>
    </row>
    <row r="1456" spans="1:10" x14ac:dyDescent="0.25">
      <c r="A1456" t="s">
        <v>1493</v>
      </c>
      <c r="B1456" s="4">
        <f t="shared" ca="1" si="138"/>
        <v>45452</v>
      </c>
      <c r="C1456" t="str">
        <f t="shared" ca="1" si="133"/>
        <v>天猫</v>
      </c>
      <c r="D1456" t="str">
        <f ca="1">VLOOKUP(RANDBETWEEN(1,20),姓[#All],2,FALSE)&amp;VLOOKUP(RANDBETWEEN(1,20),名[#All],2,FALSE)</f>
        <v>尤七</v>
      </c>
      <c r="E1456" t="str">
        <f ca="1">IFERROR(VLOOKUP(RANDBETWEEN(1,13),客户城市[#All],2,FALSE),"杭州市")</f>
        <v>温州市</v>
      </c>
      <c r="F1456" t="str">
        <f t="shared" ca="1" si="134"/>
        <v>馨香珠</v>
      </c>
      <c r="G1456">
        <f t="shared" ca="1" si="135"/>
        <v>2</v>
      </c>
      <c r="H1456" s="10">
        <f ca="1">VLOOKUP(F1456,品牌表[[#All],[品牌名称]:[单价]],3,FALSE)</f>
        <v>25</v>
      </c>
      <c r="I1456" s="10">
        <f t="shared" ca="1" si="136"/>
        <v>50</v>
      </c>
      <c r="J1456" s="10">
        <f t="shared" ca="1" si="137"/>
        <v>6</v>
      </c>
    </row>
    <row r="1457" spans="1:10" x14ac:dyDescent="0.25">
      <c r="A1457" t="s">
        <v>1494</v>
      </c>
      <c r="B1457" s="4">
        <f t="shared" ca="1" si="138"/>
        <v>45504</v>
      </c>
      <c r="C1457" t="str">
        <f t="shared" ca="1" si="133"/>
        <v>拼多多</v>
      </c>
      <c r="D1457" t="str">
        <f ca="1">VLOOKUP(RANDBETWEEN(1,20),姓[#All],2,FALSE)&amp;VLOOKUP(RANDBETWEEN(1,20),名[#All],2,FALSE)</f>
        <v>吴己</v>
      </c>
      <c r="E1457" t="str">
        <f ca="1">IFERROR(VLOOKUP(RANDBETWEEN(1,13),客户城市[#All],2,FALSE),"杭州市")</f>
        <v>杭州市</v>
      </c>
      <c r="F1457" t="str">
        <f t="shared" ca="1" si="134"/>
        <v>净衣粉</v>
      </c>
      <c r="G1457">
        <f t="shared" ca="1" si="135"/>
        <v>3</v>
      </c>
      <c r="H1457" s="10">
        <f ca="1">VLOOKUP(F1457,品牌表[[#All],[品牌名称]:[单价]],3,FALSE)</f>
        <v>15.6</v>
      </c>
      <c r="I1457" s="10">
        <f t="shared" ca="1" si="136"/>
        <v>46.8</v>
      </c>
      <c r="J1457" s="10">
        <f t="shared" ca="1" si="137"/>
        <v>3</v>
      </c>
    </row>
    <row r="1458" spans="1:10" x14ac:dyDescent="0.25">
      <c r="A1458" t="s">
        <v>1495</v>
      </c>
      <c r="B1458" s="4">
        <f t="shared" ca="1" si="138"/>
        <v>45644</v>
      </c>
      <c r="C1458" t="str">
        <f t="shared" ca="1" si="133"/>
        <v>天猫</v>
      </c>
      <c r="D1458" t="str">
        <f ca="1">VLOOKUP(RANDBETWEEN(1,20),姓[#All],2,FALSE)&amp;VLOOKUP(RANDBETWEEN(1,20),名[#All],2,FALSE)</f>
        <v>许三</v>
      </c>
      <c r="E1458" t="str">
        <f ca="1">IFERROR(VLOOKUP(RANDBETWEEN(1,13),客户城市[#All],2,FALSE),"杭州市")</f>
        <v>金华市</v>
      </c>
      <c r="F1458" t="str">
        <f t="shared" ca="1" si="134"/>
        <v>净衣粉</v>
      </c>
      <c r="G1458">
        <f t="shared" ca="1" si="135"/>
        <v>1</v>
      </c>
      <c r="H1458" s="10">
        <f ca="1">VLOOKUP(F1458,品牌表[[#All],[品牌名称]:[单价]],3,FALSE)</f>
        <v>15.6</v>
      </c>
      <c r="I1458" s="10">
        <f t="shared" ca="1" si="136"/>
        <v>15.6</v>
      </c>
      <c r="J1458" s="10">
        <f t="shared" ca="1" si="137"/>
        <v>1</v>
      </c>
    </row>
    <row r="1459" spans="1:10" x14ac:dyDescent="0.25">
      <c r="A1459" t="s">
        <v>1496</v>
      </c>
      <c r="B1459" s="4">
        <f t="shared" ca="1" si="138"/>
        <v>45320</v>
      </c>
      <c r="C1459" t="str">
        <f t="shared" ca="1" si="133"/>
        <v>天猫</v>
      </c>
      <c r="D1459" t="str">
        <f ca="1">VLOOKUP(RANDBETWEEN(1,20),姓[#All],2,FALSE)&amp;VLOOKUP(RANDBETWEEN(1,20),名[#All],2,FALSE)</f>
        <v>蒋五</v>
      </c>
      <c r="E1459" t="str">
        <f ca="1">IFERROR(VLOOKUP(RANDBETWEEN(1,13),客户城市[#All],2,FALSE),"杭州市")</f>
        <v>嘉兴市</v>
      </c>
      <c r="F1459" t="str">
        <f t="shared" ca="1" si="134"/>
        <v>清馨粉</v>
      </c>
      <c r="G1459">
        <f t="shared" ca="1" si="135"/>
        <v>2</v>
      </c>
      <c r="H1459" s="10">
        <f ca="1">VLOOKUP(F1459,品牌表[[#All],[品牌名称]:[单价]],3,FALSE)</f>
        <v>18.8</v>
      </c>
      <c r="I1459" s="10">
        <f t="shared" ca="1" si="136"/>
        <v>37.6</v>
      </c>
      <c r="J1459" s="10">
        <f t="shared" ca="1" si="137"/>
        <v>4</v>
      </c>
    </row>
    <row r="1460" spans="1:10" x14ac:dyDescent="0.25">
      <c r="A1460" t="s">
        <v>1497</v>
      </c>
      <c r="B1460" s="4">
        <f t="shared" ca="1" si="138"/>
        <v>45483</v>
      </c>
      <c r="C1460" t="str">
        <f t="shared" ca="1" si="133"/>
        <v>抖音</v>
      </c>
      <c r="D1460" t="str">
        <f ca="1">VLOOKUP(RANDBETWEEN(1,20),姓[#All],2,FALSE)&amp;VLOOKUP(RANDBETWEEN(1,20),名[#All],2,FALSE)</f>
        <v>孙丁</v>
      </c>
      <c r="E1460" t="str">
        <f ca="1">IFERROR(VLOOKUP(RANDBETWEEN(1,13),客户城市[#All],2,FALSE),"杭州市")</f>
        <v>杭州市</v>
      </c>
      <c r="F1460" t="str">
        <f t="shared" ca="1" si="134"/>
        <v>柔洁珠</v>
      </c>
      <c r="G1460">
        <f t="shared" ca="1" si="135"/>
        <v>2</v>
      </c>
      <c r="H1460" s="10">
        <f ca="1">VLOOKUP(F1460,品牌表[[#All],[品牌名称]:[单价]],3,FALSE)</f>
        <v>28</v>
      </c>
      <c r="I1460" s="10">
        <f t="shared" ca="1" si="136"/>
        <v>56</v>
      </c>
      <c r="J1460" s="10">
        <f t="shared" ca="1" si="137"/>
        <v>8</v>
      </c>
    </row>
    <row r="1461" spans="1:10" x14ac:dyDescent="0.25">
      <c r="A1461" t="s">
        <v>1498</v>
      </c>
      <c r="B1461" s="4">
        <f t="shared" ca="1" si="138"/>
        <v>45402</v>
      </c>
      <c r="C1461" t="str">
        <f t="shared" ca="1" si="133"/>
        <v>拼多多</v>
      </c>
      <c r="D1461" t="str">
        <f ca="1">VLOOKUP(RANDBETWEEN(1,20),姓[#All],2,FALSE)&amp;VLOOKUP(RANDBETWEEN(1,20),名[#All],2,FALSE)</f>
        <v>韩己</v>
      </c>
      <c r="E1461" t="str">
        <f ca="1">IFERROR(VLOOKUP(RANDBETWEEN(1,13),客户城市[#All],2,FALSE),"杭州市")</f>
        <v>嘉兴市</v>
      </c>
      <c r="F1461" t="str">
        <f t="shared" ca="1" si="134"/>
        <v>净爽皂</v>
      </c>
      <c r="G1461">
        <f t="shared" ca="1" si="135"/>
        <v>2</v>
      </c>
      <c r="H1461" s="10">
        <f ca="1">VLOOKUP(F1461,品牌表[[#All],[品牌名称]:[单价]],3,FALSE)</f>
        <v>9.9</v>
      </c>
      <c r="I1461" s="10">
        <f t="shared" ca="1" si="136"/>
        <v>19.8</v>
      </c>
      <c r="J1461" s="10">
        <f t="shared" ca="1" si="137"/>
        <v>1</v>
      </c>
    </row>
    <row r="1462" spans="1:10" x14ac:dyDescent="0.25">
      <c r="A1462" t="s">
        <v>1499</v>
      </c>
      <c r="B1462" s="4">
        <f t="shared" ca="1" si="138"/>
        <v>45537</v>
      </c>
      <c r="C1462" t="str">
        <f t="shared" ca="1" si="133"/>
        <v>天猫</v>
      </c>
      <c r="D1462" t="str">
        <f ca="1">VLOOKUP(RANDBETWEEN(1,20),姓[#All],2,FALSE)&amp;VLOOKUP(RANDBETWEEN(1,20),名[#All],2,FALSE)</f>
        <v>郑壬</v>
      </c>
      <c r="E1462" t="str">
        <f ca="1">IFERROR(VLOOKUP(RANDBETWEEN(1,13),客户城市[#All],2,FALSE),"杭州市")</f>
        <v>杭州市</v>
      </c>
      <c r="F1462" t="str">
        <f t="shared" ca="1" si="134"/>
        <v>馨香珠</v>
      </c>
      <c r="G1462">
        <f t="shared" ca="1" si="135"/>
        <v>3</v>
      </c>
      <c r="H1462" s="10">
        <f ca="1">VLOOKUP(F1462,品牌表[[#All],[品牌名称]:[单价]],3,FALSE)</f>
        <v>25</v>
      </c>
      <c r="I1462" s="10">
        <f t="shared" ca="1" si="136"/>
        <v>75</v>
      </c>
      <c r="J1462" s="10">
        <f t="shared" ca="1" si="137"/>
        <v>9</v>
      </c>
    </row>
    <row r="1463" spans="1:10" x14ac:dyDescent="0.25">
      <c r="A1463" t="s">
        <v>1500</v>
      </c>
      <c r="B1463" s="4">
        <f t="shared" ca="1" si="138"/>
        <v>45464</v>
      </c>
      <c r="C1463" t="str">
        <f t="shared" ca="1" si="133"/>
        <v>拼多多</v>
      </c>
      <c r="D1463" t="str">
        <f ca="1">VLOOKUP(RANDBETWEEN(1,20),姓[#All],2,FALSE)&amp;VLOOKUP(RANDBETWEEN(1,20),名[#All],2,FALSE)</f>
        <v>冯九</v>
      </c>
      <c r="E1463" t="str">
        <f ca="1">IFERROR(VLOOKUP(RANDBETWEEN(1,13),客户城市[#All],2,FALSE),"杭州市")</f>
        <v>台州市</v>
      </c>
      <c r="F1463" t="str">
        <f t="shared" ca="1" si="134"/>
        <v>净澈珠</v>
      </c>
      <c r="G1463">
        <f t="shared" ca="1" si="135"/>
        <v>3</v>
      </c>
      <c r="H1463" s="10">
        <f ca="1">VLOOKUP(F1463,品牌表[[#All],[品牌名称]:[单价]],3,FALSE)</f>
        <v>20</v>
      </c>
      <c r="I1463" s="10">
        <f t="shared" ca="1" si="136"/>
        <v>60</v>
      </c>
      <c r="J1463" s="10">
        <f t="shared" ca="1" si="137"/>
        <v>6</v>
      </c>
    </row>
    <row r="1464" spans="1:10" x14ac:dyDescent="0.25">
      <c r="A1464" t="s">
        <v>1501</v>
      </c>
      <c r="B1464" s="4">
        <f t="shared" ca="1" si="138"/>
        <v>45373</v>
      </c>
      <c r="C1464" t="str">
        <f t="shared" ca="1" si="133"/>
        <v>天猫</v>
      </c>
      <c r="D1464" t="str">
        <f ca="1">VLOOKUP(RANDBETWEEN(1,20),姓[#All],2,FALSE)&amp;VLOOKUP(RANDBETWEEN(1,20),名[#All],2,FALSE)</f>
        <v>褚戊</v>
      </c>
      <c r="E1464" t="str">
        <f ca="1">IFERROR(VLOOKUP(RANDBETWEEN(1,13),客户城市[#All],2,FALSE),"杭州市")</f>
        <v>湖州市</v>
      </c>
      <c r="F1464" t="str">
        <f t="shared" ca="1" si="134"/>
        <v>净衣粉</v>
      </c>
      <c r="G1464">
        <f t="shared" ca="1" si="135"/>
        <v>2</v>
      </c>
      <c r="H1464" s="10">
        <f ca="1">VLOOKUP(F1464,品牌表[[#All],[品牌名称]:[单价]],3,FALSE)</f>
        <v>15.6</v>
      </c>
      <c r="I1464" s="10">
        <f t="shared" ca="1" si="136"/>
        <v>31.2</v>
      </c>
      <c r="J1464" s="10">
        <f t="shared" ca="1" si="137"/>
        <v>2</v>
      </c>
    </row>
    <row r="1465" spans="1:10" x14ac:dyDescent="0.25">
      <c r="A1465" t="s">
        <v>1502</v>
      </c>
      <c r="B1465" s="4">
        <f t="shared" ca="1" si="138"/>
        <v>45309</v>
      </c>
      <c r="C1465" t="str">
        <f t="shared" ca="1" si="133"/>
        <v>天猫</v>
      </c>
      <c r="D1465" t="str">
        <f ca="1">VLOOKUP(RANDBETWEEN(1,20),姓[#All],2,FALSE)&amp;VLOOKUP(RANDBETWEEN(1,20),名[#All],2,FALSE)</f>
        <v>沈戊</v>
      </c>
      <c r="E1465" t="str">
        <f ca="1">IFERROR(VLOOKUP(RANDBETWEEN(1,13),客户城市[#All],2,FALSE),"杭州市")</f>
        <v>杭州市</v>
      </c>
      <c r="F1465" t="str">
        <f t="shared" ca="1" si="134"/>
        <v>柔洁珠</v>
      </c>
      <c r="G1465">
        <f t="shared" ca="1" si="135"/>
        <v>1</v>
      </c>
      <c r="H1465" s="10">
        <f ca="1">VLOOKUP(F1465,品牌表[[#All],[品牌名称]:[单价]],3,FALSE)</f>
        <v>28</v>
      </c>
      <c r="I1465" s="10">
        <f t="shared" ca="1" si="136"/>
        <v>28</v>
      </c>
      <c r="J1465" s="10">
        <f t="shared" ca="1" si="137"/>
        <v>4</v>
      </c>
    </row>
    <row r="1466" spans="1:10" x14ac:dyDescent="0.25">
      <c r="A1466" t="s">
        <v>1503</v>
      </c>
      <c r="B1466" s="4">
        <f t="shared" ca="1" si="138"/>
        <v>45401</v>
      </c>
      <c r="C1466" t="str">
        <f t="shared" ca="1" si="133"/>
        <v>抖音</v>
      </c>
      <c r="D1466" t="str">
        <f ca="1">VLOOKUP(RANDBETWEEN(1,20),姓[#All],2,FALSE)&amp;VLOOKUP(RANDBETWEEN(1,20),名[#All],2,FALSE)</f>
        <v>赵二</v>
      </c>
      <c r="E1466" t="str">
        <f ca="1">IFERROR(VLOOKUP(RANDBETWEEN(1,13),客户城市[#All],2,FALSE),"杭州市")</f>
        <v>温州市</v>
      </c>
      <c r="F1466" t="str">
        <f t="shared" ca="1" si="134"/>
        <v>清馨粉</v>
      </c>
      <c r="G1466">
        <f t="shared" ca="1" si="135"/>
        <v>3</v>
      </c>
      <c r="H1466" s="10">
        <f ca="1">VLOOKUP(F1466,品牌表[[#All],[品牌名称]:[单价]],3,FALSE)</f>
        <v>18.8</v>
      </c>
      <c r="I1466" s="10">
        <f t="shared" ca="1" si="136"/>
        <v>56.400000000000006</v>
      </c>
      <c r="J1466" s="10">
        <f t="shared" ca="1" si="137"/>
        <v>6</v>
      </c>
    </row>
    <row r="1467" spans="1:10" x14ac:dyDescent="0.25">
      <c r="A1467" t="s">
        <v>1504</v>
      </c>
      <c r="B1467" s="4">
        <f t="shared" ca="1" si="138"/>
        <v>45395</v>
      </c>
      <c r="C1467" t="str">
        <f t="shared" ca="1" si="133"/>
        <v>抖音</v>
      </c>
      <c r="D1467" t="str">
        <f ca="1">VLOOKUP(RANDBETWEEN(1,20),姓[#All],2,FALSE)&amp;VLOOKUP(RANDBETWEEN(1,20),名[#All],2,FALSE)</f>
        <v>冯辛</v>
      </c>
      <c r="E1467" t="str">
        <f ca="1">IFERROR(VLOOKUP(RANDBETWEEN(1,13),客户城市[#All],2,FALSE),"杭州市")</f>
        <v>嘉兴市</v>
      </c>
      <c r="F1467" t="str">
        <f t="shared" ca="1" si="134"/>
        <v>净衣粉</v>
      </c>
      <c r="G1467">
        <f t="shared" ca="1" si="135"/>
        <v>1</v>
      </c>
      <c r="H1467" s="10">
        <f ca="1">VLOOKUP(F1467,品牌表[[#All],[品牌名称]:[单价]],3,FALSE)</f>
        <v>15.6</v>
      </c>
      <c r="I1467" s="10">
        <f t="shared" ca="1" si="136"/>
        <v>15.6</v>
      </c>
      <c r="J1467" s="10">
        <f t="shared" ca="1" si="137"/>
        <v>1</v>
      </c>
    </row>
    <row r="1468" spans="1:10" x14ac:dyDescent="0.25">
      <c r="A1468" t="s">
        <v>1505</v>
      </c>
      <c r="B1468" s="4">
        <f t="shared" ca="1" si="138"/>
        <v>45504</v>
      </c>
      <c r="C1468" t="str">
        <f t="shared" ca="1" si="133"/>
        <v>抖音</v>
      </c>
      <c r="D1468" t="str">
        <f ca="1">VLOOKUP(RANDBETWEEN(1,20),姓[#All],2,FALSE)&amp;VLOOKUP(RANDBETWEEN(1,20),名[#All],2,FALSE)</f>
        <v>杨庚</v>
      </c>
      <c r="E1468" t="str">
        <f ca="1">IFERROR(VLOOKUP(RANDBETWEEN(1,13),客户城市[#All],2,FALSE),"杭州市")</f>
        <v>温州市</v>
      </c>
      <c r="F1468" t="str">
        <f t="shared" ca="1" si="134"/>
        <v>净衣粉</v>
      </c>
      <c r="G1468">
        <f t="shared" ca="1" si="135"/>
        <v>3</v>
      </c>
      <c r="H1468" s="10">
        <f ca="1">VLOOKUP(F1468,品牌表[[#All],[品牌名称]:[单价]],3,FALSE)</f>
        <v>15.6</v>
      </c>
      <c r="I1468" s="10">
        <f t="shared" ca="1" si="136"/>
        <v>46.8</v>
      </c>
      <c r="J1468" s="10">
        <f t="shared" ca="1" si="137"/>
        <v>3</v>
      </c>
    </row>
    <row r="1469" spans="1:10" x14ac:dyDescent="0.25">
      <c r="A1469" t="s">
        <v>1506</v>
      </c>
      <c r="B1469" s="4">
        <f t="shared" ca="1" si="138"/>
        <v>45506</v>
      </c>
      <c r="C1469" t="str">
        <f t="shared" ca="1" si="133"/>
        <v>拼多多</v>
      </c>
      <c r="D1469" t="str">
        <f ca="1">VLOOKUP(RANDBETWEEN(1,20),姓[#All],2,FALSE)&amp;VLOOKUP(RANDBETWEEN(1,20),名[#All],2,FALSE)</f>
        <v>周三</v>
      </c>
      <c r="E1469" t="str">
        <f ca="1">IFERROR(VLOOKUP(RANDBETWEEN(1,13),客户城市[#All],2,FALSE),"杭州市")</f>
        <v>嘉兴市</v>
      </c>
      <c r="F1469" t="str">
        <f t="shared" ca="1" si="134"/>
        <v>清馨粉</v>
      </c>
      <c r="G1469">
        <f t="shared" ca="1" si="135"/>
        <v>2</v>
      </c>
      <c r="H1469" s="10">
        <f ca="1">VLOOKUP(F1469,品牌表[[#All],[品牌名称]:[单价]],3,FALSE)</f>
        <v>18.8</v>
      </c>
      <c r="I1469" s="10">
        <f t="shared" ca="1" si="136"/>
        <v>37.6</v>
      </c>
      <c r="J1469" s="10">
        <f t="shared" ca="1" si="137"/>
        <v>4</v>
      </c>
    </row>
    <row r="1470" spans="1:10" x14ac:dyDescent="0.25">
      <c r="A1470" t="s">
        <v>1507</v>
      </c>
      <c r="B1470" s="4">
        <f t="shared" ca="1" si="138"/>
        <v>45318</v>
      </c>
      <c r="C1470" t="str">
        <f t="shared" ca="1" si="133"/>
        <v>抖音</v>
      </c>
      <c r="D1470" t="str">
        <f ca="1">VLOOKUP(RANDBETWEEN(1,20),姓[#All],2,FALSE)&amp;VLOOKUP(RANDBETWEEN(1,20),名[#All],2,FALSE)</f>
        <v>李戊</v>
      </c>
      <c r="E1470" t="str">
        <f ca="1">IFERROR(VLOOKUP(RANDBETWEEN(1,13),客户城市[#All],2,FALSE),"杭州市")</f>
        <v>杭州市</v>
      </c>
      <c r="F1470" t="str">
        <f t="shared" ca="1" si="134"/>
        <v>净爽皂</v>
      </c>
      <c r="G1470">
        <f t="shared" ca="1" si="135"/>
        <v>3</v>
      </c>
      <c r="H1470" s="10">
        <f ca="1">VLOOKUP(F1470,品牌表[[#All],[品牌名称]:[单价]],3,FALSE)</f>
        <v>9.9</v>
      </c>
      <c r="I1470" s="10">
        <f t="shared" ca="1" si="136"/>
        <v>29.700000000000003</v>
      </c>
      <c r="J1470" s="10">
        <f t="shared" ca="1" si="137"/>
        <v>1.5</v>
      </c>
    </row>
    <row r="1471" spans="1:10" x14ac:dyDescent="0.25">
      <c r="A1471" t="s">
        <v>1508</v>
      </c>
      <c r="B1471" s="4">
        <f t="shared" ca="1" si="138"/>
        <v>45328</v>
      </c>
      <c r="C1471" t="str">
        <f t="shared" ca="1" si="133"/>
        <v>拼多多</v>
      </c>
      <c r="D1471" t="str">
        <f ca="1">VLOOKUP(RANDBETWEEN(1,20),姓[#All],2,FALSE)&amp;VLOOKUP(RANDBETWEEN(1,20),名[#All],2,FALSE)</f>
        <v>韩四</v>
      </c>
      <c r="E1471" t="str">
        <f ca="1">IFERROR(VLOOKUP(RANDBETWEEN(1,13),客户城市[#All],2,FALSE),"杭州市")</f>
        <v>杭州市</v>
      </c>
      <c r="F1471" t="str">
        <f t="shared" ca="1" si="134"/>
        <v>馨香珠</v>
      </c>
      <c r="G1471">
        <f t="shared" ca="1" si="135"/>
        <v>3</v>
      </c>
      <c r="H1471" s="10">
        <f ca="1">VLOOKUP(F1471,品牌表[[#All],[品牌名称]:[单价]],3,FALSE)</f>
        <v>25</v>
      </c>
      <c r="I1471" s="10">
        <f t="shared" ca="1" si="136"/>
        <v>75</v>
      </c>
      <c r="J1471" s="10">
        <f t="shared" ca="1" si="137"/>
        <v>9</v>
      </c>
    </row>
    <row r="1472" spans="1:10" x14ac:dyDescent="0.25">
      <c r="A1472" t="s">
        <v>1509</v>
      </c>
      <c r="B1472" s="4">
        <f t="shared" ca="1" si="138"/>
        <v>45439</v>
      </c>
      <c r="C1472" t="str">
        <f t="shared" ca="1" si="133"/>
        <v>拼多多</v>
      </c>
      <c r="D1472" t="str">
        <f ca="1">VLOOKUP(RANDBETWEEN(1,20),姓[#All],2,FALSE)&amp;VLOOKUP(RANDBETWEEN(1,20),名[#All],2,FALSE)</f>
        <v>许二</v>
      </c>
      <c r="E1472" t="str">
        <f ca="1">IFERROR(VLOOKUP(RANDBETWEEN(1,13),客户城市[#All],2,FALSE),"杭州市")</f>
        <v>湖州市</v>
      </c>
      <c r="F1472" t="str">
        <f t="shared" ca="1" si="134"/>
        <v>馨香珠</v>
      </c>
      <c r="G1472">
        <f t="shared" ca="1" si="135"/>
        <v>3</v>
      </c>
      <c r="H1472" s="10">
        <f ca="1">VLOOKUP(F1472,品牌表[[#All],[品牌名称]:[单价]],3,FALSE)</f>
        <v>25</v>
      </c>
      <c r="I1472" s="10">
        <f t="shared" ca="1" si="136"/>
        <v>75</v>
      </c>
      <c r="J1472" s="10">
        <f t="shared" ca="1" si="137"/>
        <v>9</v>
      </c>
    </row>
    <row r="1473" spans="1:10" x14ac:dyDescent="0.25">
      <c r="A1473" t="s">
        <v>1510</v>
      </c>
      <c r="B1473" s="4">
        <f t="shared" ca="1" si="138"/>
        <v>45490</v>
      </c>
      <c r="C1473" t="str">
        <f t="shared" ca="1" si="133"/>
        <v>抖音</v>
      </c>
      <c r="D1473" t="str">
        <f ca="1">VLOOKUP(RANDBETWEEN(1,20),姓[#All],2,FALSE)&amp;VLOOKUP(RANDBETWEEN(1,20),名[#All],2,FALSE)</f>
        <v>李十</v>
      </c>
      <c r="E1473" t="str">
        <f ca="1">IFERROR(VLOOKUP(RANDBETWEEN(1,13),客户城市[#All],2,FALSE),"杭州市")</f>
        <v>丽水市</v>
      </c>
      <c r="F1473" t="str">
        <f t="shared" ca="1" si="134"/>
        <v>净爽皂</v>
      </c>
      <c r="G1473">
        <f t="shared" ca="1" si="135"/>
        <v>1</v>
      </c>
      <c r="H1473" s="10">
        <f ca="1">VLOOKUP(F1473,品牌表[[#All],[品牌名称]:[单价]],3,FALSE)</f>
        <v>9.9</v>
      </c>
      <c r="I1473" s="10">
        <f t="shared" ca="1" si="136"/>
        <v>9.9</v>
      </c>
      <c r="J1473" s="10">
        <f t="shared" ca="1" si="137"/>
        <v>0.5</v>
      </c>
    </row>
    <row r="1474" spans="1:10" x14ac:dyDescent="0.25">
      <c r="A1474" t="s">
        <v>1511</v>
      </c>
      <c r="B1474" s="4">
        <f t="shared" ca="1" si="138"/>
        <v>45632</v>
      </c>
      <c r="C1474" t="str">
        <f t="shared" ca="1" si="133"/>
        <v>拼多多</v>
      </c>
      <c r="D1474" t="str">
        <f ca="1">VLOOKUP(RANDBETWEEN(1,20),姓[#All],2,FALSE)&amp;VLOOKUP(RANDBETWEEN(1,20),名[#All],2,FALSE)</f>
        <v>卫二</v>
      </c>
      <c r="E1474" t="str">
        <f ca="1">IFERROR(VLOOKUP(RANDBETWEEN(1,13),客户城市[#All],2,FALSE),"杭州市")</f>
        <v>温州市</v>
      </c>
      <c r="F1474" t="str">
        <f t="shared" ca="1" si="134"/>
        <v>净澈珠</v>
      </c>
      <c r="G1474">
        <f t="shared" ca="1" si="135"/>
        <v>3</v>
      </c>
      <c r="H1474" s="10">
        <f ca="1">VLOOKUP(F1474,品牌表[[#All],[品牌名称]:[单价]],3,FALSE)</f>
        <v>20</v>
      </c>
      <c r="I1474" s="10">
        <f t="shared" ca="1" si="136"/>
        <v>60</v>
      </c>
      <c r="J1474" s="10">
        <f t="shared" ca="1" si="137"/>
        <v>6</v>
      </c>
    </row>
    <row r="1475" spans="1:10" x14ac:dyDescent="0.25">
      <c r="A1475" t="s">
        <v>1512</v>
      </c>
      <c r="B1475" s="4">
        <f t="shared" ca="1" si="138"/>
        <v>45491</v>
      </c>
      <c r="C1475" t="str">
        <f t="shared" ref="C1475:C1538" ca="1" si="139">_xlfn.SWITCH(RANDBETWEEN(1,3),1,"天猫",2,"抖音",3,"拼多多")</f>
        <v>抖音</v>
      </c>
      <c r="D1475" t="str">
        <f ca="1">VLOOKUP(RANDBETWEEN(1,20),姓[#All],2,FALSE)&amp;VLOOKUP(RANDBETWEEN(1,20),名[#All],2,FALSE)</f>
        <v>赵二</v>
      </c>
      <c r="E1475" t="str">
        <f ca="1">IFERROR(VLOOKUP(RANDBETWEEN(1,13),客户城市[#All],2,FALSE),"杭州市")</f>
        <v>衢州市</v>
      </c>
      <c r="F1475" t="str">
        <f t="shared" ref="F1475:F1538" ca="1" si="140">_xlfn.SWITCH(RANDBETWEEN(1,6),1,"净爽皂",2,"清馨粉",3,"净衣粉",4,"净澈珠",5,"馨香珠",6,"柔洁珠")</f>
        <v>净爽皂</v>
      </c>
      <c r="G1475">
        <f t="shared" ref="G1475:G1538" ca="1" si="141">RANDBETWEEN(1,3)</f>
        <v>2</v>
      </c>
      <c r="H1475" s="10">
        <f ca="1">VLOOKUP(F1475,品牌表[[#All],[品牌名称]:[单价]],3,FALSE)</f>
        <v>9.9</v>
      </c>
      <c r="I1475" s="10">
        <f t="shared" ref="I1475:I1538" ca="1" si="142">G1475*H1475</f>
        <v>19.8</v>
      </c>
      <c r="J1475" s="10">
        <f t="shared" ref="J1475:J1538" ca="1" si="143">_xlfn.SWITCH(TRUE,F1475="净爽皂",0.5,F1475="清馨粉",2,F1475="净衣粉",1,F1475="净澈珠",2,F1475="馨香珠",3,F1475="柔洁珠",4)*G1475</f>
        <v>1</v>
      </c>
    </row>
    <row r="1476" spans="1:10" x14ac:dyDescent="0.25">
      <c r="A1476" t="s">
        <v>1513</v>
      </c>
      <c r="B1476" s="4">
        <f t="shared" ca="1" si="138"/>
        <v>45524</v>
      </c>
      <c r="C1476" t="str">
        <f t="shared" ca="1" si="139"/>
        <v>抖音</v>
      </c>
      <c r="D1476" t="str">
        <f ca="1">VLOOKUP(RANDBETWEEN(1,20),姓[#All],2,FALSE)&amp;VLOOKUP(RANDBETWEEN(1,20),名[#All],2,FALSE)</f>
        <v>周辛</v>
      </c>
      <c r="E1476" t="str">
        <f ca="1">IFERROR(VLOOKUP(RANDBETWEEN(1,13),客户城市[#All],2,FALSE),"杭州市")</f>
        <v>宁波市</v>
      </c>
      <c r="F1476" t="str">
        <f t="shared" ca="1" si="140"/>
        <v>净澈珠</v>
      </c>
      <c r="G1476">
        <f t="shared" ca="1" si="141"/>
        <v>3</v>
      </c>
      <c r="H1476" s="10">
        <f ca="1">VLOOKUP(F1476,品牌表[[#All],[品牌名称]:[单价]],3,FALSE)</f>
        <v>20</v>
      </c>
      <c r="I1476" s="10">
        <f t="shared" ca="1" si="142"/>
        <v>60</v>
      </c>
      <c r="J1476" s="10">
        <f t="shared" ca="1" si="143"/>
        <v>6</v>
      </c>
    </row>
    <row r="1477" spans="1:10" x14ac:dyDescent="0.25">
      <c r="A1477" t="s">
        <v>1514</v>
      </c>
      <c r="B1477" s="4">
        <f t="shared" ca="1" si="138"/>
        <v>45651</v>
      </c>
      <c r="C1477" t="str">
        <f t="shared" ca="1" si="139"/>
        <v>抖音</v>
      </c>
      <c r="D1477" t="str">
        <f ca="1">VLOOKUP(RANDBETWEEN(1,20),姓[#All],2,FALSE)&amp;VLOOKUP(RANDBETWEEN(1,20),名[#All],2,FALSE)</f>
        <v>王癸</v>
      </c>
      <c r="E1477" t="str">
        <f ca="1">IFERROR(VLOOKUP(RANDBETWEEN(1,13),客户城市[#All],2,FALSE),"杭州市")</f>
        <v>台州市</v>
      </c>
      <c r="F1477" t="str">
        <f t="shared" ca="1" si="140"/>
        <v>净爽皂</v>
      </c>
      <c r="G1477">
        <f t="shared" ca="1" si="141"/>
        <v>2</v>
      </c>
      <c r="H1477" s="10">
        <f ca="1">VLOOKUP(F1477,品牌表[[#All],[品牌名称]:[单价]],3,FALSE)</f>
        <v>9.9</v>
      </c>
      <c r="I1477" s="10">
        <f t="shared" ca="1" si="142"/>
        <v>19.8</v>
      </c>
      <c r="J1477" s="10">
        <f t="shared" ca="1" si="143"/>
        <v>1</v>
      </c>
    </row>
    <row r="1478" spans="1:10" x14ac:dyDescent="0.25">
      <c r="A1478" t="s">
        <v>1515</v>
      </c>
      <c r="B1478" s="4">
        <f t="shared" ca="1" si="138"/>
        <v>45625</v>
      </c>
      <c r="C1478" t="str">
        <f t="shared" ca="1" si="139"/>
        <v>天猫</v>
      </c>
      <c r="D1478" t="str">
        <f ca="1">VLOOKUP(RANDBETWEEN(1,20),姓[#All],2,FALSE)&amp;VLOOKUP(RANDBETWEEN(1,20),名[#All],2,FALSE)</f>
        <v>卫丁</v>
      </c>
      <c r="E1478" t="str">
        <f ca="1">IFERROR(VLOOKUP(RANDBETWEEN(1,13),客户城市[#All],2,FALSE),"杭州市")</f>
        <v>舟山市</v>
      </c>
      <c r="F1478" t="str">
        <f t="shared" ca="1" si="140"/>
        <v>净爽皂</v>
      </c>
      <c r="G1478">
        <f t="shared" ca="1" si="141"/>
        <v>3</v>
      </c>
      <c r="H1478" s="10">
        <f ca="1">VLOOKUP(F1478,品牌表[[#All],[品牌名称]:[单价]],3,FALSE)</f>
        <v>9.9</v>
      </c>
      <c r="I1478" s="10">
        <f t="shared" ca="1" si="142"/>
        <v>29.700000000000003</v>
      </c>
      <c r="J1478" s="10">
        <f t="shared" ca="1" si="143"/>
        <v>1.5</v>
      </c>
    </row>
    <row r="1479" spans="1:10" x14ac:dyDescent="0.25">
      <c r="A1479" t="s">
        <v>1516</v>
      </c>
      <c r="B1479" s="4">
        <f t="shared" ca="1" si="138"/>
        <v>45540</v>
      </c>
      <c r="C1479" t="str">
        <f t="shared" ca="1" si="139"/>
        <v>拼多多</v>
      </c>
      <c r="D1479" t="str">
        <f ca="1">VLOOKUP(RANDBETWEEN(1,20),姓[#All],2,FALSE)&amp;VLOOKUP(RANDBETWEEN(1,20),名[#All],2,FALSE)</f>
        <v>李辛</v>
      </c>
      <c r="E1479" t="str">
        <f ca="1">IFERROR(VLOOKUP(RANDBETWEEN(1,13),客户城市[#All],2,FALSE),"杭州市")</f>
        <v>宁波市</v>
      </c>
      <c r="F1479" t="str">
        <f t="shared" ca="1" si="140"/>
        <v>馨香珠</v>
      </c>
      <c r="G1479">
        <f t="shared" ca="1" si="141"/>
        <v>3</v>
      </c>
      <c r="H1479" s="10">
        <f ca="1">VLOOKUP(F1479,品牌表[[#All],[品牌名称]:[单价]],3,FALSE)</f>
        <v>25</v>
      </c>
      <c r="I1479" s="10">
        <f t="shared" ca="1" si="142"/>
        <v>75</v>
      </c>
      <c r="J1479" s="10">
        <f t="shared" ca="1" si="143"/>
        <v>9</v>
      </c>
    </row>
    <row r="1480" spans="1:10" x14ac:dyDescent="0.25">
      <c r="A1480" t="s">
        <v>1517</v>
      </c>
      <c r="B1480" s="4">
        <f t="shared" ca="1" si="138"/>
        <v>45391</v>
      </c>
      <c r="C1480" t="str">
        <f t="shared" ca="1" si="139"/>
        <v>天猫</v>
      </c>
      <c r="D1480" t="str">
        <f ca="1">VLOOKUP(RANDBETWEEN(1,20),姓[#All],2,FALSE)&amp;VLOOKUP(RANDBETWEEN(1,20),名[#All],2,FALSE)</f>
        <v>李六</v>
      </c>
      <c r="E1480" t="str">
        <f ca="1">IFERROR(VLOOKUP(RANDBETWEEN(1,13),客户城市[#All],2,FALSE),"杭州市")</f>
        <v>金华市</v>
      </c>
      <c r="F1480" t="str">
        <f t="shared" ca="1" si="140"/>
        <v>柔洁珠</v>
      </c>
      <c r="G1480">
        <f t="shared" ca="1" si="141"/>
        <v>1</v>
      </c>
      <c r="H1480" s="10">
        <f ca="1">VLOOKUP(F1480,品牌表[[#All],[品牌名称]:[单价]],3,FALSE)</f>
        <v>28</v>
      </c>
      <c r="I1480" s="10">
        <f t="shared" ca="1" si="142"/>
        <v>28</v>
      </c>
      <c r="J1480" s="10">
        <f t="shared" ca="1" si="143"/>
        <v>4</v>
      </c>
    </row>
    <row r="1481" spans="1:10" x14ac:dyDescent="0.25">
      <c r="A1481" t="s">
        <v>1518</v>
      </c>
      <c r="B1481" s="4">
        <f t="shared" ca="1" si="138"/>
        <v>45339</v>
      </c>
      <c r="C1481" t="str">
        <f t="shared" ca="1" si="139"/>
        <v>天猫</v>
      </c>
      <c r="D1481" t="str">
        <f ca="1">VLOOKUP(RANDBETWEEN(1,20),姓[#All],2,FALSE)&amp;VLOOKUP(RANDBETWEEN(1,20),名[#All],2,FALSE)</f>
        <v>许十</v>
      </c>
      <c r="E1481" t="str">
        <f ca="1">IFERROR(VLOOKUP(RANDBETWEEN(1,13),客户城市[#All],2,FALSE),"杭州市")</f>
        <v>丽水市</v>
      </c>
      <c r="F1481" t="str">
        <f t="shared" ca="1" si="140"/>
        <v>清馨粉</v>
      </c>
      <c r="G1481">
        <f t="shared" ca="1" si="141"/>
        <v>2</v>
      </c>
      <c r="H1481" s="10">
        <f ca="1">VLOOKUP(F1481,品牌表[[#All],[品牌名称]:[单价]],3,FALSE)</f>
        <v>18.8</v>
      </c>
      <c r="I1481" s="10">
        <f t="shared" ca="1" si="142"/>
        <v>37.6</v>
      </c>
      <c r="J1481" s="10">
        <f t="shared" ca="1" si="143"/>
        <v>4</v>
      </c>
    </row>
    <row r="1482" spans="1:10" x14ac:dyDescent="0.25">
      <c r="A1482" t="s">
        <v>1519</v>
      </c>
      <c r="B1482" s="4">
        <f t="shared" ca="1" si="138"/>
        <v>45350</v>
      </c>
      <c r="C1482" t="str">
        <f t="shared" ca="1" si="139"/>
        <v>天猫</v>
      </c>
      <c r="D1482" t="str">
        <f ca="1">VLOOKUP(RANDBETWEEN(1,20),姓[#All],2,FALSE)&amp;VLOOKUP(RANDBETWEEN(1,20),名[#All],2,FALSE)</f>
        <v>褚乙</v>
      </c>
      <c r="E1482" t="str">
        <f ca="1">IFERROR(VLOOKUP(RANDBETWEEN(1,13),客户城市[#All],2,FALSE),"杭州市")</f>
        <v>杭州市</v>
      </c>
      <c r="F1482" t="str">
        <f t="shared" ca="1" si="140"/>
        <v>柔洁珠</v>
      </c>
      <c r="G1482">
        <f t="shared" ca="1" si="141"/>
        <v>2</v>
      </c>
      <c r="H1482" s="10">
        <f ca="1">VLOOKUP(F1482,品牌表[[#All],[品牌名称]:[单价]],3,FALSE)</f>
        <v>28</v>
      </c>
      <c r="I1482" s="10">
        <f t="shared" ca="1" si="142"/>
        <v>56</v>
      </c>
      <c r="J1482" s="10">
        <f t="shared" ca="1" si="143"/>
        <v>8</v>
      </c>
    </row>
    <row r="1483" spans="1:10" x14ac:dyDescent="0.25">
      <c r="A1483" t="s">
        <v>1520</v>
      </c>
      <c r="B1483" s="4">
        <f t="shared" ca="1" si="138"/>
        <v>45470</v>
      </c>
      <c r="C1483" t="str">
        <f t="shared" ca="1" si="139"/>
        <v>拼多多</v>
      </c>
      <c r="D1483" t="str">
        <f ca="1">VLOOKUP(RANDBETWEEN(1,20),姓[#All],2,FALSE)&amp;VLOOKUP(RANDBETWEEN(1,20),名[#All],2,FALSE)</f>
        <v>郑三</v>
      </c>
      <c r="E1483" t="str">
        <f ca="1">IFERROR(VLOOKUP(RANDBETWEEN(1,13),客户城市[#All],2,FALSE),"杭州市")</f>
        <v>丽水市</v>
      </c>
      <c r="F1483" t="str">
        <f t="shared" ca="1" si="140"/>
        <v>净衣粉</v>
      </c>
      <c r="G1483">
        <f t="shared" ca="1" si="141"/>
        <v>2</v>
      </c>
      <c r="H1483" s="10">
        <f ca="1">VLOOKUP(F1483,品牌表[[#All],[品牌名称]:[单价]],3,FALSE)</f>
        <v>15.6</v>
      </c>
      <c r="I1483" s="10">
        <f t="shared" ca="1" si="142"/>
        <v>31.2</v>
      </c>
      <c r="J1483" s="10">
        <f t="shared" ca="1" si="143"/>
        <v>2</v>
      </c>
    </row>
    <row r="1484" spans="1:10" x14ac:dyDescent="0.25">
      <c r="A1484" t="s">
        <v>1521</v>
      </c>
      <c r="B1484" s="4">
        <f t="shared" ca="1" si="138"/>
        <v>45634</v>
      </c>
      <c r="C1484" t="str">
        <f t="shared" ca="1" si="139"/>
        <v>抖音</v>
      </c>
      <c r="D1484" t="str">
        <f ca="1">VLOOKUP(RANDBETWEEN(1,20),姓[#All],2,FALSE)&amp;VLOOKUP(RANDBETWEEN(1,20),名[#All],2,FALSE)</f>
        <v>朱乙</v>
      </c>
      <c r="E1484" t="str">
        <f ca="1">IFERROR(VLOOKUP(RANDBETWEEN(1,13),客户城市[#All],2,FALSE),"杭州市")</f>
        <v>温州市</v>
      </c>
      <c r="F1484" t="str">
        <f t="shared" ca="1" si="140"/>
        <v>清馨粉</v>
      </c>
      <c r="G1484">
        <f t="shared" ca="1" si="141"/>
        <v>3</v>
      </c>
      <c r="H1484" s="10">
        <f ca="1">VLOOKUP(F1484,品牌表[[#All],[品牌名称]:[单价]],3,FALSE)</f>
        <v>18.8</v>
      </c>
      <c r="I1484" s="10">
        <f t="shared" ca="1" si="142"/>
        <v>56.400000000000006</v>
      </c>
      <c r="J1484" s="10">
        <f t="shared" ca="1" si="143"/>
        <v>6</v>
      </c>
    </row>
    <row r="1485" spans="1:10" x14ac:dyDescent="0.25">
      <c r="A1485" t="s">
        <v>1522</v>
      </c>
      <c r="B1485" s="4">
        <f t="shared" ca="1" si="138"/>
        <v>45590</v>
      </c>
      <c r="C1485" t="str">
        <f t="shared" ca="1" si="139"/>
        <v>抖音</v>
      </c>
      <c r="D1485" t="str">
        <f ca="1">VLOOKUP(RANDBETWEEN(1,20),姓[#All],2,FALSE)&amp;VLOOKUP(RANDBETWEEN(1,20),名[#All],2,FALSE)</f>
        <v>杨癸</v>
      </c>
      <c r="E1485" t="str">
        <f ca="1">IFERROR(VLOOKUP(RANDBETWEEN(1,13),客户城市[#All],2,FALSE),"杭州市")</f>
        <v>丽水市</v>
      </c>
      <c r="F1485" t="str">
        <f t="shared" ca="1" si="140"/>
        <v>柔洁珠</v>
      </c>
      <c r="G1485">
        <f t="shared" ca="1" si="141"/>
        <v>3</v>
      </c>
      <c r="H1485" s="10">
        <f ca="1">VLOOKUP(F1485,品牌表[[#All],[品牌名称]:[单价]],3,FALSE)</f>
        <v>28</v>
      </c>
      <c r="I1485" s="10">
        <f t="shared" ca="1" si="142"/>
        <v>84</v>
      </c>
      <c r="J1485" s="10">
        <f t="shared" ca="1" si="143"/>
        <v>12</v>
      </c>
    </row>
    <row r="1486" spans="1:10" x14ac:dyDescent="0.25">
      <c r="A1486" t="s">
        <v>1523</v>
      </c>
      <c r="B1486" s="4">
        <f t="shared" ca="1" si="138"/>
        <v>45330</v>
      </c>
      <c r="C1486" t="str">
        <f t="shared" ca="1" si="139"/>
        <v>天猫</v>
      </c>
      <c r="D1486" t="str">
        <f ca="1">VLOOKUP(RANDBETWEEN(1,20),姓[#All],2,FALSE)&amp;VLOOKUP(RANDBETWEEN(1,20),名[#All],2,FALSE)</f>
        <v>许九</v>
      </c>
      <c r="E1486" t="str">
        <f ca="1">IFERROR(VLOOKUP(RANDBETWEEN(1,13),客户城市[#All],2,FALSE),"杭州市")</f>
        <v>台州市</v>
      </c>
      <c r="F1486" t="str">
        <f t="shared" ca="1" si="140"/>
        <v>净澈珠</v>
      </c>
      <c r="G1486">
        <f t="shared" ca="1" si="141"/>
        <v>3</v>
      </c>
      <c r="H1486" s="10">
        <f ca="1">VLOOKUP(F1486,品牌表[[#All],[品牌名称]:[单价]],3,FALSE)</f>
        <v>20</v>
      </c>
      <c r="I1486" s="10">
        <f t="shared" ca="1" si="142"/>
        <v>60</v>
      </c>
      <c r="J1486" s="10">
        <f t="shared" ca="1" si="143"/>
        <v>6</v>
      </c>
    </row>
    <row r="1487" spans="1:10" x14ac:dyDescent="0.25">
      <c r="A1487" t="s">
        <v>1524</v>
      </c>
      <c r="B1487" s="4">
        <f t="shared" ca="1" si="138"/>
        <v>45476</v>
      </c>
      <c r="C1487" t="str">
        <f t="shared" ca="1" si="139"/>
        <v>天猫</v>
      </c>
      <c r="D1487" t="str">
        <f ca="1">VLOOKUP(RANDBETWEEN(1,20),姓[#All],2,FALSE)&amp;VLOOKUP(RANDBETWEEN(1,20),名[#All],2,FALSE)</f>
        <v>褚癸</v>
      </c>
      <c r="E1487" t="str">
        <f ca="1">IFERROR(VLOOKUP(RANDBETWEEN(1,13),客户城市[#All],2,FALSE),"杭州市")</f>
        <v>杭州市</v>
      </c>
      <c r="F1487" t="str">
        <f t="shared" ca="1" si="140"/>
        <v>净爽皂</v>
      </c>
      <c r="G1487">
        <f t="shared" ca="1" si="141"/>
        <v>3</v>
      </c>
      <c r="H1487" s="10">
        <f ca="1">VLOOKUP(F1487,品牌表[[#All],[品牌名称]:[单价]],3,FALSE)</f>
        <v>9.9</v>
      </c>
      <c r="I1487" s="10">
        <f t="shared" ca="1" si="142"/>
        <v>29.700000000000003</v>
      </c>
      <c r="J1487" s="10">
        <f t="shared" ca="1" si="143"/>
        <v>1.5</v>
      </c>
    </row>
    <row r="1488" spans="1:10" x14ac:dyDescent="0.25">
      <c r="A1488" t="s">
        <v>1525</v>
      </c>
      <c r="B1488" s="4">
        <f t="shared" ca="1" si="138"/>
        <v>45633</v>
      </c>
      <c r="C1488" t="str">
        <f t="shared" ca="1" si="139"/>
        <v>拼多多</v>
      </c>
      <c r="D1488" t="str">
        <f ca="1">VLOOKUP(RANDBETWEEN(1,20),姓[#All],2,FALSE)&amp;VLOOKUP(RANDBETWEEN(1,20),名[#All],2,FALSE)</f>
        <v>秦辛</v>
      </c>
      <c r="E1488" t="str">
        <f ca="1">IFERROR(VLOOKUP(RANDBETWEEN(1,13),客户城市[#All],2,FALSE),"杭州市")</f>
        <v>湖州市</v>
      </c>
      <c r="F1488" t="str">
        <f t="shared" ca="1" si="140"/>
        <v>清馨粉</v>
      </c>
      <c r="G1488">
        <f t="shared" ca="1" si="141"/>
        <v>2</v>
      </c>
      <c r="H1488" s="10">
        <f ca="1">VLOOKUP(F1488,品牌表[[#All],[品牌名称]:[单价]],3,FALSE)</f>
        <v>18.8</v>
      </c>
      <c r="I1488" s="10">
        <f t="shared" ca="1" si="142"/>
        <v>37.6</v>
      </c>
      <c r="J1488" s="10">
        <f t="shared" ca="1" si="143"/>
        <v>4</v>
      </c>
    </row>
    <row r="1489" spans="1:10" x14ac:dyDescent="0.25">
      <c r="A1489" t="s">
        <v>1526</v>
      </c>
      <c r="B1489" s="4">
        <f t="shared" ca="1" si="138"/>
        <v>45318</v>
      </c>
      <c r="C1489" t="str">
        <f t="shared" ca="1" si="139"/>
        <v>天猫</v>
      </c>
      <c r="D1489" t="str">
        <f ca="1">VLOOKUP(RANDBETWEEN(1,20),姓[#All],2,FALSE)&amp;VLOOKUP(RANDBETWEEN(1,20),名[#All],2,FALSE)</f>
        <v>沈四</v>
      </c>
      <c r="E1489" t="str">
        <f ca="1">IFERROR(VLOOKUP(RANDBETWEEN(1,13),客户城市[#All],2,FALSE),"杭州市")</f>
        <v>温州市</v>
      </c>
      <c r="F1489" t="str">
        <f t="shared" ca="1" si="140"/>
        <v>清馨粉</v>
      </c>
      <c r="G1489">
        <f t="shared" ca="1" si="141"/>
        <v>2</v>
      </c>
      <c r="H1489" s="10">
        <f ca="1">VLOOKUP(F1489,品牌表[[#All],[品牌名称]:[单价]],3,FALSE)</f>
        <v>18.8</v>
      </c>
      <c r="I1489" s="10">
        <f t="shared" ca="1" si="142"/>
        <v>37.6</v>
      </c>
      <c r="J1489" s="10">
        <f t="shared" ca="1" si="143"/>
        <v>4</v>
      </c>
    </row>
    <row r="1490" spans="1:10" x14ac:dyDescent="0.25">
      <c r="A1490" t="s">
        <v>1527</v>
      </c>
      <c r="B1490" s="4">
        <f t="shared" ca="1" si="138"/>
        <v>45324</v>
      </c>
      <c r="C1490" t="str">
        <f t="shared" ca="1" si="139"/>
        <v>天猫</v>
      </c>
      <c r="D1490" t="str">
        <f ca="1">VLOOKUP(RANDBETWEEN(1,20),姓[#All],2,FALSE)&amp;VLOOKUP(RANDBETWEEN(1,20),名[#All],2,FALSE)</f>
        <v>钱六</v>
      </c>
      <c r="E1490" t="str">
        <f ca="1">IFERROR(VLOOKUP(RANDBETWEEN(1,13),客户城市[#All],2,FALSE),"杭州市")</f>
        <v>宁波市</v>
      </c>
      <c r="F1490" t="str">
        <f t="shared" ca="1" si="140"/>
        <v>净澈珠</v>
      </c>
      <c r="G1490">
        <f t="shared" ca="1" si="141"/>
        <v>2</v>
      </c>
      <c r="H1490" s="10">
        <f ca="1">VLOOKUP(F1490,品牌表[[#All],[品牌名称]:[单价]],3,FALSE)</f>
        <v>20</v>
      </c>
      <c r="I1490" s="10">
        <f t="shared" ca="1" si="142"/>
        <v>40</v>
      </c>
      <c r="J1490" s="10">
        <f t="shared" ca="1" si="143"/>
        <v>4</v>
      </c>
    </row>
    <row r="1491" spans="1:10" x14ac:dyDescent="0.25">
      <c r="A1491" t="s">
        <v>1528</v>
      </c>
      <c r="B1491" s="4">
        <f t="shared" ca="1" si="138"/>
        <v>45547</v>
      </c>
      <c r="C1491" t="str">
        <f t="shared" ca="1" si="139"/>
        <v>抖音</v>
      </c>
      <c r="D1491" t="str">
        <f ca="1">VLOOKUP(RANDBETWEEN(1,20),姓[#All],2,FALSE)&amp;VLOOKUP(RANDBETWEEN(1,20),名[#All],2,FALSE)</f>
        <v>李一</v>
      </c>
      <c r="E1491" t="str">
        <f ca="1">IFERROR(VLOOKUP(RANDBETWEEN(1,13),客户城市[#All],2,FALSE),"杭州市")</f>
        <v>金华市</v>
      </c>
      <c r="F1491" t="str">
        <f t="shared" ca="1" si="140"/>
        <v>柔洁珠</v>
      </c>
      <c r="G1491">
        <f t="shared" ca="1" si="141"/>
        <v>3</v>
      </c>
      <c r="H1491" s="10">
        <f ca="1">VLOOKUP(F1491,品牌表[[#All],[品牌名称]:[单价]],3,FALSE)</f>
        <v>28</v>
      </c>
      <c r="I1491" s="10">
        <f t="shared" ca="1" si="142"/>
        <v>84</v>
      </c>
      <c r="J1491" s="10">
        <f t="shared" ca="1" si="143"/>
        <v>12</v>
      </c>
    </row>
    <row r="1492" spans="1:10" x14ac:dyDescent="0.25">
      <c r="A1492" t="s">
        <v>1529</v>
      </c>
      <c r="B1492" s="4">
        <f t="shared" ca="1" si="138"/>
        <v>45550</v>
      </c>
      <c r="C1492" t="str">
        <f t="shared" ca="1" si="139"/>
        <v>拼多多</v>
      </c>
      <c r="D1492" t="str">
        <f ca="1">VLOOKUP(RANDBETWEEN(1,20),姓[#All],2,FALSE)&amp;VLOOKUP(RANDBETWEEN(1,20),名[#All],2,FALSE)</f>
        <v>王六</v>
      </c>
      <c r="E1492" t="str">
        <f ca="1">IFERROR(VLOOKUP(RANDBETWEEN(1,13),客户城市[#All],2,FALSE),"杭州市")</f>
        <v>杭州市</v>
      </c>
      <c r="F1492" t="str">
        <f t="shared" ca="1" si="140"/>
        <v>净衣粉</v>
      </c>
      <c r="G1492">
        <f t="shared" ca="1" si="141"/>
        <v>1</v>
      </c>
      <c r="H1492" s="10">
        <f ca="1">VLOOKUP(F1492,品牌表[[#All],[品牌名称]:[单价]],3,FALSE)</f>
        <v>15.6</v>
      </c>
      <c r="I1492" s="10">
        <f t="shared" ca="1" si="142"/>
        <v>15.6</v>
      </c>
      <c r="J1492" s="10">
        <f t="shared" ca="1" si="143"/>
        <v>1</v>
      </c>
    </row>
    <row r="1493" spans="1:10" x14ac:dyDescent="0.25">
      <c r="A1493" t="s">
        <v>1530</v>
      </c>
      <c r="B1493" s="4">
        <f t="shared" ca="1" si="138"/>
        <v>45527</v>
      </c>
      <c r="C1493" t="str">
        <f t="shared" ca="1" si="139"/>
        <v>拼多多</v>
      </c>
      <c r="D1493" t="str">
        <f ca="1">VLOOKUP(RANDBETWEEN(1,20),姓[#All],2,FALSE)&amp;VLOOKUP(RANDBETWEEN(1,20),名[#All],2,FALSE)</f>
        <v>韩丙</v>
      </c>
      <c r="E1493" t="str">
        <f ca="1">IFERROR(VLOOKUP(RANDBETWEEN(1,13),客户城市[#All],2,FALSE),"杭州市")</f>
        <v>杭州市</v>
      </c>
      <c r="F1493" t="str">
        <f t="shared" ca="1" si="140"/>
        <v>清馨粉</v>
      </c>
      <c r="G1493">
        <f t="shared" ca="1" si="141"/>
        <v>2</v>
      </c>
      <c r="H1493" s="10">
        <f ca="1">VLOOKUP(F1493,品牌表[[#All],[品牌名称]:[单价]],3,FALSE)</f>
        <v>18.8</v>
      </c>
      <c r="I1493" s="10">
        <f t="shared" ca="1" si="142"/>
        <v>37.6</v>
      </c>
      <c r="J1493" s="10">
        <f t="shared" ca="1" si="143"/>
        <v>4</v>
      </c>
    </row>
    <row r="1494" spans="1:10" x14ac:dyDescent="0.25">
      <c r="A1494" t="s">
        <v>1531</v>
      </c>
      <c r="B1494" s="4">
        <f t="shared" ca="1" si="138"/>
        <v>45458</v>
      </c>
      <c r="C1494" t="str">
        <f t="shared" ca="1" si="139"/>
        <v>抖音</v>
      </c>
      <c r="D1494" t="str">
        <f ca="1">VLOOKUP(RANDBETWEEN(1,20),姓[#All],2,FALSE)&amp;VLOOKUP(RANDBETWEEN(1,20),名[#All],2,FALSE)</f>
        <v>郑三</v>
      </c>
      <c r="E1494" t="str">
        <f ca="1">IFERROR(VLOOKUP(RANDBETWEEN(1,13),客户城市[#All],2,FALSE),"杭州市")</f>
        <v>温州市</v>
      </c>
      <c r="F1494" t="str">
        <f t="shared" ca="1" si="140"/>
        <v>柔洁珠</v>
      </c>
      <c r="G1494">
        <f t="shared" ca="1" si="141"/>
        <v>2</v>
      </c>
      <c r="H1494" s="10">
        <f ca="1">VLOOKUP(F1494,品牌表[[#All],[品牌名称]:[单价]],3,FALSE)</f>
        <v>28</v>
      </c>
      <c r="I1494" s="10">
        <f t="shared" ca="1" si="142"/>
        <v>56</v>
      </c>
      <c r="J1494" s="10">
        <f t="shared" ca="1" si="143"/>
        <v>8</v>
      </c>
    </row>
    <row r="1495" spans="1:10" x14ac:dyDescent="0.25">
      <c r="A1495" t="s">
        <v>1532</v>
      </c>
      <c r="B1495" s="4">
        <f t="shared" ca="1" si="138"/>
        <v>45392</v>
      </c>
      <c r="C1495" t="str">
        <f t="shared" ca="1" si="139"/>
        <v>天猫</v>
      </c>
      <c r="D1495" t="str">
        <f ca="1">VLOOKUP(RANDBETWEEN(1,20),姓[#All],2,FALSE)&amp;VLOOKUP(RANDBETWEEN(1,20),名[#All],2,FALSE)</f>
        <v>李一</v>
      </c>
      <c r="E1495" t="str">
        <f ca="1">IFERROR(VLOOKUP(RANDBETWEEN(1,13),客户城市[#All],2,FALSE),"杭州市")</f>
        <v>台州市</v>
      </c>
      <c r="F1495" t="str">
        <f t="shared" ca="1" si="140"/>
        <v>馨香珠</v>
      </c>
      <c r="G1495">
        <f t="shared" ca="1" si="141"/>
        <v>1</v>
      </c>
      <c r="H1495" s="10">
        <f ca="1">VLOOKUP(F1495,品牌表[[#All],[品牌名称]:[单价]],3,FALSE)</f>
        <v>25</v>
      </c>
      <c r="I1495" s="10">
        <f t="shared" ca="1" si="142"/>
        <v>25</v>
      </c>
      <c r="J1495" s="10">
        <f t="shared" ca="1" si="143"/>
        <v>3</v>
      </c>
    </row>
    <row r="1496" spans="1:10" x14ac:dyDescent="0.25">
      <c r="A1496" t="s">
        <v>1533</v>
      </c>
      <c r="B1496" s="4">
        <f t="shared" ca="1" si="138"/>
        <v>45472</v>
      </c>
      <c r="C1496" t="str">
        <f t="shared" ca="1" si="139"/>
        <v>拼多多</v>
      </c>
      <c r="D1496" t="str">
        <f ca="1">VLOOKUP(RANDBETWEEN(1,20),姓[#All],2,FALSE)&amp;VLOOKUP(RANDBETWEEN(1,20),名[#All],2,FALSE)</f>
        <v>蒋九</v>
      </c>
      <c r="E1496" t="str">
        <f ca="1">IFERROR(VLOOKUP(RANDBETWEEN(1,13),客户城市[#All],2,FALSE),"杭州市")</f>
        <v>绍兴市</v>
      </c>
      <c r="F1496" t="str">
        <f t="shared" ca="1" si="140"/>
        <v>馨香珠</v>
      </c>
      <c r="G1496">
        <f t="shared" ca="1" si="141"/>
        <v>3</v>
      </c>
      <c r="H1496" s="10">
        <f ca="1">VLOOKUP(F1496,品牌表[[#All],[品牌名称]:[单价]],3,FALSE)</f>
        <v>25</v>
      </c>
      <c r="I1496" s="10">
        <f t="shared" ca="1" si="142"/>
        <v>75</v>
      </c>
      <c r="J1496" s="10">
        <f t="shared" ca="1" si="143"/>
        <v>9</v>
      </c>
    </row>
    <row r="1497" spans="1:10" x14ac:dyDescent="0.25">
      <c r="A1497" t="s">
        <v>1534</v>
      </c>
      <c r="B1497" s="4">
        <f t="shared" ca="1" si="138"/>
        <v>45337</v>
      </c>
      <c r="C1497" t="str">
        <f t="shared" ca="1" si="139"/>
        <v>抖音</v>
      </c>
      <c r="D1497" t="str">
        <f ca="1">VLOOKUP(RANDBETWEEN(1,20),姓[#All],2,FALSE)&amp;VLOOKUP(RANDBETWEEN(1,20),名[#All],2,FALSE)</f>
        <v>朱戊</v>
      </c>
      <c r="E1497" t="str">
        <f ca="1">IFERROR(VLOOKUP(RANDBETWEEN(1,13),客户城市[#All],2,FALSE),"杭州市")</f>
        <v>舟山市</v>
      </c>
      <c r="F1497" t="str">
        <f t="shared" ca="1" si="140"/>
        <v>净澈珠</v>
      </c>
      <c r="G1497">
        <f t="shared" ca="1" si="141"/>
        <v>3</v>
      </c>
      <c r="H1497" s="10">
        <f ca="1">VLOOKUP(F1497,品牌表[[#All],[品牌名称]:[单价]],3,FALSE)</f>
        <v>20</v>
      </c>
      <c r="I1497" s="10">
        <f t="shared" ca="1" si="142"/>
        <v>60</v>
      </c>
      <c r="J1497" s="10">
        <f t="shared" ca="1" si="143"/>
        <v>6</v>
      </c>
    </row>
    <row r="1498" spans="1:10" x14ac:dyDescent="0.25">
      <c r="A1498" t="s">
        <v>1535</v>
      </c>
      <c r="B1498" s="4">
        <f t="shared" ca="1" si="138"/>
        <v>45639</v>
      </c>
      <c r="C1498" t="str">
        <f t="shared" ca="1" si="139"/>
        <v>抖音</v>
      </c>
      <c r="D1498" t="str">
        <f ca="1">VLOOKUP(RANDBETWEEN(1,20),姓[#All],2,FALSE)&amp;VLOOKUP(RANDBETWEEN(1,20),名[#All],2,FALSE)</f>
        <v>褚一</v>
      </c>
      <c r="E1498" t="str">
        <f ca="1">IFERROR(VLOOKUP(RANDBETWEEN(1,13),客户城市[#All],2,FALSE),"杭州市")</f>
        <v>杭州市</v>
      </c>
      <c r="F1498" t="str">
        <f t="shared" ca="1" si="140"/>
        <v>净衣粉</v>
      </c>
      <c r="G1498">
        <f t="shared" ca="1" si="141"/>
        <v>2</v>
      </c>
      <c r="H1498" s="10">
        <f ca="1">VLOOKUP(F1498,品牌表[[#All],[品牌名称]:[单价]],3,FALSE)</f>
        <v>15.6</v>
      </c>
      <c r="I1498" s="10">
        <f t="shared" ca="1" si="142"/>
        <v>31.2</v>
      </c>
      <c r="J1498" s="10">
        <f t="shared" ca="1" si="143"/>
        <v>2</v>
      </c>
    </row>
    <row r="1499" spans="1:10" x14ac:dyDescent="0.25">
      <c r="A1499" t="s">
        <v>1536</v>
      </c>
      <c r="B1499" s="4">
        <f t="shared" ca="1" si="138"/>
        <v>45370</v>
      </c>
      <c r="C1499" t="str">
        <f t="shared" ca="1" si="139"/>
        <v>抖音</v>
      </c>
      <c r="D1499" t="str">
        <f ca="1">VLOOKUP(RANDBETWEEN(1,20),姓[#All],2,FALSE)&amp;VLOOKUP(RANDBETWEEN(1,20),名[#All],2,FALSE)</f>
        <v>周甲</v>
      </c>
      <c r="E1499" t="str">
        <f ca="1">IFERROR(VLOOKUP(RANDBETWEEN(1,13),客户城市[#All],2,FALSE),"杭州市")</f>
        <v>湖州市</v>
      </c>
      <c r="F1499" t="str">
        <f t="shared" ca="1" si="140"/>
        <v>清馨粉</v>
      </c>
      <c r="G1499">
        <f t="shared" ca="1" si="141"/>
        <v>2</v>
      </c>
      <c r="H1499" s="10">
        <f ca="1">VLOOKUP(F1499,品牌表[[#All],[品牌名称]:[单价]],3,FALSE)</f>
        <v>18.8</v>
      </c>
      <c r="I1499" s="10">
        <f t="shared" ca="1" si="142"/>
        <v>37.6</v>
      </c>
      <c r="J1499" s="10">
        <f t="shared" ca="1" si="143"/>
        <v>4</v>
      </c>
    </row>
    <row r="1500" spans="1:10" x14ac:dyDescent="0.25">
      <c r="A1500" t="s">
        <v>1537</v>
      </c>
      <c r="B1500" s="4">
        <f t="shared" ca="1" si="138"/>
        <v>45339</v>
      </c>
      <c r="C1500" t="str">
        <f t="shared" ca="1" si="139"/>
        <v>抖音</v>
      </c>
      <c r="D1500" t="str">
        <f ca="1">VLOOKUP(RANDBETWEEN(1,20),姓[#All],2,FALSE)&amp;VLOOKUP(RANDBETWEEN(1,20),名[#All],2,FALSE)</f>
        <v>卫甲</v>
      </c>
      <c r="E1500" t="str">
        <f ca="1">IFERROR(VLOOKUP(RANDBETWEEN(1,13),客户城市[#All],2,FALSE),"杭州市")</f>
        <v>温州市</v>
      </c>
      <c r="F1500" t="str">
        <f t="shared" ca="1" si="140"/>
        <v>净爽皂</v>
      </c>
      <c r="G1500">
        <f t="shared" ca="1" si="141"/>
        <v>1</v>
      </c>
      <c r="H1500" s="10">
        <f ca="1">VLOOKUP(F1500,品牌表[[#All],[品牌名称]:[单价]],3,FALSE)</f>
        <v>9.9</v>
      </c>
      <c r="I1500" s="10">
        <f t="shared" ca="1" si="142"/>
        <v>9.9</v>
      </c>
      <c r="J1500" s="10">
        <f t="shared" ca="1" si="143"/>
        <v>0.5</v>
      </c>
    </row>
    <row r="1501" spans="1:10" x14ac:dyDescent="0.25">
      <c r="A1501" t="s">
        <v>1538</v>
      </c>
      <c r="B1501" s="4">
        <f t="shared" ca="1" si="138"/>
        <v>45420</v>
      </c>
      <c r="C1501" t="str">
        <f t="shared" ca="1" si="139"/>
        <v>拼多多</v>
      </c>
      <c r="D1501" t="str">
        <f ca="1">VLOOKUP(RANDBETWEEN(1,20),姓[#All],2,FALSE)&amp;VLOOKUP(RANDBETWEEN(1,20),名[#All],2,FALSE)</f>
        <v>蒋九</v>
      </c>
      <c r="E1501" t="str">
        <f ca="1">IFERROR(VLOOKUP(RANDBETWEEN(1,13),客户城市[#All],2,FALSE),"杭州市")</f>
        <v>湖州市</v>
      </c>
      <c r="F1501" t="str">
        <f t="shared" ca="1" si="140"/>
        <v>柔洁珠</v>
      </c>
      <c r="G1501">
        <f t="shared" ca="1" si="141"/>
        <v>2</v>
      </c>
      <c r="H1501" s="10">
        <f ca="1">VLOOKUP(F1501,品牌表[[#All],[品牌名称]:[单价]],3,FALSE)</f>
        <v>28</v>
      </c>
      <c r="I1501" s="10">
        <f t="shared" ca="1" si="142"/>
        <v>56</v>
      </c>
      <c r="J1501" s="10">
        <f t="shared" ca="1" si="143"/>
        <v>8</v>
      </c>
    </row>
    <row r="1502" spans="1:10" x14ac:dyDescent="0.25">
      <c r="A1502" t="s">
        <v>1539</v>
      </c>
      <c r="B1502" s="4">
        <f t="shared" ca="1" si="138"/>
        <v>45612</v>
      </c>
      <c r="C1502" t="str">
        <f t="shared" ca="1" si="139"/>
        <v>拼多多</v>
      </c>
      <c r="D1502" t="str">
        <f ca="1">VLOOKUP(RANDBETWEEN(1,20),姓[#All],2,FALSE)&amp;VLOOKUP(RANDBETWEEN(1,20),名[#All],2,FALSE)</f>
        <v>孙丙</v>
      </c>
      <c r="E1502" t="str">
        <f ca="1">IFERROR(VLOOKUP(RANDBETWEEN(1,13),客户城市[#All],2,FALSE),"杭州市")</f>
        <v>湖州市</v>
      </c>
      <c r="F1502" t="str">
        <f t="shared" ca="1" si="140"/>
        <v>馨香珠</v>
      </c>
      <c r="G1502">
        <f t="shared" ca="1" si="141"/>
        <v>2</v>
      </c>
      <c r="H1502" s="10">
        <f ca="1">VLOOKUP(F1502,品牌表[[#All],[品牌名称]:[单价]],3,FALSE)</f>
        <v>25</v>
      </c>
      <c r="I1502" s="10">
        <f t="shared" ca="1" si="142"/>
        <v>50</v>
      </c>
      <c r="J1502" s="10">
        <f t="shared" ca="1" si="143"/>
        <v>6</v>
      </c>
    </row>
    <row r="1503" spans="1:10" x14ac:dyDescent="0.25">
      <c r="A1503" t="s">
        <v>1540</v>
      </c>
      <c r="B1503" s="4">
        <f t="shared" ca="1" si="138"/>
        <v>45656</v>
      </c>
      <c r="C1503" t="str">
        <f t="shared" ca="1" si="139"/>
        <v>天猫</v>
      </c>
      <c r="D1503" t="str">
        <f ca="1">VLOOKUP(RANDBETWEEN(1,20),姓[#All],2,FALSE)&amp;VLOOKUP(RANDBETWEEN(1,20),名[#All],2,FALSE)</f>
        <v>周五</v>
      </c>
      <c r="E1503" t="str">
        <f ca="1">IFERROR(VLOOKUP(RANDBETWEEN(1,13),客户城市[#All],2,FALSE),"杭州市")</f>
        <v>杭州市</v>
      </c>
      <c r="F1503" t="str">
        <f t="shared" ca="1" si="140"/>
        <v>清馨粉</v>
      </c>
      <c r="G1503">
        <f t="shared" ca="1" si="141"/>
        <v>1</v>
      </c>
      <c r="H1503" s="10">
        <f ca="1">VLOOKUP(F1503,品牌表[[#All],[品牌名称]:[单价]],3,FALSE)</f>
        <v>18.8</v>
      </c>
      <c r="I1503" s="10">
        <f t="shared" ca="1" si="142"/>
        <v>18.8</v>
      </c>
      <c r="J1503" s="10">
        <f t="shared" ca="1" si="143"/>
        <v>2</v>
      </c>
    </row>
    <row r="1504" spans="1:10" x14ac:dyDescent="0.25">
      <c r="A1504" t="s">
        <v>1541</v>
      </c>
      <c r="B1504" s="4">
        <f t="shared" ca="1" si="138"/>
        <v>45529</v>
      </c>
      <c r="C1504" t="str">
        <f t="shared" ca="1" si="139"/>
        <v>拼多多</v>
      </c>
      <c r="D1504" t="str">
        <f ca="1">VLOOKUP(RANDBETWEEN(1,20),姓[#All],2,FALSE)&amp;VLOOKUP(RANDBETWEEN(1,20),名[#All],2,FALSE)</f>
        <v>冯八</v>
      </c>
      <c r="E1504" t="str">
        <f ca="1">IFERROR(VLOOKUP(RANDBETWEEN(1,13),客户城市[#All],2,FALSE),"杭州市")</f>
        <v>温州市</v>
      </c>
      <c r="F1504" t="str">
        <f t="shared" ca="1" si="140"/>
        <v>净爽皂</v>
      </c>
      <c r="G1504">
        <f t="shared" ca="1" si="141"/>
        <v>1</v>
      </c>
      <c r="H1504" s="10">
        <f ca="1">VLOOKUP(F1504,品牌表[[#All],[品牌名称]:[单价]],3,FALSE)</f>
        <v>9.9</v>
      </c>
      <c r="I1504" s="10">
        <f t="shared" ca="1" si="142"/>
        <v>9.9</v>
      </c>
      <c r="J1504" s="10">
        <f t="shared" ca="1" si="143"/>
        <v>0.5</v>
      </c>
    </row>
    <row r="1505" spans="1:10" x14ac:dyDescent="0.25">
      <c r="A1505" t="s">
        <v>1542</v>
      </c>
      <c r="B1505" s="4">
        <f t="shared" ca="1" si="138"/>
        <v>45330</v>
      </c>
      <c r="C1505" t="str">
        <f t="shared" ca="1" si="139"/>
        <v>拼多多</v>
      </c>
      <c r="D1505" t="str">
        <f ca="1">VLOOKUP(RANDBETWEEN(1,20),姓[#All],2,FALSE)&amp;VLOOKUP(RANDBETWEEN(1,20),名[#All],2,FALSE)</f>
        <v>许六</v>
      </c>
      <c r="E1505" t="str">
        <f ca="1">IFERROR(VLOOKUP(RANDBETWEEN(1,13),客户城市[#All],2,FALSE),"杭州市")</f>
        <v>绍兴市</v>
      </c>
      <c r="F1505" t="str">
        <f t="shared" ca="1" si="140"/>
        <v>净澈珠</v>
      </c>
      <c r="G1505">
        <f t="shared" ca="1" si="141"/>
        <v>1</v>
      </c>
      <c r="H1505" s="10">
        <f ca="1">VLOOKUP(F1505,品牌表[[#All],[品牌名称]:[单价]],3,FALSE)</f>
        <v>20</v>
      </c>
      <c r="I1505" s="10">
        <f t="shared" ca="1" si="142"/>
        <v>20</v>
      </c>
      <c r="J1505" s="10">
        <f t="shared" ca="1" si="143"/>
        <v>2</v>
      </c>
    </row>
    <row r="1506" spans="1:10" x14ac:dyDescent="0.25">
      <c r="A1506" t="s">
        <v>1543</v>
      </c>
      <c r="B1506" s="4">
        <f t="shared" ca="1" si="138"/>
        <v>45501</v>
      </c>
      <c r="C1506" t="str">
        <f t="shared" ca="1" si="139"/>
        <v>抖音</v>
      </c>
      <c r="D1506" t="str">
        <f ca="1">VLOOKUP(RANDBETWEEN(1,20),姓[#All],2,FALSE)&amp;VLOOKUP(RANDBETWEEN(1,20),名[#All],2,FALSE)</f>
        <v>尤癸</v>
      </c>
      <c r="E1506" t="str">
        <f ca="1">IFERROR(VLOOKUP(RANDBETWEEN(1,13),客户城市[#All],2,FALSE),"杭州市")</f>
        <v>湖州市</v>
      </c>
      <c r="F1506" t="str">
        <f t="shared" ca="1" si="140"/>
        <v>柔洁珠</v>
      </c>
      <c r="G1506">
        <f t="shared" ca="1" si="141"/>
        <v>3</v>
      </c>
      <c r="H1506" s="10">
        <f ca="1">VLOOKUP(F1506,品牌表[[#All],[品牌名称]:[单价]],3,FALSE)</f>
        <v>28</v>
      </c>
      <c r="I1506" s="10">
        <f t="shared" ca="1" si="142"/>
        <v>84</v>
      </c>
      <c r="J1506" s="10">
        <f t="shared" ca="1" si="143"/>
        <v>12</v>
      </c>
    </row>
    <row r="1507" spans="1:10" x14ac:dyDescent="0.25">
      <c r="A1507" t="s">
        <v>1544</v>
      </c>
      <c r="B1507" s="4">
        <f t="shared" ca="1" si="138"/>
        <v>45566</v>
      </c>
      <c r="C1507" t="str">
        <f t="shared" ca="1" si="139"/>
        <v>天猫</v>
      </c>
      <c r="D1507" t="str">
        <f ca="1">VLOOKUP(RANDBETWEEN(1,20),姓[#All],2,FALSE)&amp;VLOOKUP(RANDBETWEEN(1,20),名[#All],2,FALSE)</f>
        <v>钱乙</v>
      </c>
      <c r="E1507" t="str">
        <f ca="1">IFERROR(VLOOKUP(RANDBETWEEN(1,13),客户城市[#All],2,FALSE),"杭州市")</f>
        <v>湖州市</v>
      </c>
      <c r="F1507" t="str">
        <f t="shared" ca="1" si="140"/>
        <v>净澈珠</v>
      </c>
      <c r="G1507">
        <f t="shared" ca="1" si="141"/>
        <v>3</v>
      </c>
      <c r="H1507" s="10">
        <f ca="1">VLOOKUP(F1507,品牌表[[#All],[品牌名称]:[单价]],3,FALSE)</f>
        <v>20</v>
      </c>
      <c r="I1507" s="10">
        <f t="shared" ca="1" si="142"/>
        <v>60</v>
      </c>
      <c r="J1507" s="10">
        <f t="shared" ca="1" si="143"/>
        <v>6</v>
      </c>
    </row>
    <row r="1508" spans="1:10" x14ac:dyDescent="0.25">
      <c r="A1508" t="s">
        <v>1545</v>
      </c>
      <c r="B1508" s="4">
        <f t="shared" ca="1" si="138"/>
        <v>45481</v>
      </c>
      <c r="C1508" t="str">
        <f t="shared" ca="1" si="139"/>
        <v>天猫</v>
      </c>
      <c r="D1508" t="str">
        <f ca="1">VLOOKUP(RANDBETWEEN(1,20),姓[#All],2,FALSE)&amp;VLOOKUP(RANDBETWEEN(1,20),名[#All],2,FALSE)</f>
        <v>朱一</v>
      </c>
      <c r="E1508" t="str">
        <f ca="1">IFERROR(VLOOKUP(RANDBETWEEN(1,13),客户城市[#All],2,FALSE),"杭州市")</f>
        <v>嘉兴市</v>
      </c>
      <c r="F1508" t="str">
        <f t="shared" ca="1" si="140"/>
        <v>柔洁珠</v>
      </c>
      <c r="G1508">
        <f t="shared" ca="1" si="141"/>
        <v>1</v>
      </c>
      <c r="H1508" s="10">
        <f ca="1">VLOOKUP(F1508,品牌表[[#All],[品牌名称]:[单价]],3,FALSE)</f>
        <v>28</v>
      </c>
      <c r="I1508" s="10">
        <f t="shared" ca="1" si="142"/>
        <v>28</v>
      </c>
      <c r="J1508" s="10">
        <f t="shared" ca="1" si="143"/>
        <v>4</v>
      </c>
    </row>
    <row r="1509" spans="1:10" x14ac:dyDescent="0.25">
      <c r="A1509" t="s">
        <v>1546</v>
      </c>
      <c r="B1509" s="4">
        <f t="shared" ca="1" si="138"/>
        <v>45295</v>
      </c>
      <c r="C1509" t="str">
        <f t="shared" ca="1" si="139"/>
        <v>天猫</v>
      </c>
      <c r="D1509" t="str">
        <f ca="1">VLOOKUP(RANDBETWEEN(1,20),姓[#All],2,FALSE)&amp;VLOOKUP(RANDBETWEEN(1,20),名[#All],2,FALSE)</f>
        <v>朱壬</v>
      </c>
      <c r="E1509" t="str">
        <f ca="1">IFERROR(VLOOKUP(RANDBETWEEN(1,13),客户城市[#All],2,FALSE),"杭州市")</f>
        <v>金华市</v>
      </c>
      <c r="F1509" t="str">
        <f t="shared" ca="1" si="140"/>
        <v>柔洁珠</v>
      </c>
      <c r="G1509">
        <f t="shared" ca="1" si="141"/>
        <v>3</v>
      </c>
      <c r="H1509" s="10">
        <f ca="1">VLOOKUP(F1509,品牌表[[#All],[品牌名称]:[单价]],3,FALSE)</f>
        <v>28</v>
      </c>
      <c r="I1509" s="10">
        <f t="shared" ca="1" si="142"/>
        <v>84</v>
      </c>
      <c r="J1509" s="10">
        <f t="shared" ca="1" si="143"/>
        <v>12</v>
      </c>
    </row>
    <row r="1510" spans="1:10" x14ac:dyDescent="0.25">
      <c r="A1510" t="s">
        <v>1547</v>
      </c>
      <c r="B1510" s="4">
        <f t="shared" ca="1" si="138"/>
        <v>45561</v>
      </c>
      <c r="C1510" t="str">
        <f t="shared" ca="1" si="139"/>
        <v>抖音</v>
      </c>
      <c r="D1510" t="str">
        <f ca="1">VLOOKUP(RANDBETWEEN(1,20),姓[#All],2,FALSE)&amp;VLOOKUP(RANDBETWEEN(1,20),名[#All],2,FALSE)</f>
        <v>韩三</v>
      </c>
      <c r="E1510" t="str">
        <f ca="1">IFERROR(VLOOKUP(RANDBETWEEN(1,13),客户城市[#All],2,FALSE),"杭州市")</f>
        <v>台州市</v>
      </c>
      <c r="F1510" t="str">
        <f t="shared" ca="1" si="140"/>
        <v>清馨粉</v>
      </c>
      <c r="G1510">
        <f t="shared" ca="1" si="141"/>
        <v>3</v>
      </c>
      <c r="H1510" s="10">
        <f ca="1">VLOOKUP(F1510,品牌表[[#All],[品牌名称]:[单价]],3,FALSE)</f>
        <v>18.8</v>
      </c>
      <c r="I1510" s="10">
        <f t="shared" ca="1" si="142"/>
        <v>56.400000000000006</v>
      </c>
      <c r="J1510" s="10">
        <f t="shared" ca="1" si="143"/>
        <v>6</v>
      </c>
    </row>
    <row r="1511" spans="1:10" x14ac:dyDescent="0.25">
      <c r="A1511" t="s">
        <v>1548</v>
      </c>
      <c r="B1511" s="4">
        <f t="shared" ref="B1511:B1574" ca="1" si="144">RANDBETWEEN(TEXT("2024-01-01","0"),TEXT("2024-12-31","0"))</f>
        <v>45652</v>
      </c>
      <c r="C1511" t="str">
        <f t="shared" ca="1" si="139"/>
        <v>抖音</v>
      </c>
      <c r="D1511" t="str">
        <f ca="1">VLOOKUP(RANDBETWEEN(1,20),姓[#All],2,FALSE)&amp;VLOOKUP(RANDBETWEEN(1,20),名[#All],2,FALSE)</f>
        <v>钱九</v>
      </c>
      <c r="E1511" t="str">
        <f ca="1">IFERROR(VLOOKUP(RANDBETWEEN(1,13),客户城市[#All],2,FALSE),"杭州市")</f>
        <v>温州市</v>
      </c>
      <c r="F1511" t="str">
        <f t="shared" ca="1" si="140"/>
        <v>清馨粉</v>
      </c>
      <c r="G1511">
        <f t="shared" ca="1" si="141"/>
        <v>1</v>
      </c>
      <c r="H1511" s="10">
        <f ca="1">VLOOKUP(F1511,品牌表[[#All],[品牌名称]:[单价]],3,FALSE)</f>
        <v>18.8</v>
      </c>
      <c r="I1511" s="10">
        <f t="shared" ca="1" si="142"/>
        <v>18.8</v>
      </c>
      <c r="J1511" s="10">
        <f t="shared" ca="1" si="143"/>
        <v>2</v>
      </c>
    </row>
    <row r="1512" spans="1:10" x14ac:dyDescent="0.25">
      <c r="A1512" t="s">
        <v>1549</v>
      </c>
      <c r="B1512" s="4">
        <f t="shared" ca="1" si="144"/>
        <v>45305</v>
      </c>
      <c r="C1512" t="str">
        <f t="shared" ca="1" si="139"/>
        <v>天猫</v>
      </c>
      <c r="D1512" t="str">
        <f ca="1">VLOOKUP(RANDBETWEEN(1,20),姓[#All],2,FALSE)&amp;VLOOKUP(RANDBETWEEN(1,20),名[#All],2,FALSE)</f>
        <v>韩庚</v>
      </c>
      <c r="E1512" t="str">
        <f ca="1">IFERROR(VLOOKUP(RANDBETWEEN(1,13),客户城市[#All],2,FALSE),"杭州市")</f>
        <v>湖州市</v>
      </c>
      <c r="F1512" t="str">
        <f t="shared" ca="1" si="140"/>
        <v>净爽皂</v>
      </c>
      <c r="G1512">
        <f t="shared" ca="1" si="141"/>
        <v>2</v>
      </c>
      <c r="H1512" s="10">
        <f ca="1">VLOOKUP(F1512,品牌表[[#All],[品牌名称]:[单价]],3,FALSE)</f>
        <v>9.9</v>
      </c>
      <c r="I1512" s="10">
        <f t="shared" ca="1" si="142"/>
        <v>19.8</v>
      </c>
      <c r="J1512" s="10">
        <f t="shared" ca="1" si="143"/>
        <v>1</v>
      </c>
    </row>
    <row r="1513" spans="1:10" x14ac:dyDescent="0.25">
      <c r="A1513" t="s">
        <v>1550</v>
      </c>
      <c r="B1513" s="4">
        <f t="shared" ca="1" si="144"/>
        <v>45601</v>
      </c>
      <c r="C1513" t="str">
        <f t="shared" ca="1" si="139"/>
        <v>拼多多</v>
      </c>
      <c r="D1513" t="str">
        <f ca="1">VLOOKUP(RANDBETWEEN(1,20),姓[#All],2,FALSE)&amp;VLOOKUP(RANDBETWEEN(1,20),名[#All],2,FALSE)</f>
        <v>赵壬</v>
      </c>
      <c r="E1513" t="str">
        <f ca="1">IFERROR(VLOOKUP(RANDBETWEEN(1,13),客户城市[#All],2,FALSE),"杭州市")</f>
        <v>台州市</v>
      </c>
      <c r="F1513" t="str">
        <f t="shared" ca="1" si="140"/>
        <v>净爽皂</v>
      </c>
      <c r="G1513">
        <f t="shared" ca="1" si="141"/>
        <v>1</v>
      </c>
      <c r="H1513" s="10">
        <f ca="1">VLOOKUP(F1513,品牌表[[#All],[品牌名称]:[单价]],3,FALSE)</f>
        <v>9.9</v>
      </c>
      <c r="I1513" s="10">
        <f t="shared" ca="1" si="142"/>
        <v>9.9</v>
      </c>
      <c r="J1513" s="10">
        <f t="shared" ca="1" si="143"/>
        <v>0.5</v>
      </c>
    </row>
    <row r="1514" spans="1:10" x14ac:dyDescent="0.25">
      <c r="A1514" t="s">
        <v>1551</v>
      </c>
      <c r="B1514" s="4">
        <f t="shared" ca="1" si="144"/>
        <v>45655</v>
      </c>
      <c r="C1514" t="str">
        <f t="shared" ca="1" si="139"/>
        <v>抖音</v>
      </c>
      <c r="D1514" t="str">
        <f ca="1">VLOOKUP(RANDBETWEEN(1,20),姓[#All],2,FALSE)&amp;VLOOKUP(RANDBETWEEN(1,20),名[#All],2,FALSE)</f>
        <v>冯丁</v>
      </c>
      <c r="E1514" t="str">
        <f ca="1">IFERROR(VLOOKUP(RANDBETWEEN(1,13),客户城市[#All],2,FALSE),"杭州市")</f>
        <v>绍兴市</v>
      </c>
      <c r="F1514" t="str">
        <f t="shared" ca="1" si="140"/>
        <v>净衣粉</v>
      </c>
      <c r="G1514">
        <f t="shared" ca="1" si="141"/>
        <v>2</v>
      </c>
      <c r="H1514" s="10">
        <f ca="1">VLOOKUP(F1514,品牌表[[#All],[品牌名称]:[单价]],3,FALSE)</f>
        <v>15.6</v>
      </c>
      <c r="I1514" s="10">
        <f t="shared" ca="1" si="142"/>
        <v>31.2</v>
      </c>
      <c r="J1514" s="10">
        <f t="shared" ca="1" si="143"/>
        <v>2</v>
      </c>
    </row>
    <row r="1515" spans="1:10" x14ac:dyDescent="0.25">
      <c r="A1515" t="s">
        <v>1552</v>
      </c>
      <c r="B1515" s="4">
        <f t="shared" ca="1" si="144"/>
        <v>45418</v>
      </c>
      <c r="C1515" t="str">
        <f t="shared" ca="1" si="139"/>
        <v>拼多多</v>
      </c>
      <c r="D1515" t="str">
        <f ca="1">VLOOKUP(RANDBETWEEN(1,20),姓[#All],2,FALSE)&amp;VLOOKUP(RANDBETWEEN(1,20),名[#All],2,FALSE)</f>
        <v>卫二</v>
      </c>
      <c r="E1515" t="str">
        <f ca="1">IFERROR(VLOOKUP(RANDBETWEEN(1,13),客户城市[#All],2,FALSE),"杭州市")</f>
        <v>金华市</v>
      </c>
      <c r="F1515" t="str">
        <f t="shared" ca="1" si="140"/>
        <v>馨香珠</v>
      </c>
      <c r="G1515">
        <f t="shared" ca="1" si="141"/>
        <v>1</v>
      </c>
      <c r="H1515" s="10">
        <f ca="1">VLOOKUP(F1515,品牌表[[#All],[品牌名称]:[单价]],3,FALSE)</f>
        <v>25</v>
      </c>
      <c r="I1515" s="10">
        <f t="shared" ca="1" si="142"/>
        <v>25</v>
      </c>
      <c r="J1515" s="10">
        <f t="shared" ca="1" si="143"/>
        <v>3</v>
      </c>
    </row>
    <row r="1516" spans="1:10" x14ac:dyDescent="0.25">
      <c r="A1516" t="s">
        <v>1553</v>
      </c>
      <c r="B1516" s="4">
        <f t="shared" ca="1" si="144"/>
        <v>45582</v>
      </c>
      <c r="C1516" t="str">
        <f t="shared" ca="1" si="139"/>
        <v>抖音</v>
      </c>
      <c r="D1516" t="str">
        <f ca="1">VLOOKUP(RANDBETWEEN(1,20),姓[#All],2,FALSE)&amp;VLOOKUP(RANDBETWEEN(1,20),名[#All],2,FALSE)</f>
        <v>李四</v>
      </c>
      <c r="E1516" t="str">
        <f ca="1">IFERROR(VLOOKUP(RANDBETWEEN(1,13),客户城市[#All],2,FALSE),"杭州市")</f>
        <v>金华市</v>
      </c>
      <c r="F1516" t="str">
        <f t="shared" ca="1" si="140"/>
        <v>净衣粉</v>
      </c>
      <c r="G1516">
        <f t="shared" ca="1" si="141"/>
        <v>3</v>
      </c>
      <c r="H1516" s="10">
        <f ca="1">VLOOKUP(F1516,品牌表[[#All],[品牌名称]:[单价]],3,FALSE)</f>
        <v>15.6</v>
      </c>
      <c r="I1516" s="10">
        <f t="shared" ca="1" si="142"/>
        <v>46.8</v>
      </c>
      <c r="J1516" s="10">
        <f t="shared" ca="1" si="143"/>
        <v>3</v>
      </c>
    </row>
    <row r="1517" spans="1:10" x14ac:dyDescent="0.25">
      <c r="A1517" t="s">
        <v>1554</v>
      </c>
      <c r="B1517" s="4">
        <f t="shared" ca="1" si="144"/>
        <v>45366</v>
      </c>
      <c r="C1517" t="str">
        <f t="shared" ca="1" si="139"/>
        <v>拼多多</v>
      </c>
      <c r="D1517" t="str">
        <f ca="1">VLOOKUP(RANDBETWEEN(1,20),姓[#All],2,FALSE)&amp;VLOOKUP(RANDBETWEEN(1,20),名[#All],2,FALSE)</f>
        <v>许三</v>
      </c>
      <c r="E1517" t="str">
        <f ca="1">IFERROR(VLOOKUP(RANDBETWEEN(1,13),客户城市[#All],2,FALSE),"杭州市")</f>
        <v>绍兴市</v>
      </c>
      <c r="F1517" t="str">
        <f t="shared" ca="1" si="140"/>
        <v>净衣粉</v>
      </c>
      <c r="G1517">
        <f t="shared" ca="1" si="141"/>
        <v>3</v>
      </c>
      <c r="H1517" s="10">
        <f ca="1">VLOOKUP(F1517,品牌表[[#All],[品牌名称]:[单价]],3,FALSE)</f>
        <v>15.6</v>
      </c>
      <c r="I1517" s="10">
        <f t="shared" ca="1" si="142"/>
        <v>46.8</v>
      </c>
      <c r="J1517" s="10">
        <f t="shared" ca="1" si="143"/>
        <v>3</v>
      </c>
    </row>
    <row r="1518" spans="1:10" x14ac:dyDescent="0.25">
      <c r="A1518" t="s">
        <v>1555</v>
      </c>
      <c r="B1518" s="4">
        <f t="shared" ca="1" si="144"/>
        <v>45455</v>
      </c>
      <c r="C1518" t="str">
        <f t="shared" ca="1" si="139"/>
        <v>拼多多</v>
      </c>
      <c r="D1518" t="str">
        <f ca="1">VLOOKUP(RANDBETWEEN(1,20),姓[#All],2,FALSE)&amp;VLOOKUP(RANDBETWEEN(1,20),名[#All],2,FALSE)</f>
        <v>尤甲</v>
      </c>
      <c r="E1518" t="str">
        <f ca="1">IFERROR(VLOOKUP(RANDBETWEEN(1,13),客户城市[#All],2,FALSE),"杭州市")</f>
        <v>衢州市</v>
      </c>
      <c r="F1518" t="str">
        <f t="shared" ca="1" si="140"/>
        <v>净爽皂</v>
      </c>
      <c r="G1518">
        <f t="shared" ca="1" si="141"/>
        <v>2</v>
      </c>
      <c r="H1518" s="10">
        <f ca="1">VLOOKUP(F1518,品牌表[[#All],[品牌名称]:[单价]],3,FALSE)</f>
        <v>9.9</v>
      </c>
      <c r="I1518" s="10">
        <f t="shared" ca="1" si="142"/>
        <v>19.8</v>
      </c>
      <c r="J1518" s="10">
        <f t="shared" ca="1" si="143"/>
        <v>1</v>
      </c>
    </row>
    <row r="1519" spans="1:10" x14ac:dyDescent="0.25">
      <c r="A1519" t="s">
        <v>1556</v>
      </c>
      <c r="B1519" s="4">
        <f t="shared" ca="1" si="144"/>
        <v>45447</v>
      </c>
      <c r="C1519" t="str">
        <f t="shared" ca="1" si="139"/>
        <v>天猫</v>
      </c>
      <c r="D1519" t="str">
        <f ca="1">VLOOKUP(RANDBETWEEN(1,20),姓[#All],2,FALSE)&amp;VLOOKUP(RANDBETWEEN(1,20),名[#All],2,FALSE)</f>
        <v>孙四</v>
      </c>
      <c r="E1519" t="str">
        <f ca="1">IFERROR(VLOOKUP(RANDBETWEEN(1,13),客户城市[#All],2,FALSE),"杭州市")</f>
        <v>温州市</v>
      </c>
      <c r="F1519" t="str">
        <f t="shared" ca="1" si="140"/>
        <v>净衣粉</v>
      </c>
      <c r="G1519">
        <f t="shared" ca="1" si="141"/>
        <v>3</v>
      </c>
      <c r="H1519" s="10">
        <f ca="1">VLOOKUP(F1519,品牌表[[#All],[品牌名称]:[单价]],3,FALSE)</f>
        <v>15.6</v>
      </c>
      <c r="I1519" s="10">
        <f t="shared" ca="1" si="142"/>
        <v>46.8</v>
      </c>
      <c r="J1519" s="10">
        <f t="shared" ca="1" si="143"/>
        <v>3</v>
      </c>
    </row>
    <row r="1520" spans="1:10" x14ac:dyDescent="0.25">
      <c r="A1520" t="s">
        <v>1557</v>
      </c>
      <c r="B1520" s="4">
        <f t="shared" ca="1" si="144"/>
        <v>45388</v>
      </c>
      <c r="C1520" t="str">
        <f t="shared" ca="1" si="139"/>
        <v>拼多多</v>
      </c>
      <c r="D1520" t="str">
        <f ca="1">VLOOKUP(RANDBETWEEN(1,20),姓[#All],2,FALSE)&amp;VLOOKUP(RANDBETWEEN(1,20),名[#All],2,FALSE)</f>
        <v>沈十</v>
      </c>
      <c r="E1520" t="str">
        <f ca="1">IFERROR(VLOOKUP(RANDBETWEEN(1,13),客户城市[#All],2,FALSE),"杭州市")</f>
        <v>金华市</v>
      </c>
      <c r="F1520" t="str">
        <f t="shared" ca="1" si="140"/>
        <v>净澈珠</v>
      </c>
      <c r="G1520">
        <f t="shared" ca="1" si="141"/>
        <v>2</v>
      </c>
      <c r="H1520" s="10">
        <f ca="1">VLOOKUP(F1520,品牌表[[#All],[品牌名称]:[单价]],3,FALSE)</f>
        <v>20</v>
      </c>
      <c r="I1520" s="10">
        <f t="shared" ca="1" si="142"/>
        <v>40</v>
      </c>
      <c r="J1520" s="10">
        <f t="shared" ca="1" si="143"/>
        <v>4</v>
      </c>
    </row>
    <row r="1521" spans="1:10" x14ac:dyDescent="0.25">
      <c r="A1521" t="s">
        <v>1558</v>
      </c>
      <c r="B1521" s="4">
        <f t="shared" ca="1" si="144"/>
        <v>45511</v>
      </c>
      <c r="C1521" t="str">
        <f t="shared" ca="1" si="139"/>
        <v>天猫</v>
      </c>
      <c r="D1521" t="str">
        <f ca="1">VLOOKUP(RANDBETWEEN(1,20),姓[#All],2,FALSE)&amp;VLOOKUP(RANDBETWEEN(1,20),名[#All],2,FALSE)</f>
        <v>褚己</v>
      </c>
      <c r="E1521" t="str">
        <f ca="1">IFERROR(VLOOKUP(RANDBETWEEN(1,13),客户城市[#All],2,FALSE),"杭州市")</f>
        <v>台州市</v>
      </c>
      <c r="F1521" t="str">
        <f t="shared" ca="1" si="140"/>
        <v>净爽皂</v>
      </c>
      <c r="G1521">
        <f t="shared" ca="1" si="141"/>
        <v>3</v>
      </c>
      <c r="H1521" s="10">
        <f ca="1">VLOOKUP(F1521,品牌表[[#All],[品牌名称]:[单价]],3,FALSE)</f>
        <v>9.9</v>
      </c>
      <c r="I1521" s="10">
        <f t="shared" ca="1" si="142"/>
        <v>29.700000000000003</v>
      </c>
      <c r="J1521" s="10">
        <f t="shared" ca="1" si="143"/>
        <v>1.5</v>
      </c>
    </row>
    <row r="1522" spans="1:10" x14ac:dyDescent="0.25">
      <c r="A1522" t="s">
        <v>1559</v>
      </c>
      <c r="B1522" s="4">
        <f t="shared" ca="1" si="144"/>
        <v>45540</v>
      </c>
      <c r="C1522" t="str">
        <f t="shared" ca="1" si="139"/>
        <v>抖音</v>
      </c>
      <c r="D1522" t="str">
        <f ca="1">VLOOKUP(RANDBETWEEN(1,20),姓[#All],2,FALSE)&amp;VLOOKUP(RANDBETWEEN(1,20),名[#All],2,FALSE)</f>
        <v>韩壬</v>
      </c>
      <c r="E1522" t="str">
        <f ca="1">IFERROR(VLOOKUP(RANDBETWEEN(1,13),客户城市[#All],2,FALSE),"杭州市")</f>
        <v>绍兴市</v>
      </c>
      <c r="F1522" t="str">
        <f t="shared" ca="1" si="140"/>
        <v>馨香珠</v>
      </c>
      <c r="G1522">
        <f t="shared" ca="1" si="141"/>
        <v>1</v>
      </c>
      <c r="H1522" s="10">
        <f ca="1">VLOOKUP(F1522,品牌表[[#All],[品牌名称]:[单价]],3,FALSE)</f>
        <v>25</v>
      </c>
      <c r="I1522" s="10">
        <f t="shared" ca="1" si="142"/>
        <v>25</v>
      </c>
      <c r="J1522" s="10">
        <f t="shared" ca="1" si="143"/>
        <v>3</v>
      </c>
    </row>
    <row r="1523" spans="1:10" x14ac:dyDescent="0.25">
      <c r="A1523" t="s">
        <v>1560</v>
      </c>
      <c r="B1523" s="4">
        <f t="shared" ca="1" si="144"/>
        <v>45377</v>
      </c>
      <c r="C1523" t="str">
        <f t="shared" ca="1" si="139"/>
        <v>拼多多</v>
      </c>
      <c r="D1523" t="str">
        <f ca="1">VLOOKUP(RANDBETWEEN(1,20),姓[#All],2,FALSE)&amp;VLOOKUP(RANDBETWEEN(1,20),名[#All],2,FALSE)</f>
        <v>赵六</v>
      </c>
      <c r="E1523" t="str">
        <f ca="1">IFERROR(VLOOKUP(RANDBETWEEN(1,13),客户城市[#All],2,FALSE),"杭州市")</f>
        <v>杭州市</v>
      </c>
      <c r="F1523" t="str">
        <f t="shared" ca="1" si="140"/>
        <v>柔洁珠</v>
      </c>
      <c r="G1523">
        <f t="shared" ca="1" si="141"/>
        <v>2</v>
      </c>
      <c r="H1523" s="10">
        <f ca="1">VLOOKUP(F1523,品牌表[[#All],[品牌名称]:[单价]],3,FALSE)</f>
        <v>28</v>
      </c>
      <c r="I1523" s="10">
        <f t="shared" ca="1" si="142"/>
        <v>56</v>
      </c>
      <c r="J1523" s="10">
        <f t="shared" ca="1" si="143"/>
        <v>8</v>
      </c>
    </row>
    <row r="1524" spans="1:10" x14ac:dyDescent="0.25">
      <c r="A1524" t="s">
        <v>1561</v>
      </c>
      <c r="B1524" s="4">
        <f t="shared" ca="1" si="144"/>
        <v>45342</v>
      </c>
      <c r="C1524" t="str">
        <f t="shared" ca="1" si="139"/>
        <v>天猫</v>
      </c>
      <c r="D1524" t="str">
        <f ca="1">VLOOKUP(RANDBETWEEN(1,20),姓[#All],2,FALSE)&amp;VLOOKUP(RANDBETWEEN(1,20),名[#All],2,FALSE)</f>
        <v>朱三</v>
      </c>
      <c r="E1524" t="str">
        <f ca="1">IFERROR(VLOOKUP(RANDBETWEEN(1,13),客户城市[#All],2,FALSE),"杭州市")</f>
        <v>衢州市</v>
      </c>
      <c r="F1524" t="str">
        <f t="shared" ca="1" si="140"/>
        <v>净澈珠</v>
      </c>
      <c r="G1524">
        <f t="shared" ca="1" si="141"/>
        <v>1</v>
      </c>
      <c r="H1524" s="10">
        <f ca="1">VLOOKUP(F1524,品牌表[[#All],[品牌名称]:[单价]],3,FALSE)</f>
        <v>20</v>
      </c>
      <c r="I1524" s="10">
        <f t="shared" ca="1" si="142"/>
        <v>20</v>
      </c>
      <c r="J1524" s="10">
        <f t="shared" ca="1" si="143"/>
        <v>2</v>
      </c>
    </row>
    <row r="1525" spans="1:10" x14ac:dyDescent="0.25">
      <c r="A1525" t="s">
        <v>1562</v>
      </c>
      <c r="B1525" s="4">
        <f t="shared" ca="1" si="144"/>
        <v>45647</v>
      </c>
      <c r="C1525" t="str">
        <f t="shared" ca="1" si="139"/>
        <v>抖音</v>
      </c>
      <c r="D1525" t="str">
        <f ca="1">VLOOKUP(RANDBETWEEN(1,20),姓[#All],2,FALSE)&amp;VLOOKUP(RANDBETWEEN(1,20),名[#All],2,FALSE)</f>
        <v>朱六</v>
      </c>
      <c r="E1525" t="str">
        <f ca="1">IFERROR(VLOOKUP(RANDBETWEEN(1,13),客户城市[#All],2,FALSE),"杭州市")</f>
        <v>杭州市</v>
      </c>
      <c r="F1525" t="str">
        <f t="shared" ca="1" si="140"/>
        <v>柔洁珠</v>
      </c>
      <c r="G1525">
        <f t="shared" ca="1" si="141"/>
        <v>3</v>
      </c>
      <c r="H1525" s="10">
        <f ca="1">VLOOKUP(F1525,品牌表[[#All],[品牌名称]:[单价]],3,FALSE)</f>
        <v>28</v>
      </c>
      <c r="I1525" s="10">
        <f t="shared" ca="1" si="142"/>
        <v>84</v>
      </c>
      <c r="J1525" s="10">
        <f t="shared" ca="1" si="143"/>
        <v>12</v>
      </c>
    </row>
    <row r="1526" spans="1:10" x14ac:dyDescent="0.25">
      <c r="A1526" t="s">
        <v>1563</v>
      </c>
      <c r="B1526" s="4">
        <f t="shared" ca="1" si="144"/>
        <v>45450</v>
      </c>
      <c r="C1526" t="str">
        <f t="shared" ca="1" si="139"/>
        <v>抖音</v>
      </c>
      <c r="D1526" t="str">
        <f ca="1">VLOOKUP(RANDBETWEEN(1,20),姓[#All],2,FALSE)&amp;VLOOKUP(RANDBETWEEN(1,20),名[#All],2,FALSE)</f>
        <v>褚六</v>
      </c>
      <c r="E1526" t="str">
        <f ca="1">IFERROR(VLOOKUP(RANDBETWEEN(1,13),客户城市[#All],2,FALSE),"杭州市")</f>
        <v>绍兴市</v>
      </c>
      <c r="F1526" t="str">
        <f t="shared" ca="1" si="140"/>
        <v>净衣粉</v>
      </c>
      <c r="G1526">
        <f t="shared" ca="1" si="141"/>
        <v>3</v>
      </c>
      <c r="H1526" s="10">
        <f ca="1">VLOOKUP(F1526,品牌表[[#All],[品牌名称]:[单价]],3,FALSE)</f>
        <v>15.6</v>
      </c>
      <c r="I1526" s="10">
        <f t="shared" ca="1" si="142"/>
        <v>46.8</v>
      </c>
      <c r="J1526" s="10">
        <f t="shared" ca="1" si="143"/>
        <v>3</v>
      </c>
    </row>
    <row r="1527" spans="1:10" x14ac:dyDescent="0.25">
      <c r="A1527" t="s">
        <v>1564</v>
      </c>
      <c r="B1527" s="4">
        <f t="shared" ca="1" si="144"/>
        <v>45438</v>
      </c>
      <c r="C1527" t="str">
        <f t="shared" ca="1" si="139"/>
        <v>拼多多</v>
      </c>
      <c r="D1527" t="str">
        <f ca="1">VLOOKUP(RANDBETWEEN(1,20),姓[#All],2,FALSE)&amp;VLOOKUP(RANDBETWEEN(1,20),名[#All],2,FALSE)</f>
        <v>陈癸</v>
      </c>
      <c r="E1527" t="str">
        <f ca="1">IFERROR(VLOOKUP(RANDBETWEEN(1,13),客户城市[#All],2,FALSE),"杭州市")</f>
        <v>金华市</v>
      </c>
      <c r="F1527" t="str">
        <f t="shared" ca="1" si="140"/>
        <v>馨香珠</v>
      </c>
      <c r="G1527">
        <f t="shared" ca="1" si="141"/>
        <v>2</v>
      </c>
      <c r="H1527" s="10">
        <f ca="1">VLOOKUP(F1527,品牌表[[#All],[品牌名称]:[单价]],3,FALSE)</f>
        <v>25</v>
      </c>
      <c r="I1527" s="10">
        <f t="shared" ca="1" si="142"/>
        <v>50</v>
      </c>
      <c r="J1527" s="10">
        <f t="shared" ca="1" si="143"/>
        <v>6</v>
      </c>
    </row>
    <row r="1528" spans="1:10" x14ac:dyDescent="0.25">
      <c r="A1528" t="s">
        <v>1565</v>
      </c>
      <c r="B1528" s="4">
        <f t="shared" ca="1" si="144"/>
        <v>45583</v>
      </c>
      <c r="C1528" t="str">
        <f t="shared" ca="1" si="139"/>
        <v>天猫</v>
      </c>
      <c r="D1528" t="str">
        <f ca="1">VLOOKUP(RANDBETWEEN(1,20),姓[#All],2,FALSE)&amp;VLOOKUP(RANDBETWEEN(1,20),名[#All],2,FALSE)</f>
        <v>吴戊</v>
      </c>
      <c r="E1528" t="str">
        <f ca="1">IFERROR(VLOOKUP(RANDBETWEEN(1,13),客户城市[#All],2,FALSE),"杭州市")</f>
        <v>杭州市</v>
      </c>
      <c r="F1528" t="str">
        <f t="shared" ca="1" si="140"/>
        <v>馨香珠</v>
      </c>
      <c r="G1528">
        <f t="shared" ca="1" si="141"/>
        <v>2</v>
      </c>
      <c r="H1528" s="10">
        <f ca="1">VLOOKUP(F1528,品牌表[[#All],[品牌名称]:[单价]],3,FALSE)</f>
        <v>25</v>
      </c>
      <c r="I1528" s="10">
        <f t="shared" ca="1" si="142"/>
        <v>50</v>
      </c>
      <c r="J1528" s="10">
        <f t="shared" ca="1" si="143"/>
        <v>6</v>
      </c>
    </row>
    <row r="1529" spans="1:10" x14ac:dyDescent="0.25">
      <c r="A1529" t="s">
        <v>1566</v>
      </c>
      <c r="B1529" s="4">
        <f t="shared" ca="1" si="144"/>
        <v>45476</v>
      </c>
      <c r="C1529" t="str">
        <f t="shared" ca="1" si="139"/>
        <v>拼多多</v>
      </c>
      <c r="D1529" t="str">
        <f ca="1">VLOOKUP(RANDBETWEEN(1,20),姓[#All],2,FALSE)&amp;VLOOKUP(RANDBETWEEN(1,20),名[#All],2,FALSE)</f>
        <v>卫甲</v>
      </c>
      <c r="E1529" t="str">
        <f ca="1">IFERROR(VLOOKUP(RANDBETWEEN(1,13),客户城市[#All],2,FALSE),"杭州市")</f>
        <v>丽水市</v>
      </c>
      <c r="F1529" t="str">
        <f t="shared" ca="1" si="140"/>
        <v>清馨粉</v>
      </c>
      <c r="G1529">
        <f t="shared" ca="1" si="141"/>
        <v>2</v>
      </c>
      <c r="H1529" s="10">
        <f ca="1">VLOOKUP(F1529,品牌表[[#All],[品牌名称]:[单价]],3,FALSE)</f>
        <v>18.8</v>
      </c>
      <c r="I1529" s="10">
        <f t="shared" ca="1" si="142"/>
        <v>37.6</v>
      </c>
      <c r="J1529" s="10">
        <f t="shared" ca="1" si="143"/>
        <v>4</v>
      </c>
    </row>
    <row r="1530" spans="1:10" x14ac:dyDescent="0.25">
      <c r="A1530" t="s">
        <v>1567</v>
      </c>
      <c r="B1530" s="4">
        <f t="shared" ca="1" si="144"/>
        <v>45297</v>
      </c>
      <c r="C1530" t="str">
        <f t="shared" ca="1" si="139"/>
        <v>抖音</v>
      </c>
      <c r="D1530" t="str">
        <f ca="1">VLOOKUP(RANDBETWEEN(1,20),姓[#All],2,FALSE)&amp;VLOOKUP(RANDBETWEEN(1,20),名[#All],2,FALSE)</f>
        <v>孙戊</v>
      </c>
      <c r="E1530" t="str">
        <f ca="1">IFERROR(VLOOKUP(RANDBETWEEN(1,13),客户城市[#All],2,FALSE),"杭州市")</f>
        <v>杭州市</v>
      </c>
      <c r="F1530" t="str">
        <f t="shared" ca="1" si="140"/>
        <v>净澈珠</v>
      </c>
      <c r="G1530">
        <f t="shared" ca="1" si="141"/>
        <v>3</v>
      </c>
      <c r="H1530" s="10">
        <f ca="1">VLOOKUP(F1530,品牌表[[#All],[品牌名称]:[单价]],3,FALSE)</f>
        <v>20</v>
      </c>
      <c r="I1530" s="10">
        <f t="shared" ca="1" si="142"/>
        <v>60</v>
      </c>
      <c r="J1530" s="10">
        <f t="shared" ca="1" si="143"/>
        <v>6</v>
      </c>
    </row>
    <row r="1531" spans="1:10" x14ac:dyDescent="0.25">
      <c r="A1531" t="s">
        <v>1568</v>
      </c>
      <c r="B1531" s="4">
        <f t="shared" ca="1" si="144"/>
        <v>45516</v>
      </c>
      <c r="C1531" t="str">
        <f t="shared" ca="1" si="139"/>
        <v>拼多多</v>
      </c>
      <c r="D1531" t="str">
        <f ca="1">VLOOKUP(RANDBETWEEN(1,20),姓[#All],2,FALSE)&amp;VLOOKUP(RANDBETWEEN(1,20),名[#All],2,FALSE)</f>
        <v>吴四</v>
      </c>
      <c r="E1531" t="str">
        <f ca="1">IFERROR(VLOOKUP(RANDBETWEEN(1,13),客户城市[#All],2,FALSE),"杭州市")</f>
        <v>嘉兴市</v>
      </c>
      <c r="F1531" t="str">
        <f t="shared" ca="1" si="140"/>
        <v>柔洁珠</v>
      </c>
      <c r="G1531">
        <f t="shared" ca="1" si="141"/>
        <v>1</v>
      </c>
      <c r="H1531" s="10">
        <f ca="1">VLOOKUP(F1531,品牌表[[#All],[品牌名称]:[单价]],3,FALSE)</f>
        <v>28</v>
      </c>
      <c r="I1531" s="10">
        <f t="shared" ca="1" si="142"/>
        <v>28</v>
      </c>
      <c r="J1531" s="10">
        <f t="shared" ca="1" si="143"/>
        <v>4</v>
      </c>
    </row>
    <row r="1532" spans="1:10" x14ac:dyDescent="0.25">
      <c r="A1532" t="s">
        <v>1569</v>
      </c>
      <c r="B1532" s="4">
        <f t="shared" ca="1" si="144"/>
        <v>45530</v>
      </c>
      <c r="C1532" t="str">
        <f t="shared" ca="1" si="139"/>
        <v>抖音</v>
      </c>
      <c r="D1532" t="str">
        <f ca="1">VLOOKUP(RANDBETWEEN(1,20),姓[#All],2,FALSE)&amp;VLOOKUP(RANDBETWEEN(1,20),名[#All],2,FALSE)</f>
        <v>韩七</v>
      </c>
      <c r="E1532" t="str">
        <f ca="1">IFERROR(VLOOKUP(RANDBETWEEN(1,13),客户城市[#All],2,FALSE),"杭州市")</f>
        <v>台州市</v>
      </c>
      <c r="F1532" t="str">
        <f t="shared" ca="1" si="140"/>
        <v>净爽皂</v>
      </c>
      <c r="G1532">
        <f t="shared" ca="1" si="141"/>
        <v>2</v>
      </c>
      <c r="H1532" s="10">
        <f ca="1">VLOOKUP(F1532,品牌表[[#All],[品牌名称]:[单价]],3,FALSE)</f>
        <v>9.9</v>
      </c>
      <c r="I1532" s="10">
        <f t="shared" ca="1" si="142"/>
        <v>19.8</v>
      </c>
      <c r="J1532" s="10">
        <f t="shared" ca="1" si="143"/>
        <v>1</v>
      </c>
    </row>
    <row r="1533" spans="1:10" x14ac:dyDescent="0.25">
      <c r="A1533" t="s">
        <v>1570</v>
      </c>
      <c r="B1533" s="4">
        <f t="shared" ca="1" si="144"/>
        <v>45646</v>
      </c>
      <c r="C1533" t="str">
        <f t="shared" ca="1" si="139"/>
        <v>拼多多</v>
      </c>
      <c r="D1533" t="str">
        <f ca="1">VLOOKUP(RANDBETWEEN(1,20),姓[#All],2,FALSE)&amp;VLOOKUP(RANDBETWEEN(1,20),名[#All],2,FALSE)</f>
        <v>蒋八</v>
      </c>
      <c r="E1533" t="str">
        <f ca="1">IFERROR(VLOOKUP(RANDBETWEEN(1,13),客户城市[#All],2,FALSE),"杭州市")</f>
        <v>杭州市</v>
      </c>
      <c r="F1533" t="str">
        <f t="shared" ca="1" si="140"/>
        <v>净衣粉</v>
      </c>
      <c r="G1533">
        <f t="shared" ca="1" si="141"/>
        <v>1</v>
      </c>
      <c r="H1533" s="10">
        <f ca="1">VLOOKUP(F1533,品牌表[[#All],[品牌名称]:[单价]],3,FALSE)</f>
        <v>15.6</v>
      </c>
      <c r="I1533" s="10">
        <f t="shared" ca="1" si="142"/>
        <v>15.6</v>
      </c>
      <c r="J1533" s="10">
        <f t="shared" ca="1" si="143"/>
        <v>1</v>
      </c>
    </row>
    <row r="1534" spans="1:10" x14ac:dyDescent="0.25">
      <c r="A1534" t="s">
        <v>1571</v>
      </c>
      <c r="B1534" s="4">
        <f t="shared" ca="1" si="144"/>
        <v>45537</v>
      </c>
      <c r="C1534" t="str">
        <f t="shared" ca="1" si="139"/>
        <v>拼多多</v>
      </c>
      <c r="D1534" t="str">
        <f ca="1">VLOOKUP(RANDBETWEEN(1,20),姓[#All],2,FALSE)&amp;VLOOKUP(RANDBETWEEN(1,20),名[#All],2,FALSE)</f>
        <v>钱己</v>
      </c>
      <c r="E1534" t="str">
        <f ca="1">IFERROR(VLOOKUP(RANDBETWEEN(1,13),客户城市[#All],2,FALSE),"杭州市")</f>
        <v>丽水市</v>
      </c>
      <c r="F1534" t="str">
        <f t="shared" ca="1" si="140"/>
        <v>净衣粉</v>
      </c>
      <c r="G1534">
        <f t="shared" ca="1" si="141"/>
        <v>2</v>
      </c>
      <c r="H1534" s="10">
        <f ca="1">VLOOKUP(F1534,品牌表[[#All],[品牌名称]:[单价]],3,FALSE)</f>
        <v>15.6</v>
      </c>
      <c r="I1534" s="10">
        <f t="shared" ca="1" si="142"/>
        <v>31.2</v>
      </c>
      <c r="J1534" s="10">
        <f t="shared" ca="1" si="143"/>
        <v>2</v>
      </c>
    </row>
    <row r="1535" spans="1:10" x14ac:dyDescent="0.25">
      <c r="A1535" t="s">
        <v>1572</v>
      </c>
      <c r="B1535" s="4">
        <f t="shared" ca="1" si="144"/>
        <v>45593</v>
      </c>
      <c r="C1535" t="str">
        <f t="shared" ca="1" si="139"/>
        <v>拼多多</v>
      </c>
      <c r="D1535" t="str">
        <f ca="1">VLOOKUP(RANDBETWEEN(1,20),姓[#All],2,FALSE)&amp;VLOOKUP(RANDBETWEEN(1,20),名[#All],2,FALSE)</f>
        <v>卫丙</v>
      </c>
      <c r="E1535" t="str">
        <f ca="1">IFERROR(VLOOKUP(RANDBETWEEN(1,13),客户城市[#All],2,FALSE),"杭州市")</f>
        <v>台州市</v>
      </c>
      <c r="F1535" t="str">
        <f t="shared" ca="1" si="140"/>
        <v>柔洁珠</v>
      </c>
      <c r="G1535">
        <f t="shared" ca="1" si="141"/>
        <v>3</v>
      </c>
      <c r="H1535" s="10">
        <f ca="1">VLOOKUP(F1535,品牌表[[#All],[品牌名称]:[单价]],3,FALSE)</f>
        <v>28</v>
      </c>
      <c r="I1535" s="10">
        <f t="shared" ca="1" si="142"/>
        <v>84</v>
      </c>
      <c r="J1535" s="10">
        <f t="shared" ca="1" si="143"/>
        <v>12</v>
      </c>
    </row>
    <row r="1536" spans="1:10" x14ac:dyDescent="0.25">
      <c r="A1536" t="s">
        <v>1573</v>
      </c>
      <c r="B1536" s="4">
        <f t="shared" ca="1" si="144"/>
        <v>45345</v>
      </c>
      <c r="C1536" t="str">
        <f t="shared" ca="1" si="139"/>
        <v>天猫</v>
      </c>
      <c r="D1536" t="str">
        <f ca="1">VLOOKUP(RANDBETWEEN(1,20),姓[#All],2,FALSE)&amp;VLOOKUP(RANDBETWEEN(1,20),名[#All],2,FALSE)</f>
        <v>郑三</v>
      </c>
      <c r="E1536" t="str">
        <f ca="1">IFERROR(VLOOKUP(RANDBETWEEN(1,13),客户城市[#All],2,FALSE),"杭州市")</f>
        <v>衢州市</v>
      </c>
      <c r="F1536" t="str">
        <f t="shared" ca="1" si="140"/>
        <v>清馨粉</v>
      </c>
      <c r="G1536">
        <f t="shared" ca="1" si="141"/>
        <v>3</v>
      </c>
      <c r="H1536" s="10">
        <f ca="1">VLOOKUP(F1536,品牌表[[#All],[品牌名称]:[单价]],3,FALSE)</f>
        <v>18.8</v>
      </c>
      <c r="I1536" s="10">
        <f t="shared" ca="1" si="142"/>
        <v>56.400000000000006</v>
      </c>
      <c r="J1536" s="10">
        <f t="shared" ca="1" si="143"/>
        <v>6</v>
      </c>
    </row>
    <row r="1537" spans="1:10" x14ac:dyDescent="0.25">
      <c r="A1537" t="s">
        <v>1574</v>
      </c>
      <c r="B1537" s="4">
        <f t="shared" ca="1" si="144"/>
        <v>45468</v>
      </c>
      <c r="C1537" t="str">
        <f t="shared" ca="1" si="139"/>
        <v>抖音</v>
      </c>
      <c r="D1537" t="str">
        <f ca="1">VLOOKUP(RANDBETWEEN(1,20),姓[#All],2,FALSE)&amp;VLOOKUP(RANDBETWEEN(1,20),名[#All],2,FALSE)</f>
        <v>朱一</v>
      </c>
      <c r="E1537" t="str">
        <f ca="1">IFERROR(VLOOKUP(RANDBETWEEN(1,13),客户城市[#All],2,FALSE),"杭州市")</f>
        <v>温州市</v>
      </c>
      <c r="F1537" t="str">
        <f t="shared" ca="1" si="140"/>
        <v>净爽皂</v>
      </c>
      <c r="G1537">
        <f t="shared" ca="1" si="141"/>
        <v>3</v>
      </c>
      <c r="H1537" s="10">
        <f ca="1">VLOOKUP(F1537,品牌表[[#All],[品牌名称]:[单价]],3,FALSE)</f>
        <v>9.9</v>
      </c>
      <c r="I1537" s="10">
        <f t="shared" ca="1" si="142"/>
        <v>29.700000000000003</v>
      </c>
      <c r="J1537" s="10">
        <f t="shared" ca="1" si="143"/>
        <v>1.5</v>
      </c>
    </row>
    <row r="1538" spans="1:10" x14ac:dyDescent="0.25">
      <c r="A1538" t="s">
        <v>1575</v>
      </c>
      <c r="B1538" s="4">
        <f t="shared" ca="1" si="144"/>
        <v>45578</v>
      </c>
      <c r="C1538" t="str">
        <f t="shared" ca="1" si="139"/>
        <v>抖音</v>
      </c>
      <c r="D1538" t="str">
        <f ca="1">VLOOKUP(RANDBETWEEN(1,20),姓[#All],2,FALSE)&amp;VLOOKUP(RANDBETWEEN(1,20),名[#All],2,FALSE)</f>
        <v>蒋一</v>
      </c>
      <c r="E1538" t="str">
        <f ca="1">IFERROR(VLOOKUP(RANDBETWEEN(1,13),客户城市[#All],2,FALSE),"杭州市")</f>
        <v>衢州市</v>
      </c>
      <c r="F1538" t="str">
        <f t="shared" ca="1" si="140"/>
        <v>净澈珠</v>
      </c>
      <c r="G1538">
        <f t="shared" ca="1" si="141"/>
        <v>3</v>
      </c>
      <c r="H1538" s="10">
        <f ca="1">VLOOKUP(F1538,品牌表[[#All],[品牌名称]:[单价]],3,FALSE)</f>
        <v>20</v>
      </c>
      <c r="I1538" s="10">
        <f t="shared" ca="1" si="142"/>
        <v>60</v>
      </c>
      <c r="J1538" s="10">
        <f t="shared" ca="1" si="143"/>
        <v>6</v>
      </c>
    </row>
    <row r="1539" spans="1:10" x14ac:dyDescent="0.25">
      <c r="A1539" t="s">
        <v>1576</v>
      </c>
      <c r="B1539" s="4">
        <f t="shared" ca="1" si="144"/>
        <v>45559</v>
      </c>
      <c r="C1539" t="str">
        <f t="shared" ref="C1539:C1602" ca="1" si="145">_xlfn.SWITCH(RANDBETWEEN(1,3),1,"天猫",2,"抖音",3,"拼多多")</f>
        <v>拼多多</v>
      </c>
      <c r="D1539" t="str">
        <f ca="1">VLOOKUP(RANDBETWEEN(1,20),姓[#All],2,FALSE)&amp;VLOOKUP(RANDBETWEEN(1,20),名[#All],2,FALSE)</f>
        <v>郑己</v>
      </c>
      <c r="E1539" t="str">
        <f ca="1">IFERROR(VLOOKUP(RANDBETWEEN(1,13),客户城市[#All],2,FALSE),"杭州市")</f>
        <v>湖州市</v>
      </c>
      <c r="F1539" t="str">
        <f t="shared" ref="F1539:F1602" ca="1" si="146">_xlfn.SWITCH(RANDBETWEEN(1,6),1,"净爽皂",2,"清馨粉",3,"净衣粉",4,"净澈珠",5,"馨香珠",6,"柔洁珠")</f>
        <v>馨香珠</v>
      </c>
      <c r="G1539">
        <f t="shared" ref="G1539:G1602" ca="1" si="147">RANDBETWEEN(1,3)</f>
        <v>2</v>
      </c>
      <c r="H1539" s="10">
        <f ca="1">VLOOKUP(F1539,品牌表[[#All],[品牌名称]:[单价]],3,FALSE)</f>
        <v>25</v>
      </c>
      <c r="I1539" s="10">
        <f t="shared" ref="I1539:I1602" ca="1" si="148">G1539*H1539</f>
        <v>50</v>
      </c>
      <c r="J1539" s="10">
        <f t="shared" ref="J1539:J1602" ca="1" si="149">_xlfn.SWITCH(TRUE,F1539="净爽皂",0.5,F1539="清馨粉",2,F1539="净衣粉",1,F1539="净澈珠",2,F1539="馨香珠",3,F1539="柔洁珠",4)*G1539</f>
        <v>6</v>
      </c>
    </row>
    <row r="1540" spans="1:10" x14ac:dyDescent="0.25">
      <c r="A1540" t="s">
        <v>1577</v>
      </c>
      <c r="B1540" s="4">
        <f t="shared" ca="1" si="144"/>
        <v>45319</v>
      </c>
      <c r="C1540" t="str">
        <f t="shared" ca="1" si="145"/>
        <v>天猫</v>
      </c>
      <c r="D1540" t="str">
        <f ca="1">VLOOKUP(RANDBETWEEN(1,20),姓[#All],2,FALSE)&amp;VLOOKUP(RANDBETWEEN(1,20),名[#All],2,FALSE)</f>
        <v>韩癸</v>
      </c>
      <c r="E1540" t="str">
        <f ca="1">IFERROR(VLOOKUP(RANDBETWEEN(1,13),客户城市[#All],2,FALSE),"杭州市")</f>
        <v>嘉兴市</v>
      </c>
      <c r="F1540" t="str">
        <f t="shared" ca="1" si="146"/>
        <v>柔洁珠</v>
      </c>
      <c r="G1540">
        <f t="shared" ca="1" si="147"/>
        <v>1</v>
      </c>
      <c r="H1540" s="10">
        <f ca="1">VLOOKUP(F1540,品牌表[[#All],[品牌名称]:[单价]],3,FALSE)</f>
        <v>28</v>
      </c>
      <c r="I1540" s="10">
        <f t="shared" ca="1" si="148"/>
        <v>28</v>
      </c>
      <c r="J1540" s="10">
        <f t="shared" ca="1" si="149"/>
        <v>4</v>
      </c>
    </row>
    <row r="1541" spans="1:10" x14ac:dyDescent="0.25">
      <c r="A1541" t="s">
        <v>1578</v>
      </c>
      <c r="B1541" s="4">
        <f t="shared" ca="1" si="144"/>
        <v>45561</v>
      </c>
      <c r="C1541" t="str">
        <f t="shared" ca="1" si="145"/>
        <v>天猫</v>
      </c>
      <c r="D1541" t="str">
        <f ca="1">VLOOKUP(RANDBETWEEN(1,20),姓[#All],2,FALSE)&amp;VLOOKUP(RANDBETWEEN(1,20),名[#All],2,FALSE)</f>
        <v>周戊</v>
      </c>
      <c r="E1541" t="str">
        <f ca="1">IFERROR(VLOOKUP(RANDBETWEEN(1,13),客户城市[#All],2,FALSE),"杭州市")</f>
        <v>衢州市</v>
      </c>
      <c r="F1541" t="str">
        <f t="shared" ca="1" si="146"/>
        <v>清馨粉</v>
      </c>
      <c r="G1541">
        <f t="shared" ca="1" si="147"/>
        <v>1</v>
      </c>
      <c r="H1541" s="10">
        <f ca="1">VLOOKUP(F1541,品牌表[[#All],[品牌名称]:[单价]],3,FALSE)</f>
        <v>18.8</v>
      </c>
      <c r="I1541" s="10">
        <f t="shared" ca="1" si="148"/>
        <v>18.8</v>
      </c>
      <c r="J1541" s="10">
        <f t="shared" ca="1" si="149"/>
        <v>2</v>
      </c>
    </row>
    <row r="1542" spans="1:10" x14ac:dyDescent="0.25">
      <c r="A1542" t="s">
        <v>1579</v>
      </c>
      <c r="B1542" s="4">
        <f t="shared" ca="1" si="144"/>
        <v>45501</v>
      </c>
      <c r="C1542" t="str">
        <f t="shared" ca="1" si="145"/>
        <v>抖音</v>
      </c>
      <c r="D1542" t="str">
        <f ca="1">VLOOKUP(RANDBETWEEN(1,20),姓[#All],2,FALSE)&amp;VLOOKUP(RANDBETWEEN(1,20),名[#All],2,FALSE)</f>
        <v>韩五</v>
      </c>
      <c r="E1542" t="str">
        <f ca="1">IFERROR(VLOOKUP(RANDBETWEEN(1,13),客户城市[#All],2,FALSE),"杭州市")</f>
        <v>舟山市</v>
      </c>
      <c r="F1542" t="str">
        <f t="shared" ca="1" si="146"/>
        <v>馨香珠</v>
      </c>
      <c r="G1542">
        <f t="shared" ca="1" si="147"/>
        <v>1</v>
      </c>
      <c r="H1542" s="10">
        <f ca="1">VLOOKUP(F1542,品牌表[[#All],[品牌名称]:[单价]],3,FALSE)</f>
        <v>25</v>
      </c>
      <c r="I1542" s="10">
        <f t="shared" ca="1" si="148"/>
        <v>25</v>
      </c>
      <c r="J1542" s="10">
        <f t="shared" ca="1" si="149"/>
        <v>3</v>
      </c>
    </row>
    <row r="1543" spans="1:10" x14ac:dyDescent="0.25">
      <c r="A1543" t="s">
        <v>1580</v>
      </c>
      <c r="B1543" s="4">
        <f t="shared" ca="1" si="144"/>
        <v>45418</v>
      </c>
      <c r="C1543" t="str">
        <f t="shared" ca="1" si="145"/>
        <v>拼多多</v>
      </c>
      <c r="D1543" t="str">
        <f ca="1">VLOOKUP(RANDBETWEEN(1,20),姓[#All],2,FALSE)&amp;VLOOKUP(RANDBETWEEN(1,20),名[#All],2,FALSE)</f>
        <v>郑一</v>
      </c>
      <c r="E1543" t="str">
        <f ca="1">IFERROR(VLOOKUP(RANDBETWEEN(1,13),客户城市[#All],2,FALSE),"杭州市")</f>
        <v>杭州市</v>
      </c>
      <c r="F1543" t="str">
        <f t="shared" ca="1" si="146"/>
        <v>柔洁珠</v>
      </c>
      <c r="G1543">
        <f t="shared" ca="1" si="147"/>
        <v>3</v>
      </c>
      <c r="H1543" s="10">
        <f ca="1">VLOOKUP(F1543,品牌表[[#All],[品牌名称]:[单价]],3,FALSE)</f>
        <v>28</v>
      </c>
      <c r="I1543" s="10">
        <f t="shared" ca="1" si="148"/>
        <v>84</v>
      </c>
      <c r="J1543" s="10">
        <f t="shared" ca="1" si="149"/>
        <v>12</v>
      </c>
    </row>
    <row r="1544" spans="1:10" x14ac:dyDescent="0.25">
      <c r="A1544" t="s">
        <v>1581</v>
      </c>
      <c r="B1544" s="4">
        <f t="shared" ca="1" si="144"/>
        <v>45306</v>
      </c>
      <c r="C1544" t="str">
        <f t="shared" ca="1" si="145"/>
        <v>抖音</v>
      </c>
      <c r="D1544" t="str">
        <f ca="1">VLOOKUP(RANDBETWEEN(1,20),姓[#All],2,FALSE)&amp;VLOOKUP(RANDBETWEEN(1,20),名[#All],2,FALSE)</f>
        <v>许十</v>
      </c>
      <c r="E1544" t="str">
        <f ca="1">IFERROR(VLOOKUP(RANDBETWEEN(1,13),客户城市[#All],2,FALSE),"杭州市")</f>
        <v>杭州市</v>
      </c>
      <c r="F1544" t="str">
        <f t="shared" ca="1" si="146"/>
        <v>净衣粉</v>
      </c>
      <c r="G1544">
        <f t="shared" ca="1" si="147"/>
        <v>3</v>
      </c>
      <c r="H1544" s="10">
        <f ca="1">VLOOKUP(F1544,品牌表[[#All],[品牌名称]:[单价]],3,FALSE)</f>
        <v>15.6</v>
      </c>
      <c r="I1544" s="10">
        <f t="shared" ca="1" si="148"/>
        <v>46.8</v>
      </c>
      <c r="J1544" s="10">
        <f t="shared" ca="1" si="149"/>
        <v>3</v>
      </c>
    </row>
    <row r="1545" spans="1:10" x14ac:dyDescent="0.25">
      <c r="A1545" t="s">
        <v>1582</v>
      </c>
      <c r="B1545" s="4">
        <f t="shared" ca="1" si="144"/>
        <v>45374</v>
      </c>
      <c r="C1545" t="str">
        <f t="shared" ca="1" si="145"/>
        <v>拼多多</v>
      </c>
      <c r="D1545" t="str">
        <f ca="1">VLOOKUP(RANDBETWEEN(1,20),姓[#All],2,FALSE)&amp;VLOOKUP(RANDBETWEEN(1,20),名[#All],2,FALSE)</f>
        <v>韩九</v>
      </c>
      <c r="E1545" t="str">
        <f ca="1">IFERROR(VLOOKUP(RANDBETWEEN(1,13),客户城市[#All],2,FALSE),"杭州市")</f>
        <v>台州市</v>
      </c>
      <c r="F1545" t="str">
        <f t="shared" ca="1" si="146"/>
        <v>净爽皂</v>
      </c>
      <c r="G1545">
        <f t="shared" ca="1" si="147"/>
        <v>2</v>
      </c>
      <c r="H1545" s="10">
        <f ca="1">VLOOKUP(F1545,品牌表[[#All],[品牌名称]:[单价]],3,FALSE)</f>
        <v>9.9</v>
      </c>
      <c r="I1545" s="10">
        <f t="shared" ca="1" si="148"/>
        <v>19.8</v>
      </c>
      <c r="J1545" s="10">
        <f t="shared" ca="1" si="149"/>
        <v>1</v>
      </c>
    </row>
    <row r="1546" spans="1:10" x14ac:dyDescent="0.25">
      <c r="A1546" t="s">
        <v>1583</v>
      </c>
      <c r="B1546" s="4">
        <f t="shared" ca="1" si="144"/>
        <v>45315</v>
      </c>
      <c r="C1546" t="str">
        <f t="shared" ca="1" si="145"/>
        <v>天猫</v>
      </c>
      <c r="D1546" t="str">
        <f ca="1">VLOOKUP(RANDBETWEEN(1,20),姓[#All],2,FALSE)&amp;VLOOKUP(RANDBETWEEN(1,20),名[#All],2,FALSE)</f>
        <v>王七</v>
      </c>
      <c r="E1546" t="str">
        <f ca="1">IFERROR(VLOOKUP(RANDBETWEEN(1,13),客户城市[#All],2,FALSE),"杭州市")</f>
        <v>舟山市</v>
      </c>
      <c r="F1546" t="str">
        <f t="shared" ca="1" si="146"/>
        <v>净澈珠</v>
      </c>
      <c r="G1546">
        <f t="shared" ca="1" si="147"/>
        <v>3</v>
      </c>
      <c r="H1546" s="10">
        <f ca="1">VLOOKUP(F1546,品牌表[[#All],[品牌名称]:[单价]],3,FALSE)</f>
        <v>20</v>
      </c>
      <c r="I1546" s="10">
        <f t="shared" ca="1" si="148"/>
        <v>60</v>
      </c>
      <c r="J1546" s="10">
        <f t="shared" ca="1" si="149"/>
        <v>6</v>
      </c>
    </row>
    <row r="1547" spans="1:10" x14ac:dyDescent="0.25">
      <c r="A1547" t="s">
        <v>1584</v>
      </c>
      <c r="B1547" s="4">
        <f t="shared" ca="1" si="144"/>
        <v>45435</v>
      </c>
      <c r="C1547" t="str">
        <f t="shared" ca="1" si="145"/>
        <v>抖音</v>
      </c>
      <c r="D1547" t="str">
        <f ca="1">VLOOKUP(RANDBETWEEN(1,20),姓[#All],2,FALSE)&amp;VLOOKUP(RANDBETWEEN(1,20),名[#All],2,FALSE)</f>
        <v>韩丁</v>
      </c>
      <c r="E1547" t="str">
        <f ca="1">IFERROR(VLOOKUP(RANDBETWEEN(1,13),客户城市[#All],2,FALSE),"杭州市")</f>
        <v>杭州市</v>
      </c>
      <c r="F1547" t="str">
        <f t="shared" ca="1" si="146"/>
        <v>净衣粉</v>
      </c>
      <c r="G1547">
        <f t="shared" ca="1" si="147"/>
        <v>2</v>
      </c>
      <c r="H1547" s="10">
        <f ca="1">VLOOKUP(F1547,品牌表[[#All],[品牌名称]:[单价]],3,FALSE)</f>
        <v>15.6</v>
      </c>
      <c r="I1547" s="10">
        <f t="shared" ca="1" si="148"/>
        <v>31.2</v>
      </c>
      <c r="J1547" s="10">
        <f t="shared" ca="1" si="149"/>
        <v>2</v>
      </c>
    </row>
    <row r="1548" spans="1:10" x14ac:dyDescent="0.25">
      <c r="A1548" t="s">
        <v>1585</v>
      </c>
      <c r="B1548" s="4">
        <f t="shared" ca="1" si="144"/>
        <v>45511</v>
      </c>
      <c r="C1548" t="str">
        <f t="shared" ca="1" si="145"/>
        <v>拼多多</v>
      </c>
      <c r="D1548" t="str">
        <f ca="1">VLOOKUP(RANDBETWEEN(1,20),姓[#All],2,FALSE)&amp;VLOOKUP(RANDBETWEEN(1,20),名[#All],2,FALSE)</f>
        <v>孙癸</v>
      </c>
      <c r="E1548" t="str">
        <f ca="1">IFERROR(VLOOKUP(RANDBETWEEN(1,13),客户城市[#All],2,FALSE),"杭州市")</f>
        <v>丽水市</v>
      </c>
      <c r="F1548" t="str">
        <f t="shared" ca="1" si="146"/>
        <v>柔洁珠</v>
      </c>
      <c r="G1548">
        <f t="shared" ca="1" si="147"/>
        <v>3</v>
      </c>
      <c r="H1548" s="10">
        <f ca="1">VLOOKUP(F1548,品牌表[[#All],[品牌名称]:[单价]],3,FALSE)</f>
        <v>28</v>
      </c>
      <c r="I1548" s="10">
        <f t="shared" ca="1" si="148"/>
        <v>84</v>
      </c>
      <c r="J1548" s="10">
        <f t="shared" ca="1" si="149"/>
        <v>12</v>
      </c>
    </row>
    <row r="1549" spans="1:10" x14ac:dyDescent="0.25">
      <c r="A1549" t="s">
        <v>1586</v>
      </c>
      <c r="B1549" s="4">
        <f t="shared" ca="1" si="144"/>
        <v>45304</v>
      </c>
      <c r="C1549" t="str">
        <f t="shared" ca="1" si="145"/>
        <v>拼多多</v>
      </c>
      <c r="D1549" t="str">
        <f ca="1">VLOOKUP(RANDBETWEEN(1,20),姓[#All],2,FALSE)&amp;VLOOKUP(RANDBETWEEN(1,20),名[#All],2,FALSE)</f>
        <v>钱十</v>
      </c>
      <c r="E1549" t="str">
        <f ca="1">IFERROR(VLOOKUP(RANDBETWEEN(1,13),客户城市[#All],2,FALSE),"杭州市")</f>
        <v>温州市</v>
      </c>
      <c r="F1549" t="str">
        <f t="shared" ca="1" si="146"/>
        <v>馨香珠</v>
      </c>
      <c r="G1549">
        <f t="shared" ca="1" si="147"/>
        <v>3</v>
      </c>
      <c r="H1549" s="10">
        <f ca="1">VLOOKUP(F1549,品牌表[[#All],[品牌名称]:[单价]],3,FALSE)</f>
        <v>25</v>
      </c>
      <c r="I1549" s="10">
        <f t="shared" ca="1" si="148"/>
        <v>75</v>
      </c>
      <c r="J1549" s="10">
        <f t="shared" ca="1" si="149"/>
        <v>9</v>
      </c>
    </row>
    <row r="1550" spans="1:10" x14ac:dyDescent="0.25">
      <c r="A1550" t="s">
        <v>1587</v>
      </c>
      <c r="B1550" s="4">
        <f t="shared" ca="1" si="144"/>
        <v>45370</v>
      </c>
      <c r="C1550" t="str">
        <f t="shared" ca="1" si="145"/>
        <v>拼多多</v>
      </c>
      <c r="D1550" t="str">
        <f ca="1">VLOOKUP(RANDBETWEEN(1,20),姓[#All],2,FALSE)&amp;VLOOKUP(RANDBETWEEN(1,20),名[#All],2,FALSE)</f>
        <v>孙十</v>
      </c>
      <c r="E1550" t="str">
        <f ca="1">IFERROR(VLOOKUP(RANDBETWEEN(1,13),客户城市[#All],2,FALSE),"杭州市")</f>
        <v>丽水市</v>
      </c>
      <c r="F1550" t="str">
        <f t="shared" ca="1" si="146"/>
        <v>净衣粉</v>
      </c>
      <c r="G1550">
        <f t="shared" ca="1" si="147"/>
        <v>3</v>
      </c>
      <c r="H1550" s="10">
        <f ca="1">VLOOKUP(F1550,品牌表[[#All],[品牌名称]:[单价]],3,FALSE)</f>
        <v>15.6</v>
      </c>
      <c r="I1550" s="10">
        <f t="shared" ca="1" si="148"/>
        <v>46.8</v>
      </c>
      <c r="J1550" s="10">
        <f t="shared" ca="1" si="149"/>
        <v>3</v>
      </c>
    </row>
    <row r="1551" spans="1:10" x14ac:dyDescent="0.25">
      <c r="A1551" t="s">
        <v>1588</v>
      </c>
      <c r="B1551" s="4">
        <f t="shared" ca="1" si="144"/>
        <v>45348</v>
      </c>
      <c r="C1551" t="str">
        <f t="shared" ca="1" si="145"/>
        <v>天猫</v>
      </c>
      <c r="D1551" t="str">
        <f ca="1">VLOOKUP(RANDBETWEEN(1,20),姓[#All],2,FALSE)&amp;VLOOKUP(RANDBETWEEN(1,20),名[#All],2,FALSE)</f>
        <v>钱一</v>
      </c>
      <c r="E1551" t="str">
        <f ca="1">IFERROR(VLOOKUP(RANDBETWEEN(1,13),客户城市[#All],2,FALSE),"杭州市")</f>
        <v>温州市</v>
      </c>
      <c r="F1551" t="str">
        <f t="shared" ca="1" si="146"/>
        <v>馨香珠</v>
      </c>
      <c r="G1551">
        <f t="shared" ca="1" si="147"/>
        <v>1</v>
      </c>
      <c r="H1551" s="10">
        <f ca="1">VLOOKUP(F1551,品牌表[[#All],[品牌名称]:[单价]],3,FALSE)</f>
        <v>25</v>
      </c>
      <c r="I1551" s="10">
        <f t="shared" ca="1" si="148"/>
        <v>25</v>
      </c>
      <c r="J1551" s="10">
        <f t="shared" ca="1" si="149"/>
        <v>3</v>
      </c>
    </row>
    <row r="1552" spans="1:10" x14ac:dyDescent="0.25">
      <c r="A1552" t="s">
        <v>1589</v>
      </c>
      <c r="B1552" s="4">
        <f t="shared" ca="1" si="144"/>
        <v>45618</v>
      </c>
      <c r="C1552" t="str">
        <f t="shared" ca="1" si="145"/>
        <v>抖音</v>
      </c>
      <c r="D1552" t="str">
        <f ca="1">VLOOKUP(RANDBETWEEN(1,20),姓[#All],2,FALSE)&amp;VLOOKUP(RANDBETWEEN(1,20),名[#All],2,FALSE)</f>
        <v>吴四</v>
      </c>
      <c r="E1552" t="str">
        <f ca="1">IFERROR(VLOOKUP(RANDBETWEEN(1,13),客户城市[#All],2,FALSE),"杭州市")</f>
        <v>台州市</v>
      </c>
      <c r="F1552" t="str">
        <f t="shared" ca="1" si="146"/>
        <v>净澈珠</v>
      </c>
      <c r="G1552">
        <f t="shared" ca="1" si="147"/>
        <v>3</v>
      </c>
      <c r="H1552" s="10">
        <f ca="1">VLOOKUP(F1552,品牌表[[#All],[品牌名称]:[单价]],3,FALSE)</f>
        <v>20</v>
      </c>
      <c r="I1552" s="10">
        <f t="shared" ca="1" si="148"/>
        <v>60</v>
      </c>
      <c r="J1552" s="10">
        <f t="shared" ca="1" si="149"/>
        <v>6</v>
      </c>
    </row>
    <row r="1553" spans="1:10" x14ac:dyDescent="0.25">
      <c r="A1553" t="s">
        <v>1590</v>
      </c>
      <c r="B1553" s="4">
        <f t="shared" ca="1" si="144"/>
        <v>45411</v>
      </c>
      <c r="C1553" t="str">
        <f t="shared" ca="1" si="145"/>
        <v>天猫</v>
      </c>
      <c r="D1553" t="str">
        <f ca="1">VLOOKUP(RANDBETWEEN(1,20),姓[#All],2,FALSE)&amp;VLOOKUP(RANDBETWEEN(1,20),名[#All],2,FALSE)</f>
        <v>许九</v>
      </c>
      <c r="E1553" t="str">
        <f ca="1">IFERROR(VLOOKUP(RANDBETWEEN(1,13),客户城市[#All],2,FALSE),"杭州市")</f>
        <v>金华市</v>
      </c>
      <c r="F1553" t="str">
        <f t="shared" ca="1" si="146"/>
        <v>馨香珠</v>
      </c>
      <c r="G1553">
        <f t="shared" ca="1" si="147"/>
        <v>2</v>
      </c>
      <c r="H1553" s="10">
        <f ca="1">VLOOKUP(F1553,品牌表[[#All],[品牌名称]:[单价]],3,FALSE)</f>
        <v>25</v>
      </c>
      <c r="I1553" s="10">
        <f t="shared" ca="1" si="148"/>
        <v>50</v>
      </c>
      <c r="J1553" s="10">
        <f t="shared" ca="1" si="149"/>
        <v>6</v>
      </c>
    </row>
    <row r="1554" spans="1:10" x14ac:dyDescent="0.25">
      <c r="A1554" t="s">
        <v>1591</v>
      </c>
      <c r="B1554" s="4">
        <f t="shared" ca="1" si="144"/>
        <v>45500</v>
      </c>
      <c r="C1554" t="str">
        <f t="shared" ca="1" si="145"/>
        <v>天猫</v>
      </c>
      <c r="D1554" t="str">
        <f ca="1">VLOOKUP(RANDBETWEEN(1,20),姓[#All],2,FALSE)&amp;VLOOKUP(RANDBETWEEN(1,20),名[#All],2,FALSE)</f>
        <v>蒋三</v>
      </c>
      <c r="E1554" t="str">
        <f ca="1">IFERROR(VLOOKUP(RANDBETWEEN(1,13),客户城市[#All],2,FALSE),"杭州市")</f>
        <v>丽水市</v>
      </c>
      <c r="F1554" t="str">
        <f t="shared" ca="1" si="146"/>
        <v>馨香珠</v>
      </c>
      <c r="G1554">
        <f t="shared" ca="1" si="147"/>
        <v>1</v>
      </c>
      <c r="H1554" s="10">
        <f ca="1">VLOOKUP(F1554,品牌表[[#All],[品牌名称]:[单价]],3,FALSE)</f>
        <v>25</v>
      </c>
      <c r="I1554" s="10">
        <f t="shared" ca="1" si="148"/>
        <v>25</v>
      </c>
      <c r="J1554" s="10">
        <f t="shared" ca="1" si="149"/>
        <v>3</v>
      </c>
    </row>
    <row r="1555" spans="1:10" x14ac:dyDescent="0.25">
      <c r="A1555" t="s">
        <v>1592</v>
      </c>
      <c r="B1555" s="4">
        <f t="shared" ca="1" si="144"/>
        <v>45562</v>
      </c>
      <c r="C1555" t="str">
        <f t="shared" ca="1" si="145"/>
        <v>天猫</v>
      </c>
      <c r="D1555" t="str">
        <f ca="1">VLOOKUP(RANDBETWEEN(1,20),姓[#All],2,FALSE)&amp;VLOOKUP(RANDBETWEEN(1,20),名[#All],2,FALSE)</f>
        <v>吴丙</v>
      </c>
      <c r="E1555" t="str">
        <f ca="1">IFERROR(VLOOKUP(RANDBETWEEN(1,13),客户城市[#All],2,FALSE),"杭州市")</f>
        <v>绍兴市</v>
      </c>
      <c r="F1555" t="str">
        <f t="shared" ca="1" si="146"/>
        <v>馨香珠</v>
      </c>
      <c r="G1555">
        <f t="shared" ca="1" si="147"/>
        <v>2</v>
      </c>
      <c r="H1555" s="10">
        <f ca="1">VLOOKUP(F1555,品牌表[[#All],[品牌名称]:[单价]],3,FALSE)</f>
        <v>25</v>
      </c>
      <c r="I1555" s="10">
        <f t="shared" ca="1" si="148"/>
        <v>50</v>
      </c>
      <c r="J1555" s="10">
        <f t="shared" ca="1" si="149"/>
        <v>6</v>
      </c>
    </row>
    <row r="1556" spans="1:10" x14ac:dyDescent="0.25">
      <c r="A1556" t="s">
        <v>1593</v>
      </c>
      <c r="B1556" s="4">
        <f t="shared" ca="1" si="144"/>
        <v>45583</v>
      </c>
      <c r="C1556" t="str">
        <f t="shared" ca="1" si="145"/>
        <v>拼多多</v>
      </c>
      <c r="D1556" t="str">
        <f ca="1">VLOOKUP(RANDBETWEEN(1,20),姓[#All],2,FALSE)&amp;VLOOKUP(RANDBETWEEN(1,20),名[#All],2,FALSE)</f>
        <v>郑九</v>
      </c>
      <c r="E1556" t="str">
        <f ca="1">IFERROR(VLOOKUP(RANDBETWEEN(1,13),客户城市[#All],2,FALSE),"杭州市")</f>
        <v>绍兴市</v>
      </c>
      <c r="F1556" t="str">
        <f t="shared" ca="1" si="146"/>
        <v>净衣粉</v>
      </c>
      <c r="G1556">
        <f t="shared" ca="1" si="147"/>
        <v>3</v>
      </c>
      <c r="H1556" s="10">
        <f ca="1">VLOOKUP(F1556,品牌表[[#All],[品牌名称]:[单价]],3,FALSE)</f>
        <v>15.6</v>
      </c>
      <c r="I1556" s="10">
        <f t="shared" ca="1" si="148"/>
        <v>46.8</v>
      </c>
      <c r="J1556" s="10">
        <f t="shared" ca="1" si="149"/>
        <v>3</v>
      </c>
    </row>
    <row r="1557" spans="1:10" x14ac:dyDescent="0.25">
      <c r="A1557" t="s">
        <v>1594</v>
      </c>
      <c r="B1557" s="4">
        <f t="shared" ca="1" si="144"/>
        <v>45647</v>
      </c>
      <c r="C1557" t="str">
        <f t="shared" ca="1" si="145"/>
        <v>天猫</v>
      </c>
      <c r="D1557" t="str">
        <f ca="1">VLOOKUP(RANDBETWEEN(1,20),姓[#All],2,FALSE)&amp;VLOOKUP(RANDBETWEEN(1,20),名[#All],2,FALSE)</f>
        <v>杨一</v>
      </c>
      <c r="E1557" t="str">
        <f ca="1">IFERROR(VLOOKUP(RANDBETWEEN(1,13),客户城市[#All],2,FALSE),"杭州市")</f>
        <v>杭州市</v>
      </c>
      <c r="F1557" t="str">
        <f t="shared" ca="1" si="146"/>
        <v>馨香珠</v>
      </c>
      <c r="G1557">
        <f t="shared" ca="1" si="147"/>
        <v>2</v>
      </c>
      <c r="H1557" s="10">
        <f ca="1">VLOOKUP(F1557,品牌表[[#All],[品牌名称]:[单价]],3,FALSE)</f>
        <v>25</v>
      </c>
      <c r="I1557" s="10">
        <f t="shared" ca="1" si="148"/>
        <v>50</v>
      </c>
      <c r="J1557" s="10">
        <f t="shared" ca="1" si="149"/>
        <v>6</v>
      </c>
    </row>
    <row r="1558" spans="1:10" x14ac:dyDescent="0.25">
      <c r="A1558" t="s">
        <v>1595</v>
      </c>
      <c r="B1558" s="4">
        <f t="shared" ca="1" si="144"/>
        <v>45392</v>
      </c>
      <c r="C1558" t="str">
        <f t="shared" ca="1" si="145"/>
        <v>天猫</v>
      </c>
      <c r="D1558" t="str">
        <f ca="1">VLOOKUP(RANDBETWEEN(1,20),姓[#All],2,FALSE)&amp;VLOOKUP(RANDBETWEEN(1,20),名[#All],2,FALSE)</f>
        <v>陈壬</v>
      </c>
      <c r="E1558" t="str">
        <f ca="1">IFERROR(VLOOKUP(RANDBETWEEN(1,13),客户城市[#All],2,FALSE),"杭州市")</f>
        <v>杭州市</v>
      </c>
      <c r="F1558" t="str">
        <f t="shared" ca="1" si="146"/>
        <v>净衣粉</v>
      </c>
      <c r="G1558">
        <f t="shared" ca="1" si="147"/>
        <v>2</v>
      </c>
      <c r="H1558" s="10">
        <f ca="1">VLOOKUP(F1558,品牌表[[#All],[品牌名称]:[单价]],3,FALSE)</f>
        <v>15.6</v>
      </c>
      <c r="I1558" s="10">
        <f t="shared" ca="1" si="148"/>
        <v>31.2</v>
      </c>
      <c r="J1558" s="10">
        <f t="shared" ca="1" si="149"/>
        <v>2</v>
      </c>
    </row>
    <row r="1559" spans="1:10" x14ac:dyDescent="0.25">
      <c r="A1559" t="s">
        <v>1596</v>
      </c>
      <c r="B1559" s="4">
        <f t="shared" ca="1" si="144"/>
        <v>45633</v>
      </c>
      <c r="C1559" t="str">
        <f t="shared" ca="1" si="145"/>
        <v>拼多多</v>
      </c>
      <c r="D1559" t="str">
        <f ca="1">VLOOKUP(RANDBETWEEN(1,20),姓[#All],2,FALSE)&amp;VLOOKUP(RANDBETWEEN(1,20),名[#All],2,FALSE)</f>
        <v>陈五</v>
      </c>
      <c r="E1559" t="str">
        <f ca="1">IFERROR(VLOOKUP(RANDBETWEEN(1,13),客户城市[#All],2,FALSE),"杭州市")</f>
        <v>嘉兴市</v>
      </c>
      <c r="F1559" t="str">
        <f t="shared" ca="1" si="146"/>
        <v>净衣粉</v>
      </c>
      <c r="G1559">
        <f t="shared" ca="1" si="147"/>
        <v>1</v>
      </c>
      <c r="H1559" s="10">
        <f ca="1">VLOOKUP(F1559,品牌表[[#All],[品牌名称]:[单价]],3,FALSE)</f>
        <v>15.6</v>
      </c>
      <c r="I1559" s="10">
        <f t="shared" ca="1" si="148"/>
        <v>15.6</v>
      </c>
      <c r="J1559" s="10">
        <f t="shared" ca="1" si="149"/>
        <v>1</v>
      </c>
    </row>
    <row r="1560" spans="1:10" x14ac:dyDescent="0.25">
      <c r="A1560" t="s">
        <v>1597</v>
      </c>
      <c r="B1560" s="4">
        <f t="shared" ca="1" si="144"/>
        <v>45535</v>
      </c>
      <c r="C1560" t="str">
        <f t="shared" ca="1" si="145"/>
        <v>抖音</v>
      </c>
      <c r="D1560" t="str">
        <f ca="1">VLOOKUP(RANDBETWEEN(1,20),姓[#All],2,FALSE)&amp;VLOOKUP(RANDBETWEEN(1,20),名[#All],2,FALSE)</f>
        <v>吴六</v>
      </c>
      <c r="E1560" t="str">
        <f ca="1">IFERROR(VLOOKUP(RANDBETWEEN(1,13),客户城市[#All],2,FALSE),"杭州市")</f>
        <v>湖州市</v>
      </c>
      <c r="F1560" t="str">
        <f t="shared" ca="1" si="146"/>
        <v>净澈珠</v>
      </c>
      <c r="G1560">
        <f t="shared" ca="1" si="147"/>
        <v>2</v>
      </c>
      <c r="H1560" s="10">
        <f ca="1">VLOOKUP(F1560,品牌表[[#All],[品牌名称]:[单价]],3,FALSE)</f>
        <v>20</v>
      </c>
      <c r="I1560" s="10">
        <f t="shared" ca="1" si="148"/>
        <v>40</v>
      </c>
      <c r="J1560" s="10">
        <f t="shared" ca="1" si="149"/>
        <v>4</v>
      </c>
    </row>
    <row r="1561" spans="1:10" x14ac:dyDescent="0.25">
      <c r="A1561" t="s">
        <v>1598</v>
      </c>
      <c r="B1561" s="4">
        <f t="shared" ca="1" si="144"/>
        <v>45405</v>
      </c>
      <c r="C1561" t="str">
        <f t="shared" ca="1" si="145"/>
        <v>天猫</v>
      </c>
      <c r="D1561" t="str">
        <f ca="1">VLOOKUP(RANDBETWEEN(1,20),姓[#All],2,FALSE)&amp;VLOOKUP(RANDBETWEEN(1,20),名[#All],2,FALSE)</f>
        <v>周五</v>
      </c>
      <c r="E1561" t="str">
        <f ca="1">IFERROR(VLOOKUP(RANDBETWEEN(1,13),客户城市[#All],2,FALSE),"杭州市")</f>
        <v>嘉兴市</v>
      </c>
      <c r="F1561" t="str">
        <f t="shared" ca="1" si="146"/>
        <v>馨香珠</v>
      </c>
      <c r="G1561">
        <f t="shared" ca="1" si="147"/>
        <v>1</v>
      </c>
      <c r="H1561" s="10">
        <f ca="1">VLOOKUP(F1561,品牌表[[#All],[品牌名称]:[单价]],3,FALSE)</f>
        <v>25</v>
      </c>
      <c r="I1561" s="10">
        <f t="shared" ca="1" si="148"/>
        <v>25</v>
      </c>
      <c r="J1561" s="10">
        <f t="shared" ca="1" si="149"/>
        <v>3</v>
      </c>
    </row>
    <row r="1562" spans="1:10" x14ac:dyDescent="0.25">
      <c r="A1562" t="s">
        <v>1599</v>
      </c>
      <c r="B1562" s="4">
        <f t="shared" ca="1" si="144"/>
        <v>45310</v>
      </c>
      <c r="C1562" t="str">
        <f t="shared" ca="1" si="145"/>
        <v>抖音</v>
      </c>
      <c r="D1562" t="str">
        <f ca="1">VLOOKUP(RANDBETWEEN(1,20),姓[#All],2,FALSE)&amp;VLOOKUP(RANDBETWEEN(1,20),名[#All],2,FALSE)</f>
        <v>冯壬</v>
      </c>
      <c r="E1562" t="str">
        <f ca="1">IFERROR(VLOOKUP(RANDBETWEEN(1,13),客户城市[#All],2,FALSE),"杭州市")</f>
        <v>湖州市</v>
      </c>
      <c r="F1562" t="str">
        <f t="shared" ca="1" si="146"/>
        <v>清馨粉</v>
      </c>
      <c r="G1562">
        <f t="shared" ca="1" si="147"/>
        <v>2</v>
      </c>
      <c r="H1562" s="10">
        <f ca="1">VLOOKUP(F1562,品牌表[[#All],[品牌名称]:[单价]],3,FALSE)</f>
        <v>18.8</v>
      </c>
      <c r="I1562" s="10">
        <f t="shared" ca="1" si="148"/>
        <v>37.6</v>
      </c>
      <c r="J1562" s="10">
        <f t="shared" ca="1" si="149"/>
        <v>4</v>
      </c>
    </row>
    <row r="1563" spans="1:10" x14ac:dyDescent="0.25">
      <c r="A1563" t="s">
        <v>1600</v>
      </c>
      <c r="B1563" s="4">
        <f t="shared" ca="1" si="144"/>
        <v>45500</v>
      </c>
      <c r="C1563" t="str">
        <f t="shared" ca="1" si="145"/>
        <v>天猫</v>
      </c>
      <c r="D1563" t="str">
        <f ca="1">VLOOKUP(RANDBETWEEN(1,20),姓[#All],2,FALSE)&amp;VLOOKUP(RANDBETWEEN(1,20),名[#All],2,FALSE)</f>
        <v>许壬</v>
      </c>
      <c r="E1563" t="str">
        <f ca="1">IFERROR(VLOOKUP(RANDBETWEEN(1,13),客户城市[#All],2,FALSE),"杭州市")</f>
        <v>温州市</v>
      </c>
      <c r="F1563" t="str">
        <f t="shared" ca="1" si="146"/>
        <v>馨香珠</v>
      </c>
      <c r="G1563">
        <f t="shared" ca="1" si="147"/>
        <v>3</v>
      </c>
      <c r="H1563" s="10">
        <f ca="1">VLOOKUP(F1563,品牌表[[#All],[品牌名称]:[单价]],3,FALSE)</f>
        <v>25</v>
      </c>
      <c r="I1563" s="10">
        <f t="shared" ca="1" si="148"/>
        <v>75</v>
      </c>
      <c r="J1563" s="10">
        <f t="shared" ca="1" si="149"/>
        <v>9</v>
      </c>
    </row>
    <row r="1564" spans="1:10" x14ac:dyDescent="0.25">
      <c r="A1564" t="s">
        <v>1601</v>
      </c>
      <c r="B1564" s="4">
        <f t="shared" ca="1" si="144"/>
        <v>45582</v>
      </c>
      <c r="C1564" t="str">
        <f t="shared" ca="1" si="145"/>
        <v>拼多多</v>
      </c>
      <c r="D1564" t="str">
        <f ca="1">VLOOKUP(RANDBETWEEN(1,20),姓[#All],2,FALSE)&amp;VLOOKUP(RANDBETWEEN(1,20),名[#All],2,FALSE)</f>
        <v>沈三</v>
      </c>
      <c r="E1564" t="str">
        <f ca="1">IFERROR(VLOOKUP(RANDBETWEEN(1,13),客户城市[#All],2,FALSE),"杭州市")</f>
        <v>金华市</v>
      </c>
      <c r="F1564" t="str">
        <f t="shared" ca="1" si="146"/>
        <v>净衣粉</v>
      </c>
      <c r="G1564">
        <f t="shared" ca="1" si="147"/>
        <v>3</v>
      </c>
      <c r="H1564" s="10">
        <f ca="1">VLOOKUP(F1564,品牌表[[#All],[品牌名称]:[单价]],3,FALSE)</f>
        <v>15.6</v>
      </c>
      <c r="I1564" s="10">
        <f t="shared" ca="1" si="148"/>
        <v>46.8</v>
      </c>
      <c r="J1564" s="10">
        <f t="shared" ca="1" si="149"/>
        <v>3</v>
      </c>
    </row>
    <row r="1565" spans="1:10" x14ac:dyDescent="0.25">
      <c r="A1565" t="s">
        <v>1602</v>
      </c>
      <c r="B1565" s="4">
        <f t="shared" ca="1" si="144"/>
        <v>45633</v>
      </c>
      <c r="C1565" t="str">
        <f t="shared" ca="1" si="145"/>
        <v>拼多多</v>
      </c>
      <c r="D1565" t="str">
        <f ca="1">VLOOKUP(RANDBETWEEN(1,20),姓[#All],2,FALSE)&amp;VLOOKUP(RANDBETWEEN(1,20),名[#All],2,FALSE)</f>
        <v>吴九</v>
      </c>
      <c r="E1565" t="str">
        <f ca="1">IFERROR(VLOOKUP(RANDBETWEEN(1,13),客户城市[#All],2,FALSE),"杭州市")</f>
        <v>杭州市</v>
      </c>
      <c r="F1565" t="str">
        <f t="shared" ca="1" si="146"/>
        <v>净爽皂</v>
      </c>
      <c r="G1565">
        <f t="shared" ca="1" si="147"/>
        <v>2</v>
      </c>
      <c r="H1565" s="10">
        <f ca="1">VLOOKUP(F1565,品牌表[[#All],[品牌名称]:[单价]],3,FALSE)</f>
        <v>9.9</v>
      </c>
      <c r="I1565" s="10">
        <f t="shared" ca="1" si="148"/>
        <v>19.8</v>
      </c>
      <c r="J1565" s="10">
        <f t="shared" ca="1" si="149"/>
        <v>1</v>
      </c>
    </row>
    <row r="1566" spans="1:10" x14ac:dyDescent="0.25">
      <c r="A1566" t="s">
        <v>1603</v>
      </c>
      <c r="B1566" s="4">
        <f t="shared" ca="1" si="144"/>
        <v>45569</v>
      </c>
      <c r="C1566" t="str">
        <f t="shared" ca="1" si="145"/>
        <v>天猫</v>
      </c>
      <c r="D1566" t="str">
        <f ca="1">VLOOKUP(RANDBETWEEN(1,20),姓[#All],2,FALSE)&amp;VLOOKUP(RANDBETWEEN(1,20),名[#All],2,FALSE)</f>
        <v>钱四</v>
      </c>
      <c r="E1566" t="str">
        <f ca="1">IFERROR(VLOOKUP(RANDBETWEEN(1,13),客户城市[#All],2,FALSE),"杭州市")</f>
        <v>杭州市</v>
      </c>
      <c r="F1566" t="str">
        <f t="shared" ca="1" si="146"/>
        <v>清馨粉</v>
      </c>
      <c r="G1566">
        <f t="shared" ca="1" si="147"/>
        <v>2</v>
      </c>
      <c r="H1566" s="10">
        <f ca="1">VLOOKUP(F1566,品牌表[[#All],[品牌名称]:[单价]],3,FALSE)</f>
        <v>18.8</v>
      </c>
      <c r="I1566" s="10">
        <f t="shared" ca="1" si="148"/>
        <v>37.6</v>
      </c>
      <c r="J1566" s="10">
        <f t="shared" ca="1" si="149"/>
        <v>4</v>
      </c>
    </row>
    <row r="1567" spans="1:10" x14ac:dyDescent="0.25">
      <c r="A1567" t="s">
        <v>1604</v>
      </c>
      <c r="B1567" s="4">
        <f t="shared" ca="1" si="144"/>
        <v>45338</v>
      </c>
      <c r="C1567" t="str">
        <f t="shared" ca="1" si="145"/>
        <v>抖音</v>
      </c>
      <c r="D1567" t="str">
        <f ca="1">VLOOKUP(RANDBETWEEN(1,20),姓[#All],2,FALSE)&amp;VLOOKUP(RANDBETWEEN(1,20),名[#All],2,FALSE)</f>
        <v>李四</v>
      </c>
      <c r="E1567" t="str">
        <f ca="1">IFERROR(VLOOKUP(RANDBETWEEN(1,13),客户城市[#All],2,FALSE),"杭州市")</f>
        <v>杭州市</v>
      </c>
      <c r="F1567" t="str">
        <f t="shared" ca="1" si="146"/>
        <v>馨香珠</v>
      </c>
      <c r="G1567">
        <f t="shared" ca="1" si="147"/>
        <v>1</v>
      </c>
      <c r="H1567" s="10">
        <f ca="1">VLOOKUP(F1567,品牌表[[#All],[品牌名称]:[单价]],3,FALSE)</f>
        <v>25</v>
      </c>
      <c r="I1567" s="10">
        <f t="shared" ca="1" si="148"/>
        <v>25</v>
      </c>
      <c r="J1567" s="10">
        <f t="shared" ca="1" si="149"/>
        <v>3</v>
      </c>
    </row>
    <row r="1568" spans="1:10" x14ac:dyDescent="0.25">
      <c r="A1568" t="s">
        <v>1605</v>
      </c>
      <c r="B1568" s="4">
        <f t="shared" ca="1" si="144"/>
        <v>45426</v>
      </c>
      <c r="C1568" t="str">
        <f t="shared" ca="1" si="145"/>
        <v>拼多多</v>
      </c>
      <c r="D1568" t="str">
        <f ca="1">VLOOKUP(RANDBETWEEN(1,20),姓[#All],2,FALSE)&amp;VLOOKUP(RANDBETWEEN(1,20),名[#All],2,FALSE)</f>
        <v>赵十</v>
      </c>
      <c r="E1568" t="str">
        <f ca="1">IFERROR(VLOOKUP(RANDBETWEEN(1,13),客户城市[#All],2,FALSE),"杭州市")</f>
        <v>宁波市</v>
      </c>
      <c r="F1568" t="str">
        <f t="shared" ca="1" si="146"/>
        <v>净衣粉</v>
      </c>
      <c r="G1568">
        <f t="shared" ca="1" si="147"/>
        <v>1</v>
      </c>
      <c r="H1568" s="10">
        <f ca="1">VLOOKUP(F1568,品牌表[[#All],[品牌名称]:[单价]],3,FALSE)</f>
        <v>15.6</v>
      </c>
      <c r="I1568" s="10">
        <f t="shared" ca="1" si="148"/>
        <v>15.6</v>
      </c>
      <c r="J1568" s="10">
        <f t="shared" ca="1" si="149"/>
        <v>1</v>
      </c>
    </row>
    <row r="1569" spans="1:10" x14ac:dyDescent="0.25">
      <c r="A1569" t="s">
        <v>1606</v>
      </c>
      <c r="B1569" s="4">
        <f t="shared" ca="1" si="144"/>
        <v>45569</v>
      </c>
      <c r="C1569" t="str">
        <f t="shared" ca="1" si="145"/>
        <v>天猫</v>
      </c>
      <c r="D1569" t="str">
        <f ca="1">VLOOKUP(RANDBETWEEN(1,20),姓[#All],2,FALSE)&amp;VLOOKUP(RANDBETWEEN(1,20),名[#All],2,FALSE)</f>
        <v>冯癸</v>
      </c>
      <c r="E1569" t="str">
        <f ca="1">IFERROR(VLOOKUP(RANDBETWEEN(1,13),客户城市[#All],2,FALSE),"杭州市")</f>
        <v>杭州市</v>
      </c>
      <c r="F1569" t="str">
        <f t="shared" ca="1" si="146"/>
        <v>柔洁珠</v>
      </c>
      <c r="G1569">
        <f t="shared" ca="1" si="147"/>
        <v>3</v>
      </c>
      <c r="H1569" s="10">
        <f ca="1">VLOOKUP(F1569,品牌表[[#All],[品牌名称]:[单价]],3,FALSE)</f>
        <v>28</v>
      </c>
      <c r="I1569" s="10">
        <f t="shared" ca="1" si="148"/>
        <v>84</v>
      </c>
      <c r="J1569" s="10">
        <f t="shared" ca="1" si="149"/>
        <v>12</v>
      </c>
    </row>
    <row r="1570" spans="1:10" x14ac:dyDescent="0.25">
      <c r="A1570" t="s">
        <v>1607</v>
      </c>
      <c r="B1570" s="4">
        <f t="shared" ca="1" si="144"/>
        <v>45506</v>
      </c>
      <c r="C1570" t="str">
        <f t="shared" ca="1" si="145"/>
        <v>天猫</v>
      </c>
      <c r="D1570" t="str">
        <f ca="1">VLOOKUP(RANDBETWEEN(1,20),姓[#All],2,FALSE)&amp;VLOOKUP(RANDBETWEEN(1,20),名[#All],2,FALSE)</f>
        <v>褚丙</v>
      </c>
      <c r="E1570" t="str">
        <f ca="1">IFERROR(VLOOKUP(RANDBETWEEN(1,13),客户城市[#All],2,FALSE),"杭州市")</f>
        <v>衢州市</v>
      </c>
      <c r="F1570" t="str">
        <f t="shared" ca="1" si="146"/>
        <v>净衣粉</v>
      </c>
      <c r="G1570">
        <f t="shared" ca="1" si="147"/>
        <v>3</v>
      </c>
      <c r="H1570" s="10">
        <f ca="1">VLOOKUP(F1570,品牌表[[#All],[品牌名称]:[单价]],3,FALSE)</f>
        <v>15.6</v>
      </c>
      <c r="I1570" s="10">
        <f t="shared" ca="1" si="148"/>
        <v>46.8</v>
      </c>
      <c r="J1570" s="10">
        <f t="shared" ca="1" si="149"/>
        <v>3</v>
      </c>
    </row>
    <row r="1571" spans="1:10" x14ac:dyDescent="0.25">
      <c r="A1571" t="s">
        <v>1608</v>
      </c>
      <c r="B1571" s="4">
        <f t="shared" ca="1" si="144"/>
        <v>45362</v>
      </c>
      <c r="C1571" t="str">
        <f t="shared" ca="1" si="145"/>
        <v>抖音</v>
      </c>
      <c r="D1571" t="str">
        <f ca="1">VLOOKUP(RANDBETWEEN(1,20),姓[#All],2,FALSE)&amp;VLOOKUP(RANDBETWEEN(1,20),名[#All],2,FALSE)</f>
        <v>陈一</v>
      </c>
      <c r="E1571" t="str">
        <f ca="1">IFERROR(VLOOKUP(RANDBETWEEN(1,13),客户城市[#All],2,FALSE),"杭州市")</f>
        <v>杭州市</v>
      </c>
      <c r="F1571" t="str">
        <f t="shared" ca="1" si="146"/>
        <v>净衣粉</v>
      </c>
      <c r="G1571">
        <f t="shared" ca="1" si="147"/>
        <v>1</v>
      </c>
      <c r="H1571" s="10">
        <f ca="1">VLOOKUP(F1571,品牌表[[#All],[品牌名称]:[单价]],3,FALSE)</f>
        <v>15.6</v>
      </c>
      <c r="I1571" s="10">
        <f t="shared" ca="1" si="148"/>
        <v>15.6</v>
      </c>
      <c r="J1571" s="10">
        <f t="shared" ca="1" si="149"/>
        <v>1</v>
      </c>
    </row>
    <row r="1572" spans="1:10" x14ac:dyDescent="0.25">
      <c r="A1572" t="s">
        <v>1609</v>
      </c>
      <c r="B1572" s="4">
        <f t="shared" ca="1" si="144"/>
        <v>45506</v>
      </c>
      <c r="C1572" t="str">
        <f t="shared" ca="1" si="145"/>
        <v>天猫</v>
      </c>
      <c r="D1572" t="str">
        <f ca="1">VLOOKUP(RANDBETWEEN(1,20),姓[#All],2,FALSE)&amp;VLOOKUP(RANDBETWEEN(1,20),名[#All],2,FALSE)</f>
        <v>杨三</v>
      </c>
      <c r="E1572" t="str">
        <f ca="1">IFERROR(VLOOKUP(RANDBETWEEN(1,13),客户城市[#All],2,FALSE),"杭州市")</f>
        <v>舟山市</v>
      </c>
      <c r="F1572" t="str">
        <f t="shared" ca="1" si="146"/>
        <v>柔洁珠</v>
      </c>
      <c r="G1572">
        <f t="shared" ca="1" si="147"/>
        <v>1</v>
      </c>
      <c r="H1572" s="10">
        <f ca="1">VLOOKUP(F1572,品牌表[[#All],[品牌名称]:[单价]],3,FALSE)</f>
        <v>28</v>
      </c>
      <c r="I1572" s="10">
        <f t="shared" ca="1" si="148"/>
        <v>28</v>
      </c>
      <c r="J1572" s="10">
        <f t="shared" ca="1" si="149"/>
        <v>4</v>
      </c>
    </row>
    <row r="1573" spans="1:10" x14ac:dyDescent="0.25">
      <c r="A1573" t="s">
        <v>1610</v>
      </c>
      <c r="B1573" s="4">
        <f t="shared" ca="1" si="144"/>
        <v>45426</v>
      </c>
      <c r="C1573" t="str">
        <f t="shared" ca="1" si="145"/>
        <v>拼多多</v>
      </c>
      <c r="D1573" t="str">
        <f ca="1">VLOOKUP(RANDBETWEEN(1,20),姓[#All],2,FALSE)&amp;VLOOKUP(RANDBETWEEN(1,20),名[#All],2,FALSE)</f>
        <v>吴二</v>
      </c>
      <c r="E1573" t="str">
        <f ca="1">IFERROR(VLOOKUP(RANDBETWEEN(1,13),客户城市[#All],2,FALSE),"杭州市")</f>
        <v>杭州市</v>
      </c>
      <c r="F1573" t="str">
        <f t="shared" ca="1" si="146"/>
        <v>净爽皂</v>
      </c>
      <c r="G1573">
        <f t="shared" ca="1" si="147"/>
        <v>1</v>
      </c>
      <c r="H1573" s="10">
        <f ca="1">VLOOKUP(F1573,品牌表[[#All],[品牌名称]:[单价]],3,FALSE)</f>
        <v>9.9</v>
      </c>
      <c r="I1573" s="10">
        <f t="shared" ca="1" si="148"/>
        <v>9.9</v>
      </c>
      <c r="J1573" s="10">
        <f t="shared" ca="1" si="149"/>
        <v>0.5</v>
      </c>
    </row>
    <row r="1574" spans="1:10" x14ac:dyDescent="0.25">
      <c r="A1574" t="s">
        <v>1611</v>
      </c>
      <c r="B1574" s="4">
        <f t="shared" ca="1" si="144"/>
        <v>45465</v>
      </c>
      <c r="C1574" t="str">
        <f t="shared" ca="1" si="145"/>
        <v>天猫</v>
      </c>
      <c r="D1574" t="str">
        <f ca="1">VLOOKUP(RANDBETWEEN(1,20),姓[#All],2,FALSE)&amp;VLOOKUP(RANDBETWEEN(1,20),名[#All],2,FALSE)</f>
        <v>周三</v>
      </c>
      <c r="E1574" t="str">
        <f ca="1">IFERROR(VLOOKUP(RANDBETWEEN(1,13),客户城市[#All],2,FALSE),"杭州市")</f>
        <v>杭州市</v>
      </c>
      <c r="F1574" t="str">
        <f t="shared" ca="1" si="146"/>
        <v>馨香珠</v>
      </c>
      <c r="G1574">
        <f t="shared" ca="1" si="147"/>
        <v>3</v>
      </c>
      <c r="H1574" s="10">
        <f ca="1">VLOOKUP(F1574,品牌表[[#All],[品牌名称]:[单价]],3,FALSE)</f>
        <v>25</v>
      </c>
      <c r="I1574" s="10">
        <f t="shared" ca="1" si="148"/>
        <v>75</v>
      </c>
      <c r="J1574" s="10">
        <f t="shared" ca="1" si="149"/>
        <v>9</v>
      </c>
    </row>
    <row r="1575" spans="1:10" x14ac:dyDescent="0.25">
      <c r="A1575" t="s">
        <v>1612</v>
      </c>
      <c r="B1575" s="4">
        <f t="shared" ref="B1575:B1638" ca="1" si="150">RANDBETWEEN(TEXT("2024-01-01","0"),TEXT("2024-12-31","0"))</f>
        <v>45381</v>
      </c>
      <c r="C1575" t="str">
        <f t="shared" ca="1" si="145"/>
        <v>天猫</v>
      </c>
      <c r="D1575" t="str">
        <f ca="1">VLOOKUP(RANDBETWEEN(1,20),姓[#All],2,FALSE)&amp;VLOOKUP(RANDBETWEEN(1,20),名[#All],2,FALSE)</f>
        <v>卫辛</v>
      </c>
      <c r="E1575" t="str">
        <f ca="1">IFERROR(VLOOKUP(RANDBETWEEN(1,13),客户城市[#All],2,FALSE),"杭州市")</f>
        <v>台州市</v>
      </c>
      <c r="F1575" t="str">
        <f t="shared" ca="1" si="146"/>
        <v>馨香珠</v>
      </c>
      <c r="G1575">
        <f t="shared" ca="1" si="147"/>
        <v>2</v>
      </c>
      <c r="H1575" s="10">
        <f ca="1">VLOOKUP(F1575,品牌表[[#All],[品牌名称]:[单价]],3,FALSE)</f>
        <v>25</v>
      </c>
      <c r="I1575" s="10">
        <f t="shared" ca="1" si="148"/>
        <v>50</v>
      </c>
      <c r="J1575" s="10">
        <f t="shared" ca="1" si="149"/>
        <v>6</v>
      </c>
    </row>
    <row r="1576" spans="1:10" x14ac:dyDescent="0.25">
      <c r="A1576" t="s">
        <v>1613</v>
      </c>
      <c r="B1576" s="4">
        <f t="shared" ca="1" si="150"/>
        <v>45536</v>
      </c>
      <c r="C1576" t="str">
        <f t="shared" ca="1" si="145"/>
        <v>抖音</v>
      </c>
      <c r="D1576" t="str">
        <f ca="1">VLOOKUP(RANDBETWEEN(1,20),姓[#All],2,FALSE)&amp;VLOOKUP(RANDBETWEEN(1,20),名[#All],2,FALSE)</f>
        <v>杨十</v>
      </c>
      <c r="E1576" t="str">
        <f ca="1">IFERROR(VLOOKUP(RANDBETWEEN(1,13),客户城市[#All],2,FALSE),"杭州市")</f>
        <v>舟山市</v>
      </c>
      <c r="F1576" t="str">
        <f t="shared" ca="1" si="146"/>
        <v>清馨粉</v>
      </c>
      <c r="G1576">
        <f t="shared" ca="1" si="147"/>
        <v>3</v>
      </c>
      <c r="H1576" s="10">
        <f ca="1">VLOOKUP(F1576,品牌表[[#All],[品牌名称]:[单价]],3,FALSE)</f>
        <v>18.8</v>
      </c>
      <c r="I1576" s="10">
        <f t="shared" ca="1" si="148"/>
        <v>56.400000000000006</v>
      </c>
      <c r="J1576" s="10">
        <f t="shared" ca="1" si="149"/>
        <v>6</v>
      </c>
    </row>
    <row r="1577" spans="1:10" x14ac:dyDescent="0.25">
      <c r="A1577" t="s">
        <v>1614</v>
      </c>
      <c r="B1577" s="4">
        <f t="shared" ca="1" si="150"/>
        <v>45298</v>
      </c>
      <c r="C1577" t="str">
        <f t="shared" ca="1" si="145"/>
        <v>拼多多</v>
      </c>
      <c r="D1577" t="str">
        <f ca="1">VLOOKUP(RANDBETWEEN(1,20),姓[#All],2,FALSE)&amp;VLOOKUP(RANDBETWEEN(1,20),名[#All],2,FALSE)</f>
        <v>周一</v>
      </c>
      <c r="E1577" t="str">
        <f ca="1">IFERROR(VLOOKUP(RANDBETWEEN(1,13),客户城市[#All],2,FALSE),"杭州市")</f>
        <v>丽水市</v>
      </c>
      <c r="F1577" t="str">
        <f t="shared" ca="1" si="146"/>
        <v>馨香珠</v>
      </c>
      <c r="G1577">
        <f t="shared" ca="1" si="147"/>
        <v>2</v>
      </c>
      <c r="H1577" s="10">
        <f ca="1">VLOOKUP(F1577,品牌表[[#All],[品牌名称]:[单价]],3,FALSE)</f>
        <v>25</v>
      </c>
      <c r="I1577" s="10">
        <f t="shared" ca="1" si="148"/>
        <v>50</v>
      </c>
      <c r="J1577" s="10">
        <f t="shared" ca="1" si="149"/>
        <v>6</v>
      </c>
    </row>
    <row r="1578" spans="1:10" x14ac:dyDescent="0.25">
      <c r="A1578" t="s">
        <v>1615</v>
      </c>
      <c r="B1578" s="4">
        <f t="shared" ca="1" si="150"/>
        <v>45353</v>
      </c>
      <c r="C1578" t="str">
        <f t="shared" ca="1" si="145"/>
        <v>天猫</v>
      </c>
      <c r="D1578" t="str">
        <f ca="1">VLOOKUP(RANDBETWEEN(1,20),姓[#All],2,FALSE)&amp;VLOOKUP(RANDBETWEEN(1,20),名[#All],2,FALSE)</f>
        <v>陈三</v>
      </c>
      <c r="E1578" t="str">
        <f ca="1">IFERROR(VLOOKUP(RANDBETWEEN(1,13),客户城市[#All],2,FALSE),"杭州市")</f>
        <v>温州市</v>
      </c>
      <c r="F1578" t="str">
        <f t="shared" ca="1" si="146"/>
        <v>净澈珠</v>
      </c>
      <c r="G1578">
        <f t="shared" ca="1" si="147"/>
        <v>2</v>
      </c>
      <c r="H1578" s="10">
        <f ca="1">VLOOKUP(F1578,品牌表[[#All],[品牌名称]:[单价]],3,FALSE)</f>
        <v>20</v>
      </c>
      <c r="I1578" s="10">
        <f t="shared" ca="1" si="148"/>
        <v>40</v>
      </c>
      <c r="J1578" s="10">
        <f t="shared" ca="1" si="149"/>
        <v>4</v>
      </c>
    </row>
    <row r="1579" spans="1:10" x14ac:dyDescent="0.25">
      <c r="A1579" t="s">
        <v>1616</v>
      </c>
      <c r="B1579" s="4">
        <f t="shared" ca="1" si="150"/>
        <v>45376</v>
      </c>
      <c r="C1579" t="str">
        <f t="shared" ca="1" si="145"/>
        <v>天猫</v>
      </c>
      <c r="D1579" t="str">
        <f ca="1">VLOOKUP(RANDBETWEEN(1,20),姓[#All],2,FALSE)&amp;VLOOKUP(RANDBETWEEN(1,20),名[#All],2,FALSE)</f>
        <v>褚庚</v>
      </c>
      <c r="E1579" t="str">
        <f ca="1">IFERROR(VLOOKUP(RANDBETWEEN(1,13),客户城市[#All],2,FALSE),"杭州市")</f>
        <v>杭州市</v>
      </c>
      <c r="F1579" t="str">
        <f t="shared" ca="1" si="146"/>
        <v>馨香珠</v>
      </c>
      <c r="G1579">
        <f t="shared" ca="1" si="147"/>
        <v>2</v>
      </c>
      <c r="H1579" s="10">
        <f ca="1">VLOOKUP(F1579,品牌表[[#All],[品牌名称]:[单价]],3,FALSE)</f>
        <v>25</v>
      </c>
      <c r="I1579" s="10">
        <f t="shared" ca="1" si="148"/>
        <v>50</v>
      </c>
      <c r="J1579" s="10">
        <f t="shared" ca="1" si="149"/>
        <v>6</v>
      </c>
    </row>
    <row r="1580" spans="1:10" x14ac:dyDescent="0.25">
      <c r="A1580" t="s">
        <v>1617</v>
      </c>
      <c r="B1580" s="4">
        <f t="shared" ca="1" si="150"/>
        <v>45460</v>
      </c>
      <c r="C1580" t="str">
        <f t="shared" ca="1" si="145"/>
        <v>天猫</v>
      </c>
      <c r="D1580" t="str">
        <f ca="1">VLOOKUP(RANDBETWEEN(1,20),姓[#All],2,FALSE)&amp;VLOOKUP(RANDBETWEEN(1,20),名[#All],2,FALSE)</f>
        <v>褚十</v>
      </c>
      <c r="E1580" t="str">
        <f ca="1">IFERROR(VLOOKUP(RANDBETWEEN(1,13),客户城市[#All],2,FALSE),"杭州市")</f>
        <v>衢州市</v>
      </c>
      <c r="F1580" t="str">
        <f t="shared" ca="1" si="146"/>
        <v>净澈珠</v>
      </c>
      <c r="G1580">
        <f t="shared" ca="1" si="147"/>
        <v>1</v>
      </c>
      <c r="H1580" s="10">
        <f ca="1">VLOOKUP(F1580,品牌表[[#All],[品牌名称]:[单价]],3,FALSE)</f>
        <v>20</v>
      </c>
      <c r="I1580" s="10">
        <f t="shared" ca="1" si="148"/>
        <v>20</v>
      </c>
      <c r="J1580" s="10">
        <f t="shared" ca="1" si="149"/>
        <v>2</v>
      </c>
    </row>
    <row r="1581" spans="1:10" x14ac:dyDescent="0.25">
      <c r="A1581" t="s">
        <v>1618</v>
      </c>
      <c r="B1581" s="4">
        <f t="shared" ca="1" si="150"/>
        <v>45518</v>
      </c>
      <c r="C1581" t="str">
        <f t="shared" ca="1" si="145"/>
        <v>拼多多</v>
      </c>
      <c r="D1581" t="str">
        <f ca="1">VLOOKUP(RANDBETWEEN(1,20),姓[#All],2,FALSE)&amp;VLOOKUP(RANDBETWEEN(1,20),名[#All],2,FALSE)</f>
        <v>王九</v>
      </c>
      <c r="E1581" t="str">
        <f ca="1">IFERROR(VLOOKUP(RANDBETWEEN(1,13),客户城市[#All],2,FALSE),"杭州市")</f>
        <v>丽水市</v>
      </c>
      <c r="F1581" t="str">
        <f t="shared" ca="1" si="146"/>
        <v>清馨粉</v>
      </c>
      <c r="G1581">
        <f t="shared" ca="1" si="147"/>
        <v>3</v>
      </c>
      <c r="H1581" s="10">
        <f ca="1">VLOOKUP(F1581,品牌表[[#All],[品牌名称]:[单价]],3,FALSE)</f>
        <v>18.8</v>
      </c>
      <c r="I1581" s="10">
        <f t="shared" ca="1" si="148"/>
        <v>56.400000000000006</v>
      </c>
      <c r="J1581" s="10">
        <f t="shared" ca="1" si="149"/>
        <v>6</v>
      </c>
    </row>
    <row r="1582" spans="1:10" x14ac:dyDescent="0.25">
      <c r="A1582" t="s">
        <v>1619</v>
      </c>
      <c r="B1582" s="4">
        <f t="shared" ca="1" si="150"/>
        <v>45632</v>
      </c>
      <c r="C1582" t="str">
        <f t="shared" ca="1" si="145"/>
        <v>抖音</v>
      </c>
      <c r="D1582" t="str">
        <f ca="1">VLOOKUP(RANDBETWEEN(1,20),姓[#All],2,FALSE)&amp;VLOOKUP(RANDBETWEEN(1,20),名[#All],2,FALSE)</f>
        <v>尤丁</v>
      </c>
      <c r="E1582" t="str">
        <f ca="1">IFERROR(VLOOKUP(RANDBETWEEN(1,13),客户城市[#All],2,FALSE),"杭州市")</f>
        <v>丽水市</v>
      </c>
      <c r="F1582" t="str">
        <f t="shared" ca="1" si="146"/>
        <v>柔洁珠</v>
      </c>
      <c r="G1582">
        <f t="shared" ca="1" si="147"/>
        <v>3</v>
      </c>
      <c r="H1582" s="10">
        <f ca="1">VLOOKUP(F1582,品牌表[[#All],[品牌名称]:[单价]],3,FALSE)</f>
        <v>28</v>
      </c>
      <c r="I1582" s="10">
        <f t="shared" ca="1" si="148"/>
        <v>84</v>
      </c>
      <c r="J1582" s="10">
        <f t="shared" ca="1" si="149"/>
        <v>12</v>
      </c>
    </row>
    <row r="1583" spans="1:10" x14ac:dyDescent="0.25">
      <c r="A1583" t="s">
        <v>1620</v>
      </c>
      <c r="B1583" s="4">
        <f t="shared" ca="1" si="150"/>
        <v>45322</v>
      </c>
      <c r="C1583" t="str">
        <f t="shared" ca="1" si="145"/>
        <v>天猫</v>
      </c>
      <c r="D1583" t="str">
        <f ca="1">VLOOKUP(RANDBETWEEN(1,20),姓[#All],2,FALSE)&amp;VLOOKUP(RANDBETWEEN(1,20),名[#All],2,FALSE)</f>
        <v>钱辛</v>
      </c>
      <c r="E1583" t="str">
        <f ca="1">IFERROR(VLOOKUP(RANDBETWEEN(1,13),客户城市[#All],2,FALSE),"杭州市")</f>
        <v>宁波市</v>
      </c>
      <c r="F1583" t="str">
        <f t="shared" ca="1" si="146"/>
        <v>净衣粉</v>
      </c>
      <c r="G1583">
        <f t="shared" ca="1" si="147"/>
        <v>1</v>
      </c>
      <c r="H1583" s="10">
        <f ca="1">VLOOKUP(F1583,品牌表[[#All],[品牌名称]:[单价]],3,FALSE)</f>
        <v>15.6</v>
      </c>
      <c r="I1583" s="10">
        <f t="shared" ca="1" si="148"/>
        <v>15.6</v>
      </c>
      <c r="J1583" s="10">
        <f t="shared" ca="1" si="149"/>
        <v>1</v>
      </c>
    </row>
    <row r="1584" spans="1:10" x14ac:dyDescent="0.25">
      <c r="A1584" t="s">
        <v>1621</v>
      </c>
      <c r="B1584" s="4">
        <f t="shared" ca="1" si="150"/>
        <v>45374</v>
      </c>
      <c r="C1584" t="str">
        <f t="shared" ca="1" si="145"/>
        <v>拼多多</v>
      </c>
      <c r="D1584" t="str">
        <f ca="1">VLOOKUP(RANDBETWEEN(1,20),姓[#All],2,FALSE)&amp;VLOOKUP(RANDBETWEEN(1,20),名[#All],2,FALSE)</f>
        <v>尤七</v>
      </c>
      <c r="E1584" t="str">
        <f ca="1">IFERROR(VLOOKUP(RANDBETWEEN(1,13),客户城市[#All],2,FALSE),"杭州市")</f>
        <v>金华市</v>
      </c>
      <c r="F1584" t="str">
        <f t="shared" ca="1" si="146"/>
        <v>净澈珠</v>
      </c>
      <c r="G1584">
        <f t="shared" ca="1" si="147"/>
        <v>3</v>
      </c>
      <c r="H1584" s="10">
        <f ca="1">VLOOKUP(F1584,品牌表[[#All],[品牌名称]:[单价]],3,FALSE)</f>
        <v>20</v>
      </c>
      <c r="I1584" s="10">
        <f t="shared" ca="1" si="148"/>
        <v>60</v>
      </c>
      <c r="J1584" s="10">
        <f t="shared" ca="1" si="149"/>
        <v>6</v>
      </c>
    </row>
    <row r="1585" spans="1:10" x14ac:dyDescent="0.25">
      <c r="A1585" t="s">
        <v>1622</v>
      </c>
      <c r="B1585" s="4">
        <f t="shared" ca="1" si="150"/>
        <v>45585</v>
      </c>
      <c r="C1585" t="str">
        <f t="shared" ca="1" si="145"/>
        <v>抖音</v>
      </c>
      <c r="D1585" t="str">
        <f ca="1">VLOOKUP(RANDBETWEEN(1,20),姓[#All],2,FALSE)&amp;VLOOKUP(RANDBETWEEN(1,20),名[#All],2,FALSE)</f>
        <v>蒋庚</v>
      </c>
      <c r="E1585" t="str">
        <f ca="1">IFERROR(VLOOKUP(RANDBETWEEN(1,13),客户城市[#All],2,FALSE),"杭州市")</f>
        <v>宁波市</v>
      </c>
      <c r="F1585" t="str">
        <f t="shared" ca="1" si="146"/>
        <v>柔洁珠</v>
      </c>
      <c r="G1585">
        <f t="shared" ca="1" si="147"/>
        <v>1</v>
      </c>
      <c r="H1585" s="10">
        <f ca="1">VLOOKUP(F1585,品牌表[[#All],[品牌名称]:[单价]],3,FALSE)</f>
        <v>28</v>
      </c>
      <c r="I1585" s="10">
        <f t="shared" ca="1" si="148"/>
        <v>28</v>
      </c>
      <c r="J1585" s="10">
        <f t="shared" ca="1" si="149"/>
        <v>4</v>
      </c>
    </row>
    <row r="1586" spans="1:10" x14ac:dyDescent="0.25">
      <c r="A1586" t="s">
        <v>1623</v>
      </c>
      <c r="B1586" s="4">
        <f t="shared" ca="1" si="150"/>
        <v>45608</v>
      </c>
      <c r="C1586" t="str">
        <f t="shared" ca="1" si="145"/>
        <v>拼多多</v>
      </c>
      <c r="D1586" t="str">
        <f ca="1">VLOOKUP(RANDBETWEEN(1,20),姓[#All],2,FALSE)&amp;VLOOKUP(RANDBETWEEN(1,20),名[#All],2,FALSE)</f>
        <v>秦癸</v>
      </c>
      <c r="E1586" t="str">
        <f ca="1">IFERROR(VLOOKUP(RANDBETWEEN(1,13),客户城市[#All],2,FALSE),"杭州市")</f>
        <v>宁波市</v>
      </c>
      <c r="F1586" t="str">
        <f t="shared" ca="1" si="146"/>
        <v>净衣粉</v>
      </c>
      <c r="G1586">
        <f t="shared" ca="1" si="147"/>
        <v>1</v>
      </c>
      <c r="H1586" s="10">
        <f ca="1">VLOOKUP(F1586,品牌表[[#All],[品牌名称]:[单价]],3,FALSE)</f>
        <v>15.6</v>
      </c>
      <c r="I1586" s="10">
        <f t="shared" ca="1" si="148"/>
        <v>15.6</v>
      </c>
      <c r="J1586" s="10">
        <f t="shared" ca="1" si="149"/>
        <v>1</v>
      </c>
    </row>
    <row r="1587" spans="1:10" x14ac:dyDescent="0.25">
      <c r="A1587" t="s">
        <v>1624</v>
      </c>
      <c r="B1587" s="4">
        <f t="shared" ca="1" si="150"/>
        <v>45483</v>
      </c>
      <c r="C1587" t="str">
        <f t="shared" ca="1" si="145"/>
        <v>抖音</v>
      </c>
      <c r="D1587" t="str">
        <f ca="1">VLOOKUP(RANDBETWEEN(1,20),姓[#All],2,FALSE)&amp;VLOOKUP(RANDBETWEEN(1,20),名[#All],2,FALSE)</f>
        <v>韩五</v>
      </c>
      <c r="E1587" t="str">
        <f ca="1">IFERROR(VLOOKUP(RANDBETWEEN(1,13),客户城市[#All],2,FALSE),"杭州市")</f>
        <v>温州市</v>
      </c>
      <c r="F1587" t="str">
        <f t="shared" ca="1" si="146"/>
        <v>净衣粉</v>
      </c>
      <c r="G1587">
        <f t="shared" ca="1" si="147"/>
        <v>2</v>
      </c>
      <c r="H1587" s="10">
        <f ca="1">VLOOKUP(F1587,品牌表[[#All],[品牌名称]:[单价]],3,FALSE)</f>
        <v>15.6</v>
      </c>
      <c r="I1587" s="10">
        <f t="shared" ca="1" si="148"/>
        <v>31.2</v>
      </c>
      <c r="J1587" s="10">
        <f t="shared" ca="1" si="149"/>
        <v>2</v>
      </c>
    </row>
    <row r="1588" spans="1:10" x14ac:dyDescent="0.25">
      <c r="A1588" t="s">
        <v>1625</v>
      </c>
      <c r="B1588" s="4">
        <f t="shared" ca="1" si="150"/>
        <v>45430</v>
      </c>
      <c r="C1588" t="str">
        <f t="shared" ca="1" si="145"/>
        <v>抖音</v>
      </c>
      <c r="D1588" t="str">
        <f ca="1">VLOOKUP(RANDBETWEEN(1,20),姓[#All],2,FALSE)&amp;VLOOKUP(RANDBETWEEN(1,20),名[#All],2,FALSE)</f>
        <v>王九</v>
      </c>
      <c r="E1588" t="str">
        <f ca="1">IFERROR(VLOOKUP(RANDBETWEEN(1,13),客户城市[#All],2,FALSE),"杭州市")</f>
        <v>舟山市</v>
      </c>
      <c r="F1588" t="str">
        <f t="shared" ca="1" si="146"/>
        <v>净衣粉</v>
      </c>
      <c r="G1588">
        <f t="shared" ca="1" si="147"/>
        <v>2</v>
      </c>
      <c r="H1588" s="10">
        <f ca="1">VLOOKUP(F1588,品牌表[[#All],[品牌名称]:[单价]],3,FALSE)</f>
        <v>15.6</v>
      </c>
      <c r="I1588" s="10">
        <f t="shared" ca="1" si="148"/>
        <v>31.2</v>
      </c>
      <c r="J1588" s="10">
        <f t="shared" ca="1" si="149"/>
        <v>2</v>
      </c>
    </row>
    <row r="1589" spans="1:10" x14ac:dyDescent="0.25">
      <c r="A1589" t="s">
        <v>1626</v>
      </c>
      <c r="B1589" s="4">
        <f t="shared" ca="1" si="150"/>
        <v>45498</v>
      </c>
      <c r="C1589" t="str">
        <f t="shared" ca="1" si="145"/>
        <v>天猫</v>
      </c>
      <c r="D1589" t="str">
        <f ca="1">VLOOKUP(RANDBETWEEN(1,20),姓[#All],2,FALSE)&amp;VLOOKUP(RANDBETWEEN(1,20),名[#All],2,FALSE)</f>
        <v>钱癸</v>
      </c>
      <c r="E1589" t="str">
        <f ca="1">IFERROR(VLOOKUP(RANDBETWEEN(1,13),客户城市[#All],2,FALSE),"杭州市")</f>
        <v>绍兴市</v>
      </c>
      <c r="F1589" t="str">
        <f t="shared" ca="1" si="146"/>
        <v>净澈珠</v>
      </c>
      <c r="G1589">
        <f t="shared" ca="1" si="147"/>
        <v>1</v>
      </c>
      <c r="H1589" s="10">
        <f ca="1">VLOOKUP(F1589,品牌表[[#All],[品牌名称]:[单价]],3,FALSE)</f>
        <v>20</v>
      </c>
      <c r="I1589" s="10">
        <f t="shared" ca="1" si="148"/>
        <v>20</v>
      </c>
      <c r="J1589" s="10">
        <f t="shared" ca="1" si="149"/>
        <v>2</v>
      </c>
    </row>
    <row r="1590" spans="1:10" x14ac:dyDescent="0.25">
      <c r="A1590" t="s">
        <v>1627</v>
      </c>
      <c r="B1590" s="4">
        <f t="shared" ca="1" si="150"/>
        <v>45567</v>
      </c>
      <c r="C1590" t="str">
        <f t="shared" ca="1" si="145"/>
        <v>抖音</v>
      </c>
      <c r="D1590" t="str">
        <f ca="1">VLOOKUP(RANDBETWEEN(1,20),姓[#All],2,FALSE)&amp;VLOOKUP(RANDBETWEEN(1,20),名[#All],2,FALSE)</f>
        <v>褚甲</v>
      </c>
      <c r="E1590" t="str">
        <f ca="1">IFERROR(VLOOKUP(RANDBETWEEN(1,13),客户城市[#All],2,FALSE),"杭州市")</f>
        <v>宁波市</v>
      </c>
      <c r="F1590" t="str">
        <f t="shared" ca="1" si="146"/>
        <v>净爽皂</v>
      </c>
      <c r="G1590">
        <f t="shared" ca="1" si="147"/>
        <v>3</v>
      </c>
      <c r="H1590" s="10">
        <f ca="1">VLOOKUP(F1590,品牌表[[#All],[品牌名称]:[单价]],3,FALSE)</f>
        <v>9.9</v>
      </c>
      <c r="I1590" s="10">
        <f t="shared" ca="1" si="148"/>
        <v>29.700000000000003</v>
      </c>
      <c r="J1590" s="10">
        <f t="shared" ca="1" si="149"/>
        <v>1.5</v>
      </c>
    </row>
    <row r="1591" spans="1:10" x14ac:dyDescent="0.25">
      <c r="A1591" t="s">
        <v>1628</v>
      </c>
      <c r="B1591" s="4">
        <f t="shared" ca="1" si="150"/>
        <v>45556</v>
      </c>
      <c r="C1591" t="str">
        <f t="shared" ca="1" si="145"/>
        <v>抖音</v>
      </c>
      <c r="D1591" t="str">
        <f ca="1">VLOOKUP(RANDBETWEEN(1,20),姓[#All],2,FALSE)&amp;VLOOKUP(RANDBETWEEN(1,20),名[#All],2,FALSE)</f>
        <v>许乙</v>
      </c>
      <c r="E1591" t="str">
        <f ca="1">IFERROR(VLOOKUP(RANDBETWEEN(1,13),客户城市[#All],2,FALSE),"杭州市")</f>
        <v>宁波市</v>
      </c>
      <c r="F1591" t="str">
        <f t="shared" ca="1" si="146"/>
        <v>净衣粉</v>
      </c>
      <c r="G1591">
        <f t="shared" ca="1" si="147"/>
        <v>3</v>
      </c>
      <c r="H1591" s="10">
        <f ca="1">VLOOKUP(F1591,品牌表[[#All],[品牌名称]:[单价]],3,FALSE)</f>
        <v>15.6</v>
      </c>
      <c r="I1591" s="10">
        <f t="shared" ca="1" si="148"/>
        <v>46.8</v>
      </c>
      <c r="J1591" s="10">
        <f t="shared" ca="1" si="149"/>
        <v>3</v>
      </c>
    </row>
    <row r="1592" spans="1:10" x14ac:dyDescent="0.25">
      <c r="A1592" t="s">
        <v>1629</v>
      </c>
      <c r="B1592" s="4">
        <f t="shared" ca="1" si="150"/>
        <v>45421</v>
      </c>
      <c r="C1592" t="str">
        <f t="shared" ca="1" si="145"/>
        <v>天猫</v>
      </c>
      <c r="D1592" t="str">
        <f ca="1">VLOOKUP(RANDBETWEEN(1,20),姓[#All],2,FALSE)&amp;VLOOKUP(RANDBETWEEN(1,20),名[#All],2,FALSE)</f>
        <v>韩丁</v>
      </c>
      <c r="E1592" t="str">
        <f ca="1">IFERROR(VLOOKUP(RANDBETWEEN(1,13),客户城市[#All],2,FALSE),"杭州市")</f>
        <v>绍兴市</v>
      </c>
      <c r="F1592" t="str">
        <f t="shared" ca="1" si="146"/>
        <v>净澈珠</v>
      </c>
      <c r="G1592">
        <f t="shared" ca="1" si="147"/>
        <v>3</v>
      </c>
      <c r="H1592" s="10">
        <f ca="1">VLOOKUP(F1592,品牌表[[#All],[品牌名称]:[单价]],3,FALSE)</f>
        <v>20</v>
      </c>
      <c r="I1592" s="10">
        <f t="shared" ca="1" si="148"/>
        <v>60</v>
      </c>
      <c r="J1592" s="10">
        <f t="shared" ca="1" si="149"/>
        <v>6</v>
      </c>
    </row>
    <row r="1593" spans="1:10" x14ac:dyDescent="0.25">
      <c r="A1593" t="s">
        <v>1630</v>
      </c>
      <c r="B1593" s="4">
        <f t="shared" ca="1" si="150"/>
        <v>45420</v>
      </c>
      <c r="C1593" t="str">
        <f t="shared" ca="1" si="145"/>
        <v>拼多多</v>
      </c>
      <c r="D1593" t="str">
        <f ca="1">VLOOKUP(RANDBETWEEN(1,20),姓[#All],2,FALSE)&amp;VLOOKUP(RANDBETWEEN(1,20),名[#All],2,FALSE)</f>
        <v>卫丁</v>
      </c>
      <c r="E1593" t="str">
        <f ca="1">IFERROR(VLOOKUP(RANDBETWEEN(1,13),客户城市[#All],2,FALSE),"杭州市")</f>
        <v>台州市</v>
      </c>
      <c r="F1593" t="str">
        <f t="shared" ca="1" si="146"/>
        <v>净澈珠</v>
      </c>
      <c r="G1593">
        <f t="shared" ca="1" si="147"/>
        <v>3</v>
      </c>
      <c r="H1593" s="10">
        <f ca="1">VLOOKUP(F1593,品牌表[[#All],[品牌名称]:[单价]],3,FALSE)</f>
        <v>20</v>
      </c>
      <c r="I1593" s="10">
        <f t="shared" ca="1" si="148"/>
        <v>60</v>
      </c>
      <c r="J1593" s="10">
        <f t="shared" ca="1" si="149"/>
        <v>6</v>
      </c>
    </row>
    <row r="1594" spans="1:10" x14ac:dyDescent="0.25">
      <c r="A1594" t="s">
        <v>1631</v>
      </c>
      <c r="B1594" s="4">
        <f t="shared" ca="1" si="150"/>
        <v>45455</v>
      </c>
      <c r="C1594" t="str">
        <f t="shared" ca="1" si="145"/>
        <v>天猫</v>
      </c>
      <c r="D1594" t="str">
        <f ca="1">VLOOKUP(RANDBETWEEN(1,20),姓[#All],2,FALSE)&amp;VLOOKUP(RANDBETWEEN(1,20),名[#All],2,FALSE)</f>
        <v>陈甲</v>
      </c>
      <c r="E1594" t="str">
        <f ca="1">IFERROR(VLOOKUP(RANDBETWEEN(1,13),客户城市[#All],2,FALSE),"杭州市")</f>
        <v>衢州市</v>
      </c>
      <c r="F1594" t="str">
        <f t="shared" ca="1" si="146"/>
        <v>柔洁珠</v>
      </c>
      <c r="G1594">
        <f t="shared" ca="1" si="147"/>
        <v>2</v>
      </c>
      <c r="H1594" s="10">
        <f ca="1">VLOOKUP(F1594,品牌表[[#All],[品牌名称]:[单价]],3,FALSE)</f>
        <v>28</v>
      </c>
      <c r="I1594" s="10">
        <f t="shared" ca="1" si="148"/>
        <v>56</v>
      </c>
      <c r="J1594" s="10">
        <f t="shared" ca="1" si="149"/>
        <v>8</v>
      </c>
    </row>
    <row r="1595" spans="1:10" x14ac:dyDescent="0.25">
      <c r="A1595" t="s">
        <v>1632</v>
      </c>
      <c r="B1595" s="4">
        <f t="shared" ca="1" si="150"/>
        <v>45378</v>
      </c>
      <c r="C1595" t="str">
        <f t="shared" ca="1" si="145"/>
        <v>天猫</v>
      </c>
      <c r="D1595" t="str">
        <f ca="1">VLOOKUP(RANDBETWEEN(1,20),姓[#All],2,FALSE)&amp;VLOOKUP(RANDBETWEEN(1,20),名[#All],2,FALSE)</f>
        <v>郑一</v>
      </c>
      <c r="E1595" t="str">
        <f ca="1">IFERROR(VLOOKUP(RANDBETWEEN(1,13),客户城市[#All],2,FALSE),"杭州市")</f>
        <v>宁波市</v>
      </c>
      <c r="F1595" t="str">
        <f t="shared" ca="1" si="146"/>
        <v>净爽皂</v>
      </c>
      <c r="G1595">
        <f t="shared" ca="1" si="147"/>
        <v>3</v>
      </c>
      <c r="H1595" s="10">
        <f ca="1">VLOOKUP(F1595,品牌表[[#All],[品牌名称]:[单价]],3,FALSE)</f>
        <v>9.9</v>
      </c>
      <c r="I1595" s="10">
        <f t="shared" ca="1" si="148"/>
        <v>29.700000000000003</v>
      </c>
      <c r="J1595" s="10">
        <f t="shared" ca="1" si="149"/>
        <v>1.5</v>
      </c>
    </row>
    <row r="1596" spans="1:10" x14ac:dyDescent="0.25">
      <c r="A1596" t="s">
        <v>1633</v>
      </c>
      <c r="B1596" s="4">
        <f t="shared" ca="1" si="150"/>
        <v>45475</v>
      </c>
      <c r="C1596" t="str">
        <f t="shared" ca="1" si="145"/>
        <v>天猫</v>
      </c>
      <c r="D1596" t="str">
        <f ca="1">VLOOKUP(RANDBETWEEN(1,20),姓[#All],2,FALSE)&amp;VLOOKUP(RANDBETWEEN(1,20),名[#All],2,FALSE)</f>
        <v>郑辛</v>
      </c>
      <c r="E1596" t="str">
        <f ca="1">IFERROR(VLOOKUP(RANDBETWEEN(1,13),客户城市[#All],2,FALSE),"杭州市")</f>
        <v>台州市</v>
      </c>
      <c r="F1596" t="str">
        <f t="shared" ca="1" si="146"/>
        <v>净澈珠</v>
      </c>
      <c r="G1596">
        <f t="shared" ca="1" si="147"/>
        <v>3</v>
      </c>
      <c r="H1596" s="10">
        <f ca="1">VLOOKUP(F1596,品牌表[[#All],[品牌名称]:[单价]],3,FALSE)</f>
        <v>20</v>
      </c>
      <c r="I1596" s="10">
        <f t="shared" ca="1" si="148"/>
        <v>60</v>
      </c>
      <c r="J1596" s="10">
        <f t="shared" ca="1" si="149"/>
        <v>6</v>
      </c>
    </row>
    <row r="1597" spans="1:10" x14ac:dyDescent="0.25">
      <c r="A1597" t="s">
        <v>1634</v>
      </c>
      <c r="B1597" s="4">
        <f t="shared" ca="1" si="150"/>
        <v>45499</v>
      </c>
      <c r="C1597" t="str">
        <f t="shared" ca="1" si="145"/>
        <v>抖音</v>
      </c>
      <c r="D1597" t="str">
        <f ca="1">VLOOKUP(RANDBETWEEN(1,20),姓[#All],2,FALSE)&amp;VLOOKUP(RANDBETWEEN(1,20),名[#All],2,FALSE)</f>
        <v>吴癸</v>
      </c>
      <c r="E1597" t="str">
        <f ca="1">IFERROR(VLOOKUP(RANDBETWEEN(1,13),客户城市[#All],2,FALSE),"杭州市")</f>
        <v>温州市</v>
      </c>
      <c r="F1597" t="str">
        <f t="shared" ca="1" si="146"/>
        <v>净澈珠</v>
      </c>
      <c r="G1597">
        <f t="shared" ca="1" si="147"/>
        <v>1</v>
      </c>
      <c r="H1597" s="10">
        <f ca="1">VLOOKUP(F1597,品牌表[[#All],[品牌名称]:[单价]],3,FALSE)</f>
        <v>20</v>
      </c>
      <c r="I1597" s="10">
        <f t="shared" ca="1" si="148"/>
        <v>20</v>
      </c>
      <c r="J1597" s="10">
        <f t="shared" ca="1" si="149"/>
        <v>2</v>
      </c>
    </row>
    <row r="1598" spans="1:10" x14ac:dyDescent="0.25">
      <c r="A1598" t="s">
        <v>1635</v>
      </c>
      <c r="B1598" s="4">
        <f t="shared" ca="1" si="150"/>
        <v>45638</v>
      </c>
      <c r="C1598" t="str">
        <f t="shared" ca="1" si="145"/>
        <v>抖音</v>
      </c>
      <c r="D1598" t="str">
        <f ca="1">VLOOKUP(RANDBETWEEN(1,20),姓[#All],2,FALSE)&amp;VLOOKUP(RANDBETWEEN(1,20),名[#All],2,FALSE)</f>
        <v>周庚</v>
      </c>
      <c r="E1598" t="str">
        <f ca="1">IFERROR(VLOOKUP(RANDBETWEEN(1,13),客户城市[#All],2,FALSE),"杭州市")</f>
        <v>温州市</v>
      </c>
      <c r="F1598" t="str">
        <f t="shared" ca="1" si="146"/>
        <v>清馨粉</v>
      </c>
      <c r="G1598">
        <f t="shared" ca="1" si="147"/>
        <v>1</v>
      </c>
      <c r="H1598" s="10">
        <f ca="1">VLOOKUP(F1598,品牌表[[#All],[品牌名称]:[单价]],3,FALSE)</f>
        <v>18.8</v>
      </c>
      <c r="I1598" s="10">
        <f t="shared" ca="1" si="148"/>
        <v>18.8</v>
      </c>
      <c r="J1598" s="10">
        <f t="shared" ca="1" si="149"/>
        <v>2</v>
      </c>
    </row>
    <row r="1599" spans="1:10" x14ac:dyDescent="0.25">
      <c r="A1599" t="s">
        <v>1636</v>
      </c>
      <c r="B1599" s="4">
        <f t="shared" ca="1" si="150"/>
        <v>45475</v>
      </c>
      <c r="C1599" t="str">
        <f t="shared" ca="1" si="145"/>
        <v>天猫</v>
      </c>
      <c r="D1599" t="str">
        <f ca="1">VLOOKUP(RANDBETWEEN(1,20),姓[#All],2,FALSE)&amp;VLOOKUP(RANDBETWEEN(1,20),名[#All],2,FALSE)</f>
        <v>褚壬</v>
      </c>
      <c r="E1599" t="str">
        <f ca="1">IFERROR(VLOOKUP(RANDBETWEEN(1,13),客户城市[#All],2,FALSE),"杭州市")</f>
        <v>宁波市</v>
      </c>
      <c r="F1599" t="str">
        <f t="shared" ca="1" si="146"/>
        <v>柔洁珠</v>
      </c>
      <c r="G1599">
        <f t="shared" ca="1" si="147"/>
        <v>1</v>
      </c>
      <c r="H1599" s="10">
        <f ca="1">VLOOKUP(F1599,品牌表[[#All],[品牌名称]:[单价]],3,FALSE)</f>
        <v>28</v>
      </c>
      <c r="I1599" s="10">
        <f t="shared" ca="1" si="148"/>
        <v>28</v>
      </c>
      <c r="J1599" s="10">
        <f t="shared" ca="1" si="149"/>
        <v>4</v>
      </c>
    </row>
    <row r="1600" spans="1:10" x14ac:dyDescent="0.25">
      <c r="A1600" t="s">
        <v>1637</v>
      </c>
      <c r="B1600" s="4">
        <f t="shared" ca="1" si="150"/>
        <v>45635</v>
      </c>
      <c r="C1600" t="str">
        <f t="shared" ca="1" si="145"/>
        <v>抖音</v>
      </c>
      <c r="D1600" t="str">
        <f ca="1">VLOOKUP(RANDBETWEEN(1,20),姓[#All],2,FALSE)&amp;VLOOKUP(RANDBETWEEN(1,20),名[#All],2,FALSE)</f>
        <v>朱五</v>
      </c>
      <c r="E1600" t="str">
        <f ca="1">IFERROR(VLOOKUP(RANDBETWEEN(1,13),客户城市[#All],2,FALSE),"杭州市")</f>
        <v>温州市</v>
      </c>
      <c r="F1600" t="str">
        <f t="shared" ca="1" si="146"/>
        <v>净爽皂</v>
      </c>
      <c r="G1600">
        <f t="shared" ca="1" si="147"/>
        <v>3</v>
      </c>
      <c r="H1600" s="10">
        <f ca="1">VLOOKUP(F1600,品牌表[[#All],[品牌名称]:[单价]],3,FALSE)</f>
        <v>9.9</v>
      </c>
      <c r="I1600" s="10">
        <f t="shared" ca="1" si="148"/>
        <v>29.700000000000003</v>
      </c>
      <c r="J1600" s="10">
        <f t="shared" ca="1" si="149"/>
        <v>1.5</v>
      </c>
    </row>
    <row r="1601" spans="1:10" x14ac:dyDescent="0.25">
      <c r="A1601" t="s">
        <v>1638</v>
      </c>
      <c r="B1601" s="4">
        <f t="shared" ca="1" si="150"/>
        <v>45414</v>
      </c>
      <c r="C1601" t="str">
        <f t="shared" ca="1" si="145"/>
        <v>抖音</v>
      </c>
      <c r="D1601" t="str">
        <f ca="1">VLOOKUP(RANDBETWEEN(1,20),姓[#All],2,FALSE)&amp;VLOOKUP(RANDBETWEEN(1,20),名[#All],2,FALSE)</f>
        <v>蒋八</v>
      </c>
      <c r="E1601" t="str">
        <f ca="1">IFERROR(VLOOKUP(RANDBETWEEN(1,13),客户城市[#All],2,FALSE),"杭州市")</f>
        <v>宁波市</v>
      </c>
      <c r="F1601" t="str">
        <f t="shared" ca="1" si="146"/>
        <v>净衣粉</v>
      </c>
      <c r="G1601">
        <f t="shared" ca="1" si="147"/>
        <v>3</v>
      </c>
      <c r="H1601" s="10">
        <f ca="1">VLOOKUP(F1601,品牌表[[#All],[品牌名称]:[单价]],3,FALSE)</f>
        <v>15.6</v>
      </c>
      <c r="I1601" s="10">
        <f t="shared" ca="1" si="148"/>
        <v>46.8</v>
      </c>
      <c r="J1601" s="10">
        <f t="shared" ca="1" si="149"/>
        <v>3</v>
      </c>
    </row>
    <row r="1602" spans="1:10" x14ac:dyDescent="0.25">
      <c r="A1602" t="s">
        <v>1639</v>
      </c>
      <c r="B1602" s="4">
        <f t="shared" ca="1" si="150"/>
        <v>45648</v>
      </c>
      <c r="C1602" t="str">
        <f t="shared" ca="1" si="145"/>
        <v>拼多多</v>
      </c>
      <c r="D1602" t="str">
        <f ca="1">VLOOKUP(RANDBETWEEN(1,20),姓[#All],2,FALSE)&amp;VLOOKUP(RANDBETWEEN(1,20),名[#All],2,FALSE)</f>
        <v>杨八</v>
      </c>
      <c r="E1602" t="str">
        <f ca="1">IFERROR(VLOOKUP(RANDBETWEEN(1,13),客户城市[#All],2,FALSE),"杭州市")</f>
        <v>杭州市</v>
      </c>
      <c r="F1602" t="str">
        <f t="shared" ca="1" si="146"/>
        <v>馨香珠</v>
      </c>
      <c r="G1602">
        <f t="shared" ca="1" si="147"/>
        <v>3</v>
      </c>
      <c r="H1602" s="10">
        <f ca="1">VLOOKUP(F1602,品牌表[[#All],[品牌名称]:[单价]],3,FALSE)</f>
        <v>25</v>
      </c>
      <c r="I1602" s="10">
        <f t="shared" ca="1" si="148"/>
        <v>75</v>
      </c>
      <c r="J1602" s="10">
        <f t="shared" ca="1" si="149"/>
        <v>9</v>
      </c>
    </row>
    <row r="1603" spans="1:10" x14ac:dyDescent="0.25">
      <c r="A1603" t="s">
        <v>1640</v>
      </c>
      <c r="B1603" s="4">
        <f t="shared" ca="1" si="150"/>
        <v>45351</v>
      </c>
      <c r="C1603" t="str">
        <f t="shared" ref="C1603:C1666" ca="1" si="151">_xlfn.SWITCH(RANDBETWEEN(1,3),1,"天猫",2,"抖音",3,"拼多多")</f>
        <v>拼多多</v>
      </c>
      <c r="D1603" t="str">
        <f ca="1">VLOOKUP(RANDBETWEEN(1,20),姓[#All],2,FALSE)&amp;VLOOKUP(RANDBETWEEN(1,20),名[#All],2,FALSE)</f>
        <v>蒋癸</v>
      </c>
      <c r="E1603" t="str">
        <f ca="1">IFERROR(VLOOKUP(RANDBETWEEN(1,13),客户城市[#All],2,FALSE),"杭州市")</f>
        <v>台州市</v>
      </c>
      <c r="F1603" t="str">
        <f t="shared" ref="F1603:F1666" ca="1" si="152">_xlfn.SWITCH(RANDBETWEEN(1,6),1,"净爽皂",2,"清馨粉",3,"净衣粉",4,"净澈珠",5,"馨香珠",6,"柔洁珠")</f>
        <v>净爽皂</v>
      </c>
      <c r="G1603">
        <f t="shared" ref="G1603:G1666" ca="1" si="153">RANDBETWEEN(1,3)</f>
        <v>1</v>
      </c>
      <c r="H1603" s="10">
        <f ca="1">VLOOKUP(F1603,品牌表[[#All],[品牌名称]:[单价]],3,FALSE)</f>
        <v>9.9</v>
      </c>
      <c r="I1603" s="10">
        <f t="shared" ref="I1603:I1666" ca="1" si="154">G1603*H1603</f>
        <v>9.9</v>
      </c>
      <c r="J1603" s="10">
        <f t="shared" ref="J1603:J1666" ca="1" si="155">_xlfn.SWITCH(TRUE,F1603="净爽皂",0.5,F1603="清馨粉",2,F1603="净衣粉",1,F1603="净澈珠",2,F1603="馨香珠",3,F1603="柔洁珠",4)*G1603</f>
        <v>0.5</v>
      </c>
    </row>
    <row r="1604" spans="1:10" x14ac:dyDescent="0.25">
      <c r="A1604" t="s">
        <v>1641</v>
      </c>
      <c r="B1604" s="4">
        <f t="shared" ca="1" si="150"/>
        <v>45571</v>
      </c>
      <c r="C1604" t="str">
        <f t="shared" ca="1" si="151"/>
        <v>抖音</v>
      </c>
      <c r="D1604" t="str">
        <f ca="1">VLOOKUP(RANDBETWEEN(1,20),姓[#All],2,FALSE)&amp;VLOOKUP(RANDBETWEEN(1,20),名[#All],2,FALSE)</f>
        <v>秦四</v>
      </c>
      <c r="E1604" t="str">
        <f ca="1">IFERROR(VLOOKUP(RANDBETWEEN(1,13),客户城市[#All],2,FALSE),"杭州市")</f>
        <v>湖州市</v>
      </c>
      <c r="F1604" t="str">
        <f t="shared" ca="1" si="152"/>
        <v>净衣粉</v>
      </c>
      <c r="G1604">
        <f t="shared" ca="1" si="153"/>
        <v>3</v>
      </c>
      <c r="H1604" s="10">
        <f ca="1">VLOOKUP(F1604,品牌表[[#All],[品牌名称]:[单价]],3,FALSE)</f>
        <v>15.6</v>
      </c>
      <c r="I1604" s="10">
        <f t="shared" ca="1" si="154"/>
        <v>46.8</v>
      </c>
      <c r="J1604" s="10">
        <f t="shared" ca="1" si="155"/>
        <v>3</v>
      </c>
    </row>
    <row r="1605" spans="1:10" x14ac:dyDescent="0.25">
      <c r="A1605" t="s">
        <v>1642</v>
      </c>
      <c r="B1605" s="4">
        <f t="shared" ca="1" si="150"/>
        <v>45421</v>
      </c>
      <c r="C1605" t="str">
        <f t="shared" ca="1" si="151"/>
        <v>拼多多</v>
      </c>
      <c r="D1605" t="str">
        <f ca="1">VLOOKUP(RANDBETWEEN(1,20),姓[#All],2,FALSE)&amp;VLOOKUP(RANDBETWEEN(1,20),名[#All],2,FALSE)</f>
        <v>钱三</v>
      </c>
      <c r="E1605" t="str">
        <f ca="1">IFERROR(VLOOKUP(RANDBETWEEN(1,13),客户城市[#All],2,FALSE),"杭州市")</f>
        <v>绍兴市</v>
      </c>
      <c r="F1605" t="str">
        <f t="shared" ca="1" si="152"/>
        <v>净澈珠</v>
      </c>
      <c r="G1605">
        <f t="shared" ca="1" si="153"/>
        <v>2</v>
      </c>
      <c r="H1605" s="10">
        <f ca="1">VLOOKUP(F1605,品牌表[[#All],[品牌名称]:[单价]],3,FALSE)</f>
        <v>20</v>
      </c>
      <c r="I1605" s="10">
        <f t="shared" ca="1" si="154"/>
        <v>40</v>
      </c>
      <c r="J1605" s="10">
        <f t="shared" ca="1" si="155"/>
        <v>4</v>
      </c>
    </row>
    <row r="1606" spans="1:10" x14ac:dyDescent="0.25">
      <c r="A1606" t="s">
        <v>1643</v>
      </c>
      <c r="B1606" s="4">
        <f t="shared" ca="1" si="150"/>
        <v>45483</v>
      </c>
      <c r="C1606" t="str">
        <f t="shared" ca="1" si="151"/>
        <v>天猫</v>
      </c>
      <c r="D1606" t="str">
        <f ca="1">VLOOKUP(RANDBETWEEN(1,20),姓[#All],2,FALSE)&amp;VLOOKUP(RANDBETWEEN(1,20),名[#All],2,FALSE)</f>
        <v>卫一</v>
      </c>
      <c r="E1606" t="str">
        <f ca="1">IFERROR(VLOOKUP(RANDBETWEEN(1,13),客户城市[#All],2,FALSE),"杭州市")</f>
        <v>湖州市</v>
      </c>
      <c r="F1606" t="str">
        <f t="shared" ca="1" si="152"/>
        <v>净衣粉</v>
      </c>
      <c r="G1606">
        <f t="shared" ca="1" si="153"/>
        <v>3</v>
      </c>
      <c r="H1606" s="10">
        <f ca="1">VLOOKUP(F1606,品牌表[[#All],[品牌名称]:[单价]],3,FALSE)</f>
        <v>15.6</v>
      </c>
      <c r="I1606" s="10">
        <f t="shared" ca="1" si="154"/>
        <v>46.8</v>
      </c>
      <c r="J1606" s="10">
        <f t="shared" ca="1" si="155"/>
        <v>3</v>
      </c>
    </row>
    <row r="1607" spans="1:10" x14ac:dyDescent="0.25">
      <c r="A1607" t="s">
        <v>1644</v>
      </c>
      <c r="B1607" s="4">
        <f t="shared" ca="1" si="150"/>
        <v>45520</v>
      </c>
      <c r="C1607" t="str">
        <f t="shared" ca="1" si="151"/>
        <v>抖音</v>
      </c>
      <c r="D1607" t="str">
        <f ca="1">VLOOKUP(RANDBETWEEN(1,20),姓[#All],2,FALSE)&amp;VLOOKUP(RANDBETWEEN(1,20),名[#All],2,FALSE)</f>
        <v>许辛</v>
      </c>
      <c r="E1607" t="str">
        <f ca="1">IFERROR(VLOOKUP(RANDBETWEEN(1,13),客户城市[#All],2,FALSE),"杭州市")</f>
        <v>温州市</v>
      </c>
      <c r="F1607" t="str">
        <f t="shared" ca="1" si="152"/>
        <v>馨香珠</v>
      </c>
      <c r="G1607">
        <f t="shared" ca="1" si="153"/>
        <v>1</v>
      </c>
      <c r="H1607" s="10">
        <f ca="1">VLOOKUP(F1607,品牌表[[#All],[品牌名称]:[单价]],3,FALSE)</f>
        <v>25</v>
      </c>
      <c r="I1607" s="10">
        <f t="shared" ca="1" si="154"/>
        <v>25</v>
      </c>
      <c r="J1607" s="10">
        <f t="shared" ca="1" si="155"/>
        <v>3</v>
      </c>
    </row>
    <row r="1608" spans="1:10" x14ac:dyDescent="0.25">
      <c r="A1608" t="s">
        <v>1645</v>
      </c>
      <c r="B1608" s="4">
        <f t="shared" ca="1" si="150"/>
        <v>45408</v>
      </c>
      <c r="C1608" t="str">
        <f t="shared" ca="1" si="151"/>
        <v>天猫</v>
      </c>
      <c r="D1608" t="str">
        <f ca="1">VLOOKUP(RANDBETWEEN(1,20),姓[#All],2,FALSE)&amp;VLOOKUP(RANDBETWEEN(1,20),名[#All],2,FALSE)</f>
        <v>周八</v>
      </c>
      <c r="E1608" t="str">
        <f ca="1">IFERROR(VLOOKUP(RANDBETWEEN(1,13),客户城市[#All],2,FALSE),"杭州市")</f>
        <v>丽水市</v>
      </c>
      <c r="F1608" t="str">
        <f t="shared" ca="1" si="152"/>
        <v>净衣粉</v>
      </c>
      <c r="G1608">
        <f t="shared" ca="1" si="153"/>
        <v>3</v>
      </c>
      <c r="H1608" s="10">
        <f ca="1">VLOOKUP(F1608,品牌表[[#All],[品牌名称]:[单价]],3,FALSE)</f>
        <v>15.6</v>
      </c>
      <c r="I1608" s="10">
        <f t="shared" ca="1" si="154"/>
        <v>46.8</v>
      </c>
      <c r="J1608" s="10">
        <f t="shared" ca="1" si="155"/>
        <v>3</v>
      </c>
    </row>
    <row r="1609" spans="1:10" x14ac:dyDescent="0.25">
      <c r="A1609" t="s">
        <v>1646</v>
      </c>
      <c r="B1609" s="4">
        <f t="shared" ca="1" si="150"/>
        <v>45450</v>
      </c>
      <c r="C1609" t="str">
        <f t="shared" ca="1" si="151"/>
        <v>抖音</v>
      </c>
      <c r="D1609" t="str">
        <f ca="1">VLOOKUP(RANDBETWEEN(1,20),姓[#All],2,FALSE)&amp;VLOOKUP(RANDBETWEEN(1,20),名[#All],2,FALSE)</f>
        <v>李丁</v>
      </c>
      <c r="E1609" t="str">
        <f ca="1">IFERROR(VLOOKUP(RANDBETWEEN(1,13),客户城市[#All],2,FALSE),"杭州市")</f>
        <v>衢州市</v>
      </c>
      <c r="F1609" t="str">
        <f t="shared" ca="1" si="152"/>
        <v>净澈珠</v>
      </c>
      <c r="G1609">
        <f t="shared" ca="1" si="153"/>
        <v>3</v>
      </c>
      <c r="H1609" s="10">
        <f ca="1">VLOOKUP(F1609,品牌表[[#All],[品牌名称]:[单价]],3,FALSE)</f>
        <v>20</v>
      </c>
      <c r="I1609" s="10">
        <f t="shared" ca="1" si="154"/>
        <v>60</v>
      </c>
      <c r="J1609" s="10">
        <f t="shared" ca="1" si="155"/>
        <v>6</v>
      </c>
    </row>
    <row r="1610" spans="1:10" x14ac:dyDescent="0.25">
      <c r="A1610" t="s">
        <v>1647</v>
      </c>
      <c r="B1610" s="4">
        <f t="shared" ca="1" si="150"/>
        <v>45346</v>
      </c>
      <c r="C1610" t="str">
        <f t="shared" ca="1" si="151"/>
        <v>天猫</v>
      </c>
      <c r="D1610" t="str">
        <f ca="1">VLOOKUP(RANDBETWEEN(1,20),姓[#All],2,FALSE)&amp;VLOOKUP(RANDBETWEEN(1,20),名[#All],2,FALSE)</f>
        <v>王庚</v>
      </c>
      <c r="E1610" t="str">
        <f ca="1">IFERROR(VLOOKUP(RANDBETWEEN(1,13),客户城市[#All],2,FALSE),"杭州市")</f>
        <v>宁波市</v>
      </c>
      <c r="F1610" t="str">
        <f t="shared" ca="1" si="152"/>
        <v>馨香珠</v>
      </c>
      <c r="G1610">
        <f t="shared" ca="1" si="153"/>
        <v>2</v>
      </c>
      <c r="H1610" s="10">
        <f ca="1">VLOOKUP(F1610,品牌表[[#All],[品牌名称]:[单价]],3,FALSE)</f>
        <v>25</v>
      </c>
      <c r="I1610" s="10">
        <f t="shared" ca="1" si="154"/>
        <v>50</v>
      </c>
      <c r="J1610" s="10">
        <f t="shared" ca="1" si="155"/>
        <v>6</v>
      </c>
    </row>
    <row r="1611" spans="1:10" x14ac:dyDescent="0.25">
      <c r="A1611" t="s">
        <v>1648</v>
      </c>
      <c r="B1611" s="4">
        <f t="shared" ca="1" si="150"/>
        <v>45421</v>
      </c>
      <c r="C1611" t="str">
        <f t="shared" ca="1" si="151"/>
        <v>拼多多</v>
      </c>
      <c r="D1611" t="str">
        <f ca="1">VLOOKUP(RANDBETWEEN(1,20),姓[#All],2,FALSE)&amp;VLOOKUP(RANDBETWEEN(1,20),名[#All],2,FALSE)</f>
        <v>吴丙</v>
      </c>
      <c r="E1611" t="str">
        <f ca="1">IFERROR(VLOOKUP(RANDBETWEEN(1,13),客户城市[#All],2,FALSE),"杭州市")</f>
        <v>温州市</v>
      </c>
      <c r="F1611" t="str">
        <f t="shared" ca="1" si="152"/>
        <v>清馨粉</v>
      </c>
      <c r="G1611">
        <f t="shared" ca="1" si="153"/>
        <v>3</v>
      </c>
      <c r="H1611" s="10">
        <f ca="1">VLOOKUP(F1611,品牌表[[#All],[品牌名称]:[单价]],3,FALSE)</f>
        <v>18.8</v>
      </c>
      <c r="I1611" s="10">
        <f t="shared" ca="1" si="154"/>
        <v>56.400000000000006</v>
      </c>
      <c r="J1611" s="10">
        <f t="shared" ca="1" si="155"/>
        <v>6</v>
      </c>
    </row>
    <row r="1612" spans="1:10" x14ac:dyDescent="0.25">
      <c r="A1612" t="s">
        <v>1649</v>
      </c>
      <c r="B1612" s="4">
        <f t="shared" ca="1" si="150"/>
        <v>45587</v>
      </c>
      <c r="C1612" t="str">
        <f t="shared" ca="1" si="151"/>
        <v>天猫</v>
      </c>
      <c r="D1612" t="str">
        <f ca="1">VLOOKUP(RANDBETWEEN(1,20),姓[#All],2,FALSE)&amp;VLOOKUP(RANDBETWEEN(1,20),名[#All],2,FALSE)</f>
        <v>朱九</v>
      </c>
      <c r="E1612" t="str">
        <f ca="1">IFERROR(VLOOKUP(RANDBETWEEN(1,13),客户城市[#All],2,FALSE),"杭州市")</f>
        <v>衢州市</v>
      </c>
      <c r="F1612" t="str">
        <f t="shared" ca="1" si="152"/>
        <v>清馨粉</v>
      </c>
      <c r="G1612">
        <f t="shared" ca="1" si="153"/>
        <v>2</v>
      </c>
      <c r="H1612" s="10">
        <f ca="1">VLOOKUP(F1612,品牌表[[#All],[品牌名称]:[单价]],3,FALSE)</f>
        <v>18.8</v>
      </c>
      <c r="I1612" s="10">
        <f t="shared" ca="1" si="154"/>
        <v>37.6</v>
      </c>
      <c r="J1612" s="10">
        <f t="shared" ca="1" si="155"/>
        <v>4</v>
      </c>
    </row>
    <row r="1613" spans="1:10" x14ac:dyDescent="0.25">
      <c r="A1613" t="s">
        <v>1650</v>
      </c>
      <c r="B1613" s="4">
        <f t="shared" ca="1" si="150"/>
        <v>45619</v>
      </c>
      <c r="C1613" t="str">
        <f t="shared" ca="1" si="151"/>
        <v>拼多多</v>
      </c>
      <c r="D1613" t="str">
        <f ca="1">VLOOKUP(RANDBETWEEN(1,20),姓[#All],2,FALSE)&amp;VLOOKUP(RANDBETWEEN(1,20),名[#All],2,FALSE)</f>
        <v>赵九</v>
      </c>
      <c r="E1613" t="str">
        <f ca="1">IFERROR(VLOOKUP(RANDBETWEEN(1,13),客户城市[#All],2,FALSE),"杭州市")</f>
        <v>宁波市</v>
      </c>
      <c r="F1613" t="str">
        <f t="shared" ca="1" si="152"/>
        <v>净澈珠</v>
      </c>
      <c r="G1613">
        <f t="shared" ca="1" si="153"/>
        <v>3</v>
      </c>
      <c r="H1613" s="10">
        <f ca="1">VLOOKUP(F1613,品牌表[[#All],[品牌名称]:[单价]],3,FALSE)</f>
        <v>20</v>
      </c>
      <c r="I1613" s="10">
        <f t="shared" ca="1" si="154"/>
        <v>60</v>
      </c>
      <c r="J1613" s="10">
        <f t="shared" ca="1" si="155"/>
        <v>6</v>
      </c>
    </row>
    <row r="1614" spans="1:10" x14ac:dyDescent="0.25">
      <c r="A1614" t="s">
        <v>1651</v>
      </c>
      <c r="B1614" s="4">
        <f t="shared" ca="1" si="150"/>
        <v>45302</v>
      </c>
      <c r="C1614" t="str">
        <f t="shared" ca="1" si="151"/>
        <v>拼多多</v>
      </c>
      <c r="D1614" t="str">
        <f ca="1">VLOOKUP(RANDBETWEEN(1,20),姓[#All],2,FALSE)&amp;VLOOKUP(RANDBETWEEN(1,20),名[#All],2,FALSE)</f>
        <v>褚己</v>
      </c>
      <c r="E1614" t="str">
        <f ca="1">IFERROR(VLOOKUP(RANDBETWEEN(1,13),客户城市[#All],2,FALSE),"杭州市")</f>
        <v>杭州市</v>
      </c>
      <c r="F1614" t="str">
        <f t="shared" ca="1" si="152"/>
        <v>净衣粉</v>
      </c>
      <c r="G1614">
        <f t="shared" ca="1" si="153"/>
        <v>2</v>
      </c>
      <c r="H1614" s="10">
        <f ca="1">VLOOKUP(F1614,品牌表[[#All],[品牌名称]:[单价]],3,FALSE)</f>
        <v>15.6</v>
      </c>
      <c r="I1614" s="10">
        <f t="shared" ca="1" si="154"/>
        <v>31.2</v>
      </c>
      <c r="J1614" s="10">
        <f t="shared" ca="1" si="155"/>
        <v>2</v>
      </c>
    </row>
    <row r="1615" spans="1:10" x14ac:dyDescent="0.25">
      <c r="A1615" t="s">
        <v>1652</v>
      </c>
      <c r="B1615" s="4">
        <f t="shared" ca="1" si="150"/>
        <v>45307</v>
      </c>
      <c r="C1615" t="str">
        <f t="shared" ca="1" si="151"/>
        <v>拼多多</v>
      </c>
      <c r="D1615" t="str">
        <f ca="1">VLOOKUP(RANDBETWEEN(1,20),姓[#All],2,FALSE)&amp;VLOOKUP(RANDBETWEEN(1,20),名[#All],2,FALSE)</f>
        <v>李甲</v>
      </c>
      <c r="E1615" t="str">
        <f ca="1">IFERROR(VLOOKUP(RANDBETWEEN(1,13),客户城市[#All],2,FALSE),"杭州市")</f>
        <v>杭州市</v>
      </c>
      <c r="F1615" t="str">
        <f t="shared" ca="1" si="152"/>
        <v>清馨粉</v>
      </c>
      <c r="G1615">
        <f t="shared" ca="1" si="153"/>
        <v>3</v>
      </c>
      <c r="H1615" s="10">
        <f ca="1">VLOOKUP(F1615,品牌表[[#All],[品牌名称]:[单价]],3,FALSE)</f>
        <v>18.8</v>
      </c>
      <c r="I1615" s="10">
        <f t="shared" ca="1" si="154"/>
        <v>56.400000000000006</v>
      </c>
      <c r="J1615" s="10">
        <f t="shared" ca="1" si="155"/>
        <v>6</v>
      </c>
    </row>
    <row r="1616" spans="1:10" x14ac:dyDescent="0.25">
      <c r="A1616" t="s">
        <v>1653</v>
      </c>
      <c r="B1616" s="4">
        <f t="shared" ca="1" si="150"/>
        <v>45625</v>
      </c>
      <c r="C1616" t="str">
        <f t="shared" ca="1" si="151"/>
        <v>天猫</v>
      </c>
      <c r="D1616" t="str">
        <f ca="1">VLOOKUP(RANDBETWEEN(1,20),姓[#All],2,FALSE)&amp;VLOOKUP(RANDBETWEEN(1,20),名[#All],2,FALSE)</f>
        <v>李丁</v>
      </c>
      <c r="E1616" t="str">
        <f ca="1">IFERROR(VLOOKUP(RANDBETWEEN(1,13),客户城市[#All],2,FALSE),"杭州市")</f>
        <v>舟山市</v>
      </c>
      <c r="F1616" t="str">
        <f t="shared" ca="1" si="152"/>
        <v>柔洁珠</v>
      </c>
      <c r="G1616">
        <f t="shared" ca="1" si="153"/>
        <v>2</v>
      </c>
      <c r="H1616" s="10">
        <f ca="1">VLOOKUP(F1616,品牌表[[#All],[品牌名称]:[单价]],3,FALSE)</f>
        <v>28</v>
      </c>
      <c r="I1616" s="10">
        <f t="shared" ca="1" si="154"/>
        <v>56</v>
      </c>
      <c r="J1616" s="10">
        <f t="shared" ca="1" si="155"/>
        <v>8</v>
      </c>
    </row>
    <row r="1617" spans="1:10" x14ac:dyDescent="0.25">
      <c r="A1617" t="s">
        <v>1654</v>
      </c>
      <c r="B1617" s="4">
        <f t="shared" ca="1" si="150"/>
        <v>45471</v>
      </c>
      <c r="C1617" t="str">
        <f t="shared" ca="1" si="151"/>
        <v>拼多多</v>
      </c>
      <c r="D1617" t="str">
        <f ca="1">VLOOKUP(RANDBETWEEN(1,20),姓[#All],2,FALSE)&amp;VLOOKUP(RANDBETWEEN(1,20),名[#All],2,FALSE)</f>
        <v>朱甲</v>
      </c>
      <c r="E1617" t="str">
        <f ca="1">IFERROR(VLOOKUP(RANDBETWEEN(1,13),客户城市[#All],2,FALSE),"杭州市")</f>
        <v>杭州市</v>
      </c>
      <c r="F1617" t="str">
        <f t="shared" ca="1" si="152"/>
        <v>净衣粉</v>
      </c>
      <c r="G1617">
        <f t="shared" ca="1" si="153"/>
        <v>3</v>
      </c>
      <c r="H1617" s="10">
        <f ca="1">VLOOKUP(F1617,品牌表[[#All],[品牌名称]:[单价]],3,FALSE)</f>
        <v>15.6</v>
      </c>
      <c r="I1617" s="10">
        <f t="shared" ca="1" si="154"/>
        <v>46.8</v>
      </c>
      <c r="J1617" s="10">
        <f t="shared" ca="1" si="155"/>
        <v>3</v>
      </c>
    </row>
    <row r="1618" spans="1:10" x14ac:dyDescent="0.25">
      <c r="A1618" t="s">
        <v>1655</v>
      </c>
      <c r="B1618" s="4">
        <f t="shared" ca="1" si="150"/>
        <v>45537</v>
      </c>
      <c r="C1618" t="str">
        <f t="shared" ca="1" si="151"/>
        <v>拼多多</v>
      </c>
      <c r="D1618" t="str">
        <f ca="1">VLOOKUP(RANDBETWEEN(1,20),姓[#All],2,FALSE)&amp;VLOOKUP(RANDBETWEEN(1,20),名[#All],2,FALSE)</f>
        <v>孙五</v>
      </c>
      <c r="E1618" t="str">
        <f ca="1">IFERROR(VLOOKUP(RANDBETWEEN(1,13),客户城市[#All],2,FALSE),"杭州市")</f>
        <v>温州市</v>
      </c>
      <c r="F1618" t="str">
        <f t="shared" ca="1" si="152"/>
        <v>净澈珠</v>
      </c>
      <c r="G1618">
        <f t="shared" ca="1" si="153"/>
        <v>2</v>
      </c>
      <c r="H1618" s="10">
        <f ca="1">VLOOKUP(F1618,品牌表[[#All],[品牌名称]:[单价]],3,FALSE)</f>
        <v>20</v>
      </c>
      <c r="I1618" s="10">
        <f t="shared" ca="1" si="154"/>
        <v>40</v>
      </c>
      <c r="J1618" s="10">
        <f t="shared" ca="1" si="155"/>
        <v>4</v>
      </c>
    </row>
    <row r="1619" spans="1:10" x14ac:dyDescent="0.25">
      <c r="A1619" t="s">
        <v>1656</v>
      </c>
      <c r="B1619" s="4">
        <f t="shared" ca="1" si="150"/>
        <v>45453</v>
      </c>
      <c r="C1619" t="str">
        <f t="shared" ca="1" si="151"/>
        <v>天猫</v>
      </c>
      <c r="D1619" t="str">
        <f ca="1">VLOOKUP(RANDBETWEEN(1,20),姓[#All],2,FALSE)&amp;VLOOKUP(RANDBETWEEN(1,20),名[#All],2,FALSE)</f>
        <v>吴辛</v>
      </c>
      <c r="E1619" t="str">
        <f ca="1">IFERROR(VLOOKUP(RANDBETWEEN(1,13),客户城市[#All],2,FALSE),"杭州市")</f>
        <v>杭州市</v>
      </c>
      <c r="F1619" t="str">
        <f t="shared" ca="1" si="152"/>
        <v>清馨粉</v>
      </c>
      <c r="G1619">
        <f t="shared" ca="1" si="153"/>
        <v>1</v>
      </c>
      <c r="H1619" s="10">
        <f ca="1">VLOOKUP(F1619,品牌表[[#All],[品牌名称]:[单价]],3,FALSE)</f>
        <v>18.8</v>
      </c>
      <c r="I1619" s="10">
        <f t="shared" ca="1" si="154"/>
        <v>18.8</v>
      </c>
      <c r="J1619" s="10">
        <f t="shared" ca="1" si="155"/>
        <v>2</v>
      </c>
    </row>
    <row r="1620" spans="1:10" x14ac:dyDescent="0.25">
      <c r="A1620" t="s">
        <v>1657</v>
      </c>
      <c r="B1620" s="4">
        <f t="shared" ca="1" si="150"/>
        <v>45654</v>
      </c>
      <c r="C1620" t="str">
        <f t="shared" ca="1" si="151"/>
        <v>拼多多</v>
      </c>
      <c r="D1620" t="str">
        <f ca="1">VLOOKUP(RANDBETWEEN(1,20),姓[#All],2,FALSE)&amp;VLOOKUP(RANDBETWEEN(1,20),名[#All],2,FALSE)</f>
        <v>李丙</v>
      </c>
      <c r="E1620" t="str">
        <f ca="1">IFERROR(VLOOKUP(RANDBETWEEN(1,13),客户城市[#All],2,FALSE),"杭州市")</f>
        <v>绍兴市</v>
      </c>
      <c r="F1620" t="str">
        <f t="shared" ca="1" si="152"/>
        <v>净澈珠</v>
      </c>
      <c r="G1620">
        <f t="shared" ca="1" si="153"/>
        <v>2</v>
      </c>
      <c r="H1620" s="10">
        <f ca="1">VLOOKUP(F1620,品牌表[[#All],[品牌名称]:[单价]],3,FALSE)</f>
        <v>20</v>
      </c>
      <c r="I1620" s="10">
        <f t="shared" ca="1" si="154"/>
        <v>40</v>
      </c>
      <c r="J1620" s="10">
        <f t="shared" ca="1" si="155"/>
        <v>4</v>
      </c>
    </row>
    <row r="1621" spans="1:10" x14ac:dyDescent="0.25">
      <c r="A1621" t="s">
        <v>1658</v>
      </c>
      <c r="B1621" s="4">
        <f t="shared" ca="1" si="150"/>
        <v>45352</v>
      </c>
      <c r="C1621" t="str">
        <f t="shared" ca="1" si="151"/>
        <v>抖音</v>
      </c>
      <c r="D1621" t="str">
        <f ca="1">VLOOKUP(RANDBETWEEN(1,20),姓[#All],2,FALSE)&amp;VLOOKUP(RANDBETWEEN(1,20),名[#All],2,FALSE)</f>
        <v>许二</v>
      </c>
      <c r="E1621" t="str">
        <f ca="1">IFERROR(VLOOKUP(RANDBETWEEN(1,13),客户城市[#All],2,FALSE),"杭州市")</f>
        <v>杭州市</v>
      </c>
      <c r="F1621" t="str">
        <f t="shared" ca="1" si="152"/>
        <v>馨香珠</v>
      </c>
      <c r="G1621">
        <f t="shared" ca="1" si="153"/>
        <v>1</v>
      </c>
      <c r="H1621" s="10">
        <f ca="1">VLOOKUP(F1621,品牌表[[#All],[品牌名称]:[单价]],3,FALSE)</f>
        <v>25</v>
      </c>
      <c r="I1621" s="10">
        <f t="shared" ca="1" si="154"/>
        <v>25</v>
      </c>
      <c r="J1621" s="10">
        <f t="shared" ca="1" si="155"/>
        <v>3</v>
      </c>
    </row>
    <row r="1622" spans="1:10" x14ac:dyDescent="0.25">
      <c r="A1622" t="s">
        <v>1659</v>
      </c>
      <c r="B1622" s="4">
        <f t="shared" ca="1" si="150"/>
        <v>45606</v>
      </c>
      <c r="C1622" t="str">
        <f t="shared" ca="1" si="151"/>
        <v>天猫</v>
      </c>
      <c r="D1622" t="str">
        <f ca="1">VLOOKUP(RANDBETWEEN(1,20),姓[#All],2,FALSE)&amp;VLOOKUP(RANDBETWEEN(1,20),名[#All],2,FALSE)</f>
        <v>蒋丁</v>
      </c>
      <c r="E1622" t="str">
        <f ca="1">IFERROR(VLOOKUP(RANDBETWEEN(1,13),客户城市[#All],2,FALSE),"杭州市")</f>
        <v>嘉兴市</v>
      </c>
      <c r="F1622" t="str">
        <f t="shared" ca="1" si="152"/>
        <v>清馨粉</v>
      </c>
      <c r="G1622">
        <f t="shared" ca="1" si="153"/>
        <v>2</v>
      </c>
      <c r="H1622" s="10">
        <f ca="1">VLOOKUP(F1622,品牌表[[#All],[品牌名称]:[单价]],3,FALSE)</f>
        <v>18.8</v>
      </c>
      <c r="I1622" s="10">
        <f t="shared" ca="1" si="154"/>
        <v>37.6</v>
      </c>
      <c r="J1622" s="10">
        <f t="shared" ca="1" si="155"/>
        <v>4</v>
      </c>
    </row>
    <row r="1623" spans="1:10" x14ac:dyDescent="0.25">
      <c r="A1623" t="s">
        <v>1660</v>
      </c>
      <c r="B1623" s="4">
        <f t="shared" ca="1" si="150"/>
        <v>45340</v>
      </c>
      <c r="C1623" t="str">
        <f t="shared" ca="1" si="151"/>
        <v>抖音</v>
      </c>
      <c r="D1623" t="str">
        <f ca="1">VLOOKUP(RANDBETWEEN(1,20),姓[#All],2,FALSE)&amp;VLOOKUP(RANDBETWEEN(1,20),名[#All],2,FALSE)</f>
        <v>周甲</v>
      </c>
      <c r="E1623" t="str">
        <f ca="1">IFERROR(VLOOKUP(RANDBETWEEN(1,13),客户城市[#All],2,FALSE),"杭州市")</f>
        <v>杭州市</v>
      </c>
      <c r="F1623" t="str">
        <f t="shared" ca="1" si="152"/>
        <v>清馨粉</v>
      </c>
      <c r="G1623">
        <f t="shared" ca="1" si="153"/>
        <v>3</v>
      </c>
      <c r="H1623" s="10">
        <f ca="1">VLOOKUP(F1623,品牌表[[#All],[品牌名称]:[单价]],3,FALSE)</f>
        <v>18.8</v>
      </c>
      <c r="I1623" s="10">
        <f t="shared" ca="1" si="154"/>
        <v>56.400000000000006</v>
      </c>
      <c r="J1623" s="10">
        <f t="shared" ca="1" si="155"/>
        <v>6</v>
      </c>
    </row>
    <row r="1624" spans="1:10" x14ac:dyDescent="0.25">
      <c r="A1624" t="s">
        <v>1661</v>
      </c>
      <c r="B1624" s="4">
        <f t="shared" ca="1" si="150"/>
        <v>45500</v>
      </c>
      <c r="C1624" t="str">
        <f t="shared" ca="1" si="151"/>
        <v>天猫</v>
      </c>
      <c r="D1624" t="str">
        <f ca="1">VLOOKUP(RANDBETWEEN(1,20),姓[#All],2,FALSE)&amp;VLOOKUP(RANDBETWEEN(1,20),名[#All],2,FALSE)</f>
        <v>孙丁</v>
      </c>
      <c r="E1624" t="str">
        <f ca="1">IFERROR(VLOOKUP(RANDBETWEEN(1,13),客户城市[#All],2,FALSE),"杭州市")</f>
        <v>衢州市</v>
      </c>
      <c r="F1624" t="str">
        <f t="shared" ca="1" si="152"/>
        <v>净衣粉</v>
      </c>
      <c r="G1624">
        <f t="shared" ca="1" si="153"/>
        <v>1</v>
      </c>
      <c r="H1624" s="10">
        <f ca="1">VLOOKUP(F1624,品牌表[[#All],[品牌名称]:[单价]],3,FALSE)</f>
        <v>15.6</v>
      </c>
      <c r="I1624" s="10">
        <f t="shared" ca="1" si="154"/>
        <v>15.6</v>
      </c>
      <c r="J1624" s="10">
        <f t="shared" ca="1" si="155"/>
        <v>1</v>
      </c>
    </row>
    <row r="1625" spans="1:10" x14ac:dyDescent="0.25">
      <c r="A1625" t="s">
        <v>1662</v>
      </c>
      <c r="B1625" s="4">
        <f t="shared" ca="1" si="150"/>
        <v>45536</v>
      </c>
      <c r="C1625" t="str">
        <f t="shared" ca="1" si="151"/>
        <v>拼多多</v>
      </c>
      <c r="D1625" t="str">
        <f ca="1">VLOOKUP(RANDBETWEEN(1,20),姓[#All],2,FALSE)&amp;VLOOKUP(RANDBETWEEN(1,20),名[#All],2,FALSE)</f>
        <v>蒋庚</v>
      </c>
      <c r="E1625" t="str">
        <f ca="1">IFERROR(VLOOKUP(RANDBETWEEN(1,13),客户城市[#All],2,FALSE),"杭州市")</f>
        <v>宁波市</v>
      </c>
      <c r="F1625" t="str">
        <f t="shared" ca="1" si="152"/>
        <v>清馨粉</v>
      </c>
      <c r="G1625">
        <f t="shared" ca="1" si="153"/>
        <v>3</v>
      </c>
      <c r="H1625" s="10">
        <f ca="1">VLOOKUP(F1625,品牌表[[#All],[品牌名称]:[单价]],3,FALSE)</f>
        <v>18.8</v>
      </c>
      <c r="I1625" s="10">
        <f t="shared" ca="1" si="154"/>
        <v>56.400000000000006</v>
      </c>
      <c r="J1625" s="10">
        <f t="shared" ca="1" si="155"/>
        <v>6</v>
      </c>
    </row>
    <row r="1626" spans="1:10" x14ac:dyDescent="0.25">
      <c r="A1626" t="s">
        <v>1663</v>
      </c>
      <c r="B1626" s="4">
        <f t="shared" ca="1" si="150"/>
        <v>45496</v>
      </c>
      <c r="C1626" t="str">
        <f t="shared" ca="1" si="151"/>
        <v>拼多多</v>
      </c>
      <c r="D1626" t="str">
        <f ca="1">VLOOKUP(RANDBETWEEN(1,20),姓[#All],2,FALSE)&amp;VLOOKUP(RANDBETWEEN(1,20),名[#All],2,FALSE)</f>
        <v>王辛</v>
      </c>
      <c r="E1626" t="str">
        <f ca="1">IFERROR(VLOOKUP(RANDBETWEEN(1,13),客户城市[#All],2,FALSE),"杭州市")</f>
        <v>舟山市</v>
      </c>
      <c r="F1626" t="str">
        <f t="shared" ca="1" si="152"/>
        <v>净澈珠</v>
      </c>
      <c r="G1626">
        <f t="shared" ca="1" si="153"/>
        <v>1</v>
      </c>
      <c r="H1626" s="10">
        <f ca="1">VLOOKUP(F1626,品牌表[[#All],[品牌名称]:[单价]],3,FALSE)</f>
        <v>20</v>
      </c>
      <c r="I1626" s="10">
        <f t="shared" ca="1" si="154"/>
        <v>20</v>
      </c>
      <c r="J1626" s="10">
        <f t="shared" ca="1" si="155"/>
        <v>2</v>
      </c>
    </row>
    <row r="1627" spans="1:10" x14ac:dyDescent="0.25">
      <c r="A1627" t="s">
        <v>1664</v>
      </c>
      <c r="B1627" s="4">
        <f t="shared" ca="1" si="150"/>
        <v>45585</v>
      </c>
      <c r="C1627" t="str">
        <f t="shared" ca="1" si="151"/>
        <v>抖音</v>
      </c>
      <c r="D1627" t="str">
        <f ca="1">VLOOKUP(RANDBETWEEN(1,20),姓[#All],2,FALSE)&amp;VLOOKUP(RANDBETWEEN(1,20),名[#All],2,FALSE)</f>
        <v>尤辛</v>
      </c>
      <c r="E1627" t="str">
        <f ca="1">IFERROR(VLOOKUP(RANDBETWEEN(1,13),客户城市[#All],2,FALSE),"杭州市")</f>
        <v>湖州市</v>
      </c>
      <c r="F1627" t="str">
        <f t="shared" ca="1" si="152"/>
        <v>净爽皂</v>
      </c>
      <c r="G1627">
        <f t="shared" ca="1" si="153"/>
        <v>3</v>
      </c>
      <c r="H1627" s="10">
        <f ca="1">VLOOKUP(F1627,品牌表[[#All],[品牌名称]:[单价]],3,FALSE)</f>
        <v>9.9</v>
      </c>
      <c r="I1627" s="10">
        <f t="shared" ca="1" si="154"/>
        <v>29.700000000000003</v>
      </c>
      <c r="J1627" s="10">
        <f t="shared" ca="1" si="155"/>
        <v>1.5</v>
      </c>
    </row>
    <row r="1628" spans="1:10" x14ac:dyDescent="0.25">
      <c r="A1628" t="s">
        <v>1665</v>
      </c>
      <c r="B1628" s="4">
        <f t="shared" ca="1" si="150"/>
        <v>45308</v>
      </c>
      <c r="C1628" t="str">
        <f t="shared" ca="1" si="151"/>
        <v>抖音</v>
      </c>
      <c r="D1628" t="str">
        <f ca="1">VLOOKUP(RANDBETWEEN(1,20),姓[#All],2,FALSE)&amp;VLOOKUP(RANDBETWEEN(1,20),名[#All],2,FALSE)</f>
        <v>周辛</v>
      </c>
      <c r="E1628" t="str">
        <f ca="1">IFERROR(VLOOKUP(RANDBETWEEN(1,13),客户城市[#All],2,FALSE),"杭州市")</f>
        <v>宁波市</v>
      </c>
      <c r="F1628" t="str">
        <f t="shared" ca="1" si="152"/>
        <v>馨香珠</v>
      </c>
      <c r="G1628">
        <f t="shared" ca="1" si="153"/>
        <v>3</v>
      </c>
      <c r="H1628" s="10">
        <f ca="1">VLOOKUP(F1628,品牌表[[#All],[品牌名称]:[单价]],3,FALSE)</f>
        <v>25</v>
      </c>
      <c r="I1628" s="10">
        <f t="shared" ca="1" si="154"/>
        <v>75</v>
      </c>
      <c r="J1628" s="10">
        <f t="shared" ca="1" si="155"/>
        <v>9</v>
      </c>
    </row>
    <row r="1629" spans="1:10" x14ac:dyDescent="0.25">
      <c r="A1629" t="s">
        <v>1666</v>
      </c>
      <c r="B1629" s="4">
        <f t="shared" ca="1" si="150"/>
        <v>45520</v>
      </c>
      <c r="C1629" t="str">
        <f t="shared" ca="1" si="151"/>
        <v>拼多多</v>
      </c>
      <c r="D1629" t="str">
        <f ca="1">VLOOKUP(RANDBETWEEN(1,20),姓[#All],2,FALSE)&amp;VLOOKUP(RANDBETWEEN(1,20),名[#All],2,FALSE)</f>
        <v>周九</v>
      </c>
      <c r="E1629" t="str">
        <f ca="1">IFERROR(VLOOKUP(RANDBETWEEN(1,13),客户城市[#All],2,FALSE),"杭州市")</f>
        <v>杭州市</v>
      </c>
      <c r="F1629" t="str">
        <f t="shared" ca="1" si="152"/>
        <v>清馨粉</v>
      </c>
      <c r="G1629">
        <f t="shared" ca="1" si="153"/>
        <v>2</v>
      </c>
      <c r="H1629" s="10">
        <f ca="1">VLOOKUP(F1629,品牌表[[#All],[品牌名称]:[单价]],3,FALSE)</f>
        <v>18.8</v>
      </c>
      <c r="I1629" s="10">
        <f t="shared" ca="1" si="154"/>
        <v>37.6</v>
      </c>
      <c r="J1629" s="10">
        <f t="shared" ca="1" si="155"/>
        <v>4</v>
      </c>
    </row>
    <row r="1630" spans="1:10" x14ac:dyDescent="0.25">
      <c r="A1630" t="s">
        <v>1667</v>
      </c>
      <c r="B1630" s="4">
        <f t="shared" ca="1" si="150"/>
        <v>45618</v>
      </c>
      <c r="C1630" t="str">
        <f t="shared" ca="1" si="151"/>
        <v>拼多多</v>
      </c>
      <c r="D1630" t="str">
        <f ca="1">VLOOKUP(RANDBETWEEN(1,20),姓[#All],2,FALSE)&amp;VLOOKUP(RANDBETWEEN(1,20),名[#All],2,FALSE)</f>
        <v>卫四</v>
      </c>
      <c r="E1630" t="str">
        <f ca="1">IFERROR(VLOOKUP(RANDBETWEEN(1,13),客户城市[#All],2,FALSE),"杭州市")</f>
        <v>宁波市</v>
      </c>
      <c r="F1630" t="str">
        <f t="shared" ca="1" si="152"/>
        <v>净澈珠</v>
      </c>
      <c r="G1630">
        <f t="shared" ca="1" si="153"/>
        <v>1</v>
      </c>
      <c r="H1630" s="10">
        <f ca="1">VLOOKUP(F1630,品牌表[[#All],[品牌名称]:[单价]],3,FALSE)</f>
        <v>20</v>
      </c>
      <c r="I1630" s="10">
        <f t="shared" ca="1" si="154"/>
        <v>20</v>
      </c>
      <c r="J1630" s="10">
        <f t="shared" ca="1" si="155"/>
        <v>2</v>
      </c>
    </row>
    <row r="1631" spans="1:10" x14ac:dyDescent="0.25">
      <c r="A1631" t="s">
        <v>1668</v>
      </c>
      <c r="B1631" s="4">
        <f t="shared" ca="1" si="150"/>
        <v>45375</v>
      </c>
      <c r="C1631" t="str">
        <f t="shared" ca="1" si="151"/>
        <v>拼多多</v>
      </c>
      <c r="D1631" t="str">
        <f ca="1">VLOOKUP(RANDBETWEEN(1,20),姓[#All],2,FALSE)&amp;VLOOKUP(RANDBETWEEN(1,20),名[#All],2,FALSE)</f>
        <v>赵辛</v>
      </c>
      <c r="E1631" t="str">
        <f ca="1">IFERROR(VLOOKUP(RANDBETWEEN(1,13),客户城市[#All],2,FALSE),"杭州市")</f>
        <v>台州市</v>
      </c>
      <c r="F1631" t="str">
        <f t="shared" ca="1" si="152"/>
        <v>净爽皂</v>
      </c>
      <c r="G1631">
        <f t="shared" ca="1" si="153"/>
        <v>2</v>
      </c>
      <c r="H1631" s="10">
        <f ca="1">VLOOKUP(F1631,品牌表[[#All],[品牌名称]:[单价]],3,FALSE)</f>
        <v>9.9</v>
      </c>
      <c r="I1631" s="10">
        <f t="shared" ca="1" si="154"/>
        <v>19.8</v>
      </c>
      <c r="J1631" s="10">
        <f t="shared" ca="1" si="155"/>
        <v>1</v>
      </c>
    </row>
    <row r="1632" spans="1:10" x14ac:dyDescent="0.25">
      <c r="A1632" t="s">
        <v>1669</v>
      </c>
      <c r="B1632" s="4">
        <f t="shared" ca="1" si="150"/>
        <v>45622</v>
      </c>
      <c r="C1632" t="str">
        <f t="shared" ca="1" si="151"/>
        <v>天猫</v>
      </c>
      <c r="D1632" t="str">
        <f ca="1">VLOOKUP(RANDBETWEEN(1,20),姓[#All],2,FALSE)&amp;VLOOKUP(RANDBETWEEN(1,20),名[#All],2,FALSE)</f>
        <v>褚六</v>
      </c>
      <c r="E1632" t="str">
        <f ca="1">IFERROR(VLOOKUP(RANDBETWEEN(1,13),客户城市[#All],2,FALSE),"杭州市")</f>
        <v>衢州市</v>
      </c>
      <c r="F1632" t="str">
        <f t="shared" ca="1" si="152"/>
        <v>柔洁珠</v>
      </c>
      <c r="G1632">
        <f t="shared" ca="1" si="153"/>
        <v>1</v>
      </c>
      <c r="H1632" s="10">
        <f ca="1">VLOOKUP(F1632,品牌表[[#All],[品牌名称]:[单价]],3,FALSE)</f>
        <v>28</v>
      </c>
      <c r="I1632" s="10">
        <f t="shared" ca="1" si="154"/>
        <v>28</v>
      </c>
      <c r="J1632" s="10">
        <f t="shared" ca="1" si="155"/>
        <v>4</v>
      </c>
    </row>
    <row r="1633" spans="1:10" x14ac:dyDescent="0.25">
      <c r="A1633" t="s">
        <v>1670</v>
      </c>
      <c r="B1633" s="4">
        <f t="shared" ca="1" si="150"/>
        <v>45356</v>
      </c>
      <c r="C1633" t="str">
        <f t="shared" ca="1" si="151"/>
        <v>天猫</v>
      </c>
      <c r="D1633" t="str">
        <f ca="1">VLOOKUP(RANDBETWEEN(1,20),姓[#All],2,FALSE)&amp;VLOOKUP(RANDBETWEEN(1,20),名[#All],2,FALSE)</f>
        <v>吴乙</v>
      </c>
      <c r="E1633" t="str">
        <f ca="1">IFERROR(VLOOKUP(RANDBETWEEN(1,13),客户城市[#All],2,FALSE),"杭州市")</f>
        <v>宁波市</v>
      </c>
      <c r="F1633" t="str">
        <f t="shared" ca="1" si="152"/>
        <v>净澈珠</v>
      </c>
      <c r="G1633">
        <f t="shared" ca="1" si="153"/>
        <v>3</v>
      </c>
      <c r="H1633" s="10">
        <f ca="1">VLOOKUP(F1633,品牌表[[#All],[品牌名称]:[单价]],3,FALSE)</f>
        <v>20</v>
      </c>
      <c r="I1633" s="10">
        <f t="shared" ca="1" si="154"/>
        <v>60</v>
      </c>
      <c r="J1633" s="10">
        <f t="shared" ca="1" si="155"/>
        <v>6</v>
      </c>
    </row>
    <row r="1634" spans="1:10" x14ac:dyDescent="0.25">
      <c r="A1634" t="s">
        <v>1671</v>
      </c>
      <c r="B1634" s="4">
        <f t="shared" ca="1" si="150"/>
        <v>45304</v>
      </c>
      <c r="C1634" t="str">
        <f t="shared" ca="1" si="151"/>
        <v>抖音</v>
      </c>
      <c r="D1634" t="str">
        <f ca="1">VLOOKUP(RANDBETWEEN(1,20),姓[#All],2,FALSE)&amp;VLOOKUP(RANDBETWEEN(1,20),名[#All],2,FALSE)</f>
        <v>钱己</v>
      </c>
      <c r="E1634" t="str">
        <f ca="1">IFERROR(VLOOKUP(RANDBETWEEN(1,13),客户城市[#All],2,FALSE),"杭州市")</f>
        <v>丽水市</v>
      </c>
      <c r="F1634" t="str">
        <f t="shared" ca="1" si="152"/>
        <v>净爽皂</v>
      </c>
      <c r="G1634">
        <f t="shared" ca="1" si="153"/>
        <v>2</v>
      </c>
      <c r="H1634" s="10">
        <f ca="1">VLOOKUP(F1634,品牌表[[#All],[品牌名称]:[单价]],3,FALSE)</f>
        <v>9.9</v>
      </c>
      <c r="I1634" s="10">
        <f t="shared" ca="1" si="154"/>
        <v>19.8</v>
      </c>
      <c r="J1634" s="10">
        <f t="shared" ca="1" si="155"/>
        <v>1</v>
      </c>
    </row>
    <row r="1635" spans="1:10" x14ac:dyDescent="0.25">
      <c r="A1635" t="s">
        <v>1672</v>
      </c>
      <c r="B1635" s="4">
        <f t="shared" ca="1" si="150"/>
        <v>45395</v>
      </c>
      <c r="C1635" t="str">
        <f t="shared" ca="1" si="151"/>
        <v>抖音</v>
      </c>
      <c r="D1635" t="str">
        <f ca="1">VLOOKUP(RANDBETWEEN(1,20),姓[#All],2,FALSE)&amp;VLOOKUP(RANDBETWEEN(1,20),名[#All],2,FALSE)</f>
        <v>王癸</v>
      </c>
      <c r="E1635" t="str">
        <f ca="1">IFERROR(VLOOKUP(RANDBETWEEN(1,13),客户城市[#All],2,FALSE),"杭州市")</f>
        <v>温州市</v>
      </c>
      <c r="F1635" t="str">
        <f t="shared" ca="1" si="152"/>
        <v>净爽皂</v>
      </c>
      <c r="G1635">
        <f t="shared" ca="1" si="153"/>
        <v>1</v>
      </c>
      <c r="H1635" s="10">
        <f ca="1">VLOOKUP(F1635,品牌表[[#All],[品牌名称]:[单价]],3,FALSE)</f>
        <v>9.9</v>
      </c>
      <c r="I1635" s="10">
        <f t="shared" ca="1" si="154"/>
        <v>9.9</v>
      </c>
      <c r="J1635" s="10">
        <f t="shared" ca="1" si="155"/>
        <v>0.5</v>
      </c>
    </row>
    <row r="1636" spans="1:10" x14ac:dyDescent="0.25">
      <c r="A1636" t="s">
        <v>1673</v>
      </c>
      <c r="B1636" s="4">
        <f t="shared" ca="1" si="150"/>
        <v>45380</v>
      </c>
      <c r="C1636" t="str">
        <f t="shared" ca="1" si="151"/>
        <v>拼多多</v>
      </c>
      <c r="D1636" t="str">
        <f ca="1">VLOOKUP(RANDBETWEEN(1,20),姓[#All],2,FALSE)&amp;VLOOKUP(RANDBETWEEN(1,20),名[#All],2,FALSE)</f>
        <v>沈八</v>
      </c>
      <c r="E1636" t="str">
        <f ca="1">IFERROR(VLOOKUP(RANDBETWEEN(1,13),客户城市[#All],2,FALSE),"杭州市")</f>
        <v>嘉兴市</v>
      </c>
      <c r="F1636" t="str">
        <f t="shared" ca="1" si="152"/>
        <v>净衣粉</v>
      </c>
      <c r="G1636">
        <f t="shared" ca="1" si="153"/>
        <v>1</v>
      </c>
      <c r="H1636" s="10">
        <f ca="1">VLOOKUP(F1636,品牌表[[#All],[品牌名称]:[单价]],3,FALSE)</f>
        <v>15.6</v>
      </c>
      <c r="I1636" s="10">
        <f t="shared" ca="1" si="154"/>
        <v>15.6</v>
      </c>
      <c r="J1636" s="10">
        <f t="shared" ca="1" si="155"/>
        <v>1</v>
      </c>
    </row>
    <row r="1637" spans="1:10" x14ac:dyDescent="0.25">
      <c r="A1637" t="s">
        <v>1674</v>
      </c>
      <c r="B1637" s="4">
        <f t="shared" ca="1" si="150"/>
        <v>45506</v>
      </c>
      <c r="C1637" t="str">
        <f t="shared" ca="1" si="151"/>
        <v>天猫</v>
      </c>
      <c r="D1637" t="str">
        <f ca="1">VLOOKUP(RANDBETWEEN(1,20),姓[#All],2,FALSE)&amp;VLOOKUP(RANDBETWEEN(1,20),名[#All],2,FALSE)</f>
        <v>蒋癸</v>
      </c>
      <c r="E1637" t="str">
        <f ca="1">IFERROR(VLOOKUP(RANDBETWEEN(1,13),客户城市[#All],2,FALSE),"杭州市")</f>
        <v>舟山市</v>
      </c>
      <c r="F1637" t="str">
        <f t="shared" ca="1" si="152"/>
        <v>清馨粉</v>
      </c>
      <c r="G1637">
        <f t="shared" ca="1" si="153"/>
        <v>2</v>
      </c>
      <c r="H1637" s="10">
        <f ca="1">VLOOKUP(F1637,品牌表[[#All],[品牌名称]:[单价]],3,FALSE)</f>
        <v>18.8</v>
      </c>
      <c r="I1637" s="10">
        <f t="shared" ca="1" si="154"/>
        <v>37.6</v>
      </c>
      <c r="J1637" s="10">
        <f t="shared" ca="1" si="155"/>
        <v>4</v>
      </c>
    </row>
    <row r="1638" spans="1:10" x14ac:dyDescent="0.25">
      <c r="A1638" t="s">
        <v>1675</v>
      </c>
      <c r="B1638" s="4">
        <f t="shared" ca="1" si="150"/>
        <v>45375</v>
      </c>
      <c r="C1638" t="str">
        <f t="shared" ca="1" si="151"/>
        <v>拼多多</v>
      </c>
      <c r="D1638" t="str">
        <f ca="1">VLOOKUP(RANDBETWEEN(1,20),姓[#All],2,FALSE)&amp;VLOOKUP(RANDBETWEEN(1,20),名[#All],2,FALSE)</f>
        <v>朱九</v>
      </c>
      <c r="E1638" t="str">
        <f ca="1">IFERROR(VLOOKUP(RANDBETWEEN(1,13),客户城市[#All],2,FALSE),"杭州市")</f>
        <v>嘉兴市</v>
      </c>
      <c r="F1638" t="str">
        <f t="shared" ca="1" si="152"/>
        <v>柔洁珠</v>
      </c>
      <c r="G1638">
        <f t="shared" ca="1" si="153"/>
        <v>1</v>
      </c>
      <c r="H1638" s="10">
        <f ca="1">VLOOKUP(F1638,品牌表[[#All],[品牌名称]:[单价]],3,FALSE)</f>
        <v>28</v>
      </c>
      <c r="I1638" s="10">
        <f t="shared" ca="1" si="154"/>
        <v>28</v>
      </c>
      <c r="J1638" s="10">
        <f t="shared" ca="1" si="155"/>
        <v>4</v>
      </c>
    </row>
    <row r="1639" spans="1:10" x14ac:dyDescent="0.25">
      <c r="A1639" t="s">
        <v>1676</v>
      </c>
      <c r="B1639" s="4">
        <f t="shared" ref="B1639:B1702" ca="1" si="156">RANDBETWEEN(TEXT("2024-01-01","0"),TEXT("2024-12-31","0"))</f>
        <v>45386</v>
      </c>
      <c r="C1639" t="str">
        <f t="shared" ca="1" si="151"/>
        <v>抖音</v>
      </c>
      <c r="D1639" t="str">
        <f ca="1">VLOOKUP(RANDBETWEEN(1,20),姓[#All],2,FALSE)&amp;VLOOKUP(RANDBETWEEN(1,20),名[#All],2,FALSE)</f>
        <v>周甲</v>
      </c>
      <c r="E1639" t="str">
        <f ca="1">IFERROR(VLOOKUP(RANDBETWEEN(1,13),客户城市[#All],2,FALSE),"杭州市")</f>
        <v>绍兴市</v>
      </c>
      <c r="F1639" t="str">
        <f t="shared" ca="1" si="152"/>
        <v>净澈珠</v>
      </c>
      <c r="G1639">
        <f t="shared" ca="1" si="153"/>
        <v>3</v>
      </c>
      <c r="H1639" s="10">
        <f ca="1">VLOOKUP(F1639,品牌表[[#All],[品牌名称]:[单价]],3,FALSE)</f>
        <v>20</v>
      </c>
      <c r="I1639" s="10">
        <f t="shared" ca="1" si="154"/>
        <v>60</v>
      </c>
      <c r="J1639" s="10">
        <f t="shared" ca="1" si="155"/>
        <v>6</v>
      </c>
    </row>
    <row r="1640" spans="1:10" x14ac:dyDescent="0.25">
      <c r="A1640" t="s">
        <v>1677</v>
      </c>
      <c r="B1640" s="4">
        <f t="shared" ca="1" si="156"/>
        <v>45497</v>
      </c>
      <c r="C1640" t="str">
        <f t="shared" ca="1" si="151"/>
        <v>天猫</v>
      </c>
      <c r="D1640" t="str">
        <f ca="1">VLOOKUP(RANDBETWEEN(1,20),姓[#All],2,FALSE)&amp;VLOOKUP(RANDBETWEEN(1,20),名[#All],2,FALSE)</f>
        <v>孙辛</v>
      </c>
      <c r="E1640" t="str">
        <f ca="1">IFERROR(VLOOKUP(RANDBETWEEN(1,13),客户城市[#All],2,FALSE),"杭州市")</f>
        <v>温州市</v>
      </c>
      <c r="F1640" t="str">
        <f t="shared" ca="1" si="152"/>
        <v>净爽皂</v>
      </c>
      <c r="G1640">
        <f t="shared" ca="1" si="153"/>
        <v>2</v>
      </c>
      <c r="H1640" s="10">
        <f ca="1">VLOOKUP(F1640,品牌表[[#All],[品牌名称]:[单价]],3,FALSE)</f>
        <v>9.9</v>
      </c>
      <c r="I1640" s="10">
        <f t="shared" ca="1" si="154"/>
        <v>19.8</v>
      </c>
      <c r="J1640" s="10">
        <f t="shared" ca="1" si="155"/>
        <v>1</v>
      </c>
    </row>
    <row r="1641" spans="1:10" x14ac:dyDescent="0.25">
      <c r="A1641" t="s">
        <v>1678</v>
      </c>
      <c r="B1641" s="4">
        <f t="shared" ca="1" si="156"/>
        <v>45294</v>
      </c>
      <c r="C1641" t="str">
        <f t="shared" ca="1" si="151"/>
        <v>抖音</v>
      </c>
      <c r="D1641" t="str">
        <f ca="1">VLOOKUP(RANDBETWEEN(1,20),姓[#All],2,FALSE)&amp;VLOOKUP(RANDBETWEEN(1,20),名[#All],2,FALSE)</f>
        <v>赵戊</v>
      </c>
      <c r="E1641" t="str">
        <f ca="1">IFERROR(VLOOKUP(RANDBETWEEN(1,13),客户城市[#All],2,FALSE),"杭州市")</f>
        <v>杭州市</v>
      </c>
      <c r="F1641" t="str">
        <f t="shared" ca="1" si="152"/>
        <v>净爽皂</v>
      </c>
      <c r="G1641">
        <f t="shared" ca="1" si="153"/>
        <v>3</v>
      </c>
      <c r="H1641" s="10">
        <f ca="1">VLOOKUP(F1641,品牌表[[#All],[品牌名称]:[单价]],3,FALSE)</f>
        <v>9.9</v>
      </c>
      <c r="I1641" s="10">
        <f t="shared" ca="1" si="154"/>
        <v>29.700000000000003</v>
      </c>
      <c r="J1641" s="10">
        <f t="shared" ca="1" si="155"/>
        <v>1.5</v>
      </c>
    </row>
    <row r="1642" spans="1:10" x14ac:dyDescent="0.25">
      <c r="A1642" t="s">
        <v>1679</v>
      </c>
      <c r="B1642" s="4">
        <f t="shared" ca="1" si="156"/>
        <v>45411</v>
      </c>
      <c r="C1642" t="str">
        <f t="shared" ca="1" si="151"/>
        <v>拼多多</v>
      </c>
      <c r="D1642" t="str">
        <f ca="1">VLOOKUP(RANDBETWEEN(1,20),姓[#All],2,FALSE)&amp;VLOOKUP(RANDBETWEEN(1,20),名[#All],2,FALSE)</f>
        <v>褚乙</v>
      </c>
      <c r="E1642" t="str">
        <f ca="1">IFERROR(VLOOKUP(RANDBETWEEN(1,13),客户城市[#All],2,FALSE),"杭州市")</f>
        <v>湖州市</v>
      </c>
      <c r="F1642" t="str">
        <f t="shared" ca="1" si="152"/>
        <v>净爽皂</v>
      </c>
      <c r="G1642">
        <f t="shared" ca="1" si="153"/>
        <v>2</v>
      </c>
      <c r="H1642" s="10">
        <f ca="1">VLOOKUP(F1642,品牌表[[#All],[品牌名称]:[单价]],3,FALSE)</f>
        <v>9.9</v>
      </c>
      <c r="I1642" s="10">
        <f t="shared" ca="1" si="154"/>
        <v>19.8</v>
      </c>
      <c r="J1642" s="10">
        <f t="shared" ca="1" si="155"/>
        <v>1</v>
      </c>
    </row>
    <row r="1643" spans="1:10" x14ac:dyDescent="0.25">
      <c r="A1643" t="s">
        <v>1680</v>
      </c>
      <c r="B1643" s="4">
        <f t="shared" ca="1" si="156"/>
        <v>45421</v>
      </c>
      <c r="C1643" t="str">
        <f t="shared" ca="1" si="151"/>
        <v>拼多多</v>
      </c>
      <c r="D1643" t="str">
        <f ca="1">VLOOKUP(RANDBETWEEN(1,20),姓[#All],2,FALSE)&amp;VLOOKUP(RANDBETWEEN(1,20),名[#All],2,FALSE)</f>
        <v>吴戊</v>
      </c>
      <c r="E1643" t="str">
        <f ca="1">IFERROR(VLOOKUP(RANDBETWEEN(1,13),客户城市[#All],2,FALSE),"杭州市")</f>
        <v>湖州市</v>
      </c>
      <c r="F1643" t="str">
        <f t="shared" ca="1" si="152"/>
        <v>净澈珠</v>
      </c>
      <c r="G1643">
        <f t="shared" ca="1" si="153"/>
        <v>2</v>
      </c>
      <c r="H1643" s="10">
        <f ca="1">VLOOKUP(F1643,品牌表[[#All],[品牌名称]:[单价]],3,FALSE)</f>
        <v>20</v>
      </c>
      <c r="I1643" s="10">
        <f t="shared" ca="1" si="154"/>
        <v>40</v>
      </c>
      <c r="J1643" s="10">
        <f t="shared" ca="1" si="155"/>
        <v>4</v>
      </c>
    </row>
    <row r="1644" spans="1:10" x14ac:dyDescent="0.25">
      <c r="A1644" t="s">
        <v>1681</v>
      </c>
      <c r="B1644" s="4">
        <f t="shared" ca="1" si="156"/>
        <v>45475</v>
      </c>
      <c r="C1644" t="str">
        <f t="shared" ca="1" si="151"/>
        <v>抖音</v>
      </c>
      <c r="D1644" t="str">
        <f ca="1">VLOOKUP(RANDBETWEEN(1,20),姓[#All],2,FALSE)&amp;VLOOKUP(RANDBETWEEN(1,20),名[#All],2,FALSE)</f>
        <v>王六</v>
      </c>
      <c r="E1644" t="str">
        <f ca="1">IFERROR(VLOOKUP(RANDBETWEEN(1,13),客户城市[#All],2,FALSE),"杭州市")</f>
        <v>丽水市</v>
      </c>
      <c r="F1644" t="str">
        <f t="shared" ca="1" si="152"/>
        <v>净爽皂</v>
      </c>
      <c r="G1644">
        <f t="shared" ca="1" si="153"/>
        <v>3</v>
      </c>
      <c r="H1644" s="10">
        <f ca="1">VLOOKUP(F1644,品牌表[[#All],[品牌名称]:[单价]],3,FALSE)</f>
        <v>9.9</v>
      </c>
      <c r="I1644" s="10">
        <f t="shared" ca="1" si="154"/>
        <v>29.700000000000003</v>
      </c>
      <c r="J1644" s="10">
        <f t="shared" ca="1" si="155"/>
        <v>1.5</v>
      </c>
    </row>
    <row r="1645" spans="1:10" x14ac:dyDescent="0.25">
      <c r="A1645" t="s">
        <v>1682</v>
      </c>
      <c r="B1645" s="4">
        <f t="shared" ca="1" si="156"/>
        <v>45611</v>
      </c>
      <c r="C1645" t="str">
        <f t="shared" ca="1" si="151"/>
        <v>拼多多</v>
      </c>
      <c r="D1645" t="str">
        <f ca="1">VLOOKUP(RANDBETWEEN(1,20),姓[#All],2,FALSE)&amp;VLOOKUP(RANDBETWEEN(1,20),名[#All],2,FALSE)</f>
        <v>蒋癸</v>
      </c>
      <c r="E1645" t="str">
        <f ca="1">IFERROR(VLOOKUP(RANDBETWEEN(1,13),客户城市[#All],2,FALSE),"杭州市")</f>
        <v>丽水市</v>
      </c>
      <c r="F1645" t="str">
        <f t="shared" ca="1" si="152"/>
        <v>净澈珠</v>
      </c>
      <c r="G1645">
        <f t="shared" ca="1" si="153"/>
        <v>2</v>
      </c>
      <c r="H1645" s="10">
        <f ca="1">VLOOKUP(F1645,品牌表[[#All],[品牌名称]:[单价]],3,FALSE)</f>
        <v>20</v>
      </c>
      <c r="I1645" s="10">
        <f t="shared" ca="1" si="154"/>
        <v>40</v>
      </c>
      <c r="J1645" s="10">
        <f t="shared" ca="1" si="155"/>
        <v>4</v>
      </c>
    </row>
    <row r="1646" spans="1:10" x14ac:dyDescent="0.25">
      <c r="A1646" t="s">
        <v>1683</v>
      </c>
      <c r="B1646" s="4">
        <f t="shared" ca="1" si="156"/>
        <v>45578</v>
      </c>
      <c r="C1646" t="str">
        <f t="shared" ca="1" si="151"/>
        <v>抖音</v>
      </c>
      <c r="D1646" t="str">
        <f ca="1">VLOOKUP(RANDBETWEEN(1,20),姓[#All],2,FALSE)&amp;VLOOKUP(RANDBETWEEN(1,20),名[#All],2,FALSE)</f>
        <v>许甲</v>
      </c>
      <c r="E1646" t="str">
        <f ca="1">IFERROR(VLOOKUP(RANDBETWEEN(1,13),客户城市[#All],2,FALSE),"杭州市")</f>
        <v>舟山市</v>
      </c>
      <c r="F1646" t="str">
        <f t="shared" ca="1" si="152"/>
        <v>馨香珠</v>
      </c>
      <c r="G1646">
        <f t="shared" ca="1" si="153"/>
        <v>3</v>
      </c>
      <c r="H1646" s="10">
        <f ca="1">VLOOKUP(F1646,品牌表[[#All],[品牌名称]:[单价]],3,FALSE)</f>
        <v>25</v>
      </c>
      <c r="I1646" s="10">
        <f t="shared" ca="1" si="154"/>
        <v>75</v>
      </c>
      <c r="J1646" s="10">
        <f t="shared" ca="1" si="155"/>
        <v>9</v>
      </c>
    </row>
    <row r="1647" spans="1:10" x14ac:dyDescent="0.25">
      <c r="A1647" t="s">
        <v>1684</v>
      </c>
      <c r="B1647" s="4">
        <f t="shared" ca="1" si="156"/>
        <v>45489</v>
      </c>
      <c r="C1647" t="str">
        <f t="shared" ca="1" si="151"/>
        <v>拼多多</v>
      </c>
      <c r="D1647" t="str">
        <f ca="1">VLOOKUP(RANDBETWEEN(1,20),姓[#All],2,FALSE)&amp;VLOOKUP(RANDBETWEEN(1,20),名[#All],2,FALSE)</f>
        <v>朱十</v>
      </c>
      <c r="E1647" t="str">
        <f ca="1">IFERROR(VLOOKUP(RANDBETWEEN(1,13),客户城市[#All],2,FALSE),"杭州市")</f>
        <v>舟山市</v>
      </c>
      <c r="F1647" t="str">
        <f t="shared" ca="1" si="152"/>
        <v>净衣粉</v>
      </c>
      <c r="G1647">
        <f t="shared" ca="1" si="153"/>
        <v>2</v>
      </c>
      <c r="H1647" s="10">
        <f ca="1">VLOOKUP(F1647,品牌表[[#All],[品牌名称]:[单价]],3,FALSE)</f>
        <v>15.6</v>
      </c>
      <c r="I1647" s="10">
        <f t="shared" ca="1" si="154"/>
        <v>31.2</v>
      </c>
      <c r="J1647" s="10">
        <f t="shared" ca="1" si="155"/>
        <v>2</v>
      </c>
    </row>
    <row r="1648" spans="1:10" x14ac:dyDescent="0.25">
      <c r="A1648" t="s">
        <v>1685</v>
      </c>
      <c r="B1648" s="4">
        <f t="shared" ca="1" si="156"/>
        <v>45492</v>
      </c>
      <c r="C1648" t="str">
        <f t="shared" ca="1" si="151"/>
        <v>抖音</v>
      </c>
      <c r="D1648" t="str">
        <f ca="1">VLOOKUP(RANDBETWEEN(1,20),姓[#All],2,FALSE)&amp;VLOOKUP(RANDBETWEEN(1,20),名[#All],2,FALSE)</f>
        <v>蒋二</v>
      </c>
      <c r="E1648" t="str">
        <f ca="1">IFERROR(VLOOKUP(RANDBETWEEN(1,13),客户城市[#All],2,FALSE),"杭州市")</f>
        <v>金华市</v>
      </c>
      <c r="F1648" t="str">
        <f t="shared" ca="1" si="152"/>
        <v>清馨粉</v>
      </c>
      <c r="G1648">
        <f t="shared" ca="1" si="153"/>
        <v>3</v>
      </c>
      <c r="H1648" s="10">
        <f ca="1">VLOOKUP(F1648,品牌表[[#All],[品牌名称]:[单价]],3,FALSE)</f>
        <v>18.8</v>
      </c>
      <c r="I1648" s="10">
        <f t="shared" ca="1" si="154"/>
        <v>56.400000000000006</v>
      </c>
      <c r="J1648" s="10">
        <f t="shared" ca="1" si="155"/>
        <v>6</v>
      </c>
    </row>
    <row r="1649" spans="1:10" x14ac:dyDescent="0.25">
      <c r="A1649" t="s">
        <v>1686</v>
      </c>
      <c r="B1649" s="4">
        <f t="shared" ca="1" si="156"/>
        <v>45519</v>
      </c>
      <c r="C1649" t="str">
        <f t="shared" ca="1" si="151"/>
        <v>拼多多</v>
      </c>
      <c r="D1649" t="str">
        <f ca="1">VLOOKUP(RANDBETWEEN(1,20),姓[#All],2,FALSE)&amp;VLOOKUP(RANDBETWEEN(1,20),名[#All],2,FALSE)</f>
        <v>李辛</v>
      </c>
      <c r="E1649" t="str">
        <f ca="1">IFERROR(VLOOKUP(RANDBETWEEN(1,13),客户城市[#All],2,FALSE),"杭州市")</f>
        <v>绍兴市</v>
      </c>
      <c r="F1649" t="str">
        <f t="shared" ca="1" si="152"/>
        <v>清馨粉</v>
      </c>
      <c r="G1649">
        <f t="shared" ca="1" si="153"/>
        <v>2</v>
      </c>
      <c r="H1649" s="10">
        <f ca="1">VLOOKUP(F1649,品牌表[[#All],[品牌名称]:[单价]],3,FALSE)</f>
        <v>18.8</v>
      </c>
      <c r="I1649" s="10">
        <f t="shared" ca="1" si="154"/>
        <v>37.6</v>
      </c>
      <c r="J1649" s="10">
        <f t="shared" ca="1" si="155"/>
        <v>4</v>
      </c>
    </row>
    <row r="1650" spans="1:10" x14ac:dyDescent="0.25">
      <c r="A1650" t="s">
        <v>1687</v>
      </c>
      <c r="B1650" s="4">
        <f t="shared" ca="1" si="156"/>
        <v>45613</v>
      </c>
      <c r="C1650" t="str">
        <f t="shared" ca="1" si="151"/>
        <v>抖音</v>
      </c>
      <c r="D1650" t="str">
        <f ca="1">VLOOKUP(RANDBETWEEN(1,20),姓[#All],2,FALSE)&amp;VLOOKUP(RANDBETWEEN(1,20),名[#All],2,FALSE)</f>
        <v>尤一</v>
      </c>
      <c r="E1650" t="str">
        <f ca="1">IFERROR(VLOOKUP(RANDBETWEEN(1,13),客户城市[#All],2,FALSE),"杭州市")</f>
        <v>衢州市</v>
      </c>
      <c r="F1650" t="str">
        <f t="shared" ca="1" si="152"/>
        <v>馨香珠</v>
      </c>
      <c r="G1650">
        <f t="shared" ca="1" si="153"/>
        <v>3</v>
      </c>
      <c r="H1650" s="10">
        <f ca="1">VLOOKUP(F1650,品牌表[[#All],[品牌名称]:[单价]],3,FALSE)</f>
        <v>25</v>
      </c>
      <c r="I1650" s="10">
        <f t="shared" ca="1" si="154"/>
        <v>75</v>
      </c>
      <c r="J1650" s="10">
        <f t="shared" ca="1" si="155"/>
        <v>9</v>
      </c>
    </row>
    <row r="1651" spans="1:10" x14ac:dyDescent="0.25">
      <c r="A1651" t="s">
        <v>1688</v>
      </c>
      <c r="B1651" s="4">
        <f t="shared" ca="1" si="156"/>
        <v>45321</v>
      </c>
      <c r="C1651" t="str">
        <f t="shared" ca="1" si="151"/>
        <v>天猫</v>
      </c>
      <c r="D1651" t="str">
        <f ca="1">VLOOKUP(RANDBETWEEN(1,20),姓[#All],2,FALSE)&amp;VLOOKUP(RANDBETWEEN(1,20),名[#All],2,FALSE)</f>
        <v>尤四</v>
      </c>
      <c r="E1651" t="str">
        <f ca="1">IFERROR(VLOOKUP(RANDBETWEEN(1,13),客户城市[#All],2,FALSE),"杭州市")</f>
        <v>湖州市</v>
      </c>
      <c r="F1651" t="str">
        <f t="shared" ca="1" si="152"/>
        <v>净爽皂</v>
      </c>
      <c r="G1651">
        <f t="shared" ca="1" si="153"/>
        <v>3</v>
      </c>
      <c r="H1651" s="10">
        <f ca="1">VLOOKUP(F1651,品牌表[[#All],[品牌名称]:[单价]],3,FALSE)</f>
        <v>9.9</v>
      </c>
      <c r="I1651" s="10">
        <f t="shared" ca="1" si="154"/>
        <v>29.700000000000003</v>
      </c>
      <c r="J1651" s="10">
        <f t="shared" ca="1" si="155"/>
        <v>1.5</v>
      </c>
    </row>
    <row r="1652" spans="1:10" x14ac:dyDescent="0.25">
      <c r="A1652" t="s">
        <v>1689</v>
      </c>
      <c r="B1652" s="4">
        <f t="shared" ca="1" si="156"/>
        <v>45384</v>
      </c>
      <c r="C1652" t="str">
        <f t="shared" ca="1" si="151"/>
        <v>天猫</v>
      </c>
      <c r="D1652" t="str">
        <f ca="1">VLOOKUP(RANDBETWEEN(1,20),姓[#All],2,FALSE)&amp;VLOOKUP(RANDBETWEEN(1,20),名[#All],2,FALSE)</f>
        <v>王九</v>
      </c>
      <c r="E1652" t="str">
        <f ca="1">IFERROR(VLOOKUP(RANDBETWEEN(1,13),客户城市[#All],2,FALSE),"杭州市")</f>
        <v>舟山市</v>
      </c>
      <c r="F1652" t="str">
        <f t="shared" ca="1" si="152"/>
        <v>馨香珠</v>
      </c>
      <c r="G1652">
        <f t="shared" ca="1" si="153"/>
        <v>3</v>
      </c>
      <c r="H1652" s="10">
        <f ca="1">VLOOKUP(F1652,品牌表[[#All],[品牌名称]:[单价]],3,FALSE)</f>
        <v>25</v>
      </c>
      <c r="I1652" s="10">
        <f t="shared" ca="1" si="154"/>
        <v>75</v>
      </c>
      <c r="J1652" s="10">
        <f t="shared" ca="1" si="155"/>
        <v>9</v>
      </c>
    </row>
    <row r="1653" spans="1:10" x14ac:dyDescent="0.25">
      <c r="A1653" t="s">
        <v>1690</v>
      </c>
      <c r="B1653" s="4">
        <f t="shared" ca="1" si="156"/>
        <v>45457</v>
      </c>
      <c r="C1653" t="str">
        <f t="shared" ca="1" si="151"/>
        <v>拼多多</v>
      </c>
      <c r="D1653" t="str">
        <f ca="1">VLOOKUP(RANDBETWEEN(1,20),姓[#All],2,FALSE)&amp;VLOOKUP(RANDBETWEEN(1,20),名[#All],2,FALSE)</f>
        <v>韩一</v>
      </c>
      <c r="E1653" t="str">
        <f ca="1">IFERROR(VLOOKUP(RANDBETWEEN(1,13),客户城市[#All],2,FALSE),"杭州市")</f>
        <v>衢州市</v>
      </c>
      <c r="F1653" t="str">
        <f t="shared" ca="1" si="152"/>
        <v>馨香珠</v>
      </c>
      <c r="G1653">
        <f t="shared" ca="1" si="153"/>
        <v>2</v>
      </c>
      <c r="H1653" s="10">
        <f ca="1">VLOOKUP(F1653,品牌表[[#All],[品牌名称]:[单价]],3,FALSE)</f>
        <v>25</v>
      </c>
      <c r="I1653" s="10">
        <f t="shared" ca="1" si="154"/>
        <v>50</v>
      </c>
      <c r="J1653" s="10">
        <f t="shared" ca="1" si="155"/>
        <v>6</v>
      </c>
    </row>
    <row r="1654" spans="1:10" x14ac:dyDescent="0.25">
      <c r="A1654" t="s">
        <v>1691</v>
      </c>
      <c r="B1654" s="4">
        <f t="shared" ca="1" si="156"/>
        <v>45368</v>
      </c>
      <c r="C1654" t="str">
        <f t="shared" ca="1" si="151"/>
        <v>抖音</v>
      </c>
      <c r="D1654" t="str">
        <f ca="1">VLOOKUP(RANDBETWEEN(1,20),姓[#All],2,FALSE)&amp;VLOOKUP(RANDBETWEEN(1,20),名[#All],2,FALSE)</f>
        <v>韩丁</v>
      </c>
      <c r="E1654" t="str">
        <f ca="1">IFERROR(VLOOKUP(RANDBETWEEN(1,13),客户城市[#All],2,FALSE),"杭州市")</f>
        <v>杭州市</v>
      </c>
      <c r="F1654" t="str">
        <f t="shared" ca="1" si="152"/>
        <v>柔洁珠</v>
      </c>
      <c r="G1654">
        <f t="shared" ca="1" si="153"/>
        <v>3</v>
      </c>
      <c r="H1654" s="10">
        <f ca="1">VLOOKUP(F1654,品牌表[[#All],[品牌名称]:[单价]],3,FALSE)</f>
        <v>28</v>
      </c>
      <c r="I1654" s="10">
        <f t="shared" ca="1" si="154"/>
        <v>84</v>
      </c>
      <c r="J1654" s="10">
        <f t="shared" ca="1" si="155"/>
        <v>12</v>
      </c>
    </row>
    <row r="1655" spans="1:10" x14ac:dyDescent="0.25">
      <c r="A1655" t="s">
        <v>1692</v>
      </c>
      <c r="B1655" s="4">
        <f t="shared" ca="1" si="156"/>
        <v>45317</v>
      </c>
      <c r="C1655" t="str">
        <f t="shared" ca="1" si="151"/>
        <v>天猫</v>
      </c>
      <c r="D1655" t="str">
        <f ca="1">VLOOKUP(RANDBETWEEN(1,20),姓[#All],2,FALSE)&amp;VLOOKUP(RANDBETWEEN(1,20),名[#All],2,FALSE)</f>
        <v>尤丁</v>
      </c>
      <c r="E1655" t="str">
        <f ca="1">IFERROR(VLOOKUP(RANDBETWEEN(1,13),客户城市[#All],2,FALSE),"杭州市")</f>
        <v>绍兴市</v>
      </c>
      <c r="F1655" t="str">
        <f t="shared" ca="1" si="152"/>
        <v>净爽皂</v>
      </c>
      <c r="G1655">
        <f t="shared" ca="1" si="153"/>
        <v>2</v>
      </c>
      <c r="H1655" s="10">
        <f ca="1">VLOOKUP(F1655,品牌表[[#All],[品牌名称]:[单价]],3,FALSE)</f>
        <v>9.9</v>
      </c>
      <c r="I1655" s="10">
        <f t="shared" ca="1" si="154"/>
        <v>19.8</v>
      </c>
      <c r="J1655" s="10">
        <f t="shared" ca="1" si="155"/>
        <v>1</v>
      </c>
    </row>
    <row r="1656" spans="1:10" x14ac:dyDescent="0.25">
      <c r="A1656" t="s">
        <v>1693</v>
      </c>
      <c r="B1656" s="4">
        <f t="shared" ca="1" si="156"/>
        <v>45437</v>
      </c>
      <c r="C1656" t="str">
        <f t="shared" ca="1" si="151"/>
        <v>天猫</v>
      </c>
      <c r="D1656" t="str">
        <f ca="1">VLOOKUP(RANDBETWEEN(1,20),姓[#All],2,FALSE)&amp;VLOOKUP(RANDBETWEEN(1,20),名[#All],2,FALSE)</f>
        <v>许癸</v>
      </c>
      <c r="E1656" t="str">
        <f ca="1">IFERROR(VLOOKUP(RANDBETWEEN(1,13),客户城市[#All],2,FALSE),"杭州市")</f>
        <v>舟山市</v>
      </c>
      <c r="F1656" t="str">
        <f t="shared" ca="1" si="152"/>
        <v>清馨粉</v>
      </c>
      <c r="G1656">
        <f t="shared" ca="1" si="153"/>
        <v>3</v>
      </c>
      <c r="H1656" s="10">
        <f ca="1">VLOOKUP(F1656,品牌表[[#All],[品牌名称]:[单价]],3,FALSE)</f>
        <v>18.8</v>
      </c>
      <c r="I1656" s="10">
        <f t="shared" ca="1" si="154"/>
        <v>56.400000000000006</v>
      </c>
      <c r="J1656" s="10">
        <f t="shared" ca="1" si="155"/>
        <v>6</v>
      </c>
    </row>
    <row r="1657" spans="1:10" x14ac:dyDescent="0.25">
      <c r="A1657" t="s">
        <v>1694</v>
      </c>
      <c r="B1657" s="4">
        <f t="shared" ca="1" si="156"/>
        <v>45434</v>
      </c>
      <c r="C1657" t="str">
        <f t="shared" ca="1" si="151"/>
        <v>抖音</v>
      </c>
      <c r="D1657" t="str">
        <f ca="1">VLOOKUP(RANDBETWEEN(1,20),姓[#All],2,FALSE)&amp;VLOOKUP(RANDBETWEEN(1,20),名[#All],2,FALSE)</f>
        <v>沈七</v>
      </c>
      <c r="E1657" t="str">
        <f ca="1">IFERROR(VLOOKUP(RANDBETWEEN(1,13),客户城市[#All],2,FALSE),"杭州市")</f>
        <v>绍兴市</v>
      </c>
      <c r="F1657" t="str">
        <f t="shared" ca="1" si="152"/>
        <v>净衣粉</v>
      </c>
      <c r="G1657">
        <f t="shared" ca="1" si="153"/>
        <v>2</v>
      </c>
      <c r="H1657" s="10">
        <f ca="1">VLOOKUP(F1657,品牌表[[#All],[品牌名称]:[单价]],3,FALSE)</f>
        <v>15.6</v>
      </c>
      <c r="I1657" s="10">
        <f t="shared" ca="1" si="154"/>
        <v>31.2</v>
      </c>
      <c r="J1657" s="10">
        <f t="shared" ca="1" si="155"/>
        <v>2</v>
      </c>
    </row>
    <row r="1658" spans="1:10" x14ac:dyDescent="0.25">
      <c r="A1658" t="s">
        <v>1695</v>
      </c>
      <c r="B1658" s="4">
        <f t="shared" ca="1" si="156"/>
        <v>45369</v>
      </c>
      <c r="C1658" t="str">
        <f t="shared" ca="1" si="151"/>
        <v>天猫</v>
      </c>
      <c r="D1658" t="str">
        <f ca="1">VLOOKUP(RANDBETWEEN(1,20),姓[#All],2,FALSE)&amp;VLOOKUP(RANDBETWEEN(1,20),名[#All],2,FALSE)</f>
        <v>冯二</v>
      </c>
      <c r="E1658" t="str">
        <f ca="1">IFERROR(VLOOKUP(RANDBETWEEN(1,13),客户城市[#All],2,FALSE),"杭州市")</f>
        <v>杭州市</v>
      </c>
      <c r="F1658" t="str">
        <f t="shared" ca="1" si="152"/>
        <v>清馨粉</v>
      </c>
      <c r="G1658">
        <f t="shared" ca="1" si="153"/>
        <v>3</v>
      </c>
      <c r="H1658" s="10">
        <f ca="1">VLOOKUP(F1658,品牌表[[#All],[品牌名称]:[单价]],3,FALSE)</f>
        <v>18.8</v>
      </c>
      <c r="I1658" s="10">
        <f t="shared" ca="1" si="154"/>
        <v>56.400000000000006</v>
      </c>
      <c r="J1658" s="10">
        <f t="shared" ca="1" si="155"/>
        <v>6</v>
      </c>
    </row>
    <row r="1659" spans="1:10" x14ac:dyDescent="0.25">
      <c r="A1659" t="s">
        <v>1696</v>
      </c>
      <c r="B1659" s="4">
        <f t="shared" ca="1" si="156"/>
        <v>45480</v>
      </c>
      <c r="C1659" t="str">
        <f t="shared" ca="1" si="151"/>
        <v>拼多多</v>
      </c>
      <c r="D1659" t="str">
        <f ca="1">VLOOKUP(RANDBETWEEN(1,20),姓[#All],2,FALSE)&amp;VLOOKUP(RANDBETWEEN(1,20),名[#All],2,FALSE)</f>
        <v>钱七</v>
      </c>
      <c r="E1659" t="str">
        <f ca="1">IFERROR(VLOOKUP(RANDBETWEEN(1,13),客户城市[#All],2,FALSE),"杭州市")</f>
        <v>杭州市</v>
      </c>
      <c r="F1659" t="str">
        <f t="shared" ca="1" si="152"/>
        <v>净爽皂</v>
      </c>
      <c r="G1659">
        <f t="shared" ca="1" si="153"/>
        <v>1</v>
      </c>
      <c r="H1659" s="10">
        <f ca="1">VLOOKUP(F1659,品牌表[[#All],[品牌名称]:[单价]],3,FALSE)</f>
        <v>9.9</v>
      </c>
      <c r="I1659" s="10">
        <f t="shared" ca="1" si="154"/>
        <v>9.9</v>
      </c>
      <c r="J1659" s="10">
        <f t="shared" ca="1" si="155"/>
        <v>0.5</v>
      </c>
    </row>
    <row r="1660" spans="1:10" x14ac:dyDescent="0.25">
      <c r="A1660" t="s">
        <v>1697</v>
      </c>
      <c r="B1660" s="4">
        <f t="shared" ca="1" si="156"/>
        <v>45607</v>
      </c>
      <c r="C1660" t="str">
        <f t="shared" ca="1" si="151"/>
        <v>抖音</v>
      </c>
      <c r="D1660" t="str">
        <f ca="1">VLOOKUP(RANDBETWEEN(1,20),姓[#All],2,FALSE)&amp;VLOOKUP(RANDBETWEEN(1,20),名[#All],2,FALSE)</f>
        <v>卫庚</v>
      </c>
      <c r="E1660" t="str">
        <f ca="1">IFERROR(VLOOKUP(RANDBETWEEN(1,13),客户城市[#All],2,FALSE),"杭州市")</f>
        <v>温州市</v>
      </c>
      <c r="F1660" t="str">
        <f t="shared" ca="1" si="152"/>
        <v>净爽皂</v>
      </c>
      <c r="G1660">
        <f t="shared" ca="1" si="153"/>
        <v>3</v>
      </c>
      <c r="H1660" s="10">
        <f ca="1">VLOOKUP(F1660,品牌表[[#All],[品牌名称]:[单价]],3,FALSE)</f>
        <v>9.9</v>
      </c>
      <c r="I1660" s="10">
        <f t="shared" ca="1" si="154"/>
        <v>29.700000000000003</v>
      </c>
      <c r="J1660" s="10">
        <f t="shared" ca="1" si="155"/>
        <v>1.5</v>
      </c>
    </row>
    <row r="1661" spans="1:10" x14ac:dyDescent="0.25">
      <c r="A1661" t="s">
        <v>1698</v>
      </c>
      <c r="B1661" s="4">
        <f t="shared" ca="1" si="156"/>
        <v>45384</v>
      </c>
      <c r="C1661" t="str">
        <f t="shared" ca="1" si="151"/>
        <v>天猫</v>
      </c>
      <c r="D1661" t="str">
        <f ca="1">VLOOKUP(RANDBETWEEN(1,20),姓[#All],2,FALSE)&amp;VLOOKUP(RANDBETWEEN(1,20),名[#All],2,FALSE)</f>
        <v>褚九</v>
      </c>
      <c r="E1661" t="str">
        <f ca="1">IFERROR(VLOOKUP(RANDBETWEEN(1,13),客户城市[#All],2,FALSE),"杭州市")</f>
        <v>衢州市</v>
      </c>
      <c r="F1661" t="str">
        <f t="shared" ca="1" si="152"/>
        <v>馨香珠</v>
      </c>
      <c r="G1661">
        <f t="shared" ca="1" si="153"/>
        <v>1</v>
      </c>
      <c r="H1661" s="10">
        <f ca="1">VLOOKUP(F1661,品牌表[[#All],[品牌名称]:[单价]],3,FALSE)</f>
        <v>25</v>
      </c>
      <c r="I1661" s="10">
        <f t="shared" ca="1" si="154"/>
        <v>25</v>
      </c>
      <c r="J1661" s="10">
        <f t="shared" ca="1" si="155"/>
        <v>3</v>
      </c>
    </row>
    <row r="1662" spans="1:10" x14ac:dyDescent="0.25">
      <c r="A1662" t="s">
        <v>1699</v>
      </c>
      <c r="B1662" s="4">
        <f t="shared" ca="1" si="156"/>
        <v>45351</v>
      </c>
      <c r="C1662" t="str">
        <f t="shared" ca="1" si="151"/>
        <v>天猫</v>
      </c>
      <c r="D1662" t="str">
        <f ca="1">VLOOKUP(RANDBETWEEN(1,20),姓[#All],2,FALSE)&amp;VLOOKUP(RANDBETWEEN(1,20),名[#All],2,FALSE)</f>
        <v>许五</v>
      </c>
      <c r="E1662" t="str">
        <f ca="1">IFERROR(VLOOKUP(RANDBETWEEN(1,13),客户城市[#All],2,FALSE),"杭州市")</f>
        <v>台州市</v>
      </c>
      <c r="F1662" t="str">
        <f t="shared" ca="1" si="152"/>
        <v>清馨粉</v>
      </c>
      <c r="G1662">
        <f t="shared" ca="1" si="153"/>
        <v>3</v>
      </c>
      <c r="H1662" s="10">
        <f ca="1">VLOOKUP(F1662,品牌表[[#All],[品牌名称]:[单价]],3,FALSE)</f>
        <v>18.8</v>
      </c>
      <c r="I1662" s="10">
        <f t="shared" ca="1" si="154"/>
        <v>56.400000000000006</v>
      </c>
      <c r="J1662" s="10">
        <f t="shared" ca="1" si="155"/>
        <v>6</v>
      </c>
    </row>
    <row r="1663" spans="1:10" x14ac:dyDescent="0.25">
      <c r="A1663" t="s">
        <v>1700</v>
      </c>
      <c r="B1663" s="4">
        <f t="shared" ca="1" si="156"/>
        <v>45610</v>
      </c>
      <c r="C1663" t="str">
        <f t="shared" ca="1" si="151"/>
        <v>拼多多</v>
      </c>
      <c r="D1663" t="str">
        <f ca="1">VLOOKUP(RANDBETWEEN(1,20),姓[#All],2,FALSE)&amp;VLOOKUP(RANDBETWEEN(1,20),名[#All],2,FALSE)</f>
        <v>秦三</v>
      </c>
      <c r="E1663" t="str">
        <f ca="1">IFERROR(VLOOKUP(RANDBETWEEN(1,13),客户城市[#All],2,FALSE),"杭州市")</f>
        <v>嘉兴市</v>
      </c>
      <c r="F1663" t="str">
        <f t="shared" ca="1" si="152"/>
        <v>净衣粉</v>
      </c>
      <c r="G1663">
        <f t="shared" ca="1" si="153"/>
        <v>1</v>
      </c>
      <c r="H1663" s="10">
        <f ca="1">VLOOKUP(F1663,品牌表[[#All],[品牌名称]:[单价]],3,FALSE)</f>
        <v>15.6</v>
      </c>
      <c r="I1663" s="10">
        <f t="shared" ca="1" si="154"/>
        <v>15.6</v>
      </c>
      <c r="J1663" s="10">
        <f t="shared" ca="1" si="155"/>
        <v>1</v>
      </c>
    </row>
    <row r="1664" spans="1:10" x14ac:dyDescent="0.25">
      <c r="A1664" t="s">
        <v>1701</v>
      </c>
      <c r="B1664" s="4">
        <f t="shared" ca="1" si="156"/>
        <v>45341</v>
      </c>
      <c r="C1664" t="str">
        <f t="shared" ca="1" si="151"/>
        <v>抖音</v>
      </c>
      <c r="D1664" t="str">
        <f ca="1">VLOOKUP(RANDBETWEEN(1,20),姓[#All],2,FALSE)&amp;VLOOKUP(RANDBETWEEN(1,20),名[#All],2,FALSE)</f>
        <v>沈三</v>
      </c>
      <c r="E1664" t="str">
        <f ca="1">IFERROR(VLOOKUP(RANDBETWEEN(1,13),客户城市[#All],2,FALSE),"杭州市")</f>
        <v>杭州市</v>
      </c>
      <c r="F1664" t="str">
        <f t="shared" ca="1" si="152"/>
        <v>馨香珠</v>
      </c>
      <c r="G1664">
        <f t="shared" ca="1" si="153"/>
        <v>1</v>
      </c>
      <c r="H1664" s="10">
        <f ca="1">VLOOKUP(F1664,品牌表[[#All],[品牌名称]:[单价]],3,FALSE)</f>
        <v>25</v>
      </c>
      <c r="I1664" s="10">
        <f t="shared" ca="1" si="154"/>
        <v>25</v>
      </c>
      <c r="J1664" s="10">
        <f t="shared" ca="1" si="155"/>
        <v>3</v>
      </c>
    </row>
    <row r="1665" spans="1:10" x14ac:dyDescent="0.25">
      <c r="A1665" t="s">
        <v>1702</v>
      </c>
      <c r="B1665" s="4">
        <f t="shared" ca="1" si="156"/>
        <v>45297</v>
      </c>
      <c r="C1665" t="str">
        <f t="shared" ca="1" si="151"/>
        <v>抖音</v>
      </c>
      <c r="D1665" t="str">
        <f ca="1">VLOOKUP(RANDBETWEEN(1,20),姓[#All],2,FALSE)&amp;VLOOKUP(RANDBETWEEN(1,20),名[#All],2,FALSE)</f>
        <v>李五</v>
      </c>
      <c r="E1665" t="str">
        <f ca="1">IFERROR(VLOOKUP(RANDBETWEEN(1,13),客户城市[#All],2,FALSE),"杭州市")</f>
        <v>温州市</v>
      </c>
      <c r="F1665" t="str">
        <f t="shared" ca="1" si="152"/>
        <v>净爽皂</v>
      </c>
      <c r="G1665">
        <f t="shared" ca="1" si="153"/>
        <v>1</v>
      </c>
      <c r="H1665" s="10">
        <f ca="1">VLOOKUP(F1665,品牌表[[#All],[品牌名称]:[单价]],3,FALSE)</f>
        <v>9.9</v>
      </c>
      <c r="I1665" s="10">
        <f t="shared" ca="1" si="154"/>
        <v>9.9</v>
      </c>
      <c r="J1665" s="10">
        <f t="shared" ca="1" si="155"/>
        <v>0.5</v>
      </c>
    </row>
    <row r="1666" spans="1:10" x14ac:dyDescent="0.25">
      <c r="A1666" t="s">
        <v>1703</v>
      </c>
      <c r="B1666" s="4">
        <f t="shared" ca="1" si="156"/>
        <v>45331</v>
      </c>
      <c r="C1666" t="str">
        <f t="shared" ca="1" si="151"/>
        <v>天猫</v>
      </c>
      <c r="D1666" t="str">
        <f ca="1">VLOOKUP(RANDBETWEEN(1,20),姓[#All],2,FALSE)&amp;VLOOKUP(RANDBETWEEN(1,20),名[#All],2,FALSE)</f>
        <v>冯八</v>
      </c>
      <c r="E1666" t="str">
        <f ca="1">IFERROR(VLOOKUP(RANDBETWEEN(1,13),客户城市[#All],2,FALSE),"杭州市")</f>
        <v>金华市</v>
      </c>
      <c r="F1666" t="str">
        <f t="shared" ca="1" si="152"/>
        <v>清馨粉</v>
      </c>
      <c r="G1666">
        <f t="shared" ca="1" si="153"/>
        <v>3</v>
      </c>
      <c r="H1666" s="10">
        <f ca="1">VLOOKUP(F1666,品牌表[[#All],[品牌名称]:[单价]],3,FALSE)</f>
        <v>18.8</v>
      </c>
      <c r="I1666" s="10">
        <f t="shared" ca="1" si="154"/>
        <v>56.400000000000006</v>
      </c>
      <c r="J1666" s="10">
        <f t="shared" ca="1" si="155"/>
        <v>6</v>
      </c>
    </row>
    <row r="1667" spans="1:10" x14ac:dyDescent="0.25">
      <c r="A1667" t="s">
        <v>1704</v>
      </c>
      <c r="B1667" s="4">
        <f t="shared" ca="1" si="156"/>
        <v>45507</v>
      </c>
      <c r="C1667" t="str">
        <f t="shared" ref="C1667:C1730" ca="1" si="157">_xlfn.SWITCH(RANDBETWEEN(1,3),1,"天猫",2,"抖音",3,"拼多多")</f>
        <v>抖音</v>
      </c>
      <c r="D1667" t="str">
        <f ca="1">VLOOKUP(RANDBETWEEN(1,20),姓[#All],2,FALSE)&amp;VLOOKUP(RANDBETWEEN(1,20),名[#All],2,FALSE)</f>
        <v>赵五</v>
      </c>
      <c r="E1667" t="str">
        <f ca="1">IFERROR(VLOOKUP(RANDBETWEEN(1,13),客户城市[#All],2,FALSE),"杭州市")</f>
        <v>杭州市</v>
      </c>
      <c r="F1667" t="str">
        <f t="shared" ref="F1667:F1730" ca="1" si="158">_xlfn.SWITCH(RANDBETWEEN(1,6),1,"净爽皂",2,"清馨粉",3,"净衣粉",4,"净澈珠",5,"馨香珠",6,"柔洁珠")</f>
        <v>馨香珠</v>
      </c>
      <c r="G1667">
        <f t="shared" ref="G1667:G1730" ca="1" si="159">RANDBETWEEN(1,3)</f>
        <v>2</v>
      </c>
      <c r="H1667" s="10">
        <f ca="1">VLOOKUP(F1667,品牌表[[#All],[品牌名称]:[单价]],3,FALSE)</f>
        <v>25</v>
      </c>
      <c r="I1667" s="10">
        <f t="shared" ref="I1667:I1730" ca="1" si="160">G1667*H1667</f>
        <v>50</v>
      </c>
      <c r="J1667" s="10">
        <f t="shared" ref="J1667:J1730" ca="1" si="161">_xlfn.SWITCH(TRUE,F1667="净爽皂",0.5,F1667="清馨粉",2,F1667="净衣粉",1,F1667="净澈珠",2,F1667="馨香珠",3,F1667="柔洁珠",4)*G1667</f>
        <v>6</v>
      </c>
    </row>
    <row r="1668" spans="1:10" x14ac:dyDescent="0.25">
      <c r="A1668" t="s">
        <v>1705</v>
      </c>
      <c r="B1668" s="4">
        <f t="shared" ca="1" si="156"/>
        <v>45532</v>
      </c>
      <c r="C1668" t="str">
        <f t="shared" ca="1" si="157"/>
        <v>天猫</v>
      </c>
      <c r="D1668" t="str">
        <f ca="1">VLOOKUP(RANDBETWEEN(1,20),姓[#All],2,FALSE)&amp;VLOOKUP(RANDBETWEEN(1,20),名[#All],2,FALSE)</f>
        <v>李十</v>
      </c>
      <c r="E1668" t="str">
        <f ca="1">IFERROR(VLOOKUP(RANDBETWEEN(1,13),客户城市[#All],2,FALSE),"杭州市")</f>
        <v>金华市</v>
      </c>
      <c r="F1668" t="str">
        <f t="shared" ca="1" si="158"/>
        <v>柔洁珠</v>
      </c>
      <c r="G1668">
        <f t="shared" ca="1" si="159"/>
        <v>2</v>
      </c>
      <c r="H1668" s="10">
        <f ca="1">VLOOKUP(F1668,品牌表[[#All],[品牌名称]:[单价]],3,FALSE)</f>
        <v>28</v>
      </c>
      <c r="I1668" s="10">
        <f t="shared" ca="1" si="160"/>
        <v>56</v>
      </c>
      <c r="J1668" s="10">
        <f t="shared" ca="1" si="161"/>
        <v>8</v>
      </c>
    </row>
    <row r="1669" spans="1:10" x14ac:dyDescent="0.25">
      <c r="A1669" t="s">
        <v>1706</v>
      </c>
      <c r="B1669" s="4">
        <f t="shared" ca="1" si="156"/>
        <v>45546</v>
      </c>
      <c r="C1669" t="str">
        <f t="shared" ca="1" si="157"/>
        <v>抖音</v>
      </c>
      <c r="D1669" t="str">
        <f ca="1">VLOOKUP(RANDBETWEEN(1,20),姓[#All],2,FALSE)&amp;VLOOKUP(RANDBETWEEN(1,20),名[#All],2,FALSE)</f>
        <v>周五</v>
      </c>
      <c r="E1669" t="str">
        <f ca="1">IFERROR(VLOOKUP(RANDBETWEEN(1,13),客户城市[#All],2,FALSE),"杭州市")</f>
        <v>温州市</v>
      </c>
      <c r="F1669" t="str">
        <f t="shared" ca="1" si="158"/>
        <v>馨香珠</v>
      </c>
      <c r="G1669">
        <f t="shared" ca="1" si="159"/>
        <v>1</v>
      </c>
      <c r="H1669" s="10">
        <f ca="1">VLOOKUP(F1669,品牌表[[#All],[品牌名称]:[单价]],3,FALSE)</f>
        <v>25</v>
      </c>
      <c r="I1669" s="10">
        <f t="shared" ca="1" si="160"/>
        <v>25</v>
      </c>
      <c r="J1669" s="10">
        <f t="shared" ca="1" si="161"/>
        <v>3</v>
      </c>
    </row>
    <row r="1670" spans="1:10" x14ac:dyDescent="0.25">
      <c r="A1670" t="s">
        <v>1707</v>
      </c>
      <c r="B1670" s="4">
        <f t="shared" ca="1" si="156"/>
        <v>45619</v>
      </c>
      <c r="C1670" t="str">
        <f t="shared" ca="1" si="157"/>
        <v>抖音</v>
      </c>
      <c r="D1670" t="str">
        <f ca="1">VLOOKUP(RANDBETWEEN(1,20),姓[#All],2,FALSE)&amp;VLOOKUP(RANDBETWEEN(1,20),名[#All],2,FALSE)</f>
        <v>许六</v>
      </c>
      <c r="E1670" t="str">
        <f ca="1">IFERROR(VLOOKUP(RANDBETWEEN(1,13),客户城市[#All],2,FALSE),"杭州市")</f>
        <v>衢州市</v>
      </c>
      <c r="F1670" t="str">
        <f t="shared" ca="1" si="158"/>
        <v>馨香珠</v>
      </c>
      <c r="G1670">
        <f t="shared" ca="1" si="159"/>
        <v>2</v>
      </c>
      <c r="H1670" s="10">
        <f ca="1">VLOOKUP(F1670,品牌表[[#All],[品牌名称]:[单价]],3,FALSE)</f>
        <v>25</v>
      </c>
      <c r="I1670" s="10">
        <f t="shared" ca="1" si="160"/>
        <v>50</v>
      </c>
      <c r="J1670" s="10">
        <f t="shared" ca="1" si="161"/>
        <v>6</v>
      </c>
    </row>
    <row r="1671" spans="1:10" x14ac:dyDescent="0.25">
      <c r="A1671" t="s">
        <v>1708</v>
      </c>
      <c r="B1671" s="4">
        <f t="shared" ca="1" si="156"/>
        <v>45539</v>
      </c>
      <c r="C1671" t="str">
        <f t="shared" ca="1" si="157"/>
        <v>抖音</v>
      </c>
      <c r="D1671" t="str">
        <f ca="1">VLOOKUP(RANDBETWEEN(1,20),姓[#All],2,FALSE)&amp;VLOOKUP(RANDBETWEEN(1,20),名[#All],2,FALSE)</f>
        <v>尤己</v>
      </c>
      <c r="E1671" t="str">
        <f ca="1">IFERROR(VLOOKUP(RANDBETWEEN(1,13),客户城市[#All],2,FALSE),"杭州市")</f>
        <v>杭州市</v>
      </c>
      <c r="F1671" t="str">
        <f t="shared" ca="1" si="158"/>
        <v>净衣粉</v>
      </c>
      <c r="G1671">
        <f t="shared" ca="1" si="159"/>
        <v>1</v>
      </c>
      <c r="H1671" s="10">
        <f ca="1">VLOOKUP(F1671,品牌表[[#All],[品牌名称]:[单价]],3,FALSE)</f>
        <v>15.6</v>
      </c>
      <c r="I1671" s="10">
        <f t="shared" ca="1" si="160"/>
        <v>15.6</v>
      </c>
      <c r="J1671" s="10">
        <f t="shared" ca="1" si="161"/>
        <v>1</v>
      </c>
    </row>
    <row r="1672" spans="1:10" x14ac:dyDescent="0.25">
      <c r="A1672" t="s">
        <v>1709</v>
      </c>
      <c r="B1672" s="4">
        <f t="shared" ca="1" si="156"/>
        <v>45402</v>
      </c>
      <c r="C1672" t="str">
        <f t="shared" ca="1" si="157"/>
        <v>拼多多</v>
      </c>
      <c r="D1672" t="str">
        <f ca="1">VLOOKUP(RANDBETWEEN(1,20),姓[#All],2,FALSE)&amp;VLOOKUP(RANDBETWEEN(1,20),名[#All],2,FALSE)</f>
        <v>钱二</v>
      </c>
      <c r="E1672" t="str">
        <f ca="1">IFERROR(VLOOKUP(RANDBETWEEN(1,13),客户城市[#All],2,FALSE),"杭州市")</f>
        <v>绍兴市</v>
      </c>
      <c r="F1672" t="str">
        <f t="shared" ca="1" si="158"/>
        <v>净衣粉</v>
      </c>
      <c r="G1672">
        <f t="shared" ca="1" si="159"/>
        <v>2</v>
      </c>
      <c r="H1672" s="10">
        <f ca="1">VLOOKUP(F1672,品牌表[[#All],[品牌名称]:[单价]],3,FALSE)</f>
        <v>15.6</v>
      </c>
      <c r="I1672" s="10">
        <f t="shared" ca="1" si="160"/>
        <v>31.2</v>
      </c>
      <c r="J1672" s="10">
        <f t="shared" ca="1" si="161"/>
        <v>2</v>
      </c>
    </row>
    <row r="1673" spans="1:10" x14ac:dyDescent="0.25">
      <c r="A1673" t="s">
        <v>1710</v>
      </c>
      <c r="B1673" s="4">
        <f t="shared" ca="1" si="156"/>
        <v>45547</v>
      </c>
      <c r="C1673" t="str">
        <f t="shared" ca="1" si="157"/>
        <v>拼多多</v>
      </c>
      <c r="D1673" t="str">
        <f ca="1">VLOOKUP(RANDBETWEEN(1,20),姓[#All],2,FALSE)&amp;VLOOKUP(RANDBETWEEN(1,20),名[#All],2,FALSE)</f>
        <v>朱五</v>
      </c>
      <c r="E1673" t="str">
        <f ca="1">IFERROR(VLOOKUP(RANDBETWEEN(1,13),客户城市[#All],2,FALSE),"杭州市")</f>
        <v>宁波市</v>
      </c>
      <c r="F1673" t="str">
        <f t="shared" ca="1" si="158"/>
        <v>净衣粉</v>
      </c>
      <c r="G1673">
        <f t="shared" ca="1" si="159"/>
        <v>1</v>
      </c>
      <c r="H1673" s="10">
        <f ca="1">VLOOKUP(F1673,品牌表[[#All],[品牌名称]:[单价]],3,FALSE)</f>
        <v>15.6</v>
      </c>
      <c r="I1673" s="10">
        <f t="shared" ca="1" si="160"/>
        <v>15.6</v>
      </c>
      <c r="J1673" s="10">
        <f t="shared" ca="1" si="161"/>
        <v>1</v>
      </c>
    </row>
    <row r="1674" spans="1:10" x14ac:dyDescent="0.25">
      <c r="A1674" t="s">
        <v>1711</v>
      </c>
      <c r="B1674" s="4">
        <f t="shared" ca="1" si="156"/>
        <v>45640</v>
      </c>
      <c r="C1674" t="str">
        <f t="shared" ca="1" si="157"/>
        <v>抖音</v>
      </c>
      <c r="D1674" t="str">
        <f ca="1">VLOOKUP(RANDBETWEEN(1,20),姓[#All],2,FALSE)&amp;VLOOKUP(RANDBETWEEN(1,20),名[#All],2,FALSE)</f>
        <v>秦四</v>
      </c>
      <c r="E1674" t="str">
        <f ca="1">IFERROR(VLOOKUP(RANDBETWEEN(1,13),客户城市[#All],2,FALSE),"杭州市")</f>
        <v>温州市</v>
      </c>
      <c r="F1674" t="str">
        <f t="shared" ca="1" si="158"/>
        <v>清馨粉</v>
      </c>
      <c r="G1674">
        <f t="shared" ca="1" si="159"/>
        <v>1</v>
      </c>
      <c r="H1674" s="10">
        <f ca="1">VLOOKUP(F1674,品牌表[[#All],[品牌名称]:[单价]],3,FALSE)</f>
        <v>18.8</v>
      </c>
      <c r="I1674" s="10">
        <f t="shared" ca="1" si="160"/>
        <v>18.8</v>
      </c>
      <c r="J1674" s="10">
        <f t="shared" ca="1" si="161"/>
        <v>2</v>
      </c>
    </row>
    <row r="1675" spans="1:10" x14ac:dyDescent="0.25">
      <c r="A1675" t="s">
        <v>1712</v>
      </c>
      <c r="B1675" s="4">
        <f t="shared" ca="1" si="156"/>
        <v>45537</v>
      </c>
      <c r="C1675" t="str">
        <f t="shared" ca="1" si="157"/>
        <v>天猫</v>
      </c>
      <c r="D1675" t="str">
        <f ca="1">VLOOKUP(RANDBETWEEN(1,20),姓[#All],2,FALSE)&amp;VLOOKUP(RANDBETWEEN(1,20),名[#All],2,FALSE)</f>
        <v>孙丁</v>
      </c>
      <c r="E1675" t="str">
        <f ca="1">IFERROR(VLOOKUP(RANDBETWEEN(1,13),客户城市[#All],2,FALSE),"杭州市")</f>
        <v>金华市</v>
      </c>
      <c r="F1675" t="str">
        <f t="shared" ca="1" si="158"/>
        <v>净衣粉</v>
      </c>
      <c r="G1675">
        <f t="shared" ca="1" si="159"/>
        <v>1</v>
      </c>
      <c r="H1675" s="10">
        <f ca="1">VLOOKUP(F1675,品牌表[[#All],[品牌名称]:[单价]],3,FALSE)</f>
        <v>15.6</v>
      </c>
      <c r="I1675" s="10">
        <f t="shared" ca="1" si="160"/>
        <v>15.6</v>
      </c>
      <c r="J1675" s="10">
        <f t="shared" ca="1" si="161"/>
        <v>1</v>
      </c>
    </row>
    <row r="1676" spans="1:10" x14ac:dyDescent="0.25">
      <c r="A1676" t="s">
        <v>1713</v>
      </c>
      <c r="B1676" s="4">
        <f t="shared" ca="1" si="156"/>
        <v>45474</v>
      </c>
      <c r="C1676" t="str">
        <f t="shared" ca="1" si="157"/>
        <v>拼多多</v>
      </c>
      <c r="D1676" t="str">
        <f ca="1">VLOOKUP(RANDBETWEEN(1,20),姓[#All],2,FALSE)&amp;VLOOKUP(RANDBETWEEN(1,20),名[#All],2,FALSE)</f>
        <v>冯七</v>
      </c>
      <c r="E1676" t="str">
        <f ca="1">IFERROR(VLOOKUP(RANDBETWEEN(1,13),客户城市[#All],2,FALSE),"杭州市")</f>
        <v>绍兴市</v>
      </c>
      <c r="F1676" t="str">
        <f t="shared" ca="1" si="158"/>
        <v>净爽皂</v>
      </c>
      <c r="G1676">
        <f t="shared" ca="1" si="159"/>
        <v>3</v>
      </c>
      <c r="H1676" s="10">
        <f ca="1">VLOOKUP(F1676,品牌表[[#All],[品牌名称]:[单价]],3,FALSE)</f>
        <v>9.9</v>
      </c>
      <c r="I1676" s="10">
        <f t="shared" ca="1" si="160"/>
        <v>29.700000000000003</v>
      </c>
      <c r="J1676" s="10">
        <f t="shared" ca="1" si="161"/>
        <v>1.5</v>
      </c>
    </row>
    <row r="1677" spans="1:10" x14ac:dyDescent="0.25">
      <c r="A1677" t="s">
        <v>1714</v>
      </c>
      <c r="B1677" s="4">
        <f t="shared" ca="1" si="156"/>
        <v>45478</v>
      </c>
      <c r="C1677" t="str">
        <f t="shared" ca="1" si="157"/>
        <v>天猫</v>
      </c>
      <c r="D1677" t="str">
        <f ca="1">VLOOKUP(RANDBETWEEN(1,20),姓[#All],2,FALSE)&amp;VLOOKUP(RANDBETWEEN(1,20),名[#All],2,FALSE)</f>
        <v>冯辛</v>
      </c>
      <c r="E1677" t="str">
        <f ca="1">IFERROR(VLOOKUP(RANDBETWEEN(1,13),客户城市[#All],2,FALSE),"杭州市")</f>
        <v>杭州市</v>
      </c>
      <c r="F1677" t="str">
        <f t="shared" ca="1" si="158"/>
        <v>柔洁珠</v>
      </c>
      <c r="G1677">
        <f t="shared" ca="1" si="159"/>
        <v>2</v>
      </c>
      <c r="H1677" s="10">
        <f ca="1">VLOOKUP(F1677,品牌表[[#All],[品牌名称]:[单价]],3,FALSE)</f>
        <v>28</v>
      </c>
      <c r="I1677" s="10">
        <f t="shared" ca="1" si="160"/>
        <v>56</v>
      </c>
      <c r="J1677" s="10">
        <f t="shared" ca="1" si="161"/>
        <v>8</v>
      </c>
    </row>
    <row r="1678" spans="1:10" x14ac:dyDescent="0.25">
      <c r="A1678" t="s">
        <v>1715</v>
      </c>
      <c r="B1678" s="4">
        <f t="shared" ca="1" si="156"/>
        <v>45550</v>
      </c>
      <c r="C1678" t="str">
        <f t="shared" ca="1" si="157"/>
        <v>天猫</v>
      </c>
      <c r="D1678" t="str">
        <f ca="1">VLOOKUP(RANDBETWEEN(1,20),姓[#All],2,FALSE)&amp;VLOOKUP(RANDBETWEEN(1,20),名[#All],2,FALSE)</f>
        <v>王三</v>
      </c>
      <c r="E1678" t="str">
        <f ca="1">IFERROR(VLOOKUP(RANDBETWEEN(1,13),客户城市[#All],2,FALSE),"杭州市")</f>
        <v>丽水市</v>
      </c>
      <c r="F1678" t="str">
        <f t="shared" ca="1" si="158"/>
        <v>柔洁珠</v>
      </c>
      <c r="G1678">
        <f t="shared" ca="1" si="159"/>
        <v>1</v>
      </c>
      <c r="H1678" s="10">
        <f ca="1">VLOOKUP(F1678,品牌表[[#All],[品牌名称]:[单价]],3,FALSE)</f>
        <v>28</v>
      </c>
      <c r="I1678" s="10">
        <f t="shared" ca="1" si="160"/>
        <v>28</v>
      </c>
      <c r="J1678" s="10">
        <f t="shared" ca="1" si="161"/>
        <v>4</v>
      </c>
    </row>
    <row r="1679" spans="1:10" x14ac:dyDescent="0.25">
      <c r="A1679" t="s">
        <v>1716</v>
      </c>
      <c r="B1679" s="4">
        <f t="shared" ca="1" si="156"/>
        <v>45454</v>
      </c>
      <c r="C1679" t="str">
        <f t="shared" ca="1" si="157"/>
        <v>天猫</v>
      </c>
      <c r="D1679" t="str">
        <f ca="1">VLOOKUP(RANDBETWEEN(1,20),姓[#All],2,FALSE)&amp;VLOOKUP(RANDBETWEEN(1,20),名[#All],2,FALSE)</f>
        <v>李己</v>
      </c>
      <c r="E1679" t="str">
        <f ca="1">IFERROR(VLOOKUP(RANDBETWEEN(1,13),客户城市[#All],2,FALSE),"杭州市")</f>
        <v>嘉兴市</v>
      </c>
      <c r="F1679" t="str">
        <f t="shared" ca="1" si="158"/>
        <v>净衣粉</v>
      </c>
      <c r="G1679">
        <f t="shared" ca="1" si="159"/>
        <v>3</v>
      </c>
      <c r="H1679" s="10">
        <f ca="1">VLOOKUP(F1679,品牌表[[#All],[品牌名称]:[单价]],3,FALSE)</f>
        <v>15.6</v>
      </c>
      <c r="I1679" s="10">
        <f t="shared" ca="1" si="160"/>
        <v>46.8</v>
      </c>
      <c r="J1679" s="10">
        <f t="shared" ca="1" si="161"/>
        <v>3</v>
      </c>
    </row>
    <row r="1680" spans="1:10" x14ac:dyDescent="0.25">
      <c r="A1680" t="s">
        <v>1717</v>
      </c>
      <c r="B1680" s="4">
        <f t="shared" ca="1" si="156"/>
        <v>45648</v>
      </c>
      <c r="C1680" t="str">
        <f t="shared" ca="1" si="157"/>
        <v>天猫</v>
      </c>
      <c r="D1680" t="str">
        <f ca="1">VLOOKUP(RANDBETWEEN(1,20),姓[#All],2,FALSE)&amp;VLOOKUP(RANDBETWEEN(1,20),名[#All],2,FALSE)</f>
        <v>赵十</v>
      </c>
      <c r="E1680" t="str">
        <f ca="1">IFERROR(VLOOKUP(RANDBETWEEN(1,13),客户城市[#All],2,FALSE),"杭州市")</f>
        <v>绍兴市</v>
      </c>
      <c r="F1680" t="str">
        <f t="shared" ca="1" si="158"/>
        <v>清馨粉</v>
      </c>
      <c r="G1680">
        <f t="shared" ca="1" si="159"/>
        <v>1</v>
      </c>
      <c r="H1680" s="10">
        <f ca="1">VLOOKUP(F1680,品牌表[[#All],[品牌名称]:[单价]],3,FALSE)</f>
        <v>18.8</v>
      </c>
      <c r="I1680" s="10">
        <f t="shared" ca="1" si="160"/>
        <v>18.8</v>
      </c>
      <c r="J1680" s="10">
        <f t="shared" ca="1" si="161"/>
        <v>2</v>
      </c>
    </row>
    <row r="1681" spans="1:10" x14ac:dyDescent="0.25">
      <c r="A1681" t="s">
        <v>1718</v>
      </c>
      <c r="B1681" s="4">
        <f t="shared" ca="1" si="156"/>
        <v>45647</v>
      </c>
      <c r="C1681" t="str">
        <f t="shared" ca="1" si="157"/>
        <v>天猫</v>
      </c>
      <c r="D1681" t="str">
        <f ca="1">VLOOKUP(RANDBETWEEN(1,20),姓[#All],2,FALSE)&amp;VLOOKUP(RANDBETWEEN(1,20),名[#All],2,FALSE)</f>
        <v>卫辛</v>
      </c>
      <c r="E1681" t="str">
        <f ca="1">IFERROR(VLOOKUP(RANDBETWEEN(1,13),客户城市[#All],2,FALSE),"杭州市")</f>
        <v>丽水市</v>
      </c>
      <c r="F1681" t="str">
        <f t="shared" ca="1" si="158"/>
        <v>清馨粉</v>
      </c>
      <c r="G1681">
        <f t="shared" ca="1" si="159"/>
        <v>1</v>
      </c>
      <c r="H1681" s="10">
        <f ca="1">VLOOKUP(F1681,品牌表[[#All],[品牌名称]:[单价]],3,FALSE)</f>
        <v>18.8</v>
      </c>
      <c r="I1681" s="10">
        <f t="shared" ca="1" si="160"/>
        <v>18.8</v>
      </c>
      <c r="J1681" s="10">
        <f t="shared" ca="1" si="161"/>
        <v>2</v>
      </c>
    </row>
    <row r="1682" spans="1:10" x14ac:dyDescent="0.25">
      <c r="A1682" t="s">
        <v>1719</v>
      </c>
      <c r="B1682" s="4">
        <f t="shared" ca="1" si="156"/>
        <v>45515</v>
      </c>
      <c r="C1682" t="str">
        <f t="shared" ca="1" si="157"/>
        <v>天猫</v>
      </c>
      <c r="D1682" t="str">
        <f ca="1">VLOOKUP(RANDBETWEEN(1,20),姓[#All],2,FALSE)&amp;VLOOKUP(RANDBETWEEN(1,20),名[#All],2,FALSE)</f>
        <v>周壬</v>
      </c>
      <c r="E1682" t="str">
        <f ca="1">IFERROR(VLOOKUP(RANDBETWEEN(1,13),客户城市[#All],2,FALSE),"杭州市")</f>
        <v>杭州市</v>
      </c>
      <c r="F1682" t="str">
        <f t="shared" ca="1" si="158"/>
        <v>净澈珠</v>
      </c>
      <c r="G1682">
        <f t="shared" ca="1" si="159"/>
        <v>3</v>
      </c>
      <c r="H1682" s="10">
        <f ca="1">VLOOKUP(F1682,品牌表[[#All],[品牌名称]:[单价]],3,FALSE)</f>
        <v>20</v>
      </c>
      <c r="I1682" s="10">
        <f t="shared" ca="1" si="160"/>
        <v>60</v>
      </c>
      <c r="J1682" s="10">
        <f t="shared" ca="1" si="161"/>
        <v>6</v>
      </c>
    </row>
    <row r="1683" spans="1:10" x14ac:dyDescent="0.25">
      <c r="A1683" t="s">
        <v>1720</v>
      </c>
      <c r="B1683" s="4">
        <f t="shared" ca="1" si="156"/>
        <v>45616</v>
      </c>
      <c r="C1683" t="str">
        <f t="shared" ca="1" si="157"/>
        <v>抖音</v>
      </c>
      <c r="D1683" t="str">
        <f ca="1">VLOOKUP(RANDBETWEEN(1,20),姓[#All],2,FALSE)&amp;VLOOKUP(RANDBETWEEN(1,20),名[#All],2,FALSE)</f>
        <v>钱戊</v>
      </c>
      <c r="E1683" t="str">
        <f ca="1">IFERROR(VLOOKUP(RANDBETWEEN(1,13),客户城市[#All],2,FALSE),"杭州市")</f>
        <v>绍兴市</v>
      </c>
      <c r="F1683" t="str">
        <f t="shared" ca="1" si="158"/>
        <v>净衣粉</v>
      </c>
      <c r="G1683">
        <f t="shared" ca="1" si="159"/>
        <v>1</v>
      </c>
      <c r="H1683" s="10">
        <f ca="1">VLOOKUP(F1683,品牌表[[#All],[品牌名称]:[单价]],3,FALSE)</f>
        <v>15.6</v>
      </c>
      <c r="I1683" s="10">
        <f t="shared" ca="1" si="160"/>
        <v>15.6</v>
      </c>
      <c r="J1683" s="10">
        <f t="shared" ca="1" si="161"/>
        <v>1</v>
      </c>
    </row>
    <row r="1684" spans="1:10" x14ac:dyDescent="0.25">
      <c r="A1684" t="s">
        <v>1721</v>
      </c>
      <c r="B1684" s="4">
        <f t="shared" ca="1" si="156"/>
        <v>45584</v>
      </c>
      <c r="C1684" t="str">
        <f t="shared" ca="1" si="157"/>
        <v>拼多多</v>
      </c>
      <c r="D1684" t="str">
        <f ca="1">VLOOKUP(RANDBETWEEN(1,20),姓[#All],2,FALSE)&amp;VLOOKUP(RANDBETWEEN(1,20),名[#All],2,FALSE)</f>
        <v>郑丁</v>
      </c>
      <c r="E1684" t="str">
        <f ca="1">IFERROR(VLOOKUP(RANDBETWEEN(1,13),客户城市[#All],2,FALSE),"杭州市")</f>
        <v>杭州市</v>
      </c>
      <c r="F1684" t="str">
        <f t="shared" ca="1" si="158"/>
        <v>净澈珠</v>
      </c>
      <c r="G1684">
        <f t="shared" ca="1" si="159"/>
        <v>2</v>
      </c>
      <c r="H1684" s="10">
        <f ca="1">VLOOKUP(F1684,品牌表[[#All],[品牌名称]:[单价]],3,FALSE)</f>
        <v>20</v>
      </c>
      <c r="I1684" s="10">
        <f t="shared" ca="1" si="160"/>
        <v>40</v>
      </c>
      <c r="J1684" s="10">
        <f t="shared" ca="1" si="161"/>
        <v>4</v>
      </c>
    </row>
    <row r="1685" spans="1:10" x14ac:dyDescent="0.25">
      <c r="A1685" t="s">
        <v>1722</v>
      </c>
      <c r="B1685" s="4">
        <f t="shared" ca="1" si="156"/>
        <v>45328</v>
      </c>
      <c r="C1685" t="str">
        <f t="shared" ca="1" si="157"/>
        <v>天猫</v>
      </c>
      <c r="D1685" t="str">
        <f ca="1">VLOOKUP(RANDBETWEEN(1,20),姓[#All],2,FALSE)&amp;VLOOKUP(RANDBETWEEN(1,20),名[#All],2,FALSE)</f>
        <v>郑二</v>
      </c>
      <c r="E1685" t="str">
        <f ca="1">IFERROR(VLOOKUP(RANDBETWEEN(1,13),客户城市[#All],2,FALSE),"杭州市")</f>
        <v>杭州市</v>
      </c>
      <c r="F1685" t="str">
        <f t="shared" ca="1" si="158"/>
        <v>柔洁珠</v>
      </c>
      <c r="G1685">
        <f t="shared" ca="1" si="159"/>
        <v>1</v>
      </c>
      <c r="H1685" s="10">
        <f ca="1">VLOOKUP(F1685,品牌表[[#All],[品牌名称]:[单价]],3,FALSE)</f>
        <v>28</v>
      </c>
      <c r="I1685" s="10">
        <f t="shared" ca="1" si="160"/>
        <v>28</v>
      </c>
      <c r="J1685" s="10">
        <f t="shared" ca="1" si="161"/>
        <v>4</v>
      </c>
    </row>
    <row r="1686" spans="1:10" x14ac:dyDescent="0.25">
      <c r="A1686" t="s">
        <v>1723</v>
      </c>
      <c r="B1686" s="4">
        <f t="shared" ca="1" si="156"/>
        <v>45459</v>
      </c>
      <c r="C1686" t="str">
        <f t="shared" ca="1" si="157"/>
        <v>抖音</v>
      </c>
      <c r="D1686" t="str">
        <f ca="1">VLOOKUP(RANDBETWEEN(1,20),姓[#All],2,FALSE)&amp;VLOOKUP(RANDBETWEEN(1,20),名[#All],2,FALSE)</f>
        <v>赵庚</v>
      </c>
      <c r="E1686" t="str">
        <f ca="1">IFERROR(VLOOKUP(RANDBETWEEN(1,13),客户城市[#All],2,FALSE),"杭州市")</f>
        <v>湖州市</v>
      </c>
      <c r="F1686" t="str">
        <f t="shared" ca="1" si="158"/>
        <v>馨香珠</v>
      </c>
      <c r="G1686">
        <f t="shared" ca="1" si="159"/>
        <v>2</v>
      </c>
      <c r="H1686" s="10">
        <f ca="1">VLOOKUP(F1686,品牌表[[#All],[品牌名称]:[单价]],3,FALSE)</f>
        <v>25</v>
      </c>
      <c r="I1686" s="10">
        <f t="shared" ca="1" si="160"/>
        <v>50</v>
      </c>
      <c r="J1686" s="10">
        <f t="shared" ca="1" si="161"/>
        <v>6</v>
      </c>
    </row>
    <row r="1687" spans="1:10" x14ac:dyDescent="0.25">
      <c r="A1687" t="s">
        <v>1724</v>
      </c>
      <c r="B1687" s="4">
        <f t="shared" ca="1" si="156"/>
        <v>45547</v>
      </c>
      <c r="C1687" t="str">
        <f t="shared" ca="1" si="157"/>
        <v>抖音</v>
      </c>
      <c r="D1687" t="str">
        <f ca="1">VLOOKUP(RANDBETWEEN(1,20),姓[#All],2,FALSE)&amp;VLOOKUP(RANDBETWEEN(1,20),名[#All],2,FALSE)</f>
        <v>朱十</v>
      </c>
      <c r="E1687" t="str">
        <f ca="1">IFERROR(VLOOKUP(RANDBETWEEN(1,13),客户城市[#All],2,FALSE),"杭州市")</f>
        <v>杭州市</v>
      </c>
      <c r="F1687" t="str">
        <f t="shared" ca="1" si="158"/>
        <v>馨香珠</v>
      </c>
      <c r="G1687">
        <f t="shared" ca="1" si="159"/>
        <v>2</v>
      </c>
      <c r="H1687" s="10">
        <f ca="1">VLOOKUP(F1687,品牌表[[#All],[品牌名称]:[单价]],3,FALSE)</f>
        <v>25</v>
      </c>
      <c r="I1687" s="10">
        <f t="shared" ca="1" si="160"/>
        <v>50</v>
      </c>
      <c r="J1687" s="10">
        <f t="shared" ca="1" si="161"/>
        <v>6</v>
      </c>
    </row>
    <row r="1688" spans="1:10" x14ac:dyDescent="0.25">
      <c r="A1688" t="s">
        <v>1725</v>
      </c>
      <c r="B1688" s="4">
        <f t="shared" ca="1" si="156"/>
        <v>45395</v>
      </c>
      <c r="C1688" t="str">
        <f t="shared" ca="1" si="157"/>
        <v>天猫</v>
      </c>
      <c r="D1688" t="str">
        <f ca="1">VLOOKUP(RANDBETWEEN(1,20),姓[#All],2,FALSE)&amp;VLOOKUP(RANDBETWEEN(1,20),名[#All],2,FALSE)</f>
        <v>郑辛</v>
      </c>
      <c r="E1688" t="str">
        <f ca="1">IFERROR(VLOOKUP(RANDBETWEEN(1,13),客户城市[#All],2,FALSE),"杭州市")</f>
        <v>杭州市</v>
      </c>
      <c r="F1688" t="str">
        <f t="shared" ca="1" si="158"/>
        <v>馨香珠</v>
      </c>
      <c r="G1688">
        <f t="shared" ca="1" si="159"/>
        <v>1</v>
      </c>
      <c r="H1688" s="10">
        <f ca="1">VLOOKUP(F1688,品牌表[[#All],[品牌名称]:[单价]],3,FALSE)</f>
        <v>25</v>
      </c>
      <c r="I1688" s="10">
        <f t="shared" ca="1" si="160"/>
        <v>25</v>
      </c>
      <c r="J1688" s="10">
        <f t="shared" ca="1" si="161"/>
        <v>3</v>
      </c>
    </row>
    <row r="1689" spans="1:10" x14ac:dyDescent="0.25">
      <c r="A1689" t="s">
        <v>1726</v>
      </c>
      <c r="B1689" s="4">
        <f t="shared" ca="1" si="156"/>
        <v>45330</v>
      </c>
      <c r="C1689" t="str">
        <f t="shared" ca="1" si="157"/>
        <v>拼多多</v>
      </c>
      <c r="D1689" t="str">
        <f ca="1">VLOOKUP(RANDBETWEEN(1,20),姓[#All],2,FALSE)&amp;VLOOKUP(RANDBETWEEN(1,20),名[#All],2,FALSE)</f>
        <v>蒋七</v>
      </c>
      <c r="E1689" t="str">
        <f ca="1">IFERROR(VLOOKUP(RANDBETWEEN(1,13),客户城市[#All],2,FALSE),"杭州市")</f>
        <v>杭州市</v>
      </c>
      <c r="F1689" t="str">
        <f t="shared" ca="1" si="158"/>
        <v>净爽皂</v>
      </c>
      <c r="G1689">
        <f t="shared" ca="1" si="159"/>
        <v>2</v>
      </c>
      <c r="H1689" s="10">
        <f ca="1">VLOOKUP(F1689,品牌表[[#All],[品牌名称]:[单价]],3,FALSE)</f>
        <v>9.9</v>
      </c>
      <c r="I1689" s="10">
        <f t="shared" ca="1" si="160"/>
        <v>19.8</v>
      </c>
      <c r="J1689" s="10">
        <f t="shared" ca="1" si="161"/>
        <v>1</v>
      </c>
    </row>
    <row r="1690" spans="1:10" x14ac:dyDescent="0.25">
      <c r="A1690" t="s">
        <v>1727</v>
      </c>
      <c r="B1690" s="4">
        <f t="shared" ca="1" si="156"/>
        <v>45629</v>
      </c>
      <c r="C1690" t="str">
        <f t="shared" ca="1" si="157"/>
        <v>抖音</v>
      </c>
      <c r="D1690" t="str">
        <f ca="1">VLOOKUP(RANDBETWEEN(1,20),姓[#All],2,FALSE)&amp;VLOOKUP(RANDBETWEEN(1,20),名[#All],2,FALSE)</f>
        <v>尤辛</v>
      </c>
      <c r="E1690" t="str">
        <f ca="1">IFERROR(VLOOKUP(RANDBETWEEN(1,13),客户城市[#All],2,FALSE),"杭州市")</f>
        <v>台州市</v>
      </c>
      <c r="F1690" t="str">
        <f t="shared" ca="1" si="158"/>
        <v>净澈珠</v>
      </c>
      <c r="G1690">
        <f t="shared" ca="1" si="159"/>
        <v>2</v>
      </c>
      <c r="H1690" s="10">
        <f ca="1">VLOOKUP(F1690,品牌表[[#All],[品牌名称]:[单价]],3,FALSE)</f>
        <v>20</v>
      </c>
      <c r="I1690" s="10">
        <f t="shared" ca="1" si="160"/>
        <v>40</v>
      </c>
      <c r="J1690" s="10">
        <f t="shared" ca="1" si="161"/>
        <v>4</v>
      </c>
    </row>
    <row r="1691" spans="1:10" x14ac:dyDescent="0.25">
      <c r="A1691" t="s">
        <v>1728</v>
      </c>
      <c r="B1691" s="4">
        <f t="shared" ca="1" si="156"/>
        <v>45374</v>
      </c>
      <c r="C1691" t="str">
        <f t="shared" ca="1" si="157"/>
        <v>拼多多</v>
      </c>
      <c r="D1691" t="str">
        <f ca="1">VLOOKUP(RANDBETWEEN(1,20),姓[#All],2,FALSE)&amp;VLOOKUP(RANDBETWEEN(1,20),名[#All],2,FALSE)</f>
        <v>王二</v>
      </c>
      <c r="E1691" t="str">
        <f ca="1">IFERROR(VLOOKUP(RANDBETWEEN(1,13),客户城市[#All],2,FALSE),"杭州市")</f>
        <v>杭州市</v>
      </c>
      <c r="F1691" t="str">
        <f t="shared" ca="1" si="158"/>
        <v>清馨粉</v>
      </c>
      <c r="G1691">
        <f t="shared" ca="1" si="159"/>
        <v>1</v>
      </c>
      <c r="H1691" s="10">
        <f ca="1">VLOOKUP(F1691,品牌表[[#All],[品牌名称]:[单价]],3,FALSE)</f>
        <v>18.8</v>
      </c>
      <c r="I1691" s="10">
        <f t="shared" ca="1" si="160"/>
        <v>18.8</v>
      </c>
      <c r="J1691" s="10">
        <f t="shared" ca="1" si="161"/>
        <v>2</v>
      </c>
    </row>
    <row r="1692" spans="1:10" x14ac:dyDescent="0.25">
      <c r="A1692" t="s">
        <v>1729</v>
      </c>
      <c r="B1692" s="4">
        <f t="shared" ca="1" si="156"/>
        <v>45654</v>
      </c>
      <c r="C1692" t="str">
        <f t="shared" ca="1" si="157"/>
        <v>天猫</v>
      </c>
      <c r="D1692" t="str">
        <f ca="1">VLOOKUP(RANDBETWEEN(1,20),姓[#All],2,FALSE)&amp;VLOOKUP(RANDBETWEEN(1,20),名[#All],2,FALSE)</f>
        <v>钱癸</v>
      </c>
      <c r="E1692" t="str">
        <f ca="1">IFERROR(VLOOKUP(RANDBETWEEN(1,13),客户城市[#All],2,FALSE),"杭州市")</f>
        <v>杭州市</v>
      </c>
      <c r="F1692" t="str">
        <f t="shared" ca="1" si="158"/>
        <v>净衣粉</v>
      </c>
      <c r="G1692">
        <f t="shared" ca="1" si="159"/>
        <v>2</v>
      </c>
      <c r="H1692" s="10">
        <f ca="1">VLOOKUP(F1692,品牌表[[#All],[品牌名称]:[单价]],3,FALSE)</f>
        <v>15.6</v>
      </c>
      <c r="I1692" s="10">
        <f t="shared" ca="1" si="160"/>
        <v>31.2</v>
      </c>
      <c r="J1692" s="10">
        <f t="shared" ca="1" si="161"/>
        <v>2</v>
      </c>
    </row>
    <row r="1693" spans="1:10" x14ac:dyDescent="0.25">
      <c r="A1693" t="s">
        <v>1730</v>
      </c>
      <c r="B1693" s="4">
        <f t="shared" ca="1" si="156"/>
        <v>45562</v>
      </c>
      <c r="C1693" t="str">
        <f t="shared" ca="1" si="157"/>
        <v>天猫</v>
      </c>
      <c r="D1693" t="str">
        <f ca="1">VLOOKUP(RANDBETWEEN(1,20),姓[#All],2,FALSE)&amp;VLOOKUP(RANDBETWEEN(1,20),名[#All],2,FALSE)</f>
        <v>吴戊</v>
      </c>
      <c r="E1693" t="str">
        <f ca="1">IFERROR(VLOOKUP(RANDBETWEEN(1,13),客户城市[#All],2,FALSE),"杭州市")</f>
        <v>杭州市</v>
      </c>
      <c r="F1693" t="str">
        <f t="shared" ca="1" si="158"/>
        <v>馨香珠</v>
      </c>
      <c r="G1693">
        <f t="shared" ca="1" si="159"/>
        <v>1</v>
      </c>
      <c r="H1693" s="10">
        <f ca="1">VLOOKUP(F1693,品牌表[[#All],[品牌名称]:[单价]],3,FALSE)</f>
        <v>25</v>
      </c>
      <c r="I1693" s="10">
        <f t="shared" ca="1" si="160"/>
        <v>25</v>
      </c>
      <c r="J1693" s="10">
        <f t="shared" ca="1" si="161"/>
        <v>3</v>
      </c>
    </row>
    <row r="1694" spans="1:10" x14ac:dyDescent="0.25">
      <c r="A1694" t="s">
        <v>1731</v>
      </c>
      <c r="B1694" s="4">
        <f t="shared" ca="1" si="156"/>
        <v>45498</v>
      </c>
      <c r="C1694" t="str">
        <f t="shared" ca="1" si="157"/>
        <v>拼多多</v>
      </c>
      <c r="D1694" t="str">
        <f ca="1">VLOOKUP(RANDBETWEEN(1,20),姓[#All],2,FALSE)&amp;VLOOKUP(RANDBETWEEN(1,20),名[#All],2,FALSE)</f>
        <v>陈五</v>
      </c>
      <c r="E1694" t="str">
        <f ca="1">IFERROR(VLOOKUP(RANDBETWEEN(1,13),客户城市[#All],2,FALSE),"杭州市")</f>
        <v>杭州市</v>
      </c>
      <c r="F1694" t="str">
        <f t="shared" ca="1" si="158"/>
        <v>清馨粉</v>
      </c>
      <c r="G1694">
        <f t="shared" ca="1" si="159"/>
        <v>1</v>
      </c>
      <c r="H1694" s="10">
        <f ca="1">VLOOKUP(F1694,品牌表[[#All],[品牌名称]:[单价]],3,FALSE)</f>
        <v>18.8</v>
      </c>
      <c r="I1694" s="10">
        <f t="shared" ca="1" si="160"/>
        <v>18.8</v>
      </c>
      <c r="J1694" s="10">
        <f t="shared" ca="1" si="161"/>
        <v>2</v>
      </c>
    </row>
    <row r="1695" spans="1:10" x14ac:dyDescent="0.25">
      <c r="A1695" t="s">
        <v>1732</v>
      </c>
      <c r="B1695" s="4">
        <f t="shared" ca="1" si="156"/>
        <v>45500</v>
      </c>
      <c r="C1695" t="str">
        <f t="shared" ca="1" si="157"/>
        <v>拼多多</v>
      </c>
      <c r="D1695" t="str">
        <f ca="1">VLOOKUP(RANDBETWEEN(1,20),姓[#All],2,FALSE)&amp;VLOOKUP(RANDBETWEEN(1,20),名[#All],2,FALSE)</f>
        <v>吴二</v>
      </c>
      <c r="E1695" t="str">
        <f ca="1">IFERROR(VLOOKUP(RANDBETWEEN(1,13),客户城市[#All],2,FALSE),"杭州市")</f>
        <v>丽水市</v>
      </c>
      <c r="F1695" t="str">
        <f t="shared" ca="1" si="158"/>
        <v>清馨粉</v>
      </c>
      <c r="G1695">
        <f t="shared" ca="1" si="159"/>
        <v>3</v>
      </c>
      <c r="H1695" s="10">
        <f ca="1">VLOOKUP(F1695,品牌表[[#All],[品牌名称]:[单价]],3,FALSE)</f>
        <v>18.8</v>
      </c>
      <c r="I1695" s="10">
        <f t="shared" ca="1" si="160"/>
        <v>56.400000000000006</v>
      </c>
      <c r="J1695" s="10">
        <f t="shared" ca="1" si="161"/>
        <v>6</v>
      </c>
    </row>
    <row r="1696" spans="1:10" x14ac:dyDescent="0.25">
      <c r="A1696" t="s">
        <v>1733</v>
      </c>
      <c r="B1696" s="4">
        <f t="shared" ca="1" si="156"/>
        <v>45414</v>
      </c>
      <c r="C1696" t="str">
        <f t="shared" ca="1" si="157"/>
        <v>抖音</v>
      </c>
      <c r="D1696" t="str">
        <f ca="1">VLOOKUP(RANDBETWEEN(1,20),姓[#All],2,FALSE)&amp;VLOOKUP(RANDBETWEEN(1,20),名[#All],2,FALSE)</f>
        <v>秦甲</v>
      </c>
      <c r="E1696" t="str">
        <f ca="1">IFERROR(VLOOKUP(RANDBETWEEN(1,13),客户城市[#All],2,FALSE),"杭州市")</f>
        <v>台州市</v>
      </c>
      <c r="F1696" t="str">
        <f t="shared" ca="1" si="158"/>
        <v>净澈珠</v>
      </c>
      <c r="G1696">
        <f t="shared" ca="1" si="159"/>
        <v>3</v>
      </c>
      <c r="H1696" s="10">
        <f ca="1">VLOOKUP(F1696,品牌表[[#All],[品牌名称]:[单价]],3,FALSE)</f>
        <v>20</v>
      </c>
      <c r="I1696" s="10">
        <f t="shared" ca="1" si="160"/>
        <v>60</v>
      </c>
      <c r="J1696" s="10">
        <f t="shared" ca="1" si="161"/>
        <v>6</v>
      </c>
    </row>
    <row r="1697" spans="1:10" x14ac:dyDescent="0.25">
      <c r="A1697" t="s">
        <v>1734</v>
      </c>
      <c r="B1697" s="4">
        <f t="shared" ca="1" si="156"/>
        <v>45315</v>
      </c>
      <c r="C1697" t="str">
        <f t="shared" ca="1" si="157"/>
        <v>天猫</v>
      </c>
      <c r="D1697" t="str">
        <f ca="1">VLOOKUP(RANDBETWEEN(1,20),姓[#All],2,FALSE)&amp;VLOOKUP(RANDBETWEEN(1,20),名[#All],2,FALSE)</f>
        <v>杨己</v>
      </c>
      <c r="E1697" t="str">
        <f ca="1">IFERROR(VLOOKUP(RANDBETWEEN(1,13),客户城市[#All],2,FALSE),"杭州市")</f>
        <v>丽水市</v>
      </c>
      <c r="F1697" t="str">
        <f t="shared" ca="1" si="158"/>
        <v>净澈珠</v>
      </c>
      <c r="G1697">
        <f t="shared" ca="1" si="159"/>
        <v>2</v>
      </c>
      <c r="H1697" s="10">
        <f ca="1">VLOOKUP(F1697,品牌表[[#All],[品牌名称]:[单价]],3,FALSE)</f>
        <v>20</v>
      </c>
      <c r="I1697" s="10">
        <f t="shared" ca="1" si="160"/>
        <v>40</v>
      </c>
      <c r="J1697" s="10">
        <f t="shared" ca="1" si="161"/>
        <v>4</v>
      </c>
    </row>
    <row r="1698" spans="1:10" x14ac:dyDescent="0.25">
      <c r="A1698" t="s">
        <v>1735</v>
      </c>
      <c r="B1698" s="4">
        <f t="shared" ca="1" si="156"/>
        <v>45654</v>
      </c>
      <c r="C1698" t="str">
        <f t="shared" ca="1" si="157"/>
        <v>天猫</v>
      </c>
      <c r="D1698" t="str">
        <f ca="1">VLOOKUP(RANDBETWEEN(1,20),姓[#All],2,FALSE)&amp;VLOOKUP(RANDBETWEEN(1,20),名[#All],2,FALSE)</f>
        <v>褚三</v>
      </c>
      <c r="E1698" t="str">
        <f ca="1">IFERROR(VLOOKUP(RANDBETWEEN(1,13),客户城市[#All],2,FALSE),"杭州市")</f>
        <v>杭州市</v>
      </c>
      <c r="F1698" t="str">
        <f t="shared" ca="1" si="158"/>
        <v>净澈珠</v>
      </c>
      <c r="G1698">
        <f t="shared" ca="1" si="159"/>
        <v>3</v>
      </c>
      <c r="H1698" s="10">
        <f ca="1">VLOOKUP(F1698,品牌表[[#All],[品牌名称]:[单价]],3,FALSE)</f>
        <v>20</v>
      </c>
      <c r="I1698" s="10">
        <f t="shared" ca="1" si="160"/>
        <v>60</v>
      </c>
      <c r="J1698" s="10">
        <f t="shared" ca="1" si="161"/>
        <v>6</v>
      </c>
    </row>
    <row r="1699" spans="1:10" x14ac:dyDescent="0.25">
      <c r="A1699" t="s">
        <v>1736</v>
      </c>
      <c r="B1699" s="4">
        <f t="shared" ca="1" si="156"/>
        <v>45613</v>
      </c>
      <c r="C1699" t="str">
        <f t="shared" ca="1" si="157"/>
        <v>天猫</v>
      </c>
      <c r="D1699" t="str">
        <f ca="1">VLOOKUP(RANDBETWEEN(1,20),姓[#All],2,FALSE)&amp;VLOOKUP(RANDBETWEEN(1,20),名[#All],2,FALSE)</f>
        <v>李六</v>
      </c>
      <c r="E1699" t="str">
        <f ca="1">IFERROR(VLOOKUP(RANDBETWEEN(1,13),客户城市[#All],2,FALSE),"杭州市")</f>
        <v>杭州市</v>
      </c>
      <c r="F1699" t="str">
        <f t="shared" ca="1" si="158"/>
        <v>净爽皂</v>
      </c>
      <c r="G1699">
        <f t="shared" ca="1" si="159"/>
        <v>2</v>
      </c>
      <c r="H1699" s="10">
        <f ca="1">VLOOKUP(F1699,品牌表[[#All],[品牌名称]:[单价]],3,FALSE)</f>
        <v>9.9</v>
      </c>
      <c r="I1699" s="10">
        <f t="shared" ca="1" si="160"/>
        <v>19.8</v>
      </c>
      <c r="J1699" s="10">
        <f t="shared" ca="1" si="161"/>
        <v>1</v>
      </c>
    </row>
    <row r="1700" spans="1:10" x14ac:dyDescent="0.25">
      <c r="A1700" t="s">
        <v>1737</v>
      </c>
      <c r="B1700" s="4">
        <f t="shared" ca="1" si="156"/>
        <v>45624</v>
      </c>
      <c r="C1700" t="str">
        <f t="shared" ca="1" si="157"/>
        <v>天猫</v>
      </c>
      <c r="D1700" t="str">
        <f ca="1">VLOOKUP(RANDBETWEEN(1,20),姓[#All],2,FALSE)&amp;VLOOKUP(RANDBETWEEN(1,20),名[#All],2,FALSE)</f>
        <v>钱癸</v>
      </c>
      <c r="E1700" t="str">
        <f ca="1">IFERROR(VLOOKUP(RANDBETWEEN(1,13),客户城市[#All],2,FALSE),"杭州市")</f>
        <v>嘉兴市</v>
      </c>
      <c r="F1700" t="str">
        <f t="shared" ca="1" si="158"/>
        <v>馨香珠</v>
      </c>
      <c r="G1700">
        <f t="shared" ca="1" si="159"/>
        <v>1</v>
      </c>
      <c r="H1700" s="10">
        <f ca="1">VLOOKUP(F1700,品牌表[[#All],[品牌名称]:[单价]],3,FALSE)</f>
        <v>25</v>
      </c>
      <c r="I1700" s="10">
        <f t="shared" ca="1" si="160"/>
        <v>25</v>
      </c>
      <c r="J1700" s="10">
        <f t="shared" ca="1" si="161"/>
        <v>3</v>
      </c>
    </row>
    <row r="1701" spans="1:10" x14ac:dyDescent="0.25">
      <c r="A1701" t="s">
        <v>1738</v>
      </c>
      <c r="B1701" s="4">
        <f t="shared" ca="1" si="156"/>
        <v>45396</v>
      </c>
      <c r="C1701" t="str">
        <f t="shared" ca="1" si="157"/>
        <v>天猫</v>
      </c>
      <c r="D1701" t="str">
        <f ca="1">VLOOKUP(RANDBETWEEN(1,20),姓[#All],2,FALSE)&amp;VLOOKUP(RANDBETWEEN(1,20),名[#All],2,FALSE)</f>
        <v>蒋六</v>
      </c>
      <c r="E1701" t="str">
        <f ca="1">IFERROR(VLOOKUP(RANDBETWEEN(1,13),客户城市[#All],2,FALSE),"杭州市")</f>
        <v>杭州市</v>
      </c>
      <c r="F1701" t="str">
        <f t="shared" ca="1" si="158"/>
        <v>馨香珠</v>
      </c>
      <c r="G1701">
        <f t="shared" ca="1" si="159"/>
        <v>3</v>
      </c>
      <c r="H1701" s="10">
        <f ca="1">VLOOKUP(F1701,品牌表[[#All],[品牌名称]:[单价]],3,FALSE)</f>
        <v>25</v>
      </c>
      <c r="I1701" s="10">
        <f t="shared" ca="1" si="160"/>
        <v>75</v>
      </c>
      <c r="J1701" s="10">
        <f t="shared" ca="1" si="161"/>
        <v>9</v>
      </c>
    </row>
    <row r="1702" spans="1:10" x14ac:dyDescent="0.25">
      <c r="A1702" t="s">
        <v>1739</v>
      </c>
      <c r="B1702" s="4">
        <f t="shared" ca="1" si="156"/>
        <v>45401</v>
      </c>
      <c r="C1702" t="str">
        <f t="shared" ca="1" si="157"/>
        <v>拼多多</v>
      </c>
      <c r="D1702" t="str">
        <f ca="1">VLOOKUP(RANDBETWEEN(1,20),姓[#All],2,FALSE)&amp;VLOOKUP(RANDBETWEEN(1,20),名[#All],2,FALSE)</f>
        <v>钱壬</v>
      </c>
      <c r="E1702" t="str">
        <f ca="1">IFERROR(VLOOKUP(RANDBETWEEN(1,13),客户城市[#All],2,FALSE),"杭州市")</f>
        <v>宁波市</v>
      </c>
      <c r="F1702" t="str">
        <f t="shared" ca="1" si="158"/>
        <v>清馨粉</v>
      </c>
      <c r="G1702">
        <f t="shared" ca="1" si="159"/>
        <v>1</v>
      </c>
      <c r="H1702" s="10">
        <f ca="1">VLOOKUP(F1702,品牌表[[#All],[品牌名称]:[单价]],3,FALSE)</f>
        <v>18.8</v>
      </c>
      <c r="I1702" s="10">
        <f t="shared" ca="1" si="160"/>
        <v>18.8</v>
      </c>
      <c r="J1702" s="10">
        <f t="shared" ca="1" si="161"/>
        <v>2</v>
      </c>
    </row>
    <row r="1703" spans="1:10" x14ac:dyDescent="0.25">
      <c r="A1703" t="s">
        <v>1740</v>
      </c>
      <c r="B1703" s="4">
        <f t="shared" ref="B1703:B1766" ca="1" si="162">RANDBETWEEN(TEXT("2024-01-01","0"),TEXT("2024-12-31","0"))</f>
        <v>45419</v>
      </c>
      <c r="C1703" t="str">
        <f t="shared" ca="1" si="157"/>
        <v>拼多多</v>
      </c>
      <c r="D1703" t="str">
        <f ca="1">VLOOKUP(RANDBETWEEN(1,20),姓[#All],2,FALSE)&amp;VLOOKUP(RANDBETWEEN(1,20),名[#All],2,FALSE)</f>
        <v>朱丁</v>
      </c>
      <c r="E1703" t="str">
        <f ca="1">IFERROR(VLOOKUP(RANDBETWEEN(1,13),客户城市[#All],2,FALSE),"杭州市")</f>
        <v>杭州市</v>
      </c>
      <c r="F1703" t="str">
        <f t="shared" ca="1" si="158"/>
        <v>净澈珠</v>
      </c>
      <c r="G1703">
        <f t="shared" ca="1" si="159"/>
        <v>3</v>
      </c>
      <c r="H1703" s="10">
        <f ca="1">VLOOKUP(F1703,品牌表[[#All],[品牌名称]:[单价]],3,FALSE)</f>
        <v>20</v>
      </c>
      <c r="I1703" s="10">
        <f t="shared" ca="1" si="160"/>
        <v>60</v>
      </c>
      <c r="J1703" s="10">
        <f t="shared" ca="1" si="161"/>
        <v>6</v>
      </c>
    </row>
    <row r="1704" spans="1:10" x14ac:dyDescent="0.25">
      <c r="A1704" t="s">
        <v>1741</v>
      </c>
      <c r="B1704" s="4">
        <f t="shared" ca="1" si="162"/>
        <v>45400</v>
      </c>
      <c r="C1704" t="str">
        <f t="shared" ca="1" si="157"/>
        <v>拼多多</v>
      </c>
      <c r="D1704" t="str">
        <f ca="1">VLOOKUP(RANDBETWEEN(1,20),姓[#All],2,FALSE)&amp;VLOOKUP(RANDBETWEEN(1,20),名[#All],2,FALSE)</f>
        <v>钱丙</v>
      </c>
      <c r="E1704" t="str">
        <f ca="1">IFERROR(VLOOKUP(RANDBETWEEN(1,13),客户城市[#All],2,FALSE),"杭州市")</f>
        <v>杭州市</v>
      </c>
      <c r="F1704" t="str">
        <f t="shared" ca="1" si="158"/>
        <v>清馨粉</v>
      </c>
      <c r="G1704">
        <f t="shared" ca="1" si="159"/>
        <v>2</v>
      </c>
      <c r="H1704" s="10">
        <f ca="1">VLOOKUP(F1704,品牌表[[#All],[品牌名称]:[单价]],3,FALSE)</f>
        <v>18.8</v>
      </c>
      <c r="I1704" s="10">
        <f t="shared" ca="1" si="160"/>
        <v>37.6</v>
      </c>
      <c r="J1704" s="10">
        <f t="shared" ca="1" si="161"/>
        <v>4</v>
      </c>
    </row>
    <row r="1705" spans="1:10" x14ac:dyDescent="0.25">
      <c r="A1705" t="s">
        <v>1742</v>
      </c>
      <c r="B1705" s="4">
        <f t="shared" ca="1" si="162"/>
        <v>45643</v>
      </c>
      <c r="C1705" t="str">
        <f t="shared" ca="1" si="157"/>
        <v>天猫</v>
      </c>
      <c r="D1705" t="str">
        <f ca="1">VLOOKUP(RANDBETWEEN(1,20),姓[#All],2,FALSE)&amp;VLOOKUP(RANDBETWEEN(1,20),名[#All],2,FALSE)</f>
        <v>周丁</v>
      </c>
      <c r="E1705" t="str">
        <f ca="1">IFERROR(VLOOKUP(RANDBETWEEN(1,13),客户城市[#All],2,FALSE),"杭州市")</f>
        <v>衢州市</v>
      </c>
      <c r="F1705" t="str">
        <f t="shared" ca="1" si="158"/>
        <v>柔洁珠</v>
      </c>
      <c r="G1705">
        <f t="shared" ca="1" si="159"/>
        <v>2</v>
      </c>
      <c r="H1705" s="10">
        <f ca="1">VLOOKUP(F1705,品牌表[[#All],[品牌名称]:[单价]],3,FALSE)</f>
        <v>28</v>
      </c>
      <c r="I1705" s="10">
        <f t="shared" ca="1" si="160"/>
        <v>56</v>
      </c>
      <c r="J1705" s="10">
        <f t="shared" ca="1" si="161"/>
        <v>8</v>
      </c>
    </row>
    <row r="1706" spans="1:10" x14ac:dyDescent="0.25">
      <c r="A1706" t="s">
        <v>1743</v>
      </c>
      <c r="B1706" s="4">
        <f t="shared" ca="1" si="162"/>
        <v>45512</v>
      </c>
      <c r="C1706" t="str">
        <f t="shared" ca="1" si="157"/>
        <v>天猫</v>
      </c>
      <c r="D1706" t="str">
        <f ca="1">VLOOKUP(RANDBETWEEN(1,20),姓[#All],2,FALSE)&amp;VLOOKUP(RANDBETWEEN(1,20),名[#All],2,FALSE)</f>
        <v>孙八</v>
      </c>
      <c r="E1706" t="str">
        <f ca="1">IFERROR(VLOOKUP(RANDBETWEEN(1,13),客户城市[#All],2,FALSE),"杭州市")</f>
        <v>舟山市</v>
      </c>
      <c r="F1706" t="str">
        <f t="shared" ca="1" si="158"/>
        <v>清馨粉</v>
      </c>
      <c r="G1706">
        <f t="shared" ca="1" si="159"/>
        <v>2</v>
      </c>
      <c r="H1706" s="10">
        <f ca="1">VLOOKUP(F1706,品牌表[[#All],[品牌名称]:[单价]],3,FALSE)</f>
        <v>18.8</v>
      </c>
      <c r="I1706" s="10">
        <f t="shared" ca="1" si="160"/>
        <v>37.6</v>
      </c>
      <c r="J1706" s="10">
        <f t="shared" ca="1" si="161"/>
        <v>4</v>
      </c>
    </row>
    <row r="1707" spans="1:10" x14ac:dyDescent="0.25">
      <c r="A1707" t="s">
        <v>1744</v>
      </c>
      <c r="B1707" s="4">
        <f t="shared" ca="1" si="162"/>
        <v>45566</v>
      </c>
      <c r="C1707" t="str">
        <f t="shared" ca="1" si="157"/>
        <v>拼多多</v>
      </c>
      <c r="D1707" t="str">
        <f ca="1">VLOOKUP(RANDBETWEEN(1,20),姓[#All],2,FALSE)&amp;VLOOKUP(RANDBETWEEN(1,20),名[#All],2,FALSE)</f>
        <v>许二</v>
      </c>
      <c r="E1707" t="str">
        <f ca="1">IFERROR(VLOOKUP(RANDBETWEEN(1,13),客户城市[#All],2,FALSE),"杭州市")</f>
        <v>嘉兴市</v>
      </c>
      <c r="F1707" t="str">
        <f t="shared" ca="1" si="158"/>
        <v>清馨粉</v>
      </c>
      <c r="G1707">
        <f t="shared" ca="1" si="159"/>
        <v>2</v>
      </c>
      <c r="H1707" s="10">
        <f ca="1">VLOOKUP(F1707,品牌表[[#All],[品牌名称]:[单价]],3,FALSE)</f>
        <v>18.8</v>
      </c>
      <c r="I1707" s="10">
        <f t="shared" ca="1" si="160"/>
        <v>37.6</v>
      </c>
      <c r="J1707" s="10">
        <f t="shared" ca="1" si="161"/>
        <v>4</v>
      </c>
    </row>
    <row r="1708" spans="1:10" x14ac:dyDescent="0.25">
      <c r="A1708" t="s">
        <v>1745</v>
      </c>
      <c r="B1708" s="4">
        <f t="shared" ca="1" si="162"/>
        <v>45634</v>
      </c>
      <c r="C1708" t="str">
        <f t="shared" ca="1" si="157"/>
        <v>天猫</v>
      </c>
      <c r="D1708" t="str">
        <f ca="1">VLOOKUP(RANDBETWEEN(1,20),姓[#All],2,FALSE)&amp;VLOOKUP(RANDBETWEEN(1,20),名[#All],2,FALSE)</f>
        <v>卫辛</v>
      </c>
      <c r="E1708" t="str">
        <f ca="1">IFERROR(VLOOKUP(RANDBETWEEN(1,13),客户城市[#All],2,FALSE),"杭州市")</f>
        <v>衢州市</v>
      </c>
      <c r="F1708" t="str">
        <f t="shared" ca="1" si="158"/>
        <v>净爽皂</v>
      </c>
      <c r="G1708">
        <f t="shared" ca="1" si="159"/>
        <v>2</v>
      </c>
      <c r="H1708" s="10">
        <f ca="1">VLOOKUP(F1708,品牌表[[#All],[品牌名称]:[单价]],3,FALSE)</f>
        <v>9.9</v>
      </c>
      <c r="I1708" s="10">
        <f t="shared" ca="1" si="160"/>
        <v>19.8</v>
      </c>
      <c r="J1708" s="10">
        <f t="shared" ca="1" si="161"/>
        <v>1</v>
      </c>
    </row>
    <row r="1709" spans="1:10" x14ac:dyDescent="0.25">
      <c r="A1709" t="s">
        <v>1746</v>
      </c>
      <c r="B1709" s="4">
        <f t="shared" ca="1" si="162"/>
        <v>45504</v>
      </c>
      <c r="C1709" t="str">
        <f t="shared" ca="1" si="157"/>
        <v>拼多多</v>
      </c>
      <c r="D1709" t="str">
        <f ca="1">VLOOKUP(RANDBETWEEN(1,20),姓[#All],2,FALSE)&amp;VLOOKUP(RANDBETWEEN(1,20),名[#All],2,FALSE)</f>
        <v>冯壬</v>
      </c>
      <c r="E1709" t="str">
        <f ca="1">IFERROR(VLOOKUP(RANDBETWEEN(1,13),客户城市[#All],2,FALSE),"杭州市")</f>
        <v>温州市</v>
      </c>
      <c r="F1709" t="str">
        <f t="shared" ca="1" si="158"/>
        <v>清馨粉</v>
      </c>
      <c r="G1709">
        <f t="shared" ca="1" si="159"/>
        <v>1</v>
      </c>
      <c r="H1709" s="10">
        <f ca="1">VLOOKUP(F1709,品牌表[[#All],[品牌名称]:[单价]],3,FALSE)</f>
        <v>18.8</v>
      </c>
      <c r="I1709" s="10">
        <f t="shared" ca="1" si="160"/>
        <v>18.8</v>
      </c>
      <c r="J1709" s="10">
        <f t="shared" ca="1" si="161"/>
        <v>2</v>
      </c>
    </row>
    <row r="1710" spans="1:10" x14ac:dyDescent="0.25">
      <c r="A1710" t="s">
        <v>1747</v>
      </c>
      <c r="B1710" s="4">
        <f t="shared" ca="1" si="162"/>
        <v>45474</v>
      </c>
      <c r="C1710" t="str">
        <f t="shared" ca="1" si="157"/>
        <v>天猫</v>
      </c>
      <c r="D1710" t="str">
        <f ca="1">VLOOKUP(RANDBETWEEN(1,20),姓[#All],2,FALSE)&amp;VLOOKUP(RANDBETWEEN(1,20),名[#All],2,FALSE)</f>
        <v>杨四</v>
      </c>
      <c r="E1710" t="str">
        <f ca="1">IFERROR(VLOOKUP(RANDBETWEEN(1,13),客户城市[#All],2,FALSE),"杭州市")</f>
        <v>丽水市</v>
      </c>
      <c r="F1710" t="str">
        <f t="shared" ca="1" si="158"/>
        <v>清馨粉</v>
      </c>
      <c r="G1710">
        <f t="shared" ca="1" si="159"/>
        <v>3</v>
      </c>
      <c r="H1710" s="10">
        <f ca="1">VLOOKUP(F1710,品牌表[[#All],[品牌名称]:[单价]],3,FALSE)</f>
        <v>18.8</v>
      </c>
      <c r="I1710" s="10">
        <f t="shared" ca="1" si="160"/>
        <v>56.400000000000006</v>
      </c>
      <c r="J1710" s="10">
        <f t="shared" ca="1" si="161"/>
        <v>6</v>
      </c>
    </row>
    <row r="1711" spans="1:10" x14ac:dyDescent="0.25">
      <c r="A1711" t="s">
        <v>1748</v>
      </c>
      <c r="B1711" s="4">
        <f t="shared" ca="1" si="162"/>
        <v>45432</v>
      </c>
      <c r="C1711" t="str">
        <f t="shared" ca="1" si="157"/>
        <v>抖音</v>
      </c>
      <c r="D1711" t="str">
        <f ca="1">VLOOKUP(RANDBETWEEN(1,20),姓[#All],2,FALSE)&amp;VLOOKUP(RANDBETWEEN(1,20),名[#All],2,FALSE)</f>
        <v>钱一</v>
      </c>
      <c r="E1711" t="str">
        <f ca="1">IFERROR(VLOOKUP(RANDBETWEEN(1,13),客户城市[#All],2,FALSE),"杭州市")</f>
        <v>温州市</v>
      </c>
      <c r="F1711" t="str">
        <f t="shared" ca="1" si="158"/>
        <v>净澈珠</v>
      </c>
      <c r="G1711">
        <f t="shared" ca="1" si="159"/>
        <v>2</v>
      </c>
      <c r="H1711" s="10">
        <f ca="1">VLOOKUP(F1711,品牌表[[#All],[品牌名称]:[单价]],3,FALSE)</f>
        <v>20</v>
      </c>
      <c r="I1711" s="10">
        <f t="shared" ca="1" si="160"/>
        <v>40</v>
      </c>
      <c r="J1711" s="10">
        <f t="shared" ca="1" si="161"/>
        <v>4</v>
      </c>
    </row>
    <row r="1712" spans="1:10" x14ac:dyDescent="0.25">
      <c r="A1712" t="s">
        <v>1749</v>
      </c>
      <c r="B1712" s="4">
        <f t="shared" ca="1" si="162"/>
        <v>45527</v>
      </c>
      <c r="C1712" t="str">
        <f t="shared" ca="1" si="157"/>
        <v>天猫</v>
      </c>
      <c r="D1712" t="str">
        <f ca="1">VLOOKUP(RANDBETWEEN(1,20),姓[#All],2,FALSE)&amp;VLOOKUP(RANDBETWEEN(1,20),名[#All],2,FALSE)</f>
        <v>沈九</v>
      </c>
      <c r="E1712" t="str">
        <f ca="1">IFERROR(VLOOKUP(RANDBETWEEN(1,13),客户城市[#All],2,FALSE),"杭州市")</f>
        <v>宁波市</v>
      </c>
      <c r="F1712" t="str">
        <f t="shared" ca="1" si="158"/>
        <v>馨香珠</v>
      </c>
      <c r="G1712">
        <f t="shared" ca="1" si="159"/>
        <v>3</v>
      </c>
      <c r="H1712" s="10">
        <f ca="1">VLOOKUP(F1712,品牌表[[#All],[品牌名称]:[单价]],3,FALSE)</f>
        <v>25</v>
      </c>
      <c r="I1712" s="10">
        <f t="shared" ca="1" si="160"/>
        <v>75</v>
      </c>
      <c r="J1712" s="10">
        <f t="shared" ca="1" si="161"/>
        <v>9</v>
      </c>
    </row>
    <row r="1713" spans="1:10" x14ac:dyDescent="0.25">
      <c r="A1713" t="s">
        <v>1750</v>
      </c>
      <c r="B1713" s="4">
        <f t="shared" ca="1" si="162"/>
        <v>45361</v>
      </c>
      <c r="C1713" t="str">
        <f t="shared" ca="1" si="157"/>
        <v>天猫</v>
      </c>
      <c r="D1713" t="str">
        <f ca="1">VLOOKUP(RANDBETWEEN(1,20),姓[#All],2,FALSE)&amp;VLOOKUP(RANDBETWEEN(1,20),名[#All],2,FALSE)</f>
        <v>李七</v>
      </c>
      <c r="E1713" t="str">
        <f ca="1">IFERROR(VLOOKUP(RANDBETWEEN(1,13),客户城市[#All],2,FALSE),"杭州市")</f>
        <v>杭州市</v>
      </c>
      <c r="F1713" t="str">
        <f t="shared" ca="1" si="158"/>
        <v>净澈珠</v>
      </c>
      <c r="G1713">
        <f t="shared" ca="1" si="159"/>
        <v>1</v>
      </c>
      <c r="H1713" s="10">
        <f ca="1">VLOOKUP(F1713,品牌表[[#All],[品牌名称]:[单价]],3,FALSE)</f>
        <v>20</v>
      </c>
      <c r="I1713" s="10">
        <f t="shared" ca="1" si="160"/>
        <v>20</v>
      </c>
      <c r="J1713" s="10">
        <f t="shared" ca="1" si="161"/>
        <v>2</v>
      </c>
    </row>
    <row r="1714" spans="1:10" x14ac:dyDescent="0.25">
      <c r="A1714" t="s">
        <v>1751</v>
      </c>
      <c r="B1714" s="4">
        <f t="shared" ca="1" si="162"/>
        <v>45354</v>
      </c>
      <c r="C1714" t="str">
        <f t="shared" ca="1" si="157"/>
        <v>天猫</v>
      </c>
      <c r="D1714" t="str">
        <f ca="1">VLOOKUP(RANDBETWEEN(1,20),姓[#All],2,FALSE)&amp;VLOOKUP(RANDBETWEEN(1,20),名[#All],2,FALSE)</f>
        <v>周九</v>
      </c>
      <c r="E1714" t="str">
        <f ca="1">IFERROR(VLOOKUP(RANDBETWEEN(1,13),客户城市[#All],2,FALSE),"杭州市")</f>
        <v>杭州市</v>
      </c>
      <c r="F1714" t="str">
        <f t="shared" ca="1" si="158"/>
        <v>清馨粉</v>
      </c>
      <c r="G1714">
        <f t="shared" ca="1" si="159"/>
        <v>1</v>
      </c>
      <c r="H1714" s="10">
        <f ca="1">VLOOKUP(F1714,品牌表[[#All],[品牌名称]:[单价]],3,FALSE)</f>
        <v>18.8</v>
      </c>
      <c r="I1714" s="10">
        <f t="shared" ca="1" si="160"/>
        <v>18.8</v>
      </c>
      <c r="J1714" s="10">
        <f t="shared" ca="1" si="161"/>
        <v>2</v>
      </c>
    </row>
    <row r="1715" spans="1:10" x14ac:dyDescent="0.25">
      <c r="A1715" t="s">
        <v>1752</v>
      </c>
      <c r="B1715" s="4">
        <f t="shared" ca="1" si="162"/>
        <v>45453</v>
      </c>
      <c r="C1715" t="str">
        <f t="shared" ca="1" si="157"/>
        <v>拼多多</v>
      </c>
      <c r="D1715" t="str">
        <f ca="1">VLOOKUP(RANDBETWEEN(1,20),姓[#All],2,FALSE)&amp;VLOOKUP(RANDBETWEEN(1,20),名[#All],2,FALSE)</f>
        <v>赵九</v>
      </c>
      <c r="E1715" t="str">
        <f ca="1">IFERROR(VLOOKUP(RANDBETWEEN(1,13),客户城市[#All],2,FALSE),"杭州市")</f>
        <v>宁波市</v>
      </c>
      <c r="F1715" t="str">
        <f t="shared" ca="1" si="158"/>
        <v>馨香珠</v>
      </c>
      <c r="G1715">
        <f t="shared" ca="1" si="159"/>
        <v>3</v>
      </c>
      <c r="H1715" s="10">
        <f ca="1">VLOOKUP(F1715,品牌表[[#All],[品牌名称]:[单价]],3,FALSE)</f>
        <v>25</v>
      </c>
      <c r="I1715" s="10">
        <f t="shared" ca="1" si="160"/>
        <v>75</v>
      </c>
      <c r="J1715" s="10">
        <f t="shared" ca="1" si="161"/>
        <v>9</v>
      </c>
    </row>
    <row r="1716" spans="1:10" x14ac:dyDescent="0.25">
      <c r="A1716" t="s">
        <v>1753</v>
      </c>
      <c r="B1716" s="4">
        <f t="shared" ca="1" si="162"/>
        <v>45336</v>
      </c>
      <c r="C1716" t="str">
        <f t="shared" ca="1" si="157"/>
        <v>天猫</v>
      </c>
      <c r="D1716" t="str">
        <f ca="1">VLOOKUP(RANDBETWEEN(1,20),姓[#All],2,FALSE)&amp;VLOOKUP(RANDBETWEEN(1,20),名[#All],2,FALSE)</f>
        <v>王己</v>
      </c>
      <c r="E1716" t="str">
        <f ca="1">IFERROR(VLOOKUP(RANDBETWEEN(1,13),客户城市[#All],2,FALSE),"杭州市")</f>
        <v>衢州市</v>
      </c>
      <c r="F1716" t="str">
        <f t="shared" ca="1" si="158"/>
        <v>柔洁珠</v>
      </c>
      <c r="G1716">
        <f t="shared" ca="1" si="159"/>
        <v>2</v>
      </c>
      <c r="H1716" s="10">
        <f ca="1">VLOOKUP(F1716,品牌表[[#All],[品牌名称]:[单价]],3,FALSE)</f>
        <v>28</v>
      </c>
      <c r="I1716" s="10">
        <f t="shared" ca="1" si="160"/>
        <v>56</v>
      </c>
      <c r="J1716" s="10">
        <f t="shared" ca="1" si="161"/>
        <v>8</v>
      </c>
    </row>
    <row r="1717" spans="1:10" x14ac:dyDescent="0.25">
      <c r="A1717" t="s">
        <v>1754</v>
      </c>
      <c r="B1717" s="4">
        <f t="shared" ca="1" si="162"/>
        <v>45309</v>
      </c>
      <c r="C1717" t="str">
        <f t="shared" ca="1" si="157"/>
        <v>拼多多</v>
      </c>
      <c r="D1717" t="str">
        <f ca="1">VLOOKUP(RANDBETWEEN(1,20),姓[#All],2,FALSE)&amp;VLOOKUP(RANDBETWEEN(1,20),名[#All],2,FALSE)</f>
        <v>韩庚</v>
      </c>
      <c r="E1717" t="str">
        <f ca="1">IFERROR(VLOOKUP(RANDBETWEEN(1,13),客户城市[#All],2,FALSE),"杭州市")</f>
        <v>宁波市</v>
      </c>
      <c r="F1717" t="str">
        <f t="shared" ca="1" si="158"/>
        <v>净衣粉</v>
      </c>
      <c r="G1717">
        <f t="shared" ca="1" si="159"/>
        <v>2</v>
      </c>
      <c r="H1717" s="10">
        <f ca="1">VLOOKUP(F1717,品牌表[[#All],[品牌名称]:[单价]],3,FALSE)</f>
        <v>15.6</v>
      </c>
      <c r="I1717" s="10">
        <f t="shared" ca="1" si="160"/>
        <v>31.2</v>
      </c>
      <c r="J1717" s="10">
        <f t="shared" ca="1" si="161"/>
        <v>2</v>
      </c>
    </row>
    <row r="1718" spans="1:10" x14ac:dyDescent="0.25">
      <c r="A1718" t="s">
        <v>1755</v>
      </c>
      <c r="B1718" s="4">
        <f t="shared" ca="1" si="162"/>
        <v>45628</v>
      </c>
      <c r="C1718" t="str">
        <f t="shared" ca="1" si="157"/>
        <v>拼多多</v>
      </c>
      <c r="D1718" t="str">
        <f ca="1">VLOOKUP(RANDBETWEEN(1,20),姓[#All],2,FALSE)&amp;VLOOKUP(RANDBETWEEN(1,20),名[#All],2,FALSE)</f>
        <v>卫丁</v>
      </c>
      <c r="E1718" t="str">
        <f ca="1">IFERROR(VLOOKUP(RANDBETWEEN(1,13),客户城市[#All],2,FALSE),"杭州市")</f>
        <v>台州市</v>
      </c>
      <c r="F1718" t="str">
        <f t="shared" ca="1" si="158"/>
        <v>馨香珠</v>
      </c>
      <c r="G1718">
        <f t="shared" ca="1" si="159"/>
        <v>1</v>
      </c>
      <c r="H1718" s="10">
        <f ca="1">VLOOKUP(F1718,品牌表[[#All],[品牌名称]:[单价]],3,FALSE)</f>
        <v>25</v>
      </c>
      <c r="I1718" s="10">
        <f t="shared" ca="1" si="160"/>
        <v>25</v>
      </c>
      <c r="J1718" s="10">
        <f t="shared" ca="1" si="161"/>
        <v>3</v>
      </c>
    </row>
    <row r="1719" spans="1:10" x14ac:dyDescent="0.25">
      <c r="A1719" t="s">
        <v>1756</v>
      </c>
      <c r="B1719" s="4">
        <f t="shared" ca="1" si="162"/>
        <v>45353</v>
      </c>
      <c r="C1719" t="str">
        <f t="shared" ca="1" si="157"/>
        <v>拼多多</v>
      </c>
      <c r="D1719" t="str">
        <f ca="1">VLOOKUP(RANDBETWEEN(1,20),姓[#All],2,FALSE)&amp;VLOOKUP(RANDBETWEEN(1,20),名[#All],2,FALSE)</f>
        <v>朱四</v>
      </c>
      <c r="E1719" t="str">
        <f ca="1">IFERROR(VLOOKUP(RANDBETWEEN(1,13),客户城市[#All],2,FALSE),"杭州市")</f>
        <v>嘉兴市</v>
      </c>
      <c r="F1719" t="str">
        <f t="shared" ca="1" si="158"/>
        <v>净衣粉</v>
      </c>
      <c r="G1719">
        <f t="shared" ca="1" si="159"/>
        <v>3</v>
      </c>
      <c r="H1719" s="10">
        <f ca="1">VLOOKUP(F1719,品牌表[[#All],[品牌名称]:[单价]],3,FALSE)</f>
        <v>15.6</v>
      </c>
      <c r="I1719" s="10">
        <f t="shared" ca="1" si="160"/>
        <v>46.8</v>
      </c>
      <c r="J1719" s="10">
        <f t="shared" ca="1" si="161"/>
        <v>3</v>
      </c>
    </row>
    <row r="1720" spans="1:10" x14ac:dyDescent="0.25">
      <c r="A1720" t="s">
        <v>1757</v>
      </c>
      <c r="B1720" s="4">
        <f t="shared" ca="1" si="162"/>
        <v>45326</v>
      </c>
      <c r="C1720" t="str">
        <f t="shared" ca="1" si="157"/>
        <v>天猫</v>
      </c>
      <c r="D1720" t="str">
        <f ca="1">VLOOKUP(RANDBETWEEN(1,20),姓[#All],2,FALSE)&amp;VLOOKUP(RANDBETWEEN(1,20),名[#All],2,FALSE)</f>
        <v>郑辛</v>
      </c>
      <c r="E1720" t="str">
        <f ca="1">IFERROR(VLOOKUP(RANDBETWEEN(1,13),客户城市[#All],2,FALSE),"杭州市")</f>
        <v>杭州市</v>
      </c>
      <c r="F1720" t="str">
        <f t="shared" ca="1" si="158"/>
        <v>净衣粉</v>
      </c>
      <c r="G1720">
        <f t="shared" ca="1" si="159"/>
        <v>3</v>
      </c>
      <c r="H1720" s="10">
        <f ca="1">VLOOKUP(F1720,品牌表[[#All],[品牌名称]:[单价]],3,FALSE)</f>
        <v>15.6</v>
      </c>
      <c r="I1720" s="10">
        <f t="shared" ca="1" si="160"/>
        <v>46.8</v>
      </c>
      <c r="J1720" s="10">
        <f t="shared" ca="1" si="161"/>
        <v>3</v>
      </c>
    </row>
    <row r="1721" spans="1:10" x14ac:dyDescent="0.25">
      <c r="A1721" t="s">
        <v>1758</v>
      </c>
      <c r="B1721" s="4">
        <f t="shared" ca="1" si="162"/>
        <v>45500</v>
      </c>
      <c r="C1721" t="str">
        <f t="shared" ca="1" si="157"/>
        <v>天猫</v>
      </c>
      <c r="D1721" t="str">
        <f ca="1">VLOOKUP(RANDBETWEEN(1,20),姓[#All],2,FALSE)&amp;VLOOKUP(RANDBETWEEN(1,20),名[#All],2,FALSE)</f>
        <v>赵四</v>
      </c>
      <c r="E1721" t="str">
        <f ca="1">IFERROR(VLOOKUP(RANDBETWEEN(1,13),客户城市[#All],2,FALSE),"杭州市")</f>
        <v>温州市</v>
      </c>
      <c r="F1721" t="str">
        <f t="shared" ca="1" si="158"/>
        <v>清馨粉</v>
      </c>
      <c r="G1721">
        <f t="shared" ca="1" si="159"/>
        <v>1</v>
      </c>
      <c r="H1721" s="10">
        <f ca="1">VLOOKUP(F1721,品牌表[[#All],[品牌名称]:[单价]],3,FALSE)</f>
        <v>18.8</v>
      </c>
      <c r="I1721" s="10">
        <f t="shared" ca="1" si="160"/>
        <v>18.8</v>
      </c>
      <c r="J1721" s="10">
        <f t="shared" ca="1" si="161"/>
        <v>2</v>
      </c>
    </row>
    <row r="1722" spans="1:10" x14ac:dyDescent="0.25">
      <c r="A1722" t="s">
        <v>1759</v>
      </c>
      <c r="B1722" s="4">
        <f t="shared" ca="1" si="162"/>
        <v>45605</v>
      </c>
      <c r="C1722" t="str">
        <f t="shared" ca="1" si="157"/>
        <v>抖音</v>
      </c>
      <c r="D1722" t="str">
        <f ca="1">VLOOKUP(RANDBETWEEN(1,20),姓[#All],2,FALSE)&amp;VLOOKUP(RANDBETWEEN(1,20),名[#All],2,FALSE)</f>
        <v>韩九</v>
      </c>
      <c r="E1722" t="str">
        <f ca="1">IFERROR(VLOOKUP(RANDBETWEEN(1,13),客户城市[#All],2,FALSE),"杭州市")</f>
        <v>宁波市</v>
      </c>
      <c r="F1722" t="str">
        <f t="shared" ca="1" si="158"/>
        <v>净爽皂</v>
      </c>
      <c r="G1722">
        <f t="shared" ca="1" si="159"/>
        <v>2</v>
      </c>
      <c r="H1722" s="10">
        <f ca="1">VLOOKUP(F1722,品牌表[[#All],[品牌名称]:[单价]],3,FALSE)</f>
        <v>9.9</v>
      </c>
      <c r="I1722" s="10">
        <f t="shared" ca="1" si="160"/>
        <v>19.8</v>
      </c>
      <c r="J1722" s="10">
        <f t="shared" ca="1" si="161"/>
        <v>1</v>
      </c>
    </row>
    <row r="1723" spans="1:10" x14ac:dyDescent="0.25">
      <c r="A1723" t="s">
        <v>1760</v>
      </c>
      <c r="B1723" s="4">
        <f t="shared" ca="1" si="162"/>
        <v>45568</v>
      </c>
      <c r="C1723" t="str">
        <f t="shared" ca="1" si="157"/>
        <v>拼多多</v>
      </c>
      <c r="D1723" t="str">
        <f ca="1">VLOOKUP(RANDBETWEEN(1,20),姓[#All],2,FALSE)&amp;VLOOKUP(RANDBETWEEN(1,20),名[#All],2,FALSE)</f>
        <v>陈壬</v>
      </c>
      <c r="E1723" t="str">
        <f ca="1">IFERROR(VLOOKUP(RANDBETWEEN(1,13),客户城市[#All],2,FALSE),"杭州市")</f>
        <v>嘉兴市</v>
      </c>
      <c r="F1723" t="str">
        <f t="shared" ca="1" si="158"/>
        <v>净衣粉</v>
      </c>
      <c r="G1723">
        <f t="shared" ca="1" si="159"/>
        <v>2</v>
      </c>
      <c r="H1723" s="10">
        <f ca="1">VLOOKUP(F1723,品牌表[[#All],[品牌名称]:[单价]],3,FALSE)</f>
        <v>15.6</v>
      </c>
      <c r="I1723" s="10">
        <f t="shared" ca="1" si="160"/>
        <v>31.2</v>
      </c>
      <c r="J1723" s="10">
        <f t="shared" ca="1" si="161"/>
        <v>2</v>
      </c>
    </row>
    <row r="1724" spans="1:10" x14ac:dyDescent="0.25">
      <c r="A1724" t="s">
        <v>1761</v>
      </c>
      <c r="B1724" s="4">
        <f t="shared" ca="1" si="162"/>
        <v>45646</v>
      </c>
      <c r="C1724" t="str">
        <f t="shared" ca="1" si="157"/>
        <v>天猫</v>
      </c>
      <c r="D1724" t="str">
        <f ca="1">VLOOKUP(RANDBETWEEN(1,20),姓[#All],2,FALSE)&amp;VLOOKUP(RANDBETWEEN(1,20),名[#All],2,FALSE)</f>
        <v>许己</v>
      </c>
      <c r="E1724" t="str">
        <f ca="1">IFERROR(VLOOKUP(RANDBETWEEN(1,13),客户城市[#All],2,FALSE),"杭州市")</f>
        <v>舟山市</v>
      </c>
      <c r="F1724" t="str">
        <f t="shared" ca="1" si="158"/>
        <v>净爽皂</v>
      </c>
      <c r="G1724">
        <f t="shared" ca="1" si="159"/>
        <v>2</v>
      </c>
      <c r="H1724" s="10">
        <f ca="1">VLOOKUP(F1724,品牌表[[#All],[品牌名称]:[单价]],3,FALSE)</f>
        <v>9.9</v>
      </c>
      <c r="I1724" s="10">
        <f t="shared" ca="1" si="160"/>
        <v>19.8</v>
      </c>
      <c r="J1724" s="10">
        <f t="shared" ca="1" si="161"/>
        <v>1</v>
      </c>
    </row>
    <row r="1725" spans="1:10" x14ac:dyDescent="0.25">
      <c r="A1725" t="s">
        <v>1762</v>
      </c>
      <c r="B1725" s="4">
        <f t="shared" ca="1" si="162"/>
        <v>45334</v>
      </c>
      <c r="C1725" t="str">
        <f t="shared" ca="1" si="157"/>
        <v>拼多多</v>
      </c>
      <c r="D1725" t="str">
        <f ca="1">VLOOKUP(RANDBETWEEN(1,20),姓[#All],2,FALSE)&amp;VLOOKUP(RANDBETWEEN(1,20),名[#All],2,FALSE)</f>
        <v>郑四</v>
      </c>
      <c r="E1725" t="str">
        <f ca="1">IFERROR(VLOOKUP(RANDBETWEEN(1,13),客户城市[#All],2,FALSE),"杭州市")</f>
        <v>台州市</v>
      </c>
      <c r="F1725" t="str">
        <f t="shared" ca="1" si="158"/>
        <v>柔洁珠</v>
      </c>
      <c r="G1725">
        <f t="shared" ca="1" si="159"/>
        <v>1</v>
      </c>
      <c r="H1725" s="10">
        <f ca="1">VLOOKUP(F1725,品牌表[[#All],[品牌名称]:[单价]],3,FALSE)</f>
        <v>28</v>
      </c>
      <c r="I1725" s="10">
        <f t="shared" ca="1" si="160"/>
        <v>28</v>
      </c>
      <c r="J1725" s="10">
        <f t="shared" ca="1" si="161"/>
        <v>4</v>
      </c>
    </row>
    <row r="1726" spans="1:10" x14ac:dyDescent="0.25">
      <c r="A1726" t="s">
        <v>1763</v>
      </c>
      <c r="B1726" s="4">
        <f t="shared" ca="1" si="162"/>
        <v>45422</v>
      </c>
      <c r="C1726" t="str">
        <f t="shared" ca="1" si="157"/>
        <v>天猫</v>
      </c>
      <c r="D1726" t="str">
        <f ca="1">VLOOKUP(RANDBETWEEN(1,20),姓[#All],2,FALSE)&amp;VLOOKUP(RANDBETWEEN(1,20),名[#All],2,FALSE)</f>
        <v>尤七</v>
      </c>
      <c r="E1726" t="str">
        <f ca="1">IFERROR(VLOOKUP(RANDBETWEEN(1,13),客户城市[#All],2,FALSE),"杭州市")</f>
        <v>宁波市</v>
      </c>
      <c r="F1726" t="str">
        <f t="shared" ca="1" si="158"/>
        <v>柔洁珠</v>
      </c>
      <c r="G1726">
        <f t="shared" ca="1" si="159"/>
        <v>1</v>
      </c>
      <c r="H1726" s="10">
        <f ca="1">VLOOKUP(F1726,品牌表[[#All],[品牌名称]:[单价]],3,FALSE)</f>
        <v>28</v>
      </c>
      <c r="I1726" s="10">
        <f t="shared" ca="1" si="160"/>
        <v>28</v>
      </c>
      <c r="J1726" s="10">
        <f t="shared" ca="1" si="161"/>
        <v>4</v>
      </c>
    </row>
    <row r="1727" spans="1:10" x14ac:dyDescent="0.25">
      <c r="A1727" t="s">
        <v>1764</v>
      </c>
      <c r="B1727" s="4">
        <f t="shared" ca="1" si="162"/>
        <v>45321</v>
      </c>
      <c r="C1727" t="str">
        <f t="shared" ca="1" si="157"/>
        <v>抖音</v>
      </c>
      <c r="D1727" t="str">
        <f ca="1">VLOOKUP(RANDBETWEEN(1,20),姓[#All],2,FALSE)&amp;VLOOKUP(RANDBETWEEN(1,20),名[#All],2,FALSE)</f>
        <v>朱一</v>
      </c>
      <c r="E1727" t="str">
        <f ca="1">IFERROR(VLOOKUP(RANDBETWEEN(1,13),客户城市[#All],2,FALSE),"杭州市")</f>
        <v>金华市</v>
      </c>
      <c r="F1727" t="str">
        <f t="shared" ca="1" si="158"/>
        <v>净爽皂</v>
      </c>
      <c r="G1727">
        <f t="shared" ca="1" si="159"/>
        <v>2</v>
      </c>
      <c r="H1727" s="10">
        <f ca="1">VLOOKUP(F1727,品牌表[[#All],[品牌名称]:[单价]],3,FALSE)</f>
        <v>9.9</v>
      </c>
      <c r="I1727" s="10">
        <f t="shared" ca="1" si="160"/>
        <v>19.8</v>
      </c>
      <c r="J1727" s="10">
        <f t="shared" ca="1" si="161"/>
        <v>1</v>
      </c>
    </row>
    <row r="1728" spans="1:10" x14ac:dyDescent="0.25">
      <c r="A1728" t="s">
        <v>1765</v>
      </c>
      <c r="B1728" s="4">
        <f t="shared" ca="1" si="162"/>
        <v>45558</v>
      </c>
      <c r="C1728" t="str">
        <f t="shared" ca="1" si="157"/>
        <v>天猫</v>
      </c>
      <c r="D1728" t="str">
        <f ca="1">VLOOKUP(RANDBETWEEN(1,20),姓[#All],2,FALSE)&amp;VLOOKUP(RANDBETWEEN(1,20),名[#All],2,FALSE)</f>
        <v>朱一</v>
      </c>
      <c r="E1728" t="str">
        <f ca="1">IFERROR(VLOOKUP(RANDBETWEEN(1,13),客户城市[#All],2,FALSE),"杭州市")</f>
        <v>金华市</v>
      </c>
      <c r="F1728" t="str">
        <f t="shared" ca="1" si="158"/>
        <v>净爽皂</v>
      </c>
      <c r="G1728">
        <f t="shared" ca="1" si="159"/>
        <v>1</v>
      </c>
      <c r="H1728" s="10">
        <f ca="1">VLOOKUP(F1728,品牌表[[#All],[品牌名称]:[单价]],3,FALSE)</f>
        <v>9.9</v>
      </c>
      <c r="I1728" s="10">
        <f t="shared" ca="1" si="160"/>
        <v>9.9</v>
      </c>
      <c r="J1728" s="10">
        <f t="shared" ca="1" si="161"/>
        <v>0.5</v>
      </c>
    </row>
    <row r="1729" spans="1:10" x14ac:dyDescent="0.25">
      <c r="A1729" t="s">
        <v>1766</v>
      </c>
      <c r="B1729" s="4">
        <f t="shared" ca="1" si="162"/>
        <v>45506</v>
      </c>
      <c r="C1729" t="str">
        <f t="shared" ca="1" si="157"/>
        <v>抖音</v>
      </c>
      <c r="D1729" t="str">
        <f ca="1">VLOOKUP(RANDBETWEEN(1,20),姓[#All],2,FALSE)&amp;VLOOKUP(RANDBETWEEN(1,20),名[#All],2,FALSE)</f>
        <v>沈乙</v>
      </c>
      <c r="E1729" t="str">
        <f ca="1">IFERROR(VLOOKUP(RANDBETWEEN(1,13),客户城市[#All],2,FALSE),"杭州市")</f>
        <v>舟山市</v>
      </c>
      <c r="F1729" t="str">
        <f t="shared" ca="1" si="158"/>
        <v>馨香珠</v>
      </c>
      <c r="G1729">
        <f t="shared" ca="1" si="159"/>
        <v>1</v>
      </c>
      <c r="H1729" s="10">
        <f ca="1">VLOOKUP(F1729,品牌表[[#All],[品牌名称]:[单价]],3,FALSE)</f>
        <v>25</v>
      </c>
      <c r="I1729" s="10">
        <f t="shared" ca="1" si="160"/>
        <v>25</v>
      </c>
      <c r="J1729" s="10">
        <f t="shared" ca="1" si="161"/>
        <v>3</v>
      </c>
    </row>
    <row r="1730" spans="1:10" x14ac:dyDescent="0.25">
      <c r="A1730" t="s">
        <v>1767</v>
      </c>
      <c r="B1730" s="4">
        <f t="shared" ca="1" si="162"/>
        <v>45553</v>
      </c>
      <c r="C1730" t="str">
        <f t="shared" ca="1" si="157"/>
        <v>抖音</v>
      </c>
      <c r="D1730" t="str">
        <f ca="1">VLOOKUP(RANDBETWEEN(1,20),姓[#All],2,FALSE)&amp;VLOOKUP(RANDBETWEEN(1,20),名[#All],2,FALSE)</f>
        <v>王三</v>
      </c>
      <c r="E1730" t="str">
        <f ca="1">IFERROR(VLOOKUP(RANDBETWEEN(1,13),客户城市[#All],2,FALSE),"杭州市")</f>
        <v>杭州市</v>
      </c>
      <c r="F1730" t="str">
        <f t="shared" ca="1" si="158"/>
        <v>净衣粉</v>
      </c>
      <c r="G1730">
        <f t="shared" ca="1" si="159"/>
        <v>1</v>
      </c>
      <c r="H1730" s="10">
        <f ca="1">VLOOKUP(F1730,品牌表[[#All],[品牌名称]:[单价]],3,FALSE)</f>
        <v>15.6</v>
      </c>
      <c r="I1730" s="10">
        <f t="shared" ca="1" si="160"/>
        <v>15.6</v>
      </c>
      <c r="J1730" s="10">
        <f t="shared" ca="1" si="161"/>
        <v>1</v>
      </c>
    </row>
    <row r="1731" spans="1:10" x14ac:dyDescent="0.25">
      <c r="A1731" t="s">
        <v>1768</v>
      </c>
      <c r="B1731" s="4">
        <f t="shared" ca="1" si="162"/>
        <v>45307</v>
      </c>
      <c r="C1731" t="str">
        <f t="shared" ref="C1731:C1794" ca="1" si="163">_xlfn.SWITCH(RANDBETWEEN(1,3),1,"天猫",2,"抖音",3,"拼多多")</f>
        <v>拼多多</v>
      </c>
      <c r="D1731" t="str">
        <f ca="1">VLOOKUP(RANDBETWEEN(1,20),姓[#All],2,FALSE)&amp;VLOOKUP(RANDBETWEEN(1,20),名[#All],2,FALSE)</f>
        <v>蒋五</v>
      </c>
      <c r="E1731" t="str">
        <f ca="1">IFERROR(VLOOKUP(RANDBETWEEN(1,13),客户城市[#All],2,FALSE),"杭州市")</f>
        <v>湖州市</v>
      </c>
      <c r="F1731" t="str">
        <f t="shared" ref="F1731:F1794" ca="1" si="164">_xlfn.SWITCH(RANDBETWEEN(1,6),1,"净爽皂",2,"清馨粉",3,"净衣粉",4,"净澈珠",5,"馨香珠",6,"柔洁珠")</f>
        <v>清馨粉</v>
      </c>
      <c r="G1731">
        <f t="shared" ref="G1731:G1794" ca="1" si="165">RANDBETWEEN(1,3)</f>
        <v>1</v>
      </c>
      <c r="H1731" s="10">
        <f ca="1">VLOOKUP(F1731,品牌表[[#All],[品牌名称]:[单价]],3,FALSE)</f>
        <v>18.8</v>
      </c>
      <c r="I1731" s="10">
        <f t="shared" ref="I1731:I1794" ca="1" si="166">G1731*H1731</f>
        <v>18.8</v>
      </c>
      <c r="J1731" s="10">
        <f t="shared" ref="J1731:J1794" ca="1" si="167">_xlfn.SWITCH(TRUE,F1731="净爽皂",0.5,F1731="清馨粉",2,F1731="净衣粉",1,F1731="净澈珠",2,F1731="馨香珠",3,F1731="柔洁珠",4)*G1731</f>
        <v>2</v>
      </c>
    </row>
    <row r="1732" spans="1:10" x14ac:dyDescent="0.25">
      <c r="A1732" t="s">
        <v>1769</v>
      </c>
      <c r="B1732" s="4">
        <f t="shared" ca="1" si="162"/>
        <v>45618</v>
      </c>
      <c r="C1732" t="str">
        <f t="shared" ca="1" si="163"/>
        <v>天猫</v>
      </c>
      <c r="D1732" t="str">
        <f ca="1">VLOOKUP(RANDBETWEEN(1,20),姓[#All],2,FALSE)&amp;VLOOKUP(RANDBETWEEN(1,20),名[#All],2,FALSE)</f>
        <v>杨一</v>
      </c>
      <c r="E1732" t="str">
        <f ca="1">IFERROR(VLOOKUP(RANDBETWEEN(1,13),客户城市[#All],2,FALSE),"杭州市")</f>
        <v>宁波市</v>
      </c>
      <c r="F1732" t="str">
        <f t="shared" ca="1" si="164"/>
        <v>馨香珠</v>
      </c>
      <c r="G1732">
        <f t="shared" ca="1" si="165"/>
        <v>3</v>
      </c>
      <c r="H1732" s="10">
        <f ca="1">VLOOKUP(F1732,品牌表[[#All],[品牌名称]:[单价]],3,FALSE)</f>
        <v>25</v>
      </c>
      <c r="I1732" s="10">
        <f t="shared" ca="1" si="166"/>
        <v>75</v>
      </c>
      <c r="J1732" s="10">
        <f t="shared" ca="1" si="167"/>
        <v>9</v>
      </c>
    </row>
    <row r="1733" spans="1:10" x14ac:dyDescent="0.25">
      <c r="A1733" t="s">
        <v>1770</v>
      </c>
      <c r="B1733" s="4">
        <f t="shared" ca="1" si="162"/>
        <v>45543</v>
      </c>
      <c r="C1733" t="str">
        <f t="shared" ca="1" si="163"/>
        <v>天猫</v>
      </c>
      <c r="D1733" t="str">
        <f ca="1">VLOOKUP(RANDBETWEEN(1,20),姓[#All],2,FALSE)&amp;VLOOKUP(RANDBETWEEN(1,20),名[#All],2,FALSE)</f>
        <v>钱丙</v>
      </c>
      <c r="E1733" t="str">
        <f ca="1">IFERROR(VLOOKUP(RANDBETWEEN(1,13),客户城市[#All],2,FALSE),"杭州市")</f>
        <v>杭州市</v>
      </c>
      <c r="F1733" t="str">
        <f t="shared" ca="1" si="164"/>
        <v>净澈珠</v>
      </c>
      <c r="G1733">
        <f t="shared" ca="1" si="165"/>
        <v>2</v>
      </c>
      <c r="H1733" s="10">
        <f ca="1">VLOOKUP(F1733,品牌表[[#All],[品牌名称]:[单价]],3,FALSE)</f>
        <v>20</v>
      </c>
      <c r="I1733" s="10">
        <f t="shared" ca="1" si="166"/>
        <v>40</v>
      </c>
      <c r="J1733" s="10">
        <f t="shared" ca="1" si="167"/>
        <v>4</v>
      </c>
    </row>
    <row r="1734" spans="1:10" x14ac:dyDescent="0.25">
      <c r="A1734" t="s">
        <v>1771</v>
      </c>
      <c r="B1734" s="4">
        <f t="shared" ca="1" si="162"/>
        <v>45656</v>
      </c>
      <c r="C1734" t="str">
        <f t="shared" ca="1" si="163"/>
        <v>抖音</v>
      </c>
      <c r="D1734" t="str">
        <f ca="1">VLOOKUP(RANDBETWEEN(1,20),姓[#All],2,FALSE)&amp;VLOOKUP(RANDBETWEEN(1,20),名[#All],2,FALSE)</f>
        <v>许甲</v>
      </c>
      <c r="E1734" t="str">
        <f ca="1">IFERROR(VLOOKUP(RANDBETWEEN(1,13),客户城市[#All],2,FALSE),"杭州市")</f>
        <v>绍兴市</v>
      </c>
      <c r="F1734" t="str">
        <f t="shared" ca="1" si="164"/>
        <v>清馨粉</v>
      </c>
      <c r="G1734">
        <f t="shared" ca="1" si="165"/>
        <v>1</v>
      </c>
      <c r="H1734" s="10">
        <f ca="1">VLOOKUP(F1734,品牌表[[#All],[品牌名称]:[单价]],3,FALSE)</f>
        <v>18.8</v>
      </c>
      <c r="I1734" s="10">
        <f t="shared" ca="1" si="166"/>
        <v>18.8</v>
      </c>
      <c r="J1734" s="10">
        <f t="shared" ca="1" si="167"/>
        <v>2</v>
      </c>
    </row>
    <row r="1735" spans="1:10" x14ac:dyDescent="0.25">
      <c r="A1735" t="s">
        <v>1772</v>
      </c>
      <c r="B1735" s="4">
        <f t="shared" ca="1" si="162"/>
        <v>45629</v>
      </c>
      <c r="C1735" t="str">
        <f t="shared" ca="1" si="163"/>
        <v>抖音</v>
      </c>
      <c r="D1735" t="str">
        <f ca="1">VLOOKUP(RANDBETWEEN(1,20),姓[#All],2,FALSE)&amp;VLOOKUP(RANDBETWEEN(1,20),名[#All],2,FALSE)</f>
        <v>吴丁</v>
      </c>
      <c r="E1735" t="str">
        <f ca="1">IFERROR(VLOOKUP(RANDBETWEEN(1,13),客户城市[#All],2,FALSE),"杭州市")</f>
        <v>舟山市</v>
      </c>
      <c r="F1735" t="str">
        <f t="shared" ca="1" si="164"/>
        <v>柔洁珠</v>
      </c>
      <c r="G1735">
        <f t="shared" ca="1" si="165"/>
        <v>2</v>
      </c>
      <c r="H1735" s="10">
        <f ca="1">VLOOKUP(F1735,品牌表[[#All],[品牌名称]:[单价]],3,FALSE)</f>
        <v>28</v>
      </c>
      <c r="I1735" s="10">
        <f t="shared" ca="1" si="166"/>
        <v>56</v>
      </c>
      <c r="J1735" s="10">
        <f t="shared" ca="1" si="167"/>
        <v>8</v>
      </c>
    </row>
    <row r="1736" spans="1:10" x14ac:dyDescent="0.25">
      <c r="A1736" t="s">
        <v>1773</v>
      </c>
      <c r="B1736" s="4">
        <f t="shared" ca="1" si="162"/>
        <v>45572</v>
      </c>
      <c r="C1736" t="str">
        <f t="shared" ca="1" si="163"/>
        <v>抖音</v>
      </c>
      <c r="D1736" t="str">
        <f ca="1">VLOOKUP(RANDBETWEEN(1,20),姓[#All],2,FALSE)&amp;VLOOKUP(RANDBETWEEN(1,20),名[#All],2,FALSE)</f>
        <v>韩二</v>
      </c>
      <c r="E1736" t="str">
        <f ca="1">IFERROR(VLOOKUP(RANDBETWEEN(1,13),客户城市[#All],2,FALSE),"杭州市")</f>
        <v>丽水市</v>
      </c>
      <c r="F1736" t="str">
        <f t="shared" ca="1" si="164"/>
        <v>柔洁珠</v>
      </c>
      <c r="G1736">
        <f t="shared" ca="1" si="165"/>
        <v>2</v>
      </c>
      <c r="H1736" s="10">
        <f ca="1">VLOOKUP(F1736,品牌表[[#All],[品牌名称]:[单价]],3,FALSE)</f>
        <v>28</v>
      </c>
      <c r="I1736" s="10">
        <f t="shared" ca="1" si="166"/>
        <v>56</v>
      </c>
      <c r="J1736" s="10">
        <f t="shared" ca="1" si="167"/>
        <v>8</v>
      </c>
    </row>
    <row r="1737" spans="1:10" x14ac:dyDescent="0.25">
      <c r="A1737" t="s">
        <v>1774</v>
      </c>
      <c r="B1737" s="4">
        <f t="shared" ca="1" si="162"/>
        <v>45343</v>
      </c>
      <c r="C1737" t="str">
        <f t="shared" ca="1" si="163"/>
        <v>拼多多</v>
      </c>
      <c r="D1737" t="str">
        <f ca="1">VLOOKUP(RANDBETWEEN(1,20),姓[#All],2,FALSE)&amp;VLOOKUP(RANDBETWEEN(1,20),名[#All],2,FALSE)</f>
        <v>郑五</v>
      </c>
      <c r="E1737" t="str">
        <f ca="1">IFERROR(VLOOKUP(RANDBETWEEN(1,13),客户城市[#All],2,FALSE),"杭州市")</f>
        <v>金华市</v>
      </c>
      <c r="F1737" t="str">
        <f t="shared" ca="1" si="164"/>
        <v>清馨粉</v>
      </c>
      <c r="G1737">
        <f t="shared" ca="1" si="165"/>
        <v>1</v>
      </c>
      <c r="H1737" s="10">
        <f ca="1">VLOOKUP(F1737,品牌表[[#All],[品牌名称]:[单价]],3,FALSE)</f>
        <v>18.8</v>
      </c>
      <c r="I1737" s="10">
        <f t="shared" ca="1" si="166"/>
        <v>18.8</v>
      </c>
      <c r="J1737" s="10">
        <f t="shared" ca="1" si="167"/>
        <v>2</v>
      </c>
    </row>
    <row r="1738" spans="1:10" x14ac:dyDescent="0.25">
      <c r="A1738" t="s">
        <v>1775</v>
      </c>
      <c r="B1738" s="4">
        <f t="shared" ca="1" si="162"/>
        <v>45528</v>
      </c>
      <c r="C1738" t="str">
        <f t="shared" ca="1" si="163"/>
        <v>天猫</v>
      </c>
      <c r="D1738" t="str">
        <f ca="1">VLOOKUP(RANDBETWEEN(1,20),姓[#All],2,FALSE)&amp;VLOOKUP(RANDBETWEEN(1,20),名[#All],2,FALSE)</f>
        <v>吴丙</v>
      </c>
      <c r="E1738" t="str">
        <f ca="1">IFERROR(VLOOKUP(RANDBETWEEN(1,13),客户城市[#All],2,FALSE),"杭州市")</f>
        <v>绍兴市</v>
      </c>
      <c r="F1738" t="str">
        <f t="shared" ca="1" si="164"/>
        <v>净爽皂</v>
      </c>
      <c r="G1738">
        <f t="shared" ca="1" si="165"/>
        <v>2</v>
      </c>
      <c r="H1738" s="10">
        <f ca="1">VLOOKUP(F1738,品牌表[[#All],[品牌名称]:[单价]],3,FALSE)</f>
        <v>9.9</v>
      </c>
      <c r="I1738" s="10">
        <f t="shared" ca="1" si="166"/>
        <v>19.8</v>
      </c>
      <c r="J1738" s="10">
        <f t="shared" ca="1" si="167"/>
        <v>1</v>
      </c>
    </row>
    <row r="1739" spans="1:10" x14ac:dyDescent="0.25">
      <c r="A1739" t="s">
        <v>1776</v>
      </c>
      <c r="B1739" s="4">
        <f t="shared" ca="1" si="162"/>
        <v>45355</v>
      </c>
      <c r="C1739" t="str">
        <f t="shared" ca="1" si="163"/>
        <v>抖音</v>
      </c>
      <c r="D1739" t="str">
        <f ca="1">VLOOKUP(RANDBETWEEN(1,20),姓[#All],2,FALSE)&amp;VLOOKUP(RANDBETWEEN(1,20),名[#All],2,FALSE)</f>
        <v>吴壬</v>
      </c>
      <c r="E1739" t="str">
        <f ca="1">IFERROR(VLOOKUP(RANDBETWEEN(1,13),客户城市[#All],2,FALSE),"杭州市")</f>
        <v>杭州市</v>
      </c>
      <c r="F1739" t="str">
        <f t="shared" ca="1" si="164"/>
        <v>柔洁珠</v>
      </c>
      <c r="G1739">
        <f t="shared" ca="1" si="165"/>
        <v>1</v>
      </c>
      <c r="H1739" s="10">
        <f ca="1">VLOOKUP(F1739,品牌表[[#All],[品牌名称]:[单价]],3,FALSE)</f>
        <v>28</v>
      </c>
      <c r="I1739" s="10">
        <f t="shared" ca="1" si="166"/>
        <v>28</v>
      </c>
      <c r="J1739" s="10">
        <f t="shared" ca="1" si="167"/>
        <v>4</v>
      </c>
    </row>
    <row r="1740" spans="1:10" x14ac:dyDescent="0.25">
      <c r="A1740" t="s">
        <v>1777</v>
      </c>
      <c r="B1740" s="4">
        <f t="shared" ca="1" si="162"/>
        <v>45446</v>
      </c>
      <c r="C1740" t="str">
        <f t="shared" ca="1" si="163"/>
        <v>拼多多</v>
      </c>
      <c r="D1740" t="str">
        <f ca="1">VLOOKUP(RANDBETWEEN(1,20),姓[#All],2,FALSE)&amp;VLOOKUP(RANDBETWEEN(1,20),名[#All],2,FALSE)</f>
        <v>蒋己</v>
      </c>
      <c r="E1740" t="str">
        <f ca="1">IFERROR(VLOOKUP(RANDBETWEEN(1,13),客户城市[#All],2,FALSE),"杭州市")</f>
        <v>杭州市</v>
      </c>
      <c r="F1740" t="str">
        <f t="shared" ca="1" si="164"/>
        <v>清馨粉</v>
      </c>
      <c r="G1740">
        <f t="shared" ca="1" si="165"/>
        <v>3</v>
      </c>
      <c r="H1740" s="10">
        <f ca="1">VLOOKUP(F1740,品牌表[[#All],[品牌名称]:[单价]],3,FALSE)</f>
        <v>18.8</v>
      </c>
      <c r="I1740" s="10">
        <f t="shared" ca="1" si="166"/>
        <v>56.400000000000006</v>
      </c>
      <c r="J1740" s="10">
        <f t="shared" ca="1" si="167"/>
        <v>6</v>
      </c>
    </row>
    <row r="1741" spans="1:10" x14ac:dyDescent="0.25">
      <c r="A1741" t="s">
        <v>1778</v>
      </c>
      <c r="B1741" s="4">
        <f t="shared" ca="1" si="162"/>
        <v>45524</v>
      </c>
      <c r="C1741" t="str">
        <f t="shared" ca="1" si="163"/>
        <v>天猫</v>
      </c>
      <c r="D1741" t="str">
        <f ca="1">VLOOKUP(RANDBETWEEN(1,20),姓[#All],2,FALSE)&amp;VLOOKUP(RANDBETWEEN(1,20),名[#All],2,FALSE)</f>
        <v>孙癸</v>
      </c>
      <c r="E1741" t="str">
        <f ca="1">IFERROR(VLOOKUP(RANDBETWEEN(1,13),客户城市[#All],2,FALSE),"杭州市")</f>
        <v>温州市</v>
      </c>
      <c r="F1741" t="str">
        <f t="shared" ca="1" si="164"/>
        <v>柔洁珠</v>
      </c>
      <c r="G1741">
        <f t="shared" ca="1" si="165"/>
        <v>1</v>
      </c>
      <c r="H1741" s="10">
        <f ca="1">VLOOKUP(F1741,品牌表[[#All],[品牌名称]:[单价]],3,FALSE)</f>
        <v>28</v>
      </c>
      <c r="I1741" s="10">
        <f t="shared" ca="1" si="166"/>
        <v>28</v>
      </c>
      <c r="J1741" s="10">
        <f t="shared" ca="1" si="167"/>
        <v>4</v>
      </c>
    </row>
    <row r="1742" spans="1:10" x14ac:dyDescent="0.25">
      <c r="A1742" t="s">
        <v>1779</v>
      </c>
      <c r="B1742" s="4">
        <f t="shared" ca="1" si="162"/>
        <v>45442</v>
      </c>
      <c r="C1742" t="str">
        <f t="shared" ca="1" si="163"/>
        <v>拼多多</v>
      </c>
      <c r="D1742" t="str">
        <f ca="1">VLOOKUP(RANDBETWEEN(1,20),姓[#All],2,FALSE)&amp;VLOOKUP(RANDBETWEEN(1,20),名[#All],2,FALSE)</f>
        <v>沈己</v>
      </c>
      <c r="E1742" t="str">
        <f ca="1">IFERROR(VLOOKUP(RANDBETWEEN(1,13),客户城市[#All],2,FALSE),"杭州市")</f>
        <v>台州市</v>
      </c>
      <c r="F1742" t="str">
        <f t="shared" ca="1" si="164"/>
        <v>清馨粉</v>
      </c>
      <c r="G1742">
        <f t="shared" ca="1" si="165"/>
        <v>1</v>
      </c>
      <c r="H1742" s="10">
        <f ca="1">VLOOKUP(F1742,品牌表[[#All],[品牌名称]:[单价]],3,FALSE)</f>
        <v>18.8</v>
      </c>
      <c r="I1742" s="10">
        <f t="shared" ca="1" si="166"/>
        <v>18.8</v>
      </c>
      <c r="J1742" s="10">
        <f t="shared" ca="1" si="167"/>
        <v>2</v>
      </c>
    </row>
    <row r="1743" spans="1:10" x14ac:dyDescent="0.25">
      <c r="A1743" t="s">
        <v>1780</v>
      </c>
      <c r="B1743" s="4">
        <f t="shared" ca="1" si="162"/>
        <v>45609</v>
      </c>
      <c r="C1743" t="str">
        <f t="shared" ca="1" si="163"/>
        <v>天猫</v>
      </c>
      <c r="D1743" t="str">
        <f ca="1">VLOOKUP(RANDBETWEEN(1,20),姓[#All],2,FALSE)&amp;VLOOKUP(RANDBETWEEN(1,20),名[#All],2,FALSE)</f>
        <v>王辛</v>
      </c>
      <c r="E1743" t="str">
        <f ca="1">IFERROR(VLOOKUP(RANDBETWEEN(1,13),客户城市[#All],2,FALSE),"杭州市")</f>
        <v>绍兴市</v>
      </c>
      <c r="F1743" t="str">
        <f t="shared" ca="1" si="164"/>
        <v>清馨粉</v>
      </c>
      <c r="G1743">
        <f t="shared" ca="1" si="165"/>
        <v>3</v>
      </c>
      <c r="H1743" s="10">
        <f ca="1">VLOOKUP(F1743,品牌表[[#All],[品牌名称]:[单价]],3,FALSE)</f>
        <v>18.8</v>
      </c>
      <c r="I1743" s="10">
        <f t="shared" ca="1" si="166"/>
        <v>56.400000000000006</v>
      </c>
      <c r="J1743" s="10">
        <f t="shared" ca="1" si="167"/>
        <v>6</v>
      </c>
    </row>
    <row r="1744" spans="1:10" x14ac:dyDescent="0.25">
      <c r="A1744" t="s">
        <v>1781</v>
      </c>
      <c r="B1744" s="4">
        <f t="shared" ca="1" si="162"/>
        <v>45631</v>
      </c>
      <c r="C1744" t="str">
        <f t="shared" ca="1" si="163"/>
        <v>拼多多</v>
      </c>
      <c r="D1744" t="str">
        <f ca="1">VLOOKUP(RANDBETWEEN(1,20),姓[#All],2,FALSE)&amp;VLOOKUP(RANDBETWEEN(1,20),名[#All],2,FALSE)</f>
        <v>陈十</v>
      </c>
      <c r="E1744" t="str">
        <f ca="1">IFERROR(VLOOKUP(RANDBETWEEN(1,13),客户城市[#All],2,FALSE),"杭州市")</f>
        <v>温州市</v>
      </c>
      <c r="F1744" t="str">
        <f t="shared" ca="1" si="164"/>
        <v>柔洁珠</v>
      </c>
      <c r="G1744">
        <f t="shared" ca="1" si="165"/>
        <v>1</v>
      </c>
      <c r="H1744" s="10">
        <f ca="1">VLOOKUP(F1744,品牌表[[#All],[品牌名称]:[单价]],3,FALSE)</f>
        <v>28</v>
      </c>
      <c r="I1744" s="10">
        <f t="shared" ca="1" si="166"/>
        <v>28</v>
      </c>
      <c r="J1744" s="10">
        <f t="shared" ca="1" si="167"/>
        <v>4</v>
      </c>
    </row>
    <row r="1745" spans="1:10" x14ac:dyDescent="0.25">
      <c r="A1745" t="s">
        <v>1782</v>
      </c>
      <c r="B1745" s="4">
        <f t="shared" ca="1" si="162"/>
        <v>45427</v>
      </c>
      <c r="C1745" t="str">
        <f t="shared" ca="1" si="163"/>
        <v>天猫</v>
      </c>
      <c r="D1745" t="str">
        <f ca="1">VLOOKUP(RANDBETWEEN(1,20),姓[#All],2,FALSE)&amp;VLOOKUP(RANDBETWEEN(1,20),名[#All],2,FALSE)</f>
        <v>褚一</v>
      </c>
      <c r="E1745" t="str">
        <f ca="1">IFERROR(VLOOKUP(RANDBETWEEN(1,13),客户城市[#All],2,FALSE),"杭州市")</f>
        <v>绍兴市</v>
      </c>
      <c r="F1745" t="str">
        <f t="shared" ca="1" si="164"/>
        <v>净衣粉</v>
      </c>
      <c r="G1745">
        <f t="shared" ca="1" si="165"/>
        <v>3</v>
      </c>
      <c r="H1745" s="10">
        <f ca="1">VLOOKUP(F1745,品牌表[[#All],[品牌名称]:[单价]],3,FALSE)</f>
        <v>15.6</v>
      </c>
      <c r="I1745" s="10">
        <f t="shared" ca="1" si="166"/>
        <v>46.8</v>
      </c>
      <c r="J1745" s="10">
        <f t="shared" ca="1" si="167"/>
        <v>3</v>
      </c>
    </row>
    <row r="1746" spans="1:10" x14ac:dyDescent="0.25">
      <c r="A1746" t="s">
        <v>1783</v>
      </c>
      <c r="B1746" s="4">
        <f t="shared" ca="1" si="162"/>
        <v>45408</v>
      </c>
      <c r="C1746" t="str">
        <f t="shared" ca="1" si="163"/>
        <v>抖音</v>
      </c>
      <c r="D1746" t="str">
        <f ca="1">VLOOKUP(RANDBETWEEN(1,20),姓[#All],2,FALSE)&amp;VLOOKUP(RANDBETWEEN(1,20),名[#All],2,FALSE)</f>
        <v>陈八</v>
      </c>
      <c r="E1746" t="str">
        <f ca="1">IFERROR(VLOOKUP(RANDBETWEEN(1,13),客户城市[#All],2,FALSE),"杭州市")</f>
        <v>杭州市</v>
      </c>
      <c r="F1746" t="str">
        <f t="shared" ca="1" si="164"/>
        <v>净衣粉</v>
      </c>
      <c r="G1746">
        <f t="shared" ca="1" si="165"/>
        <v>3</v>
      </c>
      <c r="H1746" s="10">
        <f ca="1">VLOOKUP(F1746,品牌表[[#All],[品牌名称]:[单价]],3,FALSE)</f>
        <v>15.6</v>
      </c>
      <c r="I1746" s="10">
        <f t="shared" ca="1" si="166"/>
        <v>46.8</v>
      </c>
      <c r="J1746" s="10">
        <f t="shared" ca="1" si="167"/>
        <v>3</v>
      </c>
    </row>
    <row r="1747" spans="1:10" x14ac:dyDescent="0.25">
      <c r="A1747" t="s">
        <v>1784</v>
      </c>
      <c r="B1747" s="4">
        <f t="shared" ca="1" si="162"/>
        <v>45634</v>
      </c>
      <c r="C1747" t="str">
        <f t="shared" ca="1" si="163"/>
        <v>抖音</v>
      </c>
      <c r="D1747" t="str">
        <f ca="1">VLOOKUP(RANDBETWEEN(1,20),姓[#All],2,FALSE)&amp;VLOOKUP(RANDBETWEEN(1,20),名[#All],2,FALSE)</f>
        <v>钱九</v>
      </c>
      <c r="E1747" t="str">
        <f ca="1">IFERROR(VLOOKUP(RANDBETWEEN(1,13),客户城市[#All],2,FALSE),"杭州市")</f>
        <v>杭州市</v>
      </c>
      <c r="F1747" t="str">
        <f t="shared" ca="1" si="164"/>
        <v>净衣粉</v>
      </c>
      <c r="G1747">
        <f t="shared" ca="1" si="165"/>
        <v>2</v>
      </c>
      <c r="H1747" s="10">
        <f ca="1">VLOOKUP(F1747,品牌表[[#All],[品牌名称]:[单价]],3,FALSE)</f>
        <v>15.6</v>
      </c>
      <c r="I1747" s="10">
        <f t="shared" ca="1" si="166"/>
        <v>31.2</v>
      </c>
      <c r="J1747" s="10">
        <f t="shared" ca="1" si="167"/>
        <v>2</v>
      </c>
    </row>
    <row r="1748" spans="1:10" x14ac:dyDescent="0.25">
      <c r="A1748" t="s">
        <v>1785</v>
      </c>
      <c r="B1748" s="4">
        <f t="shared" ca="1" si="162"/>
        <v>45614</v>
      </c>
      <c r="C1748" t="str">
        <f t="shared" ca="1" si="163"/>
        <v>天猫</v>
      </c>
      <c r="D1748" t="str">
        <f ca="1">VLOOKUP(RANDBETWEEN(1,20),姓[#All],2,FALSE)&amp;VLOOKUP(RANDBETWEEN(1,20),名[#All],2,FALSE)</f>
        <v>吴丁</v>
      </c>
      <c r="E1748" t="str">
        <f ca="1">IFERROR(VLOOKUP(RANDBETWEEN(1,13),客户城市[#All],2,FALSE),"杭州市")</f>
        <v>湖州市</v>
      </c>
      <c r="F1748" t="str">
        <f t="shared" ca="1" si="164"/>
        <v>净衣粉</v>
      </c>
      <c r="G1748">
        <f t="shared" ca="1" si="165"/>
        <v>2</v>
      </c>
      <c r="H1748" s="10">
        <f ca="1">VLOOKUP(F1748,品牌表[[#All],[品牌名称]:[单价]],3,FALSE)</f>
        <v>15.6</v>
      </c>
      <c r="I1748" s="10">
        <f t="shared" ca="1" si="166"/>
        <v>31.2</v>
      </c>
      <c r="J1748" s="10">
        <f t="shared" ca="1" si="167"/>
        <v>2</v>
      </c>
    </row>
    <row r="1749" spans="1:10" x14ac:dyDescent="0.25">
      <c r="A1749" t="s">
        <v>1786</v>
      </c>
      <c r="B1749" s="4">
        <f t="shared" ca="1" si="162"/>
        <v>45559</v>
      </c>
      <c r="C1749" t="str">
        <f t="shared" ca="1" si="163"/>
        <v>天猫</v>
      </c>
      <c r="D1749" t="str">
        <f ca="1">VLOOKUP(RANDBETWEEN(1,20),姓[#All],2,FALSE)&amp;VLOOKUP(RANDBETWEEN(1,20),名[#All],2,FALSE)</f>
        <v>沈四</v>
      </c>
      <c r="E1749" t="str">
        <f ca="1">IFERROR(VLOOKUP(RANDBETWEEN(1,13),客户城市[#All],2,FALSE),"杭州市")</f>
        <v>舟山市</v>
      </c>
      <c r="F1749" t="str">
        <f t="shared" ca="1" si="164"/>
        <v>净澈珠</v>
      </c>
      <c r="G1749">
        <f t="shared" ca="1" si="165"/>
        <v>2</v>
      </c>
      <c r="H1749" s="10">
        <f ca="1">VLOOKUP(F1749,品牌表[[#All],[品牌名称]:[单价]],3,FALSE)</f>
        <v>20</v>
      </c>
      <c r="I1749" s="10">
        <f t="shared" ca="1" si="166"/>
        <v>40</v>
      </c>
      <c r="J1749" s="10">
        <f t="shared" ca="1" si="167"/>
        <v>4</v>
      </c>
    </row>
    <row r="1750" spans="1:10" x14ac:dyDescent="0.25">
      <c r="A1750" t="s">
        <v>1787</v>
      </c>
      <c r="B1750" s="4">
        <f t="shared" ca="1" si="162"/>
        <v>45406</v>
      </c>
      <c r="C1750" t="str">
        <f t="shared" ca="1" si="163"/>
        <v>抖音</v>
      </c>
      <c r="D1750" t="str">
        <f ca="1">VLOOKUP(RANDBETWEEN(1,20),姓[#All],2,FALSE)&amp;VLOOKUP(RANDBETWEEN(1,20),名[#All],2,FALSE)</f>
        <v>卫甲</v>
      </c>
      <c r="E1750" t="str">
        <f ca="1">IFERROR(VLOOKUP(RANDBETWEEN(1,13),客户城市[#All],2,FALSE),"杭州市")</f>
        <v>衢州市</v>
      </c>
      <c r="F1750" t="str">
        <f t="shared" ca="1" si="164"/>
        <v>净澈珠</v>
      </c>
      <c r="G1750">
        <f t="shared" ca="1" si="165"/>
        <v>1</v>
      </c>
      <c r="H1750" s="10">
        <f ca="1">VLOOKUP(F1750,品牌表[[#All],[品牌名称]:[单价]],3,FALSE)</f>
        <v>20</v>
      </c>
      <c r="I1750" s="10">
        <f t="shared" ca="1" si="166"/>
        <v>20</v>
      </c>
      <c r="J1750" s="10">
        <f t="shared" ca="1" si="167"/>
        <v>2</v>
      </c>
    </row>
    <row r="1751" spans="1:10" x14ac:dyDescent="0.25">
      <c r="A1751" t="s">
        <v>1788</v>
      </c>
      <c r="B1751" s="4">
        <f t="shared" ca="1" si="162"/>
        <v>45534</v>
      </c>
      <c r="C1751" t="str">
        <f t="shared" ca="1" si="163"/>
        <v>拼多多</v>
      </c>
      <c r="D1751" t="str">
        <f ca="1">VLOOKUP(RANDBETWEEN(1,20),姓[#All],2,FALSE)&amp;VLOOKUP(RANDBETWEEN(1,20),名[#All],2,FALSE)</f>
        <v>朱癸</v>
      </c>
      <c r="E1751" t="str">
        <f ca="1">IFERROR(VLOOKUP(RANDBETWEEN(1,13),客户城市[#All],2,FALSE),"杭州市")</f>
        <v>温州市</v>
      </c>
      <c r="F1751" t="str">
        <f t="shared" ca="1" si="164"/>
        <v>净澈珠</v>
      </c>
      <c r="G1751">
        <f t="shared" ca="1" si="165"/>
        <v>2</v>
      </c>
      <c r="H1751" s="10">
        <f ca="1">VLOOKUP(F1751,品牌表[[#All],[品牌名称]:[单价]],3,FALSE)</f>
        <v>20</v>
      </c>
      <c r="I1751" s="10">
        <f t="shared" ca="1" si="166"/>
        <v>40</v>
      </c>
      <c r="J1751" s="10">
        <f t="shared" ca="1" si="167"/>
        <v>4</v>
      </c>
    </row>
    <row r="1752" spans="1:10" x14ac:dyDescent="0.25">
      <c r="A1752" t="s">
        <v>1789</v>
      </c>
      <c r="B1752" s="4">
        <f t="shared" ca="1" si="162"/>
        <v>45319</v>
      </c>
      <c r="C1752" t="str">
        <f t="shared" ca="1" si="163"/>
        <v>拼多多</v>
      </c>
      <c r="D1752" t="str">
        <f ca="1">VLOOKUP(RANDBETWEEN(1,20),姓[#All],2,FALSE)&amp;VLOOKUP(RANDBETWEEN(1,20),名[#All],2,FALSE)</f>
        <v>冯四</v>
      </c>
      <c r="E1752" t="str">
        <f ca="1">IFERROR(VLOOKUP(RANDBETWEEN(1,13),客户城市[#All],2,FALSE),"杭州市")</f>
        <v>温州市</v>
      </c>
      <c r="F1752" t="str">
        <f t="shared" ca="1" si="164"/>
        <v>净爽皂</v>
      </c>
      <c r="G1752">
        <f t="shared" ca="1" si="165"/>
        <v>2</v>
      </c>
      <c r="H1752" s="10">
        <f ca="1">VLOOKUP(F1752,品牌表[[#All],[品牌名称]:[单价]],3,FALSE)</f>
        <v>9.9</v>
      </c>
      <c r="I1752" s="10">
        <f t="shared" ca="1" si="166"/>
        <v>19.8</v>
      </c>
      <c r="J1752" s="10">
        <f t="shared" ca="1" si="167"/>
        <v>1</v>
      </c>
    </row>
    <row r="1753" spans="1:10" x14ac:dyDescent="0.25">
      <c r="A1753" t="s">
        <v>1790</v>
      </c>
      <c r="B1753" s="4">
        <f t="shared" ca="1" si="162"/>
        <v>45356</v>
      </c>
      <c r="C1753" t="str">
        <f t="shared" ca="1" si="163"/>
        <v>抖音</v>
      </c>
      <c r="D1753" t="str">
        <f ca="1">VLOOKUP(RANDBETWEEN(1,20),姓[#All],2,FALSE)&amp;VLOOKUP(RANDBETWEEN(1,20),名[#All],2,FALSE)</f>
        <v>褚庚</v>
      </c>
      <c r="E1753" t="str">
        <f ca="1">IFERROR(VLOOKUP(RANDBETWEEN(1,13),客户城市[#All],2,FALSE),"杭州市")</f>
        <v>绍兴市</v>
      </c>
      <c r="F1753" t="str">
        <f t="shared" ca="1" si="164"/>
        <v>馨香珠</v>
      </c>
      <c r="G1753">
        <f t="shared" ca="1" si="165"/>
        <v>2</v>
      </c>
      <c r="H1753" s="10">
        <f ca="1">VLOOKUP(F1753,品牌表[[#All],[品牌名称]:[单价]],3,FALSE)</f>
        <v>25</v>
      </c>
      <c r="I1753" s="10">
        <f t="shared" ca="1" si="166"/>
        <v>50</v>
      </c>
      <c r="J1753" s="10">
        <f t="shared" ca="1" si="167"/>
        <v>6</v>
      </c>
    </row>
    <row r="1754" spans="1:10" x14ac:dyDescent="0.25">
      <c r="A1754" t="s">
        <v>1791</v>
      </c>
      <c r="B1754" s="4">
        <f t="shared" ca="1" si="162"/>
        <v>45296</v>
      </c>
      <c r="C1754" t="str">
        <f t="shared" ca="1" si="163"/>
        <v>拼多多</v>
      </c>
      <c r="D1754" t="str">
        <f ca="1">VLOOKUP(RANDBETWEEN(1,20),姓[#All],2,FALSE)&amp;VLOOKUP(RANDBETWEEN(1,20),名[#All],2,FALSE)</f>
        <v>吴八</v>
      </c>
      <c r="E1754" t="str">
        <f ca="1">IFERROR(VLOOKUP(RANDBETWEEN(1,13),客户城市[#All],2,FALSE),"杭州市")</f>
        <v>金华市</v>
      </c>
      <c r="F1754" t="str">
        <f t="shared" ca="1" si="164"/>
        <v>柔洁珠</v>
      </c>
      <c r="G1754">
        <f t="shared" ca="1" si="165"/>
        <v>3</v>
      </c>
      <c r="H1754" s="10">
        <f ca="1">VLOOKUP(F1754,品牌表[[#All],[品牌名称]:[单价]],3,FALSE)</f>
        <v>28</v>
      </c>
      <c r="I1754" s="10">
        <f t="shared" ca="1" si="166"/>
        <v>84</v>
      </c>
      <c r="J1754" s="10">
        <f t="shared" ca="1" si="167"/>
        <v>12</v>
      </c>
    </row>
    <row r="1755" spans="1:10" x14ac:dyDescent="0.25">
      <c r="A1755" t="s">
        <v>1792</v>
      </c>
      <c r="B1755" s="4">
        <f t="shared" ca="1" si="162"/>
        <v>45434</v>
      </c>
      <c r="C1755" t="str">
        <f t="shared" ca="1" si="163"/>
        <v>天猫</v>
      </c>
      <c r="D1755" t="str">
        <f ca="1">VLOOKUP(RANDBETWEEN(1,20),姓[#All],2,FALSE)&amp;VLOOKUP(RANDBETWEEN(1,20),名[#All],2,FALSE)</f>
        <v>秦七</v>
      </c>
      <c r="E1755" t="str">
        <f ca="1">IFERROR(VLOOKUP(RANDBETWEEN(1,13),客户城市[#All],2,FALSE),"杭州市")</f>
        <v>杭州市</v>
      </c>
      <c r="F1755" t="str">
        <f t="shared" ca="1" si="164"/>
        <v>净澈珠</v>
      </c>
      <c r="G1755">
        <f t="shared" ca="1" si="165"/>
        <v>1</v>
      </c>
      <c r="H1755" s="10">
        <f ca="1">VLOOKUP(F1755,品牌表[[#All],[品牌名称]:[单价]],3,FALSE)</f>
        <v>20</v>
      </c>
      <c r="I1755" s="10">
        <f t="shared" ca="1" si="166"/>
        <v>20</v>
      </c>
      <c r="J1755" s="10">
        <f t="shared" ca="1" si="167"/>
        <v>2</v>
      </c>
    </row>
    <row r="1756" spans="1:10" x14ac:dyDescent="0.25">
      <c r="A1756" t="s">
        <v>1793</v>
      </c>
      <c r="B1756" s="4">
        <f t="shared" ca="1" si="162"/>
        <v>45623</v>
      </c>
      <c r="C1756" t="str">
        <f t="shared" ca="1" si="163"/>
        <v>天猫</v>
      </c>
      <c r="D1756" t="str">
        <f ca="1">VLOOKUP(RANDBETWEEN(1,20),姓[#All],2,FALSE)&amp;VLOOKUP(RANDBETWEEN(1,20),名[#All],2,FALSE)</f>
        <v>褚二</v>
      </c>
      <c r="E1756" t="str">
        <f ca="1">IFERROR(VLOOKUP(RANDBETWEEN(1,13),客户城市[#All],2,FALSE),"杭州市")</f>
        <v>杭州市</v>
      </c>
      <c r="F1756" t="str">
        <f t="shared" ca="1" si="164"/>
        <v>净澈珠</v>
      </c>
      <c r="G1756">
        <f t="shared" ca="1" si="165"/>
        <v>1</v>
      </c>
      <c r="H1756" s="10">
        <f ca="1">VLOOKUP(F1756,品牌表[[#All],[品牌名称]:[单价]],3,FALSE)</f>
        <v>20</v>
      </c>
      <c r="I1756" s="10">
        <f t="shared" ca="1" si="166"/>
        <v>20</v>
      </c>
      <c r="J1756" s="10">
        <f t="shared" ca="1" si="167"/>
        <v>2</v>
      </c>
    </row>
    <row r="1757" spans="1:10" x14ac:dyDescent="0.25">
      <c r="A1757" t="s">
        <v>1794</v>
      </c>
      <c r="B1757" s="4">
        <f t="shared" ca="1" si="162"/>
        <v>45332</v>
      </c>
      <c r="C1757" t="str">
        <f t="shared" ca="1" si="163"/>
        <v>抖音</v>
      </c>
      <c r="D1757" t="str">
        <f ca="1">VLOOKUP(RANDBETWEEN(1,20),姓[#All],2,FALSE)&amp;VLOOKUP(RANDBETWEEN(1,20),名[#All],2,FALSE)</f>
        <v>秦七</v>
      </c>
      <c r="E1757" t="str">
        <f ca="1">IFERROR(VLOOKUP(RANDBETWEEN(1,13),客户城市[#All],2,FALSE),"杭州市")</f>
        <v>舟山市</v>
      </c>
      <c r="F1757" t="str">
        <f t="shared" ca="1" si="164"/>
        <v>清馨粉</v>
      </c>
      <c r="G1757">
        <f t="shared" ca="1" si="165"/>
        <v>1</v>
      </c>
      <c r="H1757" s="10">
        <f ca="1">VLOOKUP(F1757,品牌表[[#All],[品牌名称]:[单价]],3,FALSE)</f>
        <v>18.8</v>
      </c>
      <c r="I1757" s="10">
        <f t="shared" ca="1" si="166"/>
        <v>18.8</v>
      </c>
      <c r="J1757" s="10">
        <f t="shared" ca="1" si="167"/>
        <v>2</v>
      </c>
    </row>
    <row r="1758" spans="1:10" x14ac:dyDescent="0.25">
      <c r="A1758" t="s">
        <v>1795</v>
      </c>
      <c r="B1758" s="4">
        <f t="shared" ca="1" si="162"/>
        <v>45559</v>
      </c>
      <c r="C1758" t="str">
        <f t="shared" ca="1" si="163"/>
        <v>拼多多</v>
      </c>
      <c r="D1758" t="str">
        <f ca="1">VLOOKUP(RANDBETWEEN(1,20),姓[#All],2,FALSE)&amp;VLOOKUP(RANDBETWEEN(1,20),名[#All],2,FALSE)</f>
        <v>卫五</v>
      </c>
      <c r="E1758" t="str">
        <f ca="1">IFERROR(VLOOKUP(RANDBETWEEN(1,13),客户城市[#All],2,FALSE),"杭州市")</f>
        <v>杭州市</v>
      </c>
      <c r="F1758" t="str">
        <f t="shared" ca="1" si="164"/>
        <v>清馨粉</v>
      </c>
      <c r="G1758">
        <f t="shared" ca="1" si="165"/>
        <v>3</v>
      </c>
      <c r="H1758" s="10">
        <f ca="1">VLOOKUP(F1758,品牌表[[#All],[品牌名称]:[单价]],3,FALSE)</f>
        <v>18.8</v>
      </c>
      <c r="I1758" s="10">
        <f t="shared" ca="1" si="166"/>
        <v>56.400000000000006</v>
      </c>
      <c r="J1758" s="10">
        <f t="shared" ca="1" si="167"/>
        <v>6</v>
      </c>
    </row>
    <row r="1759" spans="1:10" x14ac:dyDescent="0.25">
      <c r="A1759" t="s">
        <v>1796</v>
      </c>
      <c r="B1759" s="4">
        <f t="shared" ca="1" si="162"/>
        <v>45494</v>
      </c>
      <c r="C1759" t="str">
        <f t="shared" ca="1" si="163"/>
        <v>抖音</v>
      </c>
      <c r="D1759" t="str">
        <f ca="1">VLOOKUP(RANDBETWEEN(1,20),姓[#All],2,FALSE)&amp;VLOOKUP(RANDBETWEEN(1,20),名[#All],2,FALSE)</f>
        <v>卫辛</v>
      </c>
      <c r="E1759" t="str">
        <f ca="1">IFERROR(VLOOKUP(RANDBETWEEN(1,13),客户城市[#All],2,FALSE),"杭州市")</f>
        <v>宁波市</v>
      </c>
      <c r="F1759" t="str">
        <f t="shared" ca="1" si="164"/>
        <v>净澈珠</v>
      </c>
      <c r="G1759">
        <f t="shared" ca="1" si="165"/>
        <v>2</v>
      </c>
      <c r="H1759" s="10">
        <f ca="1">VLOOKUP(F1759,品牌表[[#All],[品牌名称]:[单价]],3,FALSE)</f>
        <v>20</v>
      </c>
      <c r="I1759" s="10">
        <f t="shared" ca="1" si="166"/>
        <v>40</v>
      </c>
      <c r="J1759" s="10">
        <f t="shared" ca="1" si="167"/>
        <v>4</v>
      </c>
    </row>
    <row r="1760" spans="1:10" x14ac:dyDescent="0.25">
      <c r="A1760" t="s">
        <v>1797</v>
      </c>
      <c r="B1760" s="4">
        <f t="shared" ca="1" si="162"/>
        <v>45330</v>
      </c>
      <c r="C1760" t="str">
        <f t="shared" ca="1" si="163"/>
        <v>拼多多</v>
      </c>
      <c r="D1760" t="str">
        <f ca="1">VLOOKUP(RANDBETWEEN(1,20),姓[#All],2,FALSE)&amp;VLOOKUP(RANDBETWEEN(1,20),名[#All],2,FALSE)</f>
        <v>王戊</v>
      </c>
      <c r="E1760" t="str">
        <f ca="1">IFERROR(VLOOKUP(RANDBETWEEN(1,13),客户城市[#All],2,FALSE),"杭州市")</f>
        <v>宁波市</v>
      </c>
      <c r="F1760" t="str">
        <f t="shared" ca="1" si="164"/>
        <v>馨香珠</v>
      </c>
      <c r="G1760">
        <f t="shared" ca="1" si="165"/>
        <v>3</v>
      </c>
      <c r="H1760" s="10">
        <f ca="1">VLOOKUP(F1760,品牌表[[#All],[品牌名称]:[单价]],3,FALSE)</f>
        <v>25</v>
      </c>
      <c r="I1760" s="10">
        <f t="shared" ca="1" si="166"/>
        <v>75</v>
      </c>
      <c r="J1760" s="10">
        <f t="shared" ca="1" si="167"/>
        <v>9</v>
      </c>
    </row>
    <row r="1761" spans="1:10" x14ac:dyDescent="0.25">
      <c r="A1761" t="s">
        <v>1798</v>
      </c>
      <c r="B1761" s="4">
        <f t="shared" ca="1" si="162"/>
        <v>45374</v>
      </c>
      <c r="C1761" t="str">
        <f t="shared" ca="1" si="163"/>
        <v>拼多多</v>
      </c>
      <c r="D1761" t="str">
        <f ca="1">VLOOKUP(RANDBETWEEN(1,20),姓[#All],2,FALSE)&amp;VLOOKUP(RANDBETWEEN(1,20),名[#All],2,FALSE)</f>
        <v>钱三</v>
      </c>
      <c r="E1761" t="str">
        <f ca="1">IFERROR(VLOOKUP(RANDBETWEEN(1,13),客户城市[#All],2,FALSE),"杭州市")</f>
        <v>湖州市</v>
      </c>
      <c r="F1761" t="str">
        <f t="shared" ca="1" si="164"/>
        <v>清馨粉</v>
      </c>
      <c r="G1761">
        <f t="shared" ca="1" si="165"/>
        <v>3</v>
      </c>
      <c r="H1761" s="10">
        <f ca="1">VLOOKUP(F1761,品牌表[[#All],[品牌名称]:[单价]],3,FALSE)</f>
        <v>18.8</v>
      </c>
      <c r="I1761" s="10">
        <f t="shared" ca="1" si="166"/>
        <v>56.400000000000006</v>
      </c>
      <c r="J1761" s="10">
        <f t="shared" ca="1" si="167"/>
        <v>6</v>
      </c>
    </row>
    <row r="1762" spans="1:10" x14ac:dyDescent="0.25">
      <c r="A1762" t="s">
        <v>1799</v>
      </c>
      <c r="B1762" s="4">
        <f t="shared" ca="1" si="162"/>
        <v>45421</v>
      </c>
      <c r="C1762" t="str">
        <f t="shared" ca="1" si="163"/>
        <v>拼多多</v>
      </c>
      <c r="D1762" t="str">
        <f ca="1">VLOOKUP(RANDBETWEEN(1,20),姓[#All],2,FALSE)&amp;VLOOKUP(RANDBETWEEN(1,20),名[#All],2,FALSE)</f>
        <v>尤七</v>
      </c>
      <c r="E1762" t="str">
        <f ca="1">IFERROR(VLOOKUP(RANDBETWEEN(1,13),客户城市[#All],2,FALSE),"杭州市")</f>
        <v>杭州市</v>
      </c>
      <c r="F1762" t="str">
        <f t="shared" ca="1" si="164"/>
        <v>清馨粉</v>
      </c>
      <c r="G1762">
        <f t="shared" ca="1" si="165"/>
        <v>3</v>
      </c>
      <c r="H1762" s="10">
        <f ca="1">VLOOKUP(F1762,品牌表[[#All],[品牌名称]:[单价]],3,FALSE)</f>
        <v>18.8</v>
      </c>
      <c r="I1762" s="10">
        <f t="shared" ca="1" si="166"/>
        <v>56.400000000000006</v>
      </c>
      <c r="J1762" s="10">
        <f t="shared" ca="1" si="167"/>
        <v>6</v>
      </c>
    </row>
    <row r="1763" spans="1:10" x14ac:dyDescent="0.25">
      <c r="A1763" t="s">
        <v>1800</v>
      </c>
      <c r="B1763" s="4">
        <f t="shared" ca="1" si="162"/>
        <v>45482</v>
      </c>
      <c r="C1763" t="str">
        <f t="shared" ca="1" si="163"/>
        <v>抖音</v>
      </c>
      <c r="D1763" t="str">
        <f ca="1">VLOOKUP(RANDBETWEEN(1,20),姓[#All],2,FALSE)&amp;VLOOKUP(RANDBETWEEN(1,20),名[#All],2,FALSE)</f>
        <v>卫庚</v>
      </c>
      <c r="E1763" t="str">
        <f ca="1">IFERROR(VLOOKUP(RANDBETWEEN(1,13),客户城市[#All],2,FALSE),"杭州市")</f>
        <v>宁波市</v>
      </c>
      <c r="F1763" t="str">
        <f t="shared" ca="1" si="164"/>
        <v>净爽皂</v>
      </c>
      <c r="G1763">
        <f t="shared" ca="1" si="165"/>
        <v>1</v>
      </c>
      <c r="H1763" s="10">
        <f ca="1">VLOOKUP(F1763,品牌表[[#All],[品牌名称]:[单价]],3,FALSE)</f>
        <v>9.9</v>
      </c>
      <c r="I1763" s="10">
        <f t="shared" ca="1" si="166"/>
        <v>9.9</v>
      </c>
      <c r="J1763" s="10">
        <f t="shared" ca="1" si="167"/>
        <v>0.5</v>
      </c>
    </row>
    <row r="1764" spans="1:10" x14ac:dyDescent="0.25">
      <c r="A1764" t="s">
        <v>1801</v>
      </c>
      <c r="B1764" s="4">
        <f t="shared" ca="1" si="162"/>
        <v>45305</v>
      </c>
      <c r="C1764" t="str">
        <f t="shared" ca="1" si="163"/>
        <v>天猫</v>
      </c>
      <c r="D1764" t="str">
        <f ca="1">VLOOKUP(RANDBETWEEN(1,20),姓[#All],2,FALSE)&amp;VLOOKUP(RANDBETWEEN(1,20),名[#All],2,FALSE)</f>
        <v>秦一</v>
      </c>
      <c r="E1764" t="str">
        <f ca="1">IFERROR(VLOOKUP(RANDBETWEEN(1,13),客户城市[#All],2,FALSE),"杭州市")</f>
        <v>宁波市</v>
      </c>
      <c r="F1764" t="str">
        <f t="shared" ca="1" si="164"/>
        <v>净爽皂</v>
      </c>
      <c r="G1764">
        <f t="shared" ca="1" si="165"/>
        <v>3</v>
      </c>
      <c r="H1764" s="10">
        <f ca="1">VLOOKUP(F1764,品牌表[[#All],[品牌名称]:[单价]],3,FALSE)</f>
        <v>9.9</v>
      </c>
      <c r="I1764" s="10">
        <f t="shared" ca="1" si="166"/>
        <v>29.700000000000003</v>
      </c>
      <c r="J1764" s="10">
        <f t="shared" ca="1" si="167"/>
        <v>1.5</v>
      </c>
    </row>
    <row r="1765" spans="1:10" x14ac:dyDescent="0.25">
      <c r="A1765" t="s">
        <v>1802</v>
      </c>
      <c r="B1765" s="4">
        <f t="shared" ca="1" si="162"/>
        <v>45463</v>
      </c>
      <c r="C1765" t="str">
        <f t="shared" ca="1" si="163"/>
        <v>拼多多</v>
      </c>
      <c r="D1765" t="str">
        <f ca="1">VLOOKUP(RANDBETWEEN(1,20),姓[#All],2,FALSE)&amp;VLOOKUP(RANDBETWEEN(1,20),名[#All],2,FALSE)</f>
        <v>陈癸</v>
      </c>
      <c r="E1765" t="str">
        <f ca="1">IFERROR(VLOOKUP(RANDBETWEEN(1,13),客户城市[#All],2,FALSE),"杭州市")</f>
        <v>台州市</v>
      </c>
      <c r="F1765" t="str">
        <f t="shared" ca="1" si="164"/>
        <v>柔洁珠</v>
      </c>
      <c r="G1765">
        <f t="shared" ca="1" si="165"/>
        <v>2</v>
      </c>
      <c r="H1765" s="10">
        <f ca="1">VLOOKUP(F1765,品牌表[[#All],[品牌名称]:[单价]],3,FALSE)</f>
        <v>28</v>
      </c>
      <c r="I1765" s="10">
        <f t="shared" ca="1" si="166"/>
        <v>56</v>
      </c>
      <c r="J1765" s="10">
        <f t="shared" ca="1" si="167"/>
        <v>8</v>
      </c>
    </row>
    <row r="1766" spans="1:10" x14ac:dyDescent="0.25">
      <c r="A1766" t="s">
        <v>1803</v>
      </c>
      <c r="B1766" s="4">
        <f t="shared" ca="1" si="162"/>
        <v>45534</v>
      </c>
      <c r="C1766" t="str">
        <f t="shared" ca="1" si="163"/>
        <v>拼多多</v>
      </c>
      <c r="D1766" t="str">
        <f ca="1">VLOOKUP(RANDBETWEEN(1,20),姓[#All],2,FALSE)&amp;VLOOKUP(RANDBETWEEN(1,20),名[#All],2,FALSE)</f>
        <v>韩一</v>
      </c>
      <c r="E1766" t="str">
        <f ca="1">IFERROR(VLOOKUP(RANDBETWEEN(1,13),客户城市[#All],2,FALSE),"杭州市")</f>
        <v>杭州市</v>
      </c>
      <c r="F1766" t="str">
        <f t="shared" ca="1" si="164"/>
        <v>馨香珠</v>
      </c>
      <c r="G1766">
        <f t="shared" ca="1" si="165"/>
        <v>1</v>
      </c>
      <c r="H1766" s="10">
        <f ca="1">VLOOKUP(F1766,品牌表[[#All],[品牌名称]:[单价]],3,FALSE)</f>
        <v>25</v>
      </c>
      <c r="I1766" s="10">
        <f t="shared" ca="1" si="166"/>
        <v>25</v>
      </c>
      <c r="J1766" s="10">
        <f t="shared" ca="1" si="167"/>
        <v>3</v>
      </c>
    </row>
    <row r="1767" spans="1:10" x14ac:dyDescent="0.25">
      <c r="A1767" t="s">
        <v>1804</v>
      </c>
      <c r="B1767" s="4">
        <f t="shared" ref="B1767:B1830" ca="1" si="168">RANDBETWEEN(TEXT("2024-01-01","0"),TEXT("2024-12-31","0"))</f>
        <v>45638</v>
      </c>
      <c r="C1767" t="str">
        <f t="shared" ca="1" si="163"/>
        <v>拼多多</v>
      </c>
      <c r="D1767" t="str">
        <f ca="1">VLOOKUP(RANDBETWEEN(1,20),姓[#All],2,FALSE)&amp;VLOOKUP(RANDBETWEEN(1,20),名[#All],2,FALSE)</f>
        <v>韩九</v>
      </c>
      <c r="E1767" t="str">
        <f ca="1">IFERROR(VLOOKUP(RANDBETWEEN(1,13),客户城市[#All],2,FALSE),"杭州市")</f>
        <v>丽水市</v>
      </c>
      <c r="F1767" t="str">
        <f t="shared" ca="1" si="164"/>
        <v>柔洁珠</v>
      </c>
      <c r="G1767">
        <f t="shared" ca="1" si="165"/>
        <v>2</v>
      </c>
      <c r="H1767" s="10">
        <f ca="1">VLOOKUP(F1767,品牌表[[#All],[品牌名称]:[单价]],3,FALSE)</f>
        <v>28</v>
      </c>
      <c r="I1767" s="10">
        <f t="shared" ca="1" si="166"/>
        <v>56</v>
      </c>
      <c r="J1767" s="10">
        <f t="shared" ca="1" si="167"/>
        <v>8</v>
      </c>
    </row>
    <row r="1768" spans="1:10" x14ac:dyDescent="0.25">
      <c r="A1768" t="s">
        <v>1805</v>
      </c>
      <c r="B1768" s="4">
        <f t="shared" ca="1" si="168"/>
        <v>45634</v>
      </c>
      <c r="C1768" t="str">
        <f t="shared" ca="1" si="163"/>
        <v>拼多多</v>
      </c>
      <c r="D1768" t="str">
        <f ca="1">VLOOKUP(RANDBETWEEN(1,20),姓[#All],2,FALSE)&amp;VLOOKUP(RANDBETWEEN(1,20),名[#All],2,FALSE)</f>
        <v>褚辛</v>
      </c>
      <c r="E1768" t="str">
        <f ca="1">IFERROR(VLOOKUP(RANDBETWEEN(1,13),客户城市[#All],2,FALSE),"杭州市")</f>
        <v>丽水市</v>
      </c>
      <c r="F1768" t="str">
        <f t="shared" ca="1" si="164"/>
        <v>净爽皂</v>
      </c>
      <c r="G1768">
        <f t="shared" ca="1" si="165"/>
        <v>2</v>
      </c>
      <c r="H1768" s="10">
        <f ca="1">VLOOKUP(F1768,品牌表[[#All],[品牌名称]:[单价]],3,FALSE)</f>
        <v>9.9</v>
      </c>
      <c r="I1768" s="10">
        <f t="shared" ca="1" si="166"/>
        <v>19.8</v>
      </c>
      <c r="J1768" s="10">
        <f t="shared" ca="1" si="167"/>
        <v>1</v>
      </c>
    </row>
    <row r="1769" spans="1:10" x14ac:dyDescent="0.25">
      <c r="A1769" t="s">
        <v>1806</v>
      </c>
      <c r="B1769" s="4">
        <f t="shared" ca="1" si="168"/>
        <v>45379</v>
      </c>
      <c r="C1769" t="str">
        <f t="shared" ca="1" si="163"/>
        <v>天猫</v>
      </c>
      <c r="D1769" t="str">
        <f ca="1">VLOOKUP(RANDBETWEEN(1,20),姓[#All],2,FALSE)&amp;VLOOKUP(RANDBETWEEN(1,20),名[#All],2,FALSE)</f>
        <v>许三</v>
      </c>
      <c r="E1769" t="str">
        <f ca="1">IFERROR(VLOOKUP(RANDBETWEEN(1,13),客户城市[#All],2,FALSE),"杭州市")</f>
        <v>温州市</v>
      </c>
      <c r="F1769" t="str">
        <f t="shared" ca="1" si="164"/>
        <v>净爽皂</v>
      </c>
      <c r="G1769">
        <f t="shared" ca="1" si="165"/>
        <v>2</v>
      </c>
      <c r="H1769" s="10">
        <f ca="1">VLOOKUP(F1769,品牌表[[#All],[品牌名称]:[单价]],3,FALSE)</f>
        <v>9.9</v>
      </c>
      <c r="I1769" s="10">
        <f t="shared" ca="1" si="166"/>
        <v>19.8</v>
      </c>
      <c r="J1769" s="10">
        <f t="shared" ca="1" si="167"/>
        <v>1</v>
      </c>
    </row>
    <row r="1770" spans="1:10" x14ac:dyDescent="0.25">
      <c r="A1770" t="s">
        <v>1807</v>
      </c>
      <c r="B1770" s="4">
        <f t="shared" ca="1" si="168"/>
        <v>45560</v>
      </c>
      <c r="C1770" t="str">
        <f t="shared" ca="1" si="163"/>
        <v>拼多多</v>
      </c>
      <c r="D1770" t="str">
        <f ca="1">VLOOKUP(RANDBETWEEN(1,20),姓[#All],2,FALSE)&amp;VLOOKUP(RANDBETWEEN(1,20),名[#All],2,FALSE)</f>
        <v>秦六</v>
      </c>
      <c r="E1770" t="str">
        <f ca="1">IFERROR(VLOOKUP(RANDBETWEEN(1,13),客户城市[#All],2,FALSE),"杭州市")</f>
        <v>台州市</v>
      </c>
      <c r="F1770" t="str">
        <f t="shared" ca="1" si="164"/>
        <v>净爽皂</v>
      </c>
      <c r="G1770">
        <f t="shared" ca="1" si="165"/>
        <v>1</v>
      </c>
      <c r="H1770" s="10">
        <f ca="1">VLOOKUP(F1770,品牌表[[#All],[品牌名称]:[单价]],3,FALSE)</f>
        <v>9.9</v>
      </c>
      <c r="I1770" s="10">
        <f t="shared" ca="1" si="166"/>
        <v>9.9</v>
      </c>
      <c r="J1770" s="10">
        <f t="shared" ca="1" si="167"/>
        <v>0.5</v>
      </c>
    </row>
    <row r="1771" spans="1:10" x14ac:dyDescent="0.25">
      <c r="A1771" t="s">
        <v>1808</v>
      </c>
      <c r="B1771" s="4">
        <f t="shared" ca="1" si="168"/>
        <v>45544</v>
      </c>
      <c r="C1771" t="str">
        <f t="shared" ca="1" si="163"/>
        <v>抖音</v>
      </c>
      <c r="D1771" t="str">
        <f ca="1">VLOOKUP(RANDBETWEEN(1,20),姓[#All],2,FALSE)&amp;VLOOKUP(RANDBETWEEN(1,20),名[#All],2,FALSE)</f>
        <v>孙己</v>
      </c>
      <c r="E1771" t="str">
        <f ca="1">IFERROR(VLOOKUP(RANDBETWEEN(1,13),客户城市[#All],2,FALSE),"杭州市")</f>
        <v>金华市</v>
      </c>
      <c r="F1771" t="str">
        <f t="shared" ca="1" si="164"/>
        <v>清馨粉</v>
      </c>
      <c r="G1771">
        <f t="shared" ca="1" si="165"/>
        <v>2</v>
      </c>
      <c r="H1771" s="10">
        <f ca="1">VLOOKUP(F1771,品牌表[[#All],[品牌名称]:[单价]],3,FALSE)</f>
        <v>18.8</v>
      </c>
      <c r="I1771" s="10">
        <f t="shared" ca="1" si="166"/>
        <v>37.6</v>
      </c>
      <c r="J1771" s="10">
        <f t="shared" ca="1" si="167"/>
        <v>4</v>
      </c>
    </row>
    <row r="1772" spans="1:10" x14ac:dyDescent="0.25">
      <c r="A1772" t="s">
        <v>1809</v>
      </c>
      <c r="B1772" s="4">
        <f t="shared" ca="1" si="168"/>
        <v>45596</v>
      </c>
      <c r="C1772" t="str">
        <f t="shared" ca="1" si="163"/>
        <v>天猫</v>
      </c>
      <c r="D1772" t="str">
        <f ca="1">VLOOKUP(RANDBETWEEN(1,20),姓[#All],2,FALSE)&amp;VLOOKUP(RANDBETWEEN(1,20),名[#All],2,FALSE)</f>
        <v>陈丁</v>
      </c>
      <c r="E1772" t="str">
        <f ca="1">IFERROR(VLOOKUP(RANDBETWEEN(1,13),客户城市[#All],2,FALSE),"杭州市")</f>
        <v>杭州市</v>
      </c>
      <c r="F1772" t="str">
        <f t="shared" ca="1" si="164"/>
        <v>净衣粉</v>
      </c>
      <c r="G1772">
        <f t="shared" ca="1" si="165"/>
        <v>1</v>
      </c>
      <c r="H1772" s="10">
        <f ca="1">VLOOKUP(F1772,品牌表[[#All],[品牌名称]:[单价]],3,FALSE)</f>
        <v>15.6</v>
      </c>
      <c r="I1772" s="10">
        <f t="shared" ca="1" si="166"/>
        <v>15.6</v>
      </c>
      <c r="J1772" s="10">
        <f t="shared" ca="1" si="167"/>
        <v>1</v>
      </c>
    </row>
    <row r="1773" spans="1:10" x14ac:dyDescent="0.25">
      <c r="A1773" t="s">
        <v>1810</v>
      </c>
      <c r="B1773" s="4">
        <f t="shared" ca="1" si="168"/>
        <v>45621</v>
      </c>
      <c r="C1773" t="str">
        <f t="shared" ca="1" si="163"/>
        <v>抖音</v>
      </c>
      <c r="D1773" t="str">
        <f ca="1">VLOOKUP(RANDBETWEEN(1,20),姓[#All],2,FALSE)&amp;VLOOKUP(RANDBETWEEN(1,20),名[#All],2,FALSE)</f>
        <v>钱一</v>
      </c>
      <c r="E1773" t="str">
        <f ca="1">IFERROR(VLOOKUP(RANDBETWEEN(1,13),客户城市[#All],2,FALSE),"杭州市")</f>
        <v>湖州市</v>
      </c>
      <c r="F1773" t="str">
        <f t="shared" ca="1" si="164"/>
        <v>馨香珠</v>
      </c>
      <c r="G1773">
        <f t="shared" ca="1" si="165"/>
        <v>2</v>
      </c>
      <c r="H1773" s="10">
        <f ca="1">VLOOKUP(F1773,品牌表[[#All],[品牌名称]:[单价]],3,FALSE)</f>
        <v>25</v>
      </c>
      <c r="I1773" s="10">
        <f t="shared" ca="1" si="166"/>
        <v>50</v>
      </c>
      <c r="J1773" s="10">
        <f t="shared" ca="1" si="167"/>
        <v>6</v>
      </c>
    </row>
    <row r="1774" spans="1:10" x14ac:dyDescent="0.25">
      <c r="A1774" t="s">
        <v>1811</v>
      </c>
      <c r="B1774" s="4">
        <f t="shared" ca="1" si="168"/>
        <v>45401</v>
      </c>
      <c r="C1774" t="str">
        <f t="shared" ca="1" si="163"/>
        <v>天猫</v>
      </c>
      <c r="D1774" t="str">
        <f ca="1">VLOOKUP(RANDBETWEEN(1,20),姓[#All],2,FALSE)&amp;VLOOKUP(RANDBETWEEN(1,20),名[#All],2,FALSE)</f>
        <v>褚丙</v>
      </c>
      <c r="E1774" t="str">
        <f ca="1">IFERROR(VLOOKUP(RANDBETWEEN(1,13),客户城市[#All],2,FALSE),"杭州市")</f>
        <v>绍兴市</v>
      </c>
      <c r="F1774" t="str">
        <f t="shared" ca="1" si="164"/>
        <v>净爽皂</v>
      </c>
      <c r="G1774">
        <f t="shared" ca="1" si="165"/>
        <v>3</v>
      </c>
      <c r="H1774" s="10">
        <f ca="1">VLOOKUP(F1774,品牌表[[#All],[品牌名称]:[单价]],3,FALSE)</f>
        <v>9.9</v>
      </c>
      <c r="I1774" s="10">
        <f t="shared" ca="1" si="166"/>
        <v>29.700000000000003</v>
      </c>
      <c r="J1774" s="10">
        <f t="shared" ca="1" si="167"/>
        <v>1.5</v>
      </c>
    </row>
    <row r="1775" spans="1:10" x14ac:dyDescent="0.25">
      <c r="A1775" t="s">
        <v>1812</v>
      </c>
      <c r="B1775" s="4">
        <f t="shared" ca="1" si="168"/>
        <v>45471</v>
      </c>
      <c r="C1775" t="str">
        <f t="shared" ca="1" si="163"/>
        <v>拼多多</v>
      </c>
      <c r="D1775" t="str">
        <f ca="1">VLOOKUP(RANDBETWEEN(1,20),姓[#All],2,FALSE)&amp;VLOOKUP(RANDBETWEEN(1,20),名[#All],2,FALSE)</f>
        <v>许一</v>
      </c>
      <c r="E1775" t="str">
        <f ca="1">IFERROR(VLOOKUP(RANDBETWEEN(1,13),客户城市[#All],2,FALSE),"杭州市")</f>
        <v>杭州市</v>
      </c>
      <c r="F1775" t="str">
        <f t="shared" ca="1" si="164"/>
        <v>净衣粉</v>
      </c>
      <c r="G1775">
        <f t="shared" ca="1" si="165"/>
        <v>1</v>
      </c>
      <c r="H1775" s="10">
        <f ca="1">VLOOKUP(F1775,品牌表[[#All],[品牌名称]:[单价]],3,FALSE)</f>
        <v>15.6</v>
      </c>
      <c r="I1775" s="10">
        <f t="shared" ca="1" si="166"/>
        <v>15.6</v>
      </c>
      <c r="J1775" s="10">
        <f t="shared" ca="1" si="167"/>
        <v>1</v>
      </c>
    </row>
    <row r="1776" spans="1:10" x14ac:dyDescent="0.25">
      <c r="A1776" t="s">
        <v>1813</v>
      </c>
      <c r="B1776" s="4">
        <f t="shared" ca="1" si="168"/>
        <v>45545</v>
      </c>
      <c r="C1776" t="str">
        <f t="shared" ca="1" si="163"/>
        <v>拼多多</v>
      </c>
      <c r="D1776" t="str">
        <f ca="1">VLOOKUP(RANDBETWEEN(1,20),姓[#All],2,FALSE)&amp;VLOOKUP(RANDBETWEEN(1,20),名[#All],2,FALSE)</f>
        <v>李壬</v>
      </c>
      <c r="E1776" t="str">
        <f ca="1">IFERROR(VLOOKUP(RANDBETWEEN(1,13),客户城市[#All],2,FALSE),"杭州市")</f>
        <v>衢州市</v>
      </c>
      <c r="F1776" t="str">
        <f t="shared" ca="1" si="164"/>
        <v>柔洁珠</v>
      </c>
      <c r="G1776">
        <f t="shared" ca="1" si="165"/>
        <v>2</v>
      </c>
      <c r="H1776" s="10">
        <f ca="1">VLOOKUP(F1776,品牌表[[#All],[品牌名称]:[单价]],3,FALSE)</f>
        <v>28</v>
      </c>
      <c r="I1776" s="10">
        <f t="shared" ca="1" si="166"/>
        <v>56</v>
      </c>
      <c r="J1776" s="10">
        <f t="shared" ca="1" si="167"/>
        <v>8</v>
      </c>
    </row>
    <row r="1777" spans="1:10" x14ac:dyDescent="0.25">
      <c r="A1777" t="s">
        <v>1814</v>
      </c>
      <c r="B1777" s="4">
        <f t="shared" ca="1" si="168"/>
        <v>45502</v>
      </c>
      <c r="C1777" t="str">
        <f t="shared" ca="1" si="163"/>
        <v>天猫</v>
      </c>
      <c r="D1777" t="str">
        <f ca="1">VLOOKUP(RANDBETWEEN(1,20),姓[#All],2,FALSE)&amp;VLOOKUP(RANDBETWEEN(1,20),名[#All],2,FALSE)</f>
        <v>韩乙</v>
      </c>
      <c r="E1777" t="str">
        <f ca="1">IFERROR(VLOOKUP(RANDBETWEEN(1,13),客户城市[#All],2,FALSE),"杭州市")</f>
        <v>丽水市</v>
      </c>
      <c r="F1777" t="str">
        <f t="shared" ca="1" si="164"/>
        <v>净衣粉</v>
      </c>
      <c r="G1777">
        <f t="shared" ca="1" si="165"/>
        <v>1</v>
      </c>
      <c r="H1777" s="10">
        <f ca="1">VLOOKUP(F1777,品牌表[[#All],[品牌名称]:[单价]],3,FALSE)</f>
        <v>15.6</v>
      </c>
      <c r="I1777" s="10">
        <f t="shared" ca="1" si="166"/>
        <v>15.6</v>
      </c>
      <c r="J1777" s="10">
        <f t="shared" ca="1" si="167"/>
        <v>1</v>
      </c>
    </row>
    <row r="1778" spans="1:10" x14ac:dyDescent="0.25">
      <c r="A1778" t="s">
        <v>1815</v>
      </c>
      <c r="B1778" s="4">
        <f t="shared" ca="1" si="168"/>
        <v>45554</v>
      </c>
      <c r="C1778" t="str">
        <f t="shared" ca="1" si="163"/>
        <v>抖音</v>
      </c>
      <c r="D1778" t="str">
        <f ca="1">VLOOKUP(RANDBETWEEN(1,20),姓[#All],2,FALSE)&amp;VLOOKUP(RANDBETWEEN(1,20),名[#All],2,FALSE)</f>
        <v>朱二</v>
      </c>
      <c r="E1778" t="str">
        <f ca="1">IFERROR(VLOOKUP(RANDBETWEEN(1,13),客户城市[#All],2,FALSE),"杭州市")</f>
        <v>嘉兴市</v>
      </c>
      <c r="F1778" t="str">
        <f t="shared" ca="1" si="164"/>
        <v>柔洁珠</v>
      </c>
      <c r="G1778">
        <f t="shared" ca="1" si="165"/>
        <v>3</v>
      </c>
      <c r="H1778" s="10">
        <f ca="1">VLOOKUP(F1778,品牌表[[#All],[品牌名称]:[单价]],3,FALSE)</f>
        <v>28</v>
      </c>
      <c r="I1778" s="10">
        <f t="shared" ca="1" si="166"/>
        <v>84</v>
      </c>
      <c r="J1778" s="10">
        <f t="shared" ca="1" si="167"/>
        <v>12</v>
      </c>
    </row>
    <row r="1779" spans="1:10" x14ac:dyDescent="0.25">
      <c r="A1779" t="s">
        <v>1816</v>
      </c>
      <c r="B1779" s="4">
        <f t="shared" ca="1" si="168"/>
        <v>45377</v>
      </c>
      <c r="C1779" t="str">
        <f t="shared" ca="1" si="163"/>
        <v>天猫</v>
      </c>
      <c r="D1779" t="str">
        <f ca="1">VLOOKUP(RANDBETWEEN(1,20),姓[#All],2,FALSE)&amp;VLOOKUP(RANDBETWEEN(1,20),名[#All],2,FALSE)</f>
        <v>赵四</v>
      </c>
      <c r="E1779" t="str">
        <f ca="1">IFERROR(VLOOKUP(RANDBETWEEN(1,13),客户城市[#All],2,FALSE),"杭州市")</f>
        <v>杭州市</v>
      </c>
      <c r="F1779" t="str">
        <f t="shared" ca="1" si="164"/>
        <v>柔洁珠</v>
      </c>
      <c r="G1779">
        <f t="shared" ca="1" si="165"/>
        <v>3</v>
      </c>
      <c r="H1779" s="10">
        <f ca="1">VLOOKUP(F1779,品牌表[[#All],[品牌名称]:[单价]],3,FALSE)</f>
        <v>28</v>
      </c>
      <c r="I1779" s="10">
        <f t="shared" ca="1" si="166"/>
        <v>84</v>
      </c>
      <c r="J1779" s="10">
        <f t="shared" ca="1" si="167"/>
        <v>12</v>
      </c>
    </row>
    <row r="1780" spans="1:10" x14ac:dyDescent="0.25">
      <c r="A1780" t="s">
        <v>1817</v>
      </c>
      <c r="B1780" s="4">
        <f t="shared" ca="1" si="168"/>
        <v>45556</v>
      </c>
      <c r="C1780" t="str">
        <f t="shared" ca="1" si="163"/>
        <v>天猫</v>
      </c>
      <c r="D1780" t="str">
        <f ca="1">VLOOKUP(RANDBETWEEN(1,20),姓[#All],2,FALSE)&amp;VLOOKUP(RANDBETWEEN(1,20),名[#All],2,FALSE)</f>
        <v>尤丁</v>
      </c>
      <c r="E1780" t="str">
        <f ca="1">IFERROR(VLOOKUP(RANDBETWEEN(1,13),客户城市[#All],2,FALSE),"杭州市")</f>
        <v>丽水市</v>
      </c>
      <c r="F1780" t="str">
        <f t="shared" ca="1" si="164"/>
        <v>柔洁珠</v>
      </c>
      <c r="G1780">
        <f t="shared" ca="1" si="165"/>
        <v>3</v>
      </c>
      <c r="H1780" s="10">
        <f ca="1">VLOOKUP(F1780,品牌表[[#All],[品牌名称]:[单价]],3,FALSE)</f>
        <v>28</v>
      </c>
      <c r="I1780" s="10">
        <f t="shared" ca="1" si="166"/>
        <v>84</v>
      </c>
      <c r="J1780" s="10">
        <f t="shared" ca="1" si="167"/>
        <v>12</v>
      </c>
    </row>
    <row r="1781" spans="1:10" x14ac:dyDescent="0.25">
      <c r="A1781" t="s">
        <v>1818</v>
      </c>
      <c r="B1781" s="4">
        <f t="shared" ca="1" si="168"/>
        <v>45405</v>
      </c>
      <c r="C1781" t="str">
        <f t="shared" ca="1" si="163"/>
        <v>抖音</v>
      </c>
      <c r="D1781" t="str">
        <f ca="1">VLOOKUP(RANDBETWEEN(1,20),姓[#All],2,FALSE)&amp;VLOOKUP(RANDBETWEEN(1,20),名[#All],2,FALSE)</f>
        <v>周庚</v>
      </c>
      <c r="E1781" t="str">
        <f ca="1">IFERROR(VLOOKUP(RANDBETWEEN(1,13),客户城市[#All],2,FALSE),"杭州市")</f>
        <v>舟山市</v>
      </c>
      <c r="F1781" t="str">
        <f t="shared" ca="1" si="164"/>
        <v>馨香珠</v>
      </c>
      <c r="G1781">
        <f t="shared" ca="1" si="165"/>
        <v>2</v>
      </c>
      <c r="H1781" s="10">
        <f ca="1">VLOOKUP(F1781,品牌表[[#All],[品牌名称]:[单价]],3,FALSE)</f>
        <v>25</v>
      </c>
      <c r="I1781" s="10">
        <f t="shared" ca="1" si="166"/>
        <v>50</v>
      </c>
      <c r="J1781" s="10">
        <f t="shared" ca="1" si="167"/>
        <v>6</v>
      </c>
    </row>
    <row r="1782" spans="1:10" x14ac:dyDescent="0.25">
      <c r="A1782" t="s">
        <v>1819</v>
      </c>
      <c r="B1782" s="4">
        <f t="shared" ca="1" si="168"/>
        <v>45408</v>
      </c>
      <c r="C1782" t="str">
        <f t="shared" ca="1" si="163"/>
        <v>抖音</v>
      </c>
      <c r="D1782" t="str">
        <f ca="1">VLOOKUP(RANDBETWEEN(1,20),姓[#All],2,FALSE)&amp;VLOOKUP(RANDBETWEEN(1,20),名[#All],2,FALSE)</f>
        <v>孙七</v>
      </c>
      <c r="E1782" t="str">
        <f ca="1">IFERROR(VLOOKUP(RANDBETWEEN(1,13),客户城市[#All],2,FALSE),"杭州市")</f>
        <v>嘉兴市</v>
      </c>
      <c r="F1782" t="str">
        <f t="shared" ca="1" si="164"/>
        <v>净衣粉</v>
      </c>
      <c r="G1782">
        <f t="shared" ca="1" si="165"/>
        <v>2</v>
      </c>
      <c r="H1782" s="10">
        <f ca="1">VLOOKUP(F1782,品牌表[[#All],[品牌名称]:[单价]],3,FALSE)</f>
        <v>15.6</v>
      </c>
      <c r="I1782" s="10">
        <f t="shared" ca="1" si="166"/>
        <v>31.2</v>
      </c>
      <c r="J1782" s="10">
        <f t="shared" ca="1" si="167"/>
        <v>2</v>
      </c>
    </row>
    <row r="1783" spans="1:10" x14ac:dyDescent="0.25">
      <c r="A1783" t="s">
        <v>1820</v>
      </c>
      <c r="B1783" s="4">
        <f t="shared" ca="1" si="168"/>
        <v>45587</v>
      </c>
      <c r="C1783" t="str">
        <f t="shared" ca="1" si="163"/>
        <v>天猫</v>
      </c>
      <c r="D1783" t="str">
        <f ca="1">VLOOKUP(RANDBETWEEN(1,20),姓[#All],2,FALSE)&amp;VLOOKUP(RANDBETWEEN(1,20),名[#All],2,FALSE)</f>
        <v>卫八</v>
      </c>
      <c r="E1783" t="str">
        <f ca="1">IFERROR(VLOOKUP(RANDBETWEEN(1,13),客户城市[#All],2,FALSE),"杭州市")</f>
        <v>温州市</v>
      </c>
      <c r="F1783" t="str">
        <f t="shared" ca="1" si="164"/>
        <v>净澈珠</v>
      </c>
      <c r="G1783">
        <f t="shared" ca="1" si="165"/>
        <v>1</v>
      </c>
      <c r="H1783" s="10">
        <f ca="1">VLOOKUP(F1783,品牌表[[#All],[品牌名称]:[单价]],3,FALSE)</f>
        <v>20</v>
      </c>
      <c r="I1783" s="10">
        <f t="shared" ca="1" si="166"/>
        <v>20</v>
      </c>
      <c r="J1783" s="10">
        <f t="shared" ca="1" si="167"/>
        <v>2</v>
      </c>
    </row>
    <row r="1784" spans="1:10" x14ac:dyDescent="0.25">
      <c r="A1784" t="s">
        <v>1821</v>
      </c>
      <c r="B1784" s="4">
        <f t="shared" ca="1" si="168"/>
        <v>45465</v>
      </c>
      <c r="C1784" t="str">
        <f t="shared" ca="1" si="163"/>
        <v>天猫</v>
      </c>
      <c r="D1784" t="str">
        <f ca="1">VLOOKUP(RANDBETWEEN(1,20),姓[#All],2,FALSE)&amp;VLOOKUP(RANDBETWEEN(1,20),名[#All],2,FALSE)</f>
        <v>沈辛</v>
      </c>
      <c r="E1784" t="str">
        <f ca="1">IFERROR(VLOOKUP(RANDBETWEEN(1,13),客户城市[#All],2,FALSE),"杭州市")</f>
        <v>丽水市</v>
      </c>
      <c r="F1784" t="str">
        <f t="shared" ca="1" si="164"/>
        <v>柔洁珠</v>
      </c>
      <c r="G1784">
        <f t="shared" ca="1" si="165"/>
        <v>1</v>
      </c>
      <c r="H1784" s="10">
        <f ca="1">VLOOKUP(F1784,品牌表[[#All],[品牌名称]:[单价]],3,FALSE)</f>
        <v>28</v>
      </c>
      <c r="I1784" s="10">
        <f t="shared" ca="1" si="166"/>
        <v>28</v>
      </c>
      <c r="J1784" s="10">
        <f t="shared" ca="1" si="167"/>
        <v>4</v>
      </c>
    </row>
    <row r="1785" spans="1:10" x14ac:dyDescent="0.25">
      <c r="A1785" t="s">
        <v>1822</v>
      </c>
      <c r="B1785" s="4">
        <f t="shared" ca="1" si="168"/>
        <v>45326</v>
      </c>
      <c r="C1785" t="str">
        <f t="shared" ca="1" si="163"/>
        <v>拼多多</v>
      </c>
      <c r="D1785" t="str">
        <f ca="1">VLOOKUP(RANDBETWEEN(1,20),姓[#All],2,FALSE)&amp;VLOOKUP(RANDBETWEEN(1,20),名[#All],2,FALSE)</f>
        <v>卫甲</v>
      </c>
      <c r="E1785" t="str">
        <f ca="1">IFERROR(VLOOKUP(RANDBETWEEN(1,13),客户城市[#All],2,FALSE),"杭州市")</f>
        <v>绍兴市</v>
      </c>
      <c r="F1785" t="str">
        <f t="shared" ca="1" si="164"/>
        <v>净澈珠</v>
      </c>
      <c r="G1785">
        <f t="shared" ca="1" si="165"/>
        <v>3</v>
      </c>
      <c r="H1785" s="10">
        <f ca="1">VLOOKUP(F1785,品牌表[[#All],[品牌名称]:[单价]],3,FALSE)</f>
        <v>20</v>
      </c>
      <c r="I1785" s="10">
        <f t="shared" ca="1" si="166"/>
        <v>60</v>
      </c>
      <c r="J1785" s="10">
        <f t="shared" ca="1" si="167"/>
        <v>6</v>
      </c>
    </row>
    <row r="1786" spans="1:10" x14ac:dyDescent="0.25">
      <c r="A1786" t="s">
        <v>1823</v>
      </c>
      <c r="B1786" s="4">
        <f t="shared" ca="1" si="168"/>
        <v>45624</v>
      </c>
      <c r="C1786" t="str">
        <f t="shared" ca="1" si="163"/>
        <v>天猫</v>
      </c>
      <c r="D1786" t="str">
        <f ca="1">VLOOKUP(RANDBETWEEN(1,20),姓[#All],2,FALSE)&amp;VLOOKUP(RANDBETWEEN(1,20),名[#All],2,FALSE)</f>
        <v>王戊</v>
      </c>
      <c r="E1786" t="str">
        <f ca="1">IFERROR(VLOOKUP(RANDBETWEEN(1,13),客户城市[#All],2,FALSE),"杭州市")</f>
        <v>嘉兴市</v>
      </c>
      <c r="F1786" t="str">
        <f t="shared" ca="1" si="164"/>
        <v>清馨粉</v>
      </c>
      <c r="G1786">
        <f t="shared" ca="1" si="165"/>
        <v>1</v>
      </c>
      <c r="H1786" s="10">
        <f ca="1">VLOOKUP(F1786,品牌表[[#All],[品牌名称]:[单价]],3,FALSE)</f>
        <v>18.8</v>
      </c>
      <c r="I1786" s="10">
        <f t="shared" ca="1" si="166"/>
        <v>18.8</v>
      </c>
      <c r="J1786" s="10">
        <f t="shared" ca="1" si="167"/>
        <v>2</v>
      </c>
    </row>
    <row r="1787" spans="1:10" x14ac:dyDescent="0.25">
      <c r="A1787" t="s">
        <v>1824</v>
      </c>
      <c r="B1787" s="4">
        <f t="shared" ca="1" si="168"/>
        <v>45353</v>
      </c>
      <c r="C1787" t="str">
        <f t="shared" ca="1" si="163"/>
        <v>抖音</v>
      </c>
      <c r="D1787" t="str">
        <f ca="1">VLOOKUP(RANDBETWEEN(1,20),姓[#All],2,FALSE)&amp;VLOOKUP(RANDBETWEEN(1,20),名[#All],2,FALSE)</f>
        <v>李十</v>
      </c>
      <c r="E1787" t="str">
        <f ca="1">IFERROR(VLOOKUP(RANDBETWEEN(1,13),客户城市[#All],2,FALSE),"杭州市")</f>
        <v>杭州市</v>
      </c>
      <c r="F1787" t="str">
        <f t="shared" ca="1" si="164"/>
        <v>清馨粉</v>
      </c>
      <c r="G1787">
        <f t="shared" ca="1" si="165"/>
        <v>2</v>
      </c>
      <c r="H1787" s="10">
        <f ca="1">VLOOKUP(F1787,品牌表[[#All],[品牌名称]:[单价]],3,FALSE)</f>
        <v>18.8</v>
      </c>
      <c r="I1787" s="10">
        <f t="shared" ca="1" si="166"/>
        <v>37.6</v>
      </c>
      <c r="J1787" s="10">
        <f t="shared" ca="1" si="167"/>
        <v>4</v>
      </c>
    </row>
    <row r="1788" spans="1:10" x14ac:dyDescent="0.25">
      <c r="A1788" t="s">
        <v>1825</v>
      </c>
      <c r="B1788" s="4">
        <f t="shared" ca="1" si="168"/>
        <v>45502</v>
      </c>
      <c r="C1788" t="str">
        <f t="shared" ca="1" si="163"/>
        <v>抖音</v>
      </c>
      <c r="D1788" t="str">
        <f ca="1">VLOOKUP(RANDBETWEEN(1,20),姓[#All],2,FALSE)&amp;VLOOKUP(RANDBETWEEN(1,20),名[#All],2,FALSE)</f>
        <v>蒋二</v>
      </c>
      <c r="E1788" t="str">
        <f ca="1">IFERROR(VLOOKUP(RANDBETWEEN(1,13),客户城市[#All],2,FALSE),"杭州市")</f>
        <v>杭州市</v>
      </c>
      <c r="F1788" t="str">
        <f t="shared" ca="1" si="164"/>
        <v>净澈珠</v>
      </c>
      <c r="G1788">
        <f t="shared" ca="1" si="165"/>
        <v>2</v>
      </c>
      <c r="H1788" s="10">
        <f ca="1">VLOOKUP(F1788,品牌表[[#All],[品牌名称]:[单价]],3,FALSE)</f>
        <v>20</v>
      </c>
      <c r="I1788" s="10">
        <f t="shared" ca="1" si="166"/>
        <v>40</v>
      </c>
      <c r="J1788" s="10">
        <f t="shared" ca="1" si="167"/>
        <v>4</v>
      </c>
    </row>
    <row r="1789" spans="1:10" x14ac:dyDescent="0.25">
      <c r="A1789" t="s">
        <v>1826</v>
      </c>
      <c r="B1789" s="4">
        <f t="shared" ca="1" si="168"/>
        <v>45632</v>
      </c>
      <c r="C1789" t="str">
        <f t="shared" ca="1" si="163"/>
        <v>拼多多</v>
      </c>
      <c r="D1789" t="str">
        <f ca="1">VLOOKUP(RANDBETWEEN(1,20),姓[#All],2,FALSE)&amp;VLOOKUP(RANDBETWEEN(1,20),名[#All],2,FALSE)</f>
        <v>蒋四</v>
      </c>
      <c r="E1789" t="str">
        <f ca="1">IFERROR(VLOOKUP(RANDBETWEEN(1,13),客户城市[#All],2,FALSE),"杭州市")</f>
        <v>嘉兴市</v>
      </c>
      <c r="F1789" t="str">
        <f t="shared" ca="1" si="164"/>
        <v>净衣粉</v>
      </c>
      <c r="G1789">
        <f t="shared" ca="1" si="165"/>
        <v>2</v>
      </c>
      <c r="H1789" s="10">
        <f ca="1">VLOOKUP(F1789,品牌表[[#All],[品牌名称]:[单价]],3,FALSE)</f>
        <v>15.6</v>
      </c>
      <c r="I1789" s="10">
        <f t="shared" ca="1" si="166"/>
        <v>31.2</v>
      </c>
      <c r="J1789" s="10">
        <f t="shared" ca="1" si="167"/>
        <v>2</v>
      </c>
    </row>
    <row r="1790" spans="1:10" x14ac:dyDescent="0.25">
      <c r="A1790" t="s">
        <v>1827</v>
      </c>
      <c r="B1790" s="4">
        <f t="shared" ca="1" si="168"/>
        <v>45468</v>
      </c>
      <c r="C1790" t="str">
        <f t="shared" ca="1" si="163"/>
        <v>天猫</v>
      </c>
      <c r="D1790" t="str">
        <f ca="1">VLOOKUP(RANDBETWEEN(1,20),姓[#All],2,FALSE)&amp;VLOOKUP(RANDBETWEEN(1,20),名[#All],2,FALSE)</f>
        <v>蒋丙</v>
      </c>
      <c r="E1790" t="str">
        <f ca="1">IFERROR(VLOOKUP(RANDBETWEEN(1,13),客户城市[#All],2,FALSE),"杭州市")</f>
        <v>温州市</v>
      </c>
      <c r="F1790" t="str">
        <f t="shared" ca="1" si="164"/>
        <v>清馨粉</v>
      </c>
      <c r="G1790">
        <f t="shared" ca="1" si="165"/>
        <v>2</v>
      </c>
      <c r="H1790" s="10">
        <f ca="1">VLOOKUP(F1790,品牌表[[#All],[品牌名称]:[单价]],3,FALSE)</f>
        <v>18.8</v>
      </c>
      <c r="I1790" s="10">
        <f t="shared" ca="1" si="166"/>
        <v>37.6</v>
      </c>
      <c r="J1790" s="10">
        <f t="shared" ca="1" si="167"/>
        <v>4</v>
      </c>
    </row>
    <row r="1791" spans="1:10" x14ac:dyDescent="0.25">
      <c r="A1791" t="s">
        <v>1828</v>
      </c>
      <c r="B1791" s="4">
        <f t="shared" ca="1" si="168"/>
        <v>45628</v>
      </c>
      <c r="C1791" t="str">
        <f t="shared" ca="1" si="163"/>
        <v>天猫</v>
      </c>
      <c r="D1791" t="str">
        <f ca="1">VLOOKUP(RANDBETWEEN(1,20),姓[#All],2,FALSE)&amp;VLOOKUP(RANDBETWEEN(1,20),名[#All],2,FALSE)</f>
        <v>褚二</v>
      </c>
      <c r="E1791" t="str">
        <f ca="1">IFERROR(VLOOKUP(RANDBETWEEN(1,13),客户城市[#All],2,FALSE),"杭州市")</f>
        <v>舟山市</v>
      </c>
      <c r="F1791" t="str">
        <f t="shared" ca="1" si="164"/>
        <v>净衣粉</v>
      </c>
      <c r="G1791">
        <f t="shared" ca="1" si="165"/>
        <v>3</v>
      </c>
      <c r="H1791" s="10">
        <f ca="1">VLOOKUP(F1791,品牌表[[#All],[品牌名称]:[单价]],3,FALSE)</f>
        <v>15.6</v>
      </c>
      <c r="I1791" s="10">
        <f t="shared" ca="1" si="166"/>
        <v>46.8</v>
      </c>
      <c r="J1791" s="10">
        <f t="shared" ca="1" si="167"/>
        <v>3</v>
      </c>
    </row>
    <row r="1792" spans="1:10" x14ac:dyDescent="0.25">
      <c r="A1792" t="s">
        <v>1829</v>
      </c>
      <c r="B1792" s="4">
        <f t="shared" ca="1" si="168"/>
        <v>45487</v>
      </c>
      <c r="C1792" t="str">
        <f t="shared" ca="1" si="163"/>
        <v>天猫</v>
      </c>
      <c r="D1792" t="str">
        <f ca="1">VLOOKUP(RANDBETWEEN(1,20),姓[#All],2,FALSE)&amp;VLOOKUP(RANDBETWEEN(1,20),名[#All],2,FALSE)</f>
        <v>陈己</v>
      </c>
      <c r="E1792" t="str">
        <f ca="1">IFERROR(VLOOKUP(RANDBETWEEN(1,13),客户城市[#All],2,FALSE),"杭州市")</f>
        <v>丽水市</v>
      </c>
      <c r="F1792" t="str">
        <f t="shared" ca="1" si="164"/>
        <v>柔洁珠</v>
      </c>
      <c r="G1792">
        <f t="shared" ca="1" si="165"/>
        <v>3</v>
      </c>
      <c r="H1792" s="10">
        <f ca="1">VLOOKUP(F1792,品牌表[[#All],[品牌名称]:[单价]],3,FALSE)</f>
        <v>28</v>
      </c>
      <c r="I1792" s="10">
        <f t="shared" ca="1" si="166"/>
        <v>84</v>
      </c>
      <c r="J1792" s="10">
        <f t="shared" ca="1" si="167"/>
        <v>12</v>
      </c>
    </row>
    <row r="1793" spans="1:10" x14ac:dyDescent="0.25">
      <c r="A1793" t="s">
        <v>1830</v>
      </c>
      <c r="B1793" s="4">
        <f t="shared" ca="1" si="168"/>
        <v>45500</v>
      </c>
      <c r="C1793" t="str">
        <f t="shared" ca="1" si="163"/>
        <v>抖音</v>
      </c>
      <c r="D1793" t="str">
        <f ca="1">VLOOKUP(RANDBETWEEN(1,20),姓[#All],2,FALSE)&amp;VLOOKUP(RANDBETWEEN(1,20),名[#All],2,FALSE)</f>
        <v>冯一</v>
      </c>
      <c r="E1793" t="str">
        <f ca="1">IFERROR(VLOOKUP(RANDBETWEEN(1,13),客户城市[#All],2,FALSE),"杭州市")</f>
        <v>金华市</v>
      </c>
      <c r="F1793" t="str">
        <f t="shared" ca="1" si="164"/>
        <v>清馨粉</v>
      </c>
      <c r="G1793">
        <f t="shared" ca="1" si="165"/>
        <v>3</v>
      </c>
      <c r="H1793" s="10">
        <f ca="1">VLOOKUP(F1793,品牌表[[#All],[品牌名称]:[单价]],3,FALSE)</f>
        <v>18.8</v>
      </c>
      <c r="I1793" s="10">
        <f t="shared" ca="1" si="166"/>
        <v>56.400000000000006</v>
      </c>
      <c r="J1793" s="10">
        <f t="shared" ca="1" si="167"/>
        <v>6</v>
      </c>
    </row>
    <row r="1794" spans="1:10" x14ac:dyDescent="0.25">
      <c r="A1794" t="s">
        <v>1831</v>
      </c>
      <c r="B1794" s="4">
        <f t="shared" ca="1" si="168"/>
        <v>45624</v>
      </c>
      <c r="C1794" t="str">
        <f t="shared" ca="1" si="163"/>
        <v>拼多多</v>
      </c>
      <c r="D1794" t="str">
        <f ca="1">VLOOKUP(RANDBETWEEN(1,20),姓[#All],2,FALSE)&amp;VLOOKUP(RANDBETWEEN(1,20),名[#All],2,FALSE)</f>
        <v>郑癸</v>
      </c>
      <c r="E1794" t="str">
        <f ca="1">IFERROR(VLOOKUP(RANDBETWEEN(1,13),客户城市[#All],2,FALSE),"杭州市")</f>
        <v>丽水市</v>
      </c>
      <c r="F1794" t="str">
        <f t="shared" ca="1" si="164"/>
        <v>净衣粉</v>
      </c>
      <c r="G1794">
        <f t="shared" ca="1" si="165"/>
        <v>2</v>
      </c>
      <c r="H1794" s="10">
        <f ca="1">VLOOKUP(F1794,品牌表[[#All],[品牌名称]:[单价]],3,FALSE)</f>
        <v>15.6</v>
      </c>
      <c r="I1794" s="10">
        <f t="shared" ca="1" si="166"/>
        <v>31.2</v>
      </c>
      <c r="J1794" s="10">
        <f t="shared" ca="1" si="167"/>
        <v>2</v>
      </c>
    </row>
    <row r="1795" spans="1:10" x14ac:dyDescent="0.25">
      <c r="A1795" t="s">
        <v>1832</v>
      </c>
      <c r="B1795" s="4">
        <f t="shared" ca="1" si="168"/>
        <v>45313</v>
      </c>
      <c r="C1795" t="str">
        <f t="shared" ref="C1795:C1858" ca="1" si="169">_xlfn.SWITCH(RANDBETWEEN(1,3),1,"天猫",2,"抖音",3,"拼多多")</f>
        <v>抖音</v>
      </c>
      <c r="D1795" t="str">
        <f ca="1">VLOOKUP(RANDBETWEEN(1,20),姓[#All],2,FALSE)&amp;VLOOKUP(RANDBETWEEN(1,20),名[#All],2,FALSE)</f>
        <v>尤乙</v>
      </c>
      <c r="E1795" t="str">
        <f ca="1">IFERROR(VLOOKUP(RANDBETWEEN(1,13),客户城市[#All],2,FALSE),"杭州市")</f>
        <v>杭州市</v>
      </c>
      <c r="F1795" t="str">
        <f t="shared" ref="F1795:F1858" ca="1" si="170">_xlfn.SWITCH(RANDBETWEEN(1,6),1,"净爽皂",2,"清馨粉",3,"净衣粉",4,"净澈珠",5,"馨香珠",6,"柔洁珠")</f>
        <v>净爽皂</v>
      </c>
      <c r="G1795">
        <f t="shared" ref="G1795:G1858" ca="1" si="171">RANDBETWEEN(1,3)</f>
        <v>3</v>
      </c>
      <c r="H1795" s="10">
        <f ca="1">VLOOKUP(F1795,品牌表[[#All],[品牌名称]:[单价]],3,FALSE)</f>
        <v>9.9</v>
      </c>
      <c r="I1795" s="10">
        <f t="shared" ref="I1795:I1858" ca="1" si="172">G1795*H1795</f>
        <v>29.700000000000003</v>
      </c>
      <c r="J1795" s="10">
        <f t="shared" ref="J1795:J1858" ca="1" si="173">_xlfn.SWITCH(TRUE,F1795="净爽皂",0.5,F1795="清馨粉",2,F1795="净衣粉",1,F1795="净澈珠",2,F1795="馨香珠",3,F1795="柔洁珠",4)*G1795</f>
        <v>1.5</v>
      </c>
    </row>
    <row r="1796" spans="1:10" x14ac:dyDescent="0.25">
      <c r="A1796" t="s">
        <v>1833</v>
      </c>
      <c r="B1796" s="4">
        <f t="shared" ca="1" si="168"/>
        <v>45618</v>
      </c>
      <c r="C1796" t="str">
        <f t="shared" ca="1" si="169"/>
        <v>拼多多</v>
      </c>
      <c r="D1796" t="str">
        <f ca="1">VLOOKUP(RANDBETWEEN(1,20),姓[#All],2,FALSE)&amp;VLOOKUP(RANDBETWEEN(1,20),名[#All],2,FALSE)</f>
        <v>蒋丁</v>
      </c>
      <c r="E1796" t="str">
        <f ca="1">IFERROR(VLOOKUP(RANDBETWEEN(1,13),客户城市[#All],2,FALSE),"杭州市")</f>
        <v>嘉兴市</v>
      </c>
      <c r="F1796" t="str">
        <f t="shared" ca="1" si="170"/>
        <v>清馨粉</v>
      </c>
      <c r="G1796">
        <f t="shared" ca="1" si="171"/>
        <v>2</v>
      </c>
      <c r="H1796" s="10">
        <f ca="1">VLOOKUP(F1796,品牌表[[#All],[品牌名称]:[单价]],3,FALSE)</f>
        <v>18.8</v>
      </c>
      <c r="I1796" s="10">
        <f t="shared" ca="1" si="172"/>
        <v>37.6</v>
      </c>
      <c r="J1796" s="10">
        <f t="shared" ca="1" si="173"/>
        <v>4</v>
      </c>
    </row>
    <row r="1797" spans="1:10" x14ac:dyDescent="0.25">
      <c r="A1797" t="s">
        <v>1834</v>
      </c>
      <c r="B1797" s="4">
        <f t="shared" ca="1" si="168"/>
        <v>45461</v>
      </c>
      <c r="C1797" t="str">
        <f t="shared" ca="1" si="169"/>
        <v>抖音</v>
      </c>
      <c r="D1797" t="str">
        <f ca="1">VLOOKUP(RANDBETWEEN(1,20),姓[#All],2,FALSE)&amp;VLOOKUP(RANDBETWEEN(1,20),名[#All],2,FALSE)</f>
        <v>周癸</v>
      </c>
      <c r="E1797" t="str">
        <f ca="1">IFERROR(VLOOKUP(RANDBETWEEN(1,13),客户城市[#All],2,FALSE),"杭州市")</f>
        <v>金华市</v>
      </c>
      <c r="F1797" t="str">
        <f t="shared" ca="1" si="170"/>
        <v>净澈珠</v>
      </c>
      <c r="G1797">
        <f t="shared" ca="1" si="171"/>
        <v>1</v>
      </c>
      <c r="H1797" s="10">
        <f ca="1">VLOOKUP(F1797,品牌表[[#All],[品牌名称]:[单价]],3,FALSE)</f>
        <v>20</v>
      </c>
      <c r="I1797" s="10">
        <f t="shared" ca="1" si="172"/>
        <v>20</v>
      </c>
      <c r="J1797" s="10">
        <f t="shared" ca="1" si="173"/>
        <v>2</v>
      </c>
    </row>
    <row r="1798" spans="1:10" x14ac:dyDescent="0.25">
      <c r="A1798" t="s">
        <v>1835</v>
      </c>
      <c r="B1798" s="4">
        <f t="shared" ca="1" si="168"/>
        <v>45411</v>
      </c>
      <c r="C1798" t="str">
        <f t="shared" ca="1" si="169"/>
        <v>拼多多</v>
      </c>
      <c r="D1798" t="str">
        <f ca="1">VLOOKUP(RANDBETWEEN(1,20),姓[#All],2,FALSE)&amp;VLOOKUP(RANDBETWEEN(1,20),名[#All],2,FALSE)</f>
        <v>赵癸</v>
      </c>
      <c r="E1798" t="str">
        <f ca="1">IFERROR(VLOOKUP(RANDBETWEEN(1,13),客户城市[#All],2,FALSE),"杭州市")</f>
        <v>宁波市</v>
      </c>
      <c r="F1798" t="str">
        <f t="shared" ca="1" si="170"/>
        <v>馨香珠</v>
      </c>
      <c r="G1798">
        <f t="shared" ca="1" si="171"/>
        <v>1</v>
      </c>
      <c r="H1798" s="10">
        <f ca="1">VLOOKUP(F1798,品牌表[[#All],[品牌名称]:[单价]],3,FALSE)</f>
        <v>25</v>
      </c>
      <c r="I1798" s="10">
        <f t="shared" ca="1" si="172"/>
        <v>25</v>
      </c>
      <c r="J1798" s="10">
        <f t="shared" ca="1" si="173"/>
        <v>3</v>
      </c>
    </row>
    <row r="1799" spans="1:10" x14ac:dyDescent="0.25">
      <c r="A1799" t="s">
        <v>1836</v>
      </c>
      <c r="B1799" s="4">
        <f t="shared" ca="1" si="168"/>
        <v>45598</v>
      </c>
      <c r="C1799" t="str">
        <f t="shared" ca="1" si="169"/>
        <v>拼多多</v>
      </c>
      <c r="D1799" t="str">
        <f ca="1">VLOOKUP(RANDBETWEEN(1,20),姓[#All],2,FALSE)&amp;VLOOKUP(RANDBETWEEN(1,20),名[#All],2,FALSE)</f>
        <v>卫己</v>
      </c>
      <c r="E1799" t="str">
        <f ca="1">IFERROR(VLOOKUP(RANDBETWEEN(1,13),客户城市[#All],2,FALSE),"杭州市")</f>
        <v>杭州市</v>
      </c>
      <c r="F1799" t="str">
        <f t="shared" ca="1" si="170"/>
        <v>净爽皂</v>
      </c>
      <c r="G1799">
        <f t="shared" ca="1" si="171"/>
        <v>2</v>
      </c>
      <c r="H1799" s="10">
        <f ca="1">VLOOKUP(F1799,品牌表[[#All],[品牌名称]:[单价]],3,FALSE)</f>
        <v>9.9</v>
      </c>
      <c r="I1799" s="10">
        <f t="shared" ca="1" si="172"/>
        <v>19.8</v>
      </c>
      <c r="J1799" s="10">
        <f t="shared" ca="1" si="173"/>
        <v>1</v>
      </c>
    </row>
    <row r="1800" spans="1:10" x14ac:dyDescent="0.25">
      <c r="A1800" t="s">
        <v>1837</v>
      </c>
      <c r="B1800" s="4">
        <f t="shared" ca="1" si="168"/>
        <v>45301</v>
      </c>
      <c r="C1800" t="str">
        <f t="shared" ca="1" si="169"/>
        <v>拼多多</v>
      </c>
      <c r="D1800" t="str">
        <f ca="1">VLOOKUP(RANDBETWEEN(1,20),姓[#All],2,FALSE)&amp;VLOOKUP(RANDBETWEEN(1,20),名[#All],2,FALSE)</f>
        <v>许己</v>
      </c>
      <c r="E1800" t="str">
        <f ca="1">IFERROR(VLOOKUP(RANDBETWEEN(1,13),客户城市[#All],2,FALSE),"杭州市")</f>
        <v>杭州市</v>
      </c>
      <c r="F1800" t="str">
        <f t="shared" ca="1" si="170"/>
        <v>净澈珠</v>
      </c>
      <c r="G1800">
        <f t="shared" ca="1" si="171"/>
        <v>1</v>
      </c>
      <c r="H1800" s="10">
        <f ca="1">VLOOKUP(F1800,品牌表[[#All],[品牌名称]:[单价]],3,FALSE)</f>
        <v>20</v>
      </c>
      <c r="I1800" s="10">
        <f t="shared" ca="1" si="172"/>
        <v>20</v>
      </c>
      <c r="J1800" s="10">
        <f t="shared" ca="1" si="173"/>
        <v>2</v>
      </c>
    </row>
    <row r="1801" spans="1:10" x14ac:dyDescent="0.25">
      <c r="A1801" t="s">
        <v>1838</v>
      </c>
      <c r="B1801" s="4">
        <f t="shared" ca="1" si="168"/>
        <v>45378</v>
      </c>
      <c r="C1801" t="str">
        <f t="shared" ca="1" si="169"/>
        <v>天猫</v>
      </c>
      <c r="D1801" t="str">
        <f ca="1">VLOOKUP(RANDBETWEEN(1,20),姓[#All],2,FALSE)&amp;VLOOKUP(RANDBETWEEN(1,20),名[#All],2,FALSE)</f>
        <v>周五</v>
      </c>
      <c r="E1801" t="str">
        <f ca="1">IFERROR(VLOOKUP(RANDBETWEEN(1,13),客户城市[#All],2,FALSE),"杭州市")</f>
        <v>杭州市</v>
      </c>
      <c r="F1801" t="str">
        <f t="shared" ca="1" si="170"/>
        <v>柔洁珠</v>
      </c>
      <c r="G1801">
        <f t="shared" ca="1" si="171"/>
        <v>3</v>
      </c>
      <c r="H1801" s="10">
        <f ca="1">VLOOKUP(F1801,品牌表[[#All],[品牌名称]:[单价]],3,FALSE)</f>
        <v>28</v>
      </c>
      <c r="I1801" s="10">
        <f t="shared" ca="1" si="172"/>
        <v>84</v>
      </c>
      <c r="J1801" s="10">
        <f t="shared" ca="1" si="173"/>
        <v>12</v>
      </c>
    </row>
    <row r="1802" spans="1:10" x14ac:dyDescent="0.25">
      <c r="A1802" t="s">
        <v>1839</v>
      </c>
      <c r="B1802" s="4">
        <f t="shared" ca="1" si="168"/>
        <v>45306</v>
      </c>
      <c r="C1802" t="str">
        <f t="shared" ca="1" si="169"/>
        <v>抖音</v>
      </c>
      <c r="D1802" t="str">
        <f ca="1">VLOOKUP(RANDBETWEEN(1,20),姓[#All],2,FALSE)&amp;VLOOKUP(RANDBETWEEN(1,20),名[#All],2,FALSE)</f>
        <v>赵戊</v>
      </c>
      <c r="E1802" t="str">
        <f ca="1">IFERROR(VLOOKUP(RANDBETWEEN(1,13),客户城市[#All],2,FALSE),"杭州市")</f>
        <v>衢州市</v>
      </c>
      <c r="F1802" t="str">
        <f t="shared" ca="1" si="170"/>
        <v>净衣粉</v>
      </c>
      <c r="G1802">
        <f t="shared" ca="1" si="171"/>
        <v>1</v>
      </c>
      <c r="H1802" s="10">
        <f ca="1">VLOOKUP(F1802,品牌表[[#All],[品牌名称]:[单价]],3,FALSE)</f>
        <v>15.6</v>
      </c>
      <c r="I1802" s="10">
        <f t="shared" ca="1" si="172"/>
        <v>15.6</v>
      </c>
      <c r="J1802" s="10">
        <f t="shared" ca="1" si="173"/>
        <v>1</v>
      </c>
    </row>
    <row r="1803" spans="1:10" x14ac:dyDescent="0.25">
      <c r="A1803" t="s">
        <v>1840</v>
      </c>
      <c r="B1803" s="4">
        <f t="shared" ca="1" si="168"/>
        <v>45419</v>
      </c>
      <c r="C1803" t="str">
        <f t="shared" ca="1" si="169"/>
        <v>拼多多</v>
      </c>
      <c r="D1803" t="str">
        <f ca="1">VLOOKUP(RANDBETWEEN(1,20),姓[#All],2,FALSE)&amp;VLOOKUP(RANDBETWEEN(1,20),名[#All],2,FALSE)</f>
        <v>李癸</v>
      </c>
      <c r="E1803" t="str">
        <f ca="1">IFERROR(VLOOKUP(RANDBETWEEN(1,13),客户城市[#All],2,FALSE),"杭州市")</f>
        <v>台州市</v>
      </c>
      <c r="F1803" t="str">
        <f t="shared" ca="1" si="170"/>
        <v>馨香珠</v>
      </c>
      <c r="G1803">
        <f t="shared" ca="1" si="171"/>
        <v>3</v>
      </c>
      <c r="H1803" s="10">
        <f ca="1">VLOOKUP(F1803,品牌表[[#All],[品牌名称]:[单价]],3,FALSE)</f>
        <v>25</v>
      </c>
      <c r="I1803" s="10">
        <f t="shared" ca="1" si="172"/>
        <v>75</v>
      </c>
      <c r="J1803" s="10">
        <f t="shared" ca="1" si="173"/>
        <v>9</v>
      </c>
    </row>
    <row r="1804" spans="1:10" x14ac:dyDescent="0.25">
      <c r="A1804" t="s">
        <v>1841</v>
      </c>
      <c r="B1804" s="4">
        <f t="shared" ca="1" si="168"/>
        <v>45345</v>
      </c>
      <c r="C1804" t="str">
        <f t="shared" ca="1" si="169"/>
        <v>天猫</v>
      </c>
      <c r="D1804" t="str">
        <f ca="1">VLOOKUP(RANDBETWEEN(1,20),姓[#All],2,FALSE)&amp;VLOOKUP(RANDBETWEEN(1,20),名[#All],2,FALSE)</f>
        <v>韩乙</v>
      </c>
      <c r="E1804" t="str">
        <f ca="1">IFERROR(VLOOKUP(RANDBETWEEN(1,13),客户城市[#All],2,FALSE),"杭州市")</f>
        <v>台州市</v>
      </c>
      <c r="F1804" t="str">
        <f t="shared" ca="1" si="170"/>
        <v>柔洁珠</v>
      </c>
      <c r="G1804">
        <f t="shared" ca="1" si="171"/>
        <v>3</v>
      </c>
      <c r="H1804" s="10">
        <f ca="1">VLOOKUP(F1804,品牌表[[#All],[品牌名称]:[单价]],3,FALSE)</f>
        <v>28</v>
      </c>
      <c r="I1804" s="10">
        <f t="shared" ca="1" si="172"/>
        <v>84</v>
      </c>
      <c r="J1804" s="10">
        <f t="shared" ca="1" si="173"/>
        <v>12</v>
      </c>
    </row>
    <row r="1805" spans="1:10" x14ac:dyDescent="0.25">
      <c r="A1805" t="s">
        <v>1842</v>
      </c>
      <c r="B1805" s="4">
        <f t="shared" ca="1" si="168"/>
        <v>45606</v>
      </c>
      <c r="C1805" t="str">
        <f t="shared" ca="1" si="169"/>
        <v>天猫</v>
      </c>
      <c r="D1805" t="str">
        <f ca="1">VLOOKUP(RANDBETWEEN(1,20),姓[#All],2,FALSE)&amp;VLOOKUP(RANDBETWEEN(1,20),名[#All],2,FALSE)</f>
        <v>冯十</v>
      </c>
      <c r="E1805" t="str">
        <f ca="1">IFERROR(VLOOKUP(RANDBETWEEN(1,13),客户城市[#All],2,FALSE),"杭州市")</f>
        <v>金华市</v>
      </c>
      <c r="F1805" t="str">
        <f t="shared" ca="1" si="170"/>
        <v>净衣粉</v>
      </c>
      <c r="G1805">
        <f t="shared" ca="1" si="171"/>
        <v>2</v>
      </c>
      <c r="H1805" s="10">
        <f ca="1">VLOOKUP(F1805,品牌表[[#All],[品牌名称]:[单价]],3,FALSE)</f>
        <v>15.6</v>
      </c>
      <c r="I1805" s="10">
        <f t="shared" ca="1" si="172"/>
        <v>31.2</v>
      </c>
      <c r="J1805" s="10">
        <f t="shared" ca="1" si="173"/>
        <v>2</v>
      </c>
    </row>
    <row r="1806" spans="1:10" x14ac:dyDescent="0.25">
      <c r="A1806" t="s">
        <v>1843</v>
      </c>
      <c r="B1806" s="4">
        <f t="shared" ca="1" si="168"/>
        <v>45608</v>
      </c>
      <c r="C1806" t="str">
        <f t="shared" ca="1" si="169"/>
        <v>天猫</v>
      </c>
      <c r="D1806" t="str">
        <f ca="1">VLOOKUP(RANDBETWEEN(1,20),姓[#All],2,FALSE)&amp;VLOOKUP(RANDBETWEEN(1,20),名[#All],2,FALSE)</f>
        <v>尤一</v>
      </c>
      <c r="E1806" t="str">
        <f ca="1">IFERROR(VLOOKUP(RANDBETWEEN(1,13),客户城市[#All],2,FALSE),"杭州市")</f>
        <v>丽水市</v>
      </c>
      <c r="F1806" t="str">
        <f t="shared" ca="1" si="170"/>
        <v>馨香珠</v>
      </c>
      <c r="G1806">
        <f t="shared" ca="1" si="171"/>
        <v>3</v>
      </c>
      <c r="H1806" s="10">
        <f ca="1">VLOOKUP(F1806,品牌表[[#All],[品牌名称]:[单价]],3,FALSE)</f>
        <v>25</v>
      </c>
      <c r="I1806" s="10">
        <f t="shared" ca="1" si="172"/>
        <v>75</v>
      </c>
      <c r="J1806" s="10">
        <f t="shared" ca="1" si="173"/>
        <v>9</v>
      </c>
    </row>
    <row r="1807" spans="1:10" x14ac:dyDescent="0.25">
      <c r="A1807" t="s">
        <v>1844</v>
      </c>
      <c r="B1807" s="4">
        <f t="shared" ca="1" si="168"/>
        <v>45396</v>
      </c>
      <c r="C1807" t="str">
        <f t="shared" ca="1" si="169"/>
        <v>拼多多</v>
      </c>
      <c r="D1807" t="str">
        <f ca="1">VLOOKUP(RANDBETWEEN(1,20),姓[#All],2,FALSE)&amp;VLOOKUP(RANDBETWEEN(1,20),名[#All],2,FALSE)</f>
        <v>赵戊</v>
      </c>
      <c r="E1807" t="str">
        <f ca="1">IFERROR(VLOOKUP(RANDBETWEEN(1,13),客户城市[#All],2,FALSE),"杭州市")</f>
        <v>台州市</v>
      </c>
      <c r="F1807" t="str">
        <f t="shared" ca="1" si="170"/>
        <v>馨香珠</v>
      </c>
      <c r="G1807">
        <f t="shared" ca="1" si="171"/>
        <v>1</v>
      </c>
      <c r="H1807" s="10">
        <f ca="1">VLOOKUP(F1807,品牌表[[#All],[品牌名称]:[单价]],3,FALSE)</f>
        <v>25</v>
      </c>
      <c r="I1807" s="10">
        <f t="shared" ca="1" si="172"/>
        <v>25</v>
      </c>
      <c r="J1807" s="10">
        <f t="shared" ca="1" si="173"/>
        <v>3</v>
      </c>
    </row>
    <row r="1808" spans="1:10" x14ac:dyDescent="0.25">
      <c r="A1808" t="s">
        <v>1845</v>
      </c>
      <c r="B1808" s="4">
        <f t="shared" ca="1" si="168"/>
        <v>45475</v>
      </c>
      <c r="C1808" t="str">
        <f t="shared" ca="1" si="169"/>
        <v>拼多多</v>
      </c>
      <c r="D1808" t="str">
        <f ca="1">VLOOKUP(RANDBETWEEN(1,20),姓[#All],2,FALSE)&amp;VLOOKUP(RANDBETWEEN(1,20),名[#All],2,FALSE)</f>
        <v>郑七</v>
      </c>
      <c r="E1808" t="str">
        <f ca="1">IFERROR(VLOOKUP(RANDBETWEEN(1,13),客户城市[#All],2,FALSE),"杭州市")</f>
        <v>嘉兴市</v>
      </c>
      <c r="F1808" t="str">
        <f t="shared" ca="1" si="170"/>
        <v>清馨粉</v>
      </c>
      <c r="G1808">
        <f t="shared" ca="1" si="171"/>
        <v>3</v>
      </c>
      <c r="H1808" s="10">
        <f ca="1">VLOOKUP(F1808,品牌表[[#All],[品牌名称]:[单价]],3,FALSE)</f>
        <v>18.8</v>
      </c>
      <c r="I1808" s="10">
        <f t="shared" ca="1" si="172"/>
        <v>56.400000000000006</v>
      </c>
      <c r="J1808" s="10">
        <f t="shared" ca="1" si="173"/>
        <v>6</v>
      </c>
    </row>
    <row r="1809" spans="1:10" x14ac:dyDescent="0.25">
      <c r="A1809" t="s">
        <v>1846</v>
      </c>
      <c r="B1809" s="4">
        <f t="shared" ca="1" si="168"/>
        <v>45323</v>
      </c>
      <c r="C1809" t="str">
        <f t="shared" ca="1" si="169"/>
        <v>天猫</v>
      </c>
      <c r="D1809" t="str">
        <f ca="1">VLOOKUP(RANDBETWEEN(1,20),姓[#All],2,FALSE)&amp;VLOOKUP(RANDBETWEEN(1,20),名[#All],2,FALSE)</f>
        <v>杨八</v>
      </c>
      <c r="E1809" t="str">
        <f ca="1">IFERROR(VLOOKUP(RANDBETWEEN(1,13),客户城市[#All],2,FALSE),"杭州市")</f>
        <v>嘉兴市</v>
      </c>
      <c r="F1809" t="str">
        <f t="shared" ca="1" si="170"/>
        <v>柔洁珠</v>
      </c>
      <c r="G1809">
        <f t="shared" ca="1" si="171"/>
        <v>3</v>
      </c>
      <c r="H1809" s="10">
        <f ca="1">VLOOKUP(F1809,品牌表[[#All],[品牌名称]:[单价]],3,FALSE)</f>
        <v>28</v>
      </c>
      <c r="I1809" s="10">
        <f t="shared" ca="1" si="172"/>
        <v>84</v>
      </c>
      <c r="J1809" s="10">
        <f t="shared" ca="1" si="173"/>
        <v>12</v>
      </c>
    </row>
    <row r="1810" spans="1:10" x14ac:dyDescent="0.25">
      <c r="A1810" t="s">
        <v>1847</v>
      </c>
      <c r="B1810" s="4">
        <f t="shared" ca="1" si="168"/>
        <v>45444</v>
      </c>
      <c r="C1810" t="str">
        <f t="shared" ca="1" si="169"/>
        <v>抖音</v>
      </c>
      <c r="D1810" t="str">
        <f ca="1">VLOOKUP(RANDBETWEEN(1,20),姓[#All],2,FALSE)&amp;VLOOKUP(RANDBETWEEN(1,20),名[#All],2,FALSE)</f>
        <v>吴庚</v>
      </c>
      <c r="E1810" t="str">
        <f ca="1">IFERROR(VLOOKUP(RANDBETWEEN(1,13),客户城市[#All],2,FALSE),"杭州市")</f>
        <v>湖州市</v>
      </c>
      <c r="F1810" t="str">
        <f t="shared" ca="1" si="170"/>
        <v>柔洁珠</v>
      </c>
      <c r="G1810">
        <f t="shared" ca="1" si="171"/>
        <v>1</v>
      </c>
      <c r="H1810" s="10">
        <f ca="1">VLOOKUP(F1810,品牌表[[#All],[品牌名称]:[单价]],3,FALSE)</f>
        <v>28</v>
      </c>
      <c r="I1810" s="10">
        <f t="shared" ca="1" si="172"/>
        <v>28</v>
      </c>
      <c r="J1810" s="10">
        <f t="shared" ca="1" si="173"/>
        <v>4</v>
      </c>
    </row>
    <row r="1811" spans="1:10" x14ac:dyDescent="0.25">
      <c r="A1811" t="s">
        <v>1848</v>
      </c>
      <c r="B1811" s="4">
        <f t="shared" ca="1" si="168"/>
        <v>45570</v>
      </c>
      <c r="C1811" t="str">
        <f t="shared" ca="1" si="169"/>
        <v>天猫</v>
      </c>
      <c r="D1811" t="str">
        <f ca="1">VLOOKUP(RANDBETWEEN(1,20),姓[#All],2,FALSE)&amp;VLOOKUP(RANDBETWEEN(1,20),名[#All],2,FALSE)</f>
        <v>杨丙</v>
      </c>
      <c r="E1811" t="str">
        <f ca="1">IFERROR(VLOOKUP(RANDBETWEEN(1,13),客户城市[#All],2,FALSE),"杭州市")</f>
        <v>湖州市</v>
      </c>
      <c r="F1811" t="str">
        <f t="shared" ca="1" si="170"/>
        <v>净澈珠</v>
      </c>
      <c r="G1811">
        <f t="shared" ca="1" si="171"/>
        <v>2</v>
      </c>
      <c r="H1811" s="10">
        <f ca="1">VLOOKUP(F1811,品牌表[[#All],[品牌名称]:[单价]],3,FALSE)</f>
        <v>20</v>
      </c>
      <c r="I1811" s="10">
        <f t="shared" ca="1" si="172"/>
        <v>40</v>
      </c>
      <c r="J1811" s="10">
        <f t="shared" ca="1" si="173"/>
        <v>4</v>
      </c>
    </row>
    <row r="1812" spans="1:10" x14ac:dyDescent="0.25">
      <c r="A1812" t="s">
        <v>1849</v>
      </c>
      <c r="B1812" s="4">
        <f t="shared" ca="1" si="168"/>
        <v>45305</v>
      </c>
      <c r="C1812" t="str">
        <f t="shared" ca="1" si="169"/>
        <v>天猫</v>
      </c>
      <c r="D1812" t="str">
        <f ca="1">VLOOKUP(RANDBETWEEN(1,20),姓[#All],2,FALSE)&amp;VLOOKUP(RANDBETWEEN(1,20),名[#All],2,FALSE)</f>
        <v>钱甲</v>
      </c>
      <c r="E1812" t="str">
        <f ca="1">IFERROR(VLOOKUP(RANDBETWEEN(1,13),客户城市[#All],2,FALSE),"杭州市")</f>
        <v>衢州市</v>
      </c>
      <c r="F1812" t="str">
        <f t="shared" ca="1" si="170"/>
        <v>馨香珠</v>
      </c>
      <c r="G1812">
        <f t="shared" ca="1" si="171"/>
        <v>1</v>
      </c>
      <c r="H1812" s="10">
        <f ca="1">VLOOKUP(F1812,品牌表[[#All],[品牌名称]:[单价]],3,FALSE)</f>
        <v>25</v>
      </c>
      <c r="I1812" s="10">
        <f t="shared" ca="1" si="172"/>
        <v>25</v>
      </c>
      <c r="J1812" s="10">
        <f t="shared" ca="1" si="173"/>
        <v>3</v>
      </c>
    </row>
    <row r="1813" spans="1:10" x14ac:dyDescent="0.25">
      <c r="A1813" t="s">
        <v>1850</v>
      </c>
      <c r="B1813" s="4">
        <f t="shared" ca="1" si="168"/>
        <v>45398</v>
      </c>
      <c r="C1813" t="str">
        <f t="shared" ca="1" si="169"/>
        <v>拼多多</v>
      </c>
      <c r="D1813" t="str">
        <f ca="1">VLOOKUP(RANDBETWEEN(1,20),姓[#All],2,FALSE)&amp;VLOOKUP(RANDBETWEEN(1,20),名[#All],2,FALSE)</f>
        <v>蒋九</v>
      </c>
      <c r="E1813" t="str">
        <f ca="1">IFERROR(VLOOKUP(RANDBETWEEN(1,13),客户城市[#All],2,FALSE),"杭州市")</f>
        <v>丽水市</v>
      </c>
      <c r="F1813" t="str">
        <f t="shared" ca="1" si="170"/>
        <v>馨香珠</v>
      </c>
      <c r="G1813">
        <f t="shared" ca="1" si="171"/>
        <v>1</v>
      </c>
      <c r="H1813" s="10">
        <f ca="1">VLOOKUP(F1813,品牌表[[#All],[品牌名称]:[单价]],3,FALSE)</f>
        <v>25</v>
      </c>
      <c r="I1813" s="10">
        <f t="shared" ca="1" si="172"/>
        <v>25</v>
      </c>
      <c r="J1813" s="10">
        <f t="shared" ca="1" si="173"/>
        <v>3</v>
      </c>
    </row>
    <row r="1814" spans="1:10" x14ac:dyDescent="0.25">
      <c r="A1814" t="s">
        <v>1851</v>
      </c>
      <c r="B1814" s="4">
        <f t="shared" ca="1" si="168"/>
        <v>45492</v>
      </c>
      <c r="C1814" t="str">
        <f t="shared" ca="1" si="169"/>
        <v>天猫</v>
      </c>
      <c r="D1814" t="str">
        <f ca="1">VLOOKUP(RANDBETWEEN(1,20),姓[#All],2,FALSE)&amp;VLOOKUP(RANDBETWEEN(1,20),名[#All],2,FALSE)</f>
        <v>尤丙</v>
      </c>
      <c r="E1814" t="str">
        <f ca="1">IFERROR(VLOOKUP(RANDBETWEEN(1,13),客户城市[#All],2,FALSE),"杭州市")</f>
        <v>湖州市</v>
      </c>
      <c r="F1814" t="str">
        <f t="shared" ca="1" si="170"/>
        <v>馨香珠</v>
      </c>
      <c r="G1814">
        <f t="shared" ca="1" si="171"/>
        <v>2</v>
      </c>
      <c r="H1814" s="10">
        <f ca="1">VLOOKUP(F1814,品牌表[[#All],[品牌名称]:[单价]],3,FALSE)</f>
        <v>25</v>
      </c>
      <c r="I1814" s="10">
        <f t="shared" ca="1" si="172"/>
        <v>50</v>
      </c>
      <c r="J1814" s="10">
        <f t="shared" ca="1" si="173"/>
        <v>6</v>
      </c>
    </row>
    <row r="1815" spans="1:10" x14ac:dyDescent="0.25">
      <c r="A1815" t="s">
        <v>1852</v>
      </c>
      <c r="B1815" s="4">
        <f t="shared" ca="1" si="168"/>
        <v>45571</v>
      </c>
      <c r="C1815" t="str">
        <f t="shared" ca="1" si="169"/>
        <v>拼多多</v>
      </c>
      <c r="D1815" t="str">
        <f ca="1">VLOOKUP(RANDBETWEEN(1,20),姓[#All],2,FALSE)&amp;VLOOKUP(RANDBETWEEN(1,20),名[#All],2,FALSE)</f>
        <v>秦辛</v>
      </c>
      <c r="E1815" t="str">
        <f ca="1">IFERROR(VLOOKUP(RANDBETWEEN(1,13),客户城市[#All],2,FALSE),"杭州市")</f>
        <v>杭州市</v>
      </c>
      <c r="F1815" t="str">
        <f t="shared" ca="1" si="170"/>
        <v>净澈珠</v>
      </c>
      <c r="G1815">
        <f t="shared" ca="1" si="171"/>
        <v>1</v>
      </c>
      <c r="H1815" s="10">
        <f ca="1">VLOOKUP(F1815,品牌表[[#All],[品牌名称]:[单价]],3,FALSE)</f>
        <v>20</v>
      </c>
      <c r="I1815" s="10">
        <f t="shared" ca="1" si="172"/>
        <v>20</v>
      </c>
      <c r="J1815" s="10">
        <f t="shared" ca="1" si="173"/>
        <v>2</v>
      </c>
    </row>
    <row r="1816" spans="1:10" x14ac:dyDescent="0.25">
      <c r="A1816" t="s">
        <v>1853</v>
      </c>
      <c r="B1816" s="4">
        <f t="shared" ca="1" si="168"/>
        <v>45564</v>
      </c>
      <c r="C1816" t="str">
        <f t="shared" ca="1" si="169"/>
        <v>抖音</v>
      </c>
      <c r="D1816" t="str">
        <f ca="1">VLOOKUP(RANDBETWEEN(1,20),姓[#All],2,FALSE)&amp;VLOOKUP(RANDBETWEEN(1,20),名[#All],2,FALSE)</f>
        <v>郑庚</v>
      </c>
      <c r="E1816" t="str">
        <f ca="1">IFERROR(VLOOKUP(RANDBETWEEN(1,13),客户城市[#All],2,FALSE),"杭州市")</f>
        <v>湖州市</v>
      </c>
      <c r="F1816" t="str">
        <f t="shared" ca="1" si="170"/>
        <v>柔洁珠</v>
      </c>
      <c r="G1816">
        <f t="shared" ca="1" si="171"/>
        <v>2</v>
      </c>
      <c r="H1816" s="10">
        <f ca="1">VLOOKUP(F1816,品牌表[[#All],[品牌名称]:[单价]],3,FALSE)</f>
        <v>28</v>
      </c>
      <c r="I1816" s="10">
        <f t="shared" ca="1" si="172"/>
        <v>56</v>
      </c>
      <c r="J1816" s="10">
        <f t="shared" ca="1" si="173"/>
        <v>8</v>
      </c>
    </row>
    <row r="1817" spans="1:10" x14ac:dyDescent="0.25">
      <c r="A1817" t="s">
        <v>1854</v>
      </c>
      <c r="B1817" s="4">
        <f t="shared" ca="1" si="168"/>
        <v>45654</v>
      </c>
      <c r="C1817" t="str">
        <f t="shared" ca="1" si="169"/>
        <v>天猫</v>
      </c>
      <c r="D1817" t="str">
        <f ca="1">VLOOKUP(RANDBETWEEN(1,20),姓[#All],2,FALSE)&amp;VLOOKUP(RANDBETWEEN(1,20),名[#All],2,FALSE)</f>
        <v>韩辛</v>
      </c>
      <c r="E1817" t="str">
        <f ca="1">IFERROR(VLOOKUP(RANDBETWEEN(1,13),客户城市[#All],2,FALSE),"杭州市")</f>
        <v>杭州市</v>
      </c>
      <c r="F1817" t="str">
        <f t="shared" ca="1" si="170"/>
        <v>净澈珠</v>
      </c>
      <c r="G1817">
        <f t="shared" ca="1" si="171"/>
        <v>2</v>
      </c>
      <c r="H1817" s="10">
        <f ca="1">VLOOKUP(F1817,品牌表[[#All],[品牌名称]:[单价]],3,FALSE)</f>
        <v>20</v>
      </c>
      <c r="I1817" s="10">
        <f t="shared" ca="1" si="172"/>
        <v>40</v>
      </c>
      <c r="J1817" s="10">
        <f t="shared" ca="1" si="173"/>
        <v>4</v>
      </c>
    </row>
    <row r="1818" spans="1:10" x14ac:dyDescent="0.25">
      <c r="A1818" t="s">
        <v>1855</v>
      </c>
      <c r="B1818" s="4">
        <f t="shared" ca="1" si="168"/>
        <v>45294</v>
      </c>
      <c r="C1818" t="str">
        <f t="shared" ca="1" si="169"/>
        <v>抖音</v>
      </c>
      <c r="D1818" t="str">
        <f ca="1">VLOOKUP(RANDBETWEEN(1,20),姓[#All],2,FALSE)&amp;VLOOKUP(RANDBETWEEN(1,20),名[#All],2,FALSE)</f>
        <v>秦己</v>
      </c>
      <c r="E1818" t="str">
        <f ca="1">IFERROR(VLOOKUP(RANDBETWEEN(1,13),客户城市[#All],2,FALSE),"杭州市")</f>
        <v>杭州市</v>
      </c>
      <c r="F1818" t="str">
        <f t="shared" ca="1" si="170"/>
        <v>净衣粉</v>
      </c>
      <c r="G1818">
        <f t="shared" ca="1" si="171"/>
        <v>3</v>
      </c>
      <c r="H1818" s="10">
        <f ca="1">VLOOKUP(F1818,品牌表[[#All],[品牌名称]:[单价]],3,FALSE)</f>
        <v>15.6</v>
      </c>
      <c r="I1818" s="10">
        <f t="shared" ca="1" si="172"/>
        <v>46.8</v>
      </c>
      <c r="J1818" s="10">
        <f t="shared" ca="1" si="173"/>
        <v>3</v>
      </c>
    </row>
    <row r="1819" spans="1:10" x14ac:dyDescent="0.25">
      <c r="A1819" t="s">
        <v>1856</v>
      </c>
      <c r="B1819" s="4">
        <f t="shared" ca="1" si="168"/>
        <v>45605</v>
      </c>
      <c r="C1819" t="str">
        <f t="shared" ca="1" si="169"/>
        <v>拼多多</v>
      </c>
      <c r="D1819" t="str">
        <f ca="1">VLOOKUP(RANDBETWEEN(1,20),姓[#All],2,FALSE)&amp;VLOOKUP(RANDBETWEEN(1,20),名[#All],2,FALSE)</f>
        <v>蒋二</v>
      </c>
      <c r="E1819" t="str">
        <f ca="1">IFERROR(VLOOKUP(RANDBETWEEN(1,13),客户城市[#All],2,FALSE),"杭州市")</f>
        <v>舟山市</v>
      </c>
      <c r="F1819" t="str">
        <f t="shared" ca="1" si="170"/>
        <v>净爽皂</v>
      </c>
      <c r="G1819">
        <f t="shared" ca="1" si="171"/>
        <v>2</v>
      </c>
      <c r="H1819" s="10">
        <f ca="1">VLOOKUP(F1819,品牌表[[#All],[品牌名称]:[单价]],3,FALSE)</f>
        <v>9.9</v>
      </c>
      <c r="I1819" s="10">
        <f t="shared" ca="1" si="172"/>
        <v>19.8</v>
      </c>
      <c r="J1819" s="10">
        <f t="shared" ca="1" si="173"/>
        <v>1</v>
      </c>
    </row>
    <row r="1820" spans="1:10" x14ac:dyDescent="0.25">
      <c r="A1820" t="s">
        <v>1857</v>
      </c>
      <c r="B1820" s="4">
        <f t="shared" ca="1" si="168"/>
        <v>45407</v>
      </c>
      <c r="C1820" t="str">
        <f t="shared" ca="1" si="169"/>
        <v>天猫</v>
      </c>
      <c r="D1820" t="str">
        <f ca="1">VLOOKUP(RANDBETWEEN(1,20),姓[#All],2,FALSE)&amp;VLOOKUP(RANDBETWEEN(1,20),名[#All],2,FALSE)</f>
        <v>许四</v>
      </c>
      <c r="E1820" t="str">
        <f ca="1">IFERROR(VLOOKUP(RANDBETWEEN(1,13),客户城市[#All],2,FALSE),"杭州市")</f>
        <v>宁波市</v>
      </c>
      <c r="F1820" t="str">
        <f t="shared" ca="1" si="170"/>
        <v>柔洁珠</v>
      </c>
      <c r="G1820">
        <f t="shared" ca="1" si="171"/>
        <v>2</v>
      </c>
      <c r="H1820" s="10">
        <f ca="1">VLOOKUP(F1820,品牌表[[#All],[品牌名称]:[单价]],3,FALSE)</f>
        <v>28</v>
      </c>
      <c r="I1820" s="10">
        <f t="shared" ca="1" si="172"/>
        <v>56</v>
      </c>
      <c r="J1820" s="10">
        <f t="shared" ca="1" si="173"/>
        <v>8</v>
      </c>
    </row>
    <row r="1821" spans="1:10" x14ac:dyDescent="0.25">
      <c r="A1821" t="s">
        <v>1858</v>
      </c>
      <c r="B1821" s="4">
        <f t="shared" ca="1" si="168"/>
        <v>45602</v>
      </c>
      <c r="C1821" t="str">
        <f t="shared" ca="1" si="169"/>
        <v>抖音</v>
      </c>
      <c r="D1821" t="str">
        <f ca="1">VLOOKUP(RANDBETWEEN(1,20),姓[#All],2,FALSE)&amp;VLOOKUP(RANDBETWEEN(1,20),名[#All],2,FALSE)</f>
        <v>王己</v>
      </c>
      <c r="E1821" t="str">
        <f ca="1">IFERROR(VLOOKUP(RANDBETWEEN(1,13),客户城市[#All],2,FALSE),"杭州市")</f>
        <v>舟山市</v>
      </c>
      <c r="F1821" t="str">
        <f t="shared" ca="1" si="170"/>
        <v>柔洁珠</v>
      </c>
      <c r="G1821">
        <f t="shared" ca="1" si="171"/>
        <v>1</v>
      </c>
      <c r="H1821" s="10">
        <f ca="1">VLOOKUP(F1821,品牌表[[#All],[品牌名称]:[单价]],3,FALSE)</f>
        <v>28</v>
      </c>
      <c r="I1821" s="10">
        <f t="shared" ca="1" si="172"/>
        <v>28</v>
      </c>
      <c r="J1821" s="10">
        <f t="shared" ca="1" si="173"/>
        <v>4</v>
      </c>
    </row>
    <row r="1822" spans="1:10" x14ac:dyDescent="0.25">
      <c r="A1822" t="s">
        <v>1859</v>
      </c>
      <c r="B1822" s="4">
        <f t="shared" ca="1" si="168"/>
        <v>45537</v>
      </c>
      <c r="C1822" t="str">
        <f t="shared" ca="1" si="169"/>
        <v>抖音</v>
      </c>
      <c r="D1822" t="str">
        <f ca="1">VLOOKUP(RANDBETWEEN(1,20),姓[#All],2,FALSE)&amp;VLOOKUP(RANDBETWEEN(1,20),名[#All],2,FALSE)</f>
        <v>赵戊</v>
      </c>
      <c r="E1822" t="str">
        <f ca="1">IFERROR(VLOOKUP(RANDBETWEEN(1,13),客户城市[#All],2,FALSE),"杭州市")</f>
        <v>湖州市</v>
      </c>
      <c r="F1822" t="str">
        <f t="shared" ca="1" si="170"/>
        <v>净澈珠</v>
      </c>
      <c r="G1822">
        <f t="shared" ca="1" si="171"/>
        <v>2</v>
      </c>
      <c r="H1822" s="10">
        <f ca="1">VLOOKUP(F1822,品牌表[[#All],[品牌名称]:[单价]],3,FALSE)</f>
        <v>20</v>
      </c>
      <c r="I1822" s="10">
        <f t="shared" ca="1" si="172"/>
        <v>40</v>
      </c>
      <c r="J1822" s="10">
        <f t="shared" ca="1" si="173"/>
        <v>4</v>
      </c>
    </row>
    <row r="1823" spans="1:10" x14ac:dyDescent="0.25">
      <c r="A1823" t="s">
        <v>1860</v>
      </c>
      <c r="B1823" s="4">
        <f t="shared" ca="1" si="168"/>
        <v>45487</v>
      </c>
      <c r="C1823" t="str">
        <f t="shared" ca="1" si="169"/>
        <v>天猫</v>
      </c>
      <c r="D1823" t="str">
        <f ca="1">VLOOKUP(RANDBETWEEN(1,20),姓[#All],2,FALSE)&amp;VLOOKUP(RANDBETWEEN(1,20),名[#All],2,FALSE)</f>
        <v>吴丁</v>
      </c>
      <c r="E1823" t="str">
        <f ca="1">IFERROR(VLOOKUP(RANDBETWEEN(1,13),客户城市[#All],2,FALSE),"杭州市")</f>
        <v>丽水市</v>
      </c>
      <c r="F1823" t="str">
        <f t="shared" ca="1" si="170"/>
        <v>柔洁珠</v>
      </c>
      <c r="G1823">
        <f t="shared" ca="1" si="171"/>
        <v>1</v>
      </c>
      <c r="H1823" s="10">
        <f ca="1">VLOOKUP(F1823,品牌表[[#All],[品牌名称]:[单价]],3,FALSE)</f>
        <v>28</v>
      </c>
      <c r="I1823" s="10">
        <f t="shared" ca="1" si="172"/>
        <v>28</v>
      </c>
      <c r="J1823" s="10">
        <f t="shared" ca="1" si="173"/>
        <v>4</v>
      </c>
    </row>
    <row r="1824" spans="1:10" x14ac:dyDescent="0.25">
      <c r="A1824" t="s">
        <v>1861</v>
      </c>
      <c r="B1824" s="4">
        <f t="shared" ca="1" si="168"/>
        <v>45585</v>
      </c>
      <c r="C1824" t="str">
        <f t="shared" ca="1" si="169"/>
        <v>拼多多</v>
      </c>
      <c r="D1824" t="str">
        <f ca="1">VLOOKUP(RANDBETWEEN(1,20),姓[#All],2,FALSE)&amp;VLOOKUP(RANDBETWEEN(1,20),名[#All],2,FALSE)</f>
        <v>王庚</v>
      </c>
      <c r="E1824" t="str">
        <f ca="1">IFERROR(VLOOKUP(RANDBETWEEN(1,13),客户城市[#All],2,FALSE),"杭州市")</f>
        <v>台州市</v>
      </c>
      <c r="F1824" t="str">
        <f t="shared" ca="1" si="170"/>
        <v>净爽皂</v>
      </c>
      <c r="G1824">
        <f t="shared" ca="1" si="171"/>
        <v>1</v>
      </c>
      <c r="H1824" s="10">
        <f ca="1">VLOOKUP(F1824,品牌表[[#All],[品牌名称]:[单价]],3,FALSE)</f>
        <v>9.9</v>
      </c>
      <c r="I1824" s="10">
        <f t="shared" ca="1" si="172"/>
        <v>9.9</v>
      </c>
      <c r="J1824" s="10">
        <f t="shared" ca="1" si="173"/>
        <v>0.5</v>
      </c>
    </row>
    <row r="1825" spans="1:10" x14ac:dyDescent="0.25">
      <c r="A1825" t="s">
        <v>1862</v>
      </c>
      <c r="B1825" s="4">
        <f t="shared" ca="1" si="168"/>
        <v>45512</v>
      </c>
      <c r="C1825" t="str">
        <f t="shared" ca="1" si="169"/>
        <v>抖音</v>
      </c>
      <c r="D1825" t="str">
        <f ca="1">VLOOKUP(RANDBETWEEN(1,20),姓[#All],2,FALSE)&amp;VLOOKUP(RANDBETWEEN(1,20),名[#All],2,FALSE)</f>
        <v>钱八</v>
      </c>
      <c r="E1825" t="str">
        <f ca="1">IFERROR(VLOOKUP(RANDBETWEEN(1,13),客户城市[#All],2,FALSE),"杭州市")</f>
        <v>台州市</v>
      </c>
      <c r="F1825" t="str">
        <f t="shared" ca="1" si="170"/>
        <v>馨香珠</v>
      </c>
      <c r="G1825">
        <f t="shared" ca="1" si="171"/>
        <v>1</v>
      </c>
      <c r="H1825" s="10">
        <f ca="1">VLOOKUP(F1825,品牌表[[#All],[品牌名称]:[单价]],3,FALSE)</f>
        <v>25</v>
      </c>
      <c r="I1825" s="10">
        <f t="shared" ca="1" si="172"/>
        <v>25</v>
      </c>
      <c r="J1825" s="10">
        <f t="shared" ca="1" si="173"/>
        <v>3</v>
      </c>
    </row>
    <row r="1826" spans="1:10" x14ac:dyDescent="0.25">
      <c r="A1826" t="s">
        <v>1863</v>
      </c>
      <c r="B1826" s="4">
        <f t="shared" ca="1" si="168"/>
        <v>45645</v>
      </c>
      <c r="C1826" t="str">
        <f t="shared" ca="1" si="169"/>
        <v>抖音</v>
      </c>
      <c r="D1826" t="str">
        <f ca="1">VLOOKUP(RANDBETWEEN(1,20),姓[#All],2,FALSE)&amp;VLOOKUP(RANDBETWEEN(1,20),名[#All],2,FALSE)</f>
        <v>钱六</v>
      </c>
      <c r="E1826" t="str">
        <f ca="1">IFERROR(VLOOKUP(RANDBETWEEN(1,13),客户城市[#All],2,FALSE),"杭州市")</f>
        <v>杭州市</v>
      </c>
      <c r="F1826" t="str">
        <f t="shared" ca="1" si="170"/>
        <v>馨香珠</v>
      </c>
      <c r="G1826">
        <f t="shared" ca="1" si="171"/>
        <v>2</v>
      </c>
      <c r="H1826" s="10">
        <f ca="1">VLOOKUP(F1826,品牌表[[#All],[品牌名称]:[单价]],3,FALSE)</f>
        <v>25</v>
      </c>
      <c r="I1826" s="10">
        <f t="shared" ca="1" si="172"/>
        <v>50</v>
      </c>
      <c r="J1826" s="10">
        <f t="shared" ca="1" si="173"/>
        <v>6</v>
      </c>
    </row>
    <row r="1827" spans="1:10" x14ac:dyDescent="0.25">
      <c r="A1827" t="s">
        <v>1864</v>
      </c>
      <c r="B1827" s="4">
        <f t="shared" ca="1" si="168"/>
        <v>45348</v>
      </c>
      <c r="C1827" t="str">
        <f t="shared" ca="1" si="169"/>
        <v>拼多多</v>
      </c>
      <c r="D1827" t="str">
        <f ca="1">VLOOKUP(RANDBETWEEN(1,20),姓[#All],2,FALSE)&amp;VLOOKUP(RANDBETWEEN(1,20),名[#All],2,FALSE)</f>
        <v>韩五</v>
      </c>
      <c r="E1827" t="str">
        <f ca="1">IFERROR(VLOOKUP(RANDBETWEEN(1,13),客户城市[#All],2,FALSE),"杭州市")</f>
        <v>杭州市</v>
      </c>
      <c r="F1827" t="str">
        <f t="shared" ca="1" si="170"/>
        <v>馨香珠</v>
      </c>
      <c r="G1827">
        <f t="shared" ca="1" si="171"/>
        <v>3</v>
      </c>
      <c r="H1827" s="10">
        <f ca="1">VLOOKUP(F1827,品牌表[[#All],[品牌名称]:[单价]],3,FALSE)</f>
        <v>25</v>
      </c>
      <c r="I1827" s="10">
        <f t="shared" ca="1" si="172"/>
        <v>75</v>
      </c>
      <c r="J1827" s="10">
        <f t="shared" ca="1" si="173"/>
        <v>9</v>
      </c>
    </row>
    <row r="1828" spans="1:10" x14ac:dyDescent="0.25">
      <c r="A1828" t="s">
        <v>1865</v>
      </c>
      <c r="B1828" s="4">
        <f t="shared" ca="1" si="168"/>
        <v>45486</v>
      </c>
      <c r="C1828" t="str">
        <f t="shared" ca="1" si="169"/>
        <v>抖音</v>
      </c>
      <c r="D1828" t="str">
        <f ca="1">VLOOKUP(RANDBETWEEN(1,20),姓[#All],2,FALSE)&amp;VLOOKUP(RANDBETWEEN(1,20),名[#All],2,FALSE)</f>
        <v>王六</v>
      </c>
      <c r="E1828" t="str">
        <f ca="1">IFERROR(VLOOKUP(RANDBETWEEN(1,13),客户城市[#All],2,FALSE),"杭州市")</f>
        <v>绍兴市</v>
      </c>
      <c r="F1828" t="str">
        <f t="shared" ca="1" si="170"/>
        <v>馨香珠</v>
      </c>
      <c r="G1828">
        <f t="shared" ca="1" si="171"/>
        <v>1</v>
      </c>
      <c r="H1828" s="10">
        <f ca="1">VLOOKUP(F1828,品牌表[[#All],[品牌名称]:[单价]],3,FALSE)</f>
        <v>25</v>
      </c>
      <c r="I1828" s="10">
        <f t="shared" ca="1" si="172"/>
        <v>25</v>
      </c>
      <c r="J1828" s="10">
        <f t="shared" ca="1" si="173"/>
        <v>3</v>
      </c>
    </row>
    <row r="1829" spans="1:10" x14ac:dyDescent="0.25">
      <c r="A1829" t="s">
        <v>1866</v>
      </c>
      <c r="B1829" s="4">
        <f t="shared" ca="1" si="168"/>
        <v>45338</v>
      </c>
      <c r="C1829" t="str">
        <f t="shared" ca="1" si="169"/>
        <v>拼多多</v>
      </c>
      <c r="D1829" t="str">
        <f ca="1">VLOOKUP(RANDBETWEEN(1,20),姓[#All],2,FALSE)&amp;VLOOKUP(RANDBETWEEN(1,20),名[#All],2,FALSE)</f>
        <v>郑癸</v>
      </c>
      <c r="E1829" t="str">
        <f ca="1">IFERROR(VLOOKUP(RANDBETWEEN(1,13),客户城市[#All],2,FALSE),"杭州市")</f>
        <v>湖州市</v>
      </c>
      <c r="F1829" t="str">
        <f t="shared" ca="1" si="170"/>
        <v>柔洁珠</v>
      </c>
      <c r="G1829">
        <f t="shared" ca="1" si="171"/>
        <v>1</v>
      </c>
      <c r="H1829" s="10">
        <f ca="1">VLOOKUP(F1829,品牌表[[#All],[品牌名称]:[单价]],3,FALSE)</f>
        <v>28</v>
      </c>
      <c r="I1829" s="10">
        <f t="shared" ca="1" si="172"/>
        <v>28</v>
      </c>
      <c r="J1829" s="10">
        <f t="shared" ca="1" si="173"/>
        <v>4</v>
      </c>
    </row>
    <row r="1830" spans="1:10" x14ac:dyDescent="0.25">
      <c r="A1830" t="s">
        <v>1867</v>
      </c>
      <c r="B1830" s="4">
        <f t="shared" ca="1" si="168"/>
        <v>45511</v>
      </c>
      <c r="C1830" t="str">
        <f t="shared" ca="1" si="169"/>
        <v>天猫</v>
      </c>
      <c r="D1830" t="str">
        <f ca="1">VLOOKUP(RANDBETWEEN(1,20),姓[#All],2,FALSE)&amp;VLOOKUP(RANDBETWEEN(1,20),名[#All],2,FALSE)</f>
        <v>卫一</v>
      </c>
      <c r="E1830" t="str">
        <f ca="1">IFERROR(VLOOKUP(RANDBETWEEN(1,13),客户城市[#All],2,FALSE),"杭州市")</f>
        <v>杭州市</v>
      </c>
      <c r="F1830" t="str">
        <f t="shared" ca="1" si="170"/>
        <v>清馨粉</v>
      </c>
      <c r="G1830">
        <f t="shared" ca="1" si="171"/>
        <v>1</v>
      </c>
      <c r="H1830" s="10">
        <f ca="1">VLOOKUP(F1830,品牌表[[#All],[品牌名称]:[单价]],3,FALSE)</f>
        <v>18.8</v>
      </c>
      <c r="I1830" s="10">
        <f t="shared" ca="1" si="172"/>
        <v>18.8</v>
      </c>
      <c r="J1830" s="10">
        <f t="shared" ca="1" si="173"/>
        <v>2</v>
      </c>
    </row>
    <row r="1831" spans="1:10" x14ac:dyDescent="0.25">
      <c r="A1831" t="s">
        <v>1868</v>
      </c>
      <c r="B1831" s="4">
        <f t="shared" ref="B1831:B1894" ca="1" si="174">RANDBETWEEN(TEXT("2024-01-01","0"),TEXT("2024-12-31","0"))</f>
        <v>45411</v>
      </c>
      <c r="C1831" t="str">
        <f t="shared" ca="1" si="169"/>
        <v>拼多多</v>
      </c>
      <c r="D1831" t="str">
        <f ca="1">VLOOKUP(RANDBETWEEN(1,20),姓[#All],2,FALSE)&amp;VLOOKUP(RANDBETWEEN(1,20),名[#All],2,FALSE)</f>
        <v>周乙</v>
      </c>
      <c r="E1831" t="str">
        <f ca="1">IFERROR(VLOOKUP(RANDBETWEEN(1,13),客户城市[#All],2,FALSE),"杭州市")</f>
        <v>宁波市</v>
      </c>
      <c r="F1831" t="str">
        <f t="shared" ca="1" si="170"/>
        <v>柔洁珠</v>
      </c>
      <c r="G1831">
        <f t="shared" ca="1" si="171"/>
        <v>3</v>
      </c>
      <c r="H1831" s="10">
        <f ca="1">VLOOKUP(F1831,品牌表[[#All],[品牌名称]:[单价]],3,FALSE)</f>
        <v>28</v>
      </c>
      <c r="I1831" s="10">
        <f t="shared" ca="1" si="172"/>
        <v>84</v>
      </c>
      <c r="J1831" s="10">
        <f t="shared" ca="1" si="173"/>
        <v>12</v>
      </c>
    </row>
    <row r="1832" spans="1:10" x14ac:dyDescent="0.25">
      <c r="A1832" t="s">
        <v>1869</v>
      </c>
      <c r="B1832" s="4">
        <f t="shared" ca="1" si="174"/>
        <v>45570</v>
      </c>
      <c r="C1832" t="str">
        <f t="shared" ca="1" si="169"/>
        <v>拼多多</v>
      </c>
      <c r="D1832" t="str">
        <f ca="1">VLOOKUP(RANDBETWEEN(1,20),姓[#All],2,FALSE)&amp;VLOOKUP(RANDBETWEEN(1,20),名[#All],2,FALSE)</f>
        <v>卫丁</v>
      </c>
      <c r="E1832" t="str">
        <f ca="1">IFERROR(VLOOKUP(RANDBETWEEN(1,13),客户城市[#All],2,FALSE),"杭州市")</f>
        <v>丽水市</v>
      </c>
      <c r="F1832" t="str">
        <f t="shared" ca="1" si="170"/>
        <v>净衣粉</v>
      </c>
      <c r="G1832">
        <f t="shared" ca="1" si="171"/>
        <v>1</v>
      </c>
      <c r="H1832" s="10">
        <f ca="1">VLOOKUP(F1832,品牌表[[#All],[品牌名称]:[单价]],3,FALSE)</f>
        <v>15.6</v>
      </c>
      <c r="I1832" s="10">
        <f t="shared" ca="1" si="172"/>
        <v>15.6</v>
      </c>
      <c r="J1832" s="10">
        <f t="shared" ca="1" si="173"/>
        <v>1</v>
      </c>
    </row>
    <row r="1833" spans="1:10" x14ac:dyDescent="0.25">
      <c r="A1833" t="s">
        <v>1870</v>
      </c>
      <c r="B1833" s="4">
        <f t="shared" ca="1" si="174"/>
        <v>45540</v>
      </c>
      <c r="C1833" t="str">
        <f t="shared" ca="1" si="169"/>
        <v>拼多多</v>
      </c>
      <c r="D1833" t="str">
        <f ca="1">VLOOKUP(RANDBETWEEN(1,20),姓[#All],2,FALSE)&amp;VLOOKUP(RANDBETWEEN(1,20),名[#All],2,FALSE)</f>
        <v>杨癸</v>
      </c>
      <c r="E1833" t="str">
        <f ca="1">IFERROR(VLOOKUP(RANDBETWEEN(1,13),客户城市[#All],2,FALSE),"杭州市")</f>
        <v>金华市</v>
      </c>
      <c r="F1833" t="str">
        <f t="shared" ca="1" si="170"/>
        <v>清馨粉</v>
      </c>
      <c r="G1833">
        <f t="shared" ca="1" si="171"/>
        <v>3</v>
      </c>
      <c r="H1833" s="10">
        <f ca="1">VLOOKUP(F1833,品牌表[[#All],[品牌名称]:[单价]],3,FALSE)</f>
        <v>18.8</v>
      </c>
      <c r="I1833" s="10">
        <f t="shared" ca="1" si="172"/>
        <v>56.400000000000006</v>
      </c>
      <c r="J1833" s="10">
        <f t="shared" ca="1" si="173"/>
        <v>6</v>
      </c>
    </row>
    <row r="1834" spans="1:10" x14ac:dyDescent="0.25">
      <c r="A1834" t="s">
        <v>1871</v>
      </c>
      <c r="B1834" s="4">
        <f t="shared" ca="1" si="174"/>
        <v>45502</v>
      </c>
      <c r="C1834" t="str">
        <f t="shared" ca="1" si="169"/>
        <v>天猫</v>
      </c>
      <c r="D1834" t="str">
        <f ca="1">VLOOKUP(RANDBETWEEN(1,20),姓[#All],2,FALSE)&amp;VLOOKUP(RANDBETWEEN(1,20),名[#All],2,FALSE)</f>
        <v>许甲</v>
      </c>
      <c r="E1834" t="str">
        <f ca="1">IFERROR(VLOOKUP(RANDBETWEEN(1,13),客户城市[#All],2,FALSE),"杭州市")</f>
        <v>杭州市</v>
      </c>
      <c r="F1834" t="str">
        <f t="shared" ca="1" si="170"/>
        <v>净澈珠</v>
      </c>
      <c r="G1834">
        <f t="shared" ca="1" si="171"/>
        <v>2</v>
      </c>
      <c r="H1834" s="10">
        <f ca="1">VLOOKUP(F1834,品牌表[[#All],[品牌名称]:[单价]],3,FALSE)</f>
        <v>20</v>
      </c>
      <c r="I1834" s="10">
        <f t="shared" ca="1" si="172"/>
        <v>40</v>
      </c>
      <c r="J1834" s="10">
        <f t="shared" ca="1" si="173"/>
        <v>4</v>
      </c>
    </row>
    <row r="1835" spans="1:10" x14ac:dyDescent="0.25">
      <c r="A1835" t="s">
        <v>1872</v>
      </c>
      <c r="B1835" s="4">
        <f t="shared" ca="1" si="174"/>
        <v>45605</v>
      </c>
      <c r="C1835" t="str">
        <f t="shared" ca="1" si="169"/>
        <v>拼多多</v>
      </c>
      <c r="D1835" t="str">
        <f ca="1">VLOOKUP(RANDBETWEEN(1,20),姓[#All],2,FALSE)&amp;VLOOKUP(RANDBETWEEN(1,20),名[#All],2,FALSE)</f>
        <v>孙六</v>
      </c>
      <c r="E1835" t="str">
        <f ca="1">IFERROR(VLOOKUP(RANDBETWEEN(1,13),客户城市[#All],2,FALSE),"杭州市")</f>
        <v>温州市</v>
      </c>
      <c r="F1835" t="str">
        <f t="shared" ca="1" si="170"/>
        <v>净衣粉</v>
      </c>
      <c r="G1835">
        <f t="shared" ca="1" si="171"/>
        <v>2</v>
      </c>
      <c r="H1835" s="10">
        <f ca="1">VLOOKUP(F1835,品牌表[[#All],[品牌名称]:[单价]],3,FALSE)</f>
        <v>15.6</v>
      </c>
      <c r="I1835" s="10">
        <f t="shared" ca="1" si="172"/>
        <v>31.2</v>
      </c>
      <c r="J1835" s="10">
        <f t="shared" ca="1" si="173"/>
        <v>2</v>
      </c>
    </row>
    <row r="1836" spans="1:10" x14ac:dyDescent="0.25">
      <c r="A1836" t="s">
        <v>1873</v>
      </c>
      <c r="B1836" s="4">
        <f t="shared" ca="1" si="174"/>
        <v>45511</v>
      </c>
      <c r="C1836" t="str">
        <f t="shared" ca="1" si="169"/>
        <v>拼多多</v>
      </c>
      <c r="D1836" t="str">
        <f ca="1">VLOOKUP(RANDBETWEEN(1,20),姓[#All],2,FALSE)&amp;VLOOKUP(RANDBETWEEN(1,20),名[#All],2,FALSE)</f>
        <v>冯九</v>
      </c>
      <c r="E1836" t="str">
        <f ca="1">IFERROR(VLOOKUP(RANDBETWEEN(1,13),客户城市[#All],2,FALSE),"杭州市")</f>
        <v>宁波市</v>
      </c>
      <c r="F1836" t="str">
        <f t="shared" ca="1" si="170"/>
        <v>馨香珠</v>
      </c>
      <c r="G1836">
        <f t="shared" ca="1" si="171"/>
        <v>1</v>
      </c>
      <c r="H1836" s="10">
        <f ca="1">VLOOKUP(F1836,品牌表[[#All],[品牌名称]:[单价]],3,FALSE)</f>
        <v>25</v>
      </c>
      <c r="I1836" s="10">
        <f t="shared" ca="1" si="172"/>
        <v>25</v>
      </c>
      <c r="J1836" s="10">
        <f t="shared" ca="1" si="173"/>
        <v>3</v>
      </c>
    </row>
    <row r="1837" spans="1:10" x14ac:dyDescent="0.25">
      <c r="A1837" t="s">
        <v>1874</v>
      </c>
      <c r="B1837" s="4">
        <f t="shared" ca="1" si="174"/>
        <v>45531</v>
      </c>
      <c r="C1837" t="str">
        <f t="shared" ca="1" si="169"/>
        <v>抖音</v>
      </c>
      <c r="D1837" t="str">
        <f ca="1">VLOOKUP(RANDBETWEEN(1,20),姓[#All],2,FALSE)&amp;VLOOKUP(RANDBETWEEN(1,20),名[#All],2,FALSE)</f>
        <v>朱癸</v>
      </c>
      <c r="E1837" t="str">
        <f ca="1">IFERROR(VLOOKUP(RANDBETWEEN(1,13),客户城市[#All],2,FALSE),"杭州市")</f>
        <v>宁波市</v>
      </c>
      <c r="F1837" t="str">
        <f t="shared" ca="1" si="170"/>
        <v>净衣粉</v>
      </c>
      <c r="G1837">
        <f t="shared" ca="1" si="171"/>
        <v>3</v>
      </c>
      <c r="H1837" s="10">
        <f ca="1">VLOOKUP(F1837,品牌表[[#All],[品牌名称]:[单价]],3,FALSE)</f>
        <v>15.6</v>
      </c>
      <c r="I1837" s="10">
        <f t="shared" ca="1" si="172"/>
        <v>46.8</v>
      </c>
      <c r="J1837" s="10">
        <f t="shared" ca="1" si="173"/>
        <v>3</v>
      </c>
    </row>
    <row r="1838" spans="1:10" x14ac:dyDescent="0.25">
      <c r="A1838" t="s">
        <v>1875</v>
      </c>
      <c r="B1838" s="4">
        <f t="shared" ca="1" si="174"/>
        <v>45326</v>
      </c>
      <c r="C1838" t="str">
        <f t="shared" ca="1" si="169"/>
        <v>天猫</v>
      </c>
      <c r="D1838" t="str">
        <f ca="1">VLOOKUP(RANDBETWEEN(1,20),姓[#All],2,FALSE)&amp;VLOOKUP(RANDBETWEEN(1,20),名[#All],2,FALSE)</f>
        <v>钱甲</v>
      </c>
      <c r="E1838" t="str">
        <f ca="1">IFERROR(VLOOKUP(RANDBETWEEN(1,13),客户城市[#All],2,FALSE),"杭州市")</f>
        <v>绍兴市</v>
      </c>
      <c r="F1838" t="str">
        <f t="shared" ca="1" si="170"/>
        <v>柔洁珠</v>
      </c>
      <c r="G1838">
        <f t="shared" ca="1" si="171"/>
        <v>1</v>
      </c>
      <c r="H1838" s="10">
        <f ca="1">VLOOKUP(F1838,品牌表[[#All],[品牌名称]:[单价]],3,FALSE)</f>
        <v>28</v>
      </c>
      <c r="I1838" s="10">
        <f t="shared" ca="1" si="172"/>
        <v>28</v>
      </c>
      <c r="J1838" s="10">
        <f t="shared" ca="1" si="173"/>
        <v>4</v>
      </c>
    </row>
    <row r="1839" spans="1:10" x14ac:dyDescent="0.25">
      <c r="A1839" t="s">
        <v>1876</v>
      </c>
      <c r="B1839" s="4">
        <f t="shared" ca="1" si="174"/>
        <v>45608</v>
      </c>
      <c r="C1839" t="str">
        <f t="shared" ca="1" si="169"/>
        <v>天猫</v>
      </c>
      <c r="D1839" t="str">
        <f ca="1">VLOOKUP(RANDBETWEEN(1,20),姓[#All],2,FALSE)&amp;VLOOKUP(RANDBETWEEN(1,20),名[#All],2,FALSE)</f>
        <v>周丁</v>
      </c>
      <c r="E1839" t="str">
        <f ca="1">IFERROR(VLOOKUP(RANDBETWEEN(1,13),客户城市[#All],2,FALSE),"杭州市")</f>
        <v>嘉兴市</v>
      </c>
      <c r="F1839" t="str">
        <f t="shared" ca="1" si="170"/>
        <v>馨香珠</v>
      </c>
      <c r="G1839">
        <f t="shared" ca="1" si="171"/>
        <v>3</v>
      </c>
      <c r="H1839" s="10">
        <f ca="1">VLOOKUP(F1839,品牌表[[#All],[品牌名称]:[单价]],3,FALSE)</f>
        <v>25</v>
      </c>
      <c r="I1839" s="10">
        <f t="shared" ca="1" si="172"/>
        <v>75</v>
      </c>
      <c r="J1839" s="10">
        <f t="shared" ca="1" si="173"/>
        <v>9</v>
      </c>
    </row>
    <row r="1840" spans="1:10" x14ac:dyDescent="0.25">
      <c r="A1840" t="s">
        <v>1877</v>
      </c>
      <c r="B1840" s="4">
        <f t="shared" ca="1" si="174"/>
        <v>45634</v>
      </c>
      <c r="C1840" t="str">
        <f t="shared" ca="1" si="169"/>
        <v>天猫</v>
      </c>
      <c r="D1840" t="str">
        <f ca="1">VLOOKUP(RANDBETWEEN(1,20),姓[#All],2,FALSE)&amp;VLOOKUP(RANDBETWEEN(1,20),名[#All],2,FALSE)</f>
        <v>蒋五</v>
      </c>
      <c r="E1840" t="str">
        <f ca="1">IFERROR(VLOOKUP(RANDBETWEEN(1,13),客户城市[#All],2,FALSE),"杭州市")</f>
        <v>杭州市</v>
      </c>
      <c r="F1840" t="str">
        <f t="shared" ca="1" si="170"/>
        <v>馨香珠</v>
      </c>
      <c r="G1840">
        <f t="shared" ca="1" si="171"/>
        <v>1</v>
      </c>
      <c r="H1840" s="10">
        <f ca="1">VLOOKUP(F1840,品牌表[[#All],[品牌名称]:[单价]],3,FALSE)</f>
        <v>25</v>
      </c>
      <c r="I1840" s="10">
        <f t="shared" ca="1" si="172"/>
        <v>25</v>
      </c>
      <c r="J1840" s="10">
        <f t="shared" ca="1" si="173"/>
        <v>3</v>
      </c>
    </row>
    <row r="1841" spans="1:10" x14ac:dyDescent="0.25">
      <c r="A1841" t="s">
        <v>1878</v>
      </c>
      <c r="B1841" s="4">
        <f t="shared" ca="1" si="174"/>
        <v>45584</v>
      </c>
      <c r="C1841" t="str">
        <f t="shared" ca="1" si="169"/>
        <v>天猫</v>
      </c>
      <c r="D1841" t="str">
        <f ca="1">VLOOKUP(RANDBETWEEN(1,20),姓[#All],2,FALSE)&amp;VLOOKUP(RANDBETWEEN(1,20),名[#All],2,FALSE)</f>
        <v>朱十</v>
      </c>
      <c r="E1841" t="str">
        <f ca="1">IFERROR(VLOOKUP(RANDBETWEEN(1,13),客户城市[#All],2,FALSE),"杭州市")</f>
        <v>杭州市</v>
      </c>
      <c r="F1841" t="str">
        <f t="shared" ca="1" si="170"/>
        <v>净衣粉</v>
      </c>
      <c r="G1841">
        <f t="shared" ca="1" si="171"/>
        <v>1</v>
      </c>
      <c r="H1841" s="10">
        <f ca="1">VLOOKUP(F1841,品牌表[[#All],[品牌名称]:[单价]],3,FALSE)</f>
        <v>15.6</v>
      </c>
      <c r="I1841" s="10">
        <f t="shared" ca="1" si="172"/>
        <v>15.6</v>
      </c>
      <c r="J1841" s="10">
        <f t="shared" ca="1" si="173"/>
        <v>1</v>
      </c>
    </row>
    <row r="1842" spans="1:10" x14ac:dyDescent="0.25">
      <c r="A1842" t="s">
        <v>1879</v>
      </c>
      <c r="B1842" s="4">
        <f t="shared" ca="1" si="174"/>
        <v>45641</v>
      </c>
      <c r="C1842" t="str">
        <f t="shared" ca="1" si="169"/>
        <v>拼多多</v>
      </c>
      <c r="D1842" t="str">
        <f ca="1">VLOOKUP(RANDBETWEEN(1,20),姓[#All],2,FALSE)&amp;VLOOKUP(RANDBETWEEN(1,20),名[#All],2,FALSE)</f>
        <v>尤八</v>
      </c>
      <c r="E1842" t="str">
        <f ca="1">IFERROR(VLOOKUP(RANDBETWEEN(1,13),客户城市[#All],2,FALSE),"杭州市")</f>
        <v>宁波市</v>
      </c>
      <c r="F1842" t="str">
        <f t="shared" ca="1" si="170"/>
        <v>柔洁珠</v>
      </c>
      <c r="G1842">
        <f t="shared" ca="1" si="171"/>
        <v>3</v>
      </c>
      <c r="H1842" s="10">
        <f ca="1">VLOOKUP(F1842,品牌表[[#All],[品牌名称]:[单价]],3,FALSE)</f>
        <v>28</v>
      </c>
      <c r="I1842" s="10">
        <f t="shared" ca="1" si="172"/>
        <v>84</v>
      </c>
      <c r="J1842" s="10">
        <f t="shared" ca="1" si="173"/>
        <v>12</v>
      </c>
    </row>
    <row r="1843" spans="1:10" x14ac:dyDescent="0.25">
      <c r="A1843" t="s">
        <v>1880</v>
      </c>
      <c r="B1843" s="4">
        <f t="shared" ca="1" si="174"/>
        <v>45545</v>
      </c>
      <c r="C1843" t="str">
        <f t="shared" ca="1" si="169"/>
        <v>拼多多</v>
      </c>
      <c r="D1843" t="str">
        <f ca="1">VLOOKUP(RANDBETWEEN(1,20),姓[#All],2,FALSE)&amp;VLOOKUP(RANDBETWEEN(1,20),名[#All],2,FALSE)</f>
        <v>许癸</v>
      </c>
      <c r="E1843" t="str">
        <f ca="1">IFERROR(VLOOKUP(RANDBETWEEN(1,13),客户城市[#All],2,FALSE),"杭州市")</f>
        <v>金华市</v>
      </c>
      <c r="F1843" t="str">
        <f t="shared" ca="1" si="170"/>
        <v>净爽皂</v>
      </c>
      <c r="G1843">
        <f t="shared" ca="1" si="171"/>
        <v>2</v>
      </c>
      <c r="H1843" s="10">
        <f ca="1">VLOOKUP(F1843,品牌表[[#All],[品牌名称]:[单价]],3,FALSE)</f>
        <v>9.9</v>
      </c>
      <c r="I1843" s="10">
        <f t="shared" ca="1" si="172"/>
        <v>19.8</v>
      </c>
      <c r="J1843" s="10">
        <f t="shared" ca="1" si="173"/>
        <v>1</v>
      </c>
    </row>
    <row r="1844" spans="1:10" x14ac:dyDescent="0.25">
      <c r="A1844" t="s">
        <v>1881</v>
      </c>
      <c r="B1844" s="4">
        <f t="shared" ca="1" si="174"/>
        <v>45638</v>
      </c>
      <c r="C1844" t="str">
        <f t="shared" ca="1" si="169"/>
        <v>抖音</v>
      </c>
      <c r="D1844" t="str">
        <f ca="1">VLOOKUP(RANDBETWEEN(1,20),姓[#All],2,FALSE)&amp;VLOOKUP(RANDBETWEEN(1,20),名[#All],2,FALSE)</f>
        <v>郑癸</v>
      </c>
      <c r="E1844" t="str">
        <f ca="1">IFERROR(VLOOKUP(RANDBETWEEN(1,13),客户城市[#All],2,FALSE),"杭州市")</f>
        <v>温州市</v>
      </c>
      <c r="F1844" t="str">
        <f t="shared" ca="1" si="170"/>
        <v>馨香珠</v>
      </c>
      <c r="G1844">
        <f t="shared" ca="1" si="171"/>
        <v>3</v>
      </c>
      <c r="H1844" s="10">
        <f ca="1">VLOOKUP(F1844,品牌表[[#All],[品牌名称]:[单价]],3,FALSE)</f>
        <v>25</v>
      </c>
      <c r="I1844" s="10">
        <f t="shared" ca="1" si="172"/>
        <v>75</v>
      </c>
      <c r="J1844" s="10">
        <f t="shared" ca="1" si="173"/>
        <v>9</v>
      </c>
    </row>
    <row r="1845" spans="1:10" x14ac:dyDescent="0.25">
      <c r="A1845" t="s">
        <v>1882</v>
      </c>
      <c r="B1845" s="4">
        <f t="shared" ca="1" si="174"/>
        <v>45326</v>
      </c>
      <c r="C1845" t="str">
        <f t="shared" ca="1" si="169"/>
        <v>抖音</v>
      </c>
      <c r="D1845" t="str">
        <f ca="1">VLOOKUP(RANDBETWEEN(1,20),姓[#All],2,FALSE)&amp;VLOOKUP(RANDBETWEEN(1,20),名[#All],2,FALSE)</f>
        <v>孙二</v>
      </c>
      <c r="E1845" t="str">
        <f ca="1">IFERROR(VLOOKUP(RANDBETWEEN(1,13),客户城市[#All],2,FALSE),"杭州市")</f>
        <v>嘉兴市</v>
      </c>
      <c r="F1845" t="str">
        <f t="shared" ca="1" si="170"/>
        <v>馨香珠</v>
      </c>
      <c r="G1845">
        <f t="shared" ca="1" si="171"/>
        <v>1</v>
      </c>
      <c r="H1845" s="10">
        <f ca="1">VLOOKUP(F1845,品牌表[[#All],[品牌名称]:[单价]],3,FALSE)</f>
        <v>25</v>
      </c>
      <c r="I1845" s="10">
        <f t="shared" ca="1" si="172"/>
        <v>25</v>
      </c>
      <c r="J1845" s="10">
        <f t="shared" ca="1" si="173"/>
        <v>3</v>
      </c>
    </row>
    <row r="1846" spans="1:10" x14ac:dyDescent="0.25">
      <c r="A1846" t="s">
        <v>1883</v>
      </c>
      <c r="B1846" s="4">
        <f t="shared" ca="1" si="174"/>
        <v>45639</v>
      </c>
      <c r="C1846" t="str">
        <f t="shared" ca="1" si="169"/>
        <v>抖音</v>
      </c>
      <c r="D1846" t="str">
        <f ca="1">VLOOKUP(RANDBETWEEN(1,20),姓[#All],2,FALSE)&amp;VLOOKUP(RANDBETWEEN(1,20),名[#All],2,FALSE)</f>
        <v>杨九</v>
      </c>
      <c r="E1846" t="str">
        <f ca="1">IFERROR(VLOOKUP(RANDBETWEEN(1,13),客户城市[#All],2,FALSE),"杭州市")</f>
        <v>丽水市</v>
      </c>
      <c r="F1846" t="str">
        <f t="shared" ca="1" si="170"/>
        <v>净爽皂</v>
      </c>
      <c r="G1846">
        <f t="shared" ca="1" si="171"/>
        <v>1</v>
      </c>
      <c r="H1846" s="10">
        <f ca="1">VLOOKUP(F1846,品牌表[[#All],[品牌名称]:[单价]],3,FALSE)</f>
        <v>9.9</v>
      </c>
      <c r="I1846" s="10">
        <f t="shared" ca="1" si="172"/>
        <v>9.9</v>
      </c>
      <c r="J1846" s="10">
        <f t="shared" ca="1" si="173"/>
        <v>0.5</v>
      </c>
    </row>
    <row r="1847" spans="1:10" x14ac:dyDescent="0.25">
      <c r="A1847" t="s">
        <v>1884</v>
      </c>
      <c r="B1847" s="4">
        <f t="shared" ca="1" si="174"/>
        <v>45541</v>
      </c>
      <c r="C1847" t="str">
        <f t="shared" ca="1" si="169"/>
        <v>抖音</v>
      </c>
      <c r="D1847" t="str">
        <f ca="1">VLOOKUP(RANDBETWEEN(1,20),姓[#All],2,FALSE)&amp;VLOOKUP(RANDBETWEEN(1,20),名[#All],2,FALSE)</f>
        <v>郑九</v>
      </c>
      <c r="E1847" t="str">
        <f ca="1">IFERROR(VLOOKUP(RANDBETWEEN(1,13),客户城市[#All],2,FALSE),"杭州市")</f>
        <v>衢州市</v>
      </c>
      <c r="F1847" t="str">
        <f t="shared" ca="1" si="170"/>
        <v>净衣粉</v>
      </c>
      <c r="G1847">
        <f t="shared" ca="1" si="171"/>
        <v>1</v>
      </c>
      <c r="H1847" s="10">
        <f ca="1">VLOOKUP(F1847,品牌表[[#All],[品牌名称]:[单价]],3,FALSE)</f>
        <v>15.6</v>
      </c>
      <c r="I1847" s="10">
        <f t="shared" ca="1" si="172"/>
        <v>15.6</v>
      </c>
      <c r="J1847" s="10">
        <f t="shared" ca="1" si="173"/>
        <v>1</v>
      </c>
    </row>
    <row r="1848" spans="1:10" x14ac:dyDescent="0.25">
      <c r="A1848" t="s">
        <v>1885</v>
      </c>
      <c r="B1848" s="4">
        <f t="shared" ca="1" si="174"/>
        <v>45523</v>
      </c>
      <c r="C1848" t="str">
        <f t="shared" ca="1" si="169"/>
        <v>天猫</v>
      </c>
      <c r="D1848" t="str">
        <f ca="1">VLOOKUP(RANDBETWEEN(1,20),姓[#All],2,FALSE)&amp;VLOOKUP(RANDBETWEEN(1,20),名[#All],2,FALSE)</f>
        <v>孙二</v>
      </c>
      <c r="E1848" t="str">
        <f ca="1">IFERROR(VLOOKUP(RANDBETWEEN(1,13),客户城市[#All],2,FALSE),"杭州市")</f>
        <v>宁波市</v>
      </c>
      <c r="F1848" t="str">
        <f t="shared" ca="1" si="170"/>
        <v>清馨粉</v>
      </c>
      <c r="G1848">
        <f t="shared" ca="1" si="171"/>
        <v>2</v>
      </c>
      <c r="H1848" s="10">
        <f ca="1">VLOOKUP(F1848,品牌表[[#All],[品牌名称]:[单价]],3,FALSE)</f>
        <v>18.8</v>
      </c>
      <c r="I1848" s="10">
        <f t="shared" ca="1" si="172"/>
        <v>37.6</v>
      </c>
      <c r="J1848" s="10">
        <f t="shared" ca="1" si="173"/>
        <v>4</v>
      </c>
    </row>
    <row r="1849" spans="1:10" x14ac:dyDescent="0.25">
      <c r="A1849" t="s">
        <v>1886</v>
      </c>
      <c r="B1849" s="4">
        <f t="shared" ca="1" si="174"/>
        <v>45538</v>
      </c>
      <c r="C1849" t="str">
        <f t="shared" ca="1" si="169"/>
        <v>拼多多</v>
      </c>
      <c r="D1849" t="str">
        <f ca="1">VLOOKUP(RANDBETWEEN(1,20),姓[#All],2,FALSE)&amp;VLOOKUP(RANDBETWEEN(1,20),名[#All],2,FALSE)</f>
        <v>王一</v>
      </c>
      <c r="E1849" t="str">
        <f ca="1">IFERROR(VLOOKUP(RANDBETWEEN(1,13),客户城市[#All],2,FALSE),"杭州市")</f>
        <v>台州市</v>
      </c>
      <c r="F1849" t="str">
        <f t="shared" ca="1" si="170"/>
        <v>净澈珠</v>
      </c>
      <c r="G1849">
        <f t="shared" ca="1" si="171"/>
        <v>2</v>
      </c>
      <c r="H1849" s="10">
        <f ca="1">VLOOKUP(F1849,品牌表[[#All],[品牌名称]:[单价]],3,FALSE)</f>
        <v>20</v>
      </c>
      <c r="I1849" s="10">
        <f t="shared" ca="1" si="172"/>
        <v>40</v>
      </c>
      <c r="J1849" s="10">
        <f t="shared" ca="1" si="173"/>
        <v>4</v>
      </c>
    </row>
    <row r="1850" spans="1:10" x14ac:dyDescent="0.25">
      <c r="A1850" t="s">
        <v>1887</v>
      </c>
      <c r="B1850" s="4">
        <f t="shared" ca="1" si="174"/>
        <v>45654</v>
      </c>
      <c r="C1850" t="str">
        <f t="shared" ca="1" si="169"/>
        <v>天猫</v>
      </c>
      <c r="D1850" t="str">
        <f ca="1">VLOOKUP(RANDBETWEEN(1,20),姓[#All],2,FALSE)&amp;VLOOKUP(RANDBETWEEN(1,20),名[#All],2,FALSE)</f>
        <v>陈二</v>
      </c>
      <c r="E1850" t="str">
        <f ca="1">IFERROR(VLOOKUP(RANDBETWEEN(1,13),客户城市[#All],2,FALSE),"杭州市")</f>
        <v>绍兴市</v>
      </c>
      <c r="F1850" t="str">
        <f t="shared" ca="1" si="170"/>
        <v>清馨粉</v>
      </c>
      <c r="G1850">
        <f t="shared" ca="1" si="171"/>
        <v>2</v>
      </c>
      <c r="H1850" s="10">
        <f ca="1">VLOOKUP(F1850,品牌表[[#All],[品牌名称]:[单价]],3,FALSE)</f>
        <v>18.8</v>
      </c>
      <c r="I1850" s="10">
        <f t="shared" ca="1" si="172"/>
        <v>37.6</v>
      </c>
      <c r="J1850" s="10">
        <f t="shared" ca="1" si="173"/>
        <v>4</v>
      </c>
    </row>
    <row r="1851" spans="1:10" x14ac:dyDescent="0.25">
      <c r="A1851" t="s">
        <v>1888</v>
      </c>
      <c r="B1851" s="4">
        <f t="shared" ca="1" si="174"/>
        <v>45620</v>
      </c>
      <c r="C1851" t="str">
        <f t="shared" ca="1" si="169"/>
        <v>拼多多</v>
      </c>
      <c r="D1851" t="str">
        <f ca="1">VLOOKUP(RANDBETWEEN(1,20),姓[#All],2,FALSE)&amp;VLOOKUP(RANDBETWEEN(1,20),名[#All],2,FALSE)</f>
        <v>陈辛</v>
      </c>
      <c r="E1851" t="str">
        <f ca="1">IFERROR(VLOOKUP(RANDBETWEEN(1,13),客户城市[#All],2,FALSE),"杭州市")</f>
        <v>衢州市</v>
      </c>
      <c r="F1851" t="str">
        <f t="shared" ca="1" si="170"/>
        <v>净衣粉</v>
      </c>
      <c r="G1851">
        <f t="shared" ca="1" si="171"/>
        <v>1</v>
      </c>
      <c r="H1851" s="10">
        <f ca="1">VLOOKUP(F1851,品牌表[[#All],[品牌名称]:[单价]],3,FALSE)</f>
        <v>15.6</v>
      </c>
      <c r="I1851" s="10">
        <f t="shared" ca="1" si="172"/>
        <v>15.6</v>
      </c>
      <c r="J1851" s="10">
        <f t="shared" ca="1" si="173"/>
        <v>1</v>
      </c>
    </row>
    <row r="1852" spans="1:10" x14ac:dyDescent="0.25">
      <c r="A1852" t="s">
        <v>1889</v>
      </c>
      <c r="B1852" s="4">
        <f t="shared" ca="1" si="174"/>
        <v>45311</v>
      </c>
      <c r="C1852" t="str">
        <f t="shared" ca="1" si="169"/>
        <v>抖音</v>
      </c>
      <c r="D1852" t="str">
        <f ca="1">VLOOKUP(RANDBETWEEN(1,20),姓[#All],2,FALSE)&amp;VLOOKUP(RANDBETWEEN(1,20),名[#All],2,FALSE)</f>
        <v>赵壬</v>
      </c>
      <c r="E1852" t="str">
        <f ca="1">IFERROR(VLOOKUP(RANDBETWEEN(1,13),客户城市[#All],2,FALSE),"杭州市")</f>
        <v>温州市</v>
      </c>
      <c r="F1852" t="str">
        <f t="shared" ca="1" si="170"/>
        <v>清馨粉</v>
      </c>
      <c r="G1852">
        <f t="shared" ca="1" si="171"/>
        <v>1</v>
      </c>
      <c r="H1852" s="10">
        <f ca="1">VLOOKUP(F1852,品牌表[[#All],[品牌名称]:[单价]],3,FALSE)</f>
        <v>18.8</v>
      </c>
      <c r="I1852" s="10">
        <f t="shared" ca="1" si="172"/>
        <v>18.8</v>
      </c>
      <c r="J1852" s="10">
        <f t="shared" ca="1" si="173"/>
        <v>2</v>
      </c>
    </row>
    <row r="1853" spans="1:10" x14ac:dyDescent="0.25">
      <c r="A1853" t="s">
        <v>1890</v>
      </c>
      <c r="B1853" s="4">
        <f t="shared" ca="1" si="174"/>
        <v>45571</v>
      </c>
      <c r="C1853" t="str">
        <f t="shared" ca="1" si="169"/>
        <v>拼多多</v>
      </c>
      <c r="D1853" t="str">
        <f ca="1">VLOOKUP(RANDBETWEEN(1,20),姓[#All],2,FALSE)&amp;VLOOKUP(RANDBETWEEN(1,20),名[#All],2,FALSE)</f>
        <v>李戊</v>
      </c>
      <c r="E1853" t="str">
        <f ca="1">IFERROR(VLOOKUP(RANDBETWEEN(1,13),客户城市[#All],2,FALSE),"杭州市")</f>
        <v>杭州市</v>
      </c>
      <c r="F1853" t="str">
        <f t="shared" ca="1" si="170"/>
        <v>清馨粉</v>
      </c>
      <c r="G1853">
        <f t="shared" ca="1" si="171"/>
        <v>3</v>
      </c>
      <c r="H1853" s="10">
        <f ca="1">VLOOKUP(F1853,品牌表[[#All],[品牌名称]:[单价]],3,FALSE)</f>
        <v>18.8</v>
      </c>
      <c r="I1853" s="10">
        <f t="shared" ca="1" si="172"/>
        <v>56.400000000000006</v>
      </c>
      <c r="J1853" s="10">
        <f t="shared" ca="1" si="173"/>
        <v>6</v>
      </c>
    </row>
    <row r="1854" spans="1:10" x14ac:dyDescent="0.25">
      <c r="A1854" t="s">
        <v>1891</v>
      </c>
      <c r="B1854" s="4">
        <f t="shared" ca="1" si="174"/>
        <v>45338</v>
      </c>
      <c r="C1854" t="str">
        <f t="shared" ca="1" si="169"/>
        <v>天猫</v>
      </c>
      <c r="D1854" t="str">
        <f ca="1">VLOOKUP(RANDBETWEEN(1,20),姓[#All],2,FALSE)&amp;VLOOKUP(RANDBETWEEN(1,20),名[#All],2,FALSE)</f>
        <v>李乙</v>
      </c>
      <c r="E1854" t="str">
        <f ca="1">IFERROR(VLOOKUP(RANDBETWEEN(1,13),客户城市[#All],2,FALSE),"杭州市")</f>
        <v>丽水市</v>
      </c>
      <c r="F1854" t="str">
        <f t="shared" ca="1" si="170"/>
        <v>清馨粉</v>
      </c>
      <c r="G1854">
        <f t="shared" ca="1" si="171"/>
        <v>1</v>
      </c>
      <c r="H1854" s="10">
        <f ca="1">VLOOKUP(F1854,品牌表[[#All],[品牌名称]:[单价]],3,FALSE)</f>
        <v>18.8</v>
      </c>
      <c r="I1854" s="10">
        <f t="shared" ca="1" si="172"/>
        <v>18.8</v>
      </c>
      <c r="J1854" s="10">
        <f t="shared" ca="1" si="173"/>
        <v>2</v>
      </c>
    </row>
    <row r="1855" spans="1:10" x14ac:dyDescent="0.25">
      <c r="A1855" t="s">
        <v>1892</v>
      </c>
      <c r="B1855" s="4">
        <f t="shared" ca="1" si="174"/>
        <v>45374</v>
      </c>
      <c r="C1855" t="str">
        <f t="shared" ca="1" si="169"/>
        <v>抖音</v>
      </c>
      <c r="D1855" t="str">
        <f ca="1">VLOOKUP(RANDBETWEEN(1,20),姓[#All],2,FALSE)&amp;VLOOKUP(RANDBETWEEN(1,20),名[#All],2,FALSE)</f>
        <v>尤九</v>
      </c>
      <c r="E1855" t="str">
        <f ca="1">IFERROR(VLOOKUP(RANDBETWEEN(1,13),客户城市[#All],2,FALSE),"杭州市")</f>
        <v>金华市</v>
      </c>
      <c r="F1855" t="str">
        <f t="shared" ca="1" si="170"/>
        <v>净澈珠</v>
      </c>
      <c r="G1855">
        <f t="shared" ca="1" si="171"/>
        <v>1</v>
      </c>
      <c r="H1855" s="10">
        <f ca="1">VLOOKUP(F1855,品牌表[[#All],[品牌名称]:[单价]],3,FALSE)</f>
        <v>20</v>
      </c>
      <c r="I1855" s="10">
        <f t="shared" ca="1" si="172"/>
        <v>20</v>
      </c>
      <c r="J1855" s="10">
        <f t="shared" ca="1" si="173"/>
        <v>2</v>
      </c>
    </row>
    <row r="1856" spans="1:10" x14ac:dyDescent="0.25">
      <c r="A1856" t="s">
        <v>1893</v>
      </c>
      <c r="B1856" s="4">
        <f t="shared" ca="1" si="174"/>
        <v>45656</v>
      </c>
      <c r="C1856" t="str">
        <f t="shared" ca="1" si="169"/>
        <v>天猫</v>
      </c>
      <c r="D1856" t="str">
        <f ca="1">VLOOKUP(RANDBETWEEN(1,20),姓[#All],2,FALSE)&amp;VLOOKUP(RANDBETWEEN(1,20),名[#All],2,FALSE)</f>
        <v>陈庚</v>
      </c>
      <c r="E1856" t="str">
        <f ca="1">IFERROR(VLOOKUP(RANDBETWEEN(1,13),客户城市[#All],2,FALSE),"杭州市")</f>
        <v>金华市</v>
      </c>
      <c r="F1856" t="str">
        <f t="shared" ca="1" si="170"/>
        <v>馨香珠</v>
      </c>
      <c r="G1856">
        <f t="shared" ca="1" si="171"/>
        <v>2</v>
      </c>
      <c r="H1856" s="10">
        <f ca="1">VLOOKUP(F1856,品牌表[[#All],[品牌名称]:[单价]],3,FALSE)</f>
        <v>25</v>
      </c>
      <c r="I1856" s="10">
        <f t="shared" ca="1" si="172"/>
        <v>50</v>
      </c>
      <c r="J1856" s="10">
        <f t="shared" ca="1" si="173"/>
        <v>6</v>
      </c>
    </row>
    <row r="1857" spans="1:10" x14ac:dyDescent="0.25">
      <c r="A1857" t="s">
        <v>1894</v>
      </c>
      <c r="B1857" s="4">
        <f t="shared" ca="1" si="174"/>
        <v>45464</v>
      </c>
      <c r="C1857" t="str">
        <f t="shared" ca="1" si="169"/>
        <v>抖音</v>
      </c>
      <c r="D1857" t="str">
        <f ca="1">VLOOKUP(RANDBETWEEN(1,20),姓[#All],2,FALSE)&amp;VLOOKUP(RANDBETWEEN(1,20),名[#All],2,FALSE)</f>
        <v>许九</v>
      </c>
      <c r="E1857" t="str">
        <f ca="1">IFERROR(VLOOKUP(RANDBETWEEN(1,13),客户城市[#All],2,FALSE),"杭州市")</f>
        <v>绍兴市</v>
      </c>
      <c r="F1857" t="str">
        <f t="shared" ca="1" si="170"/>
        <v>净爽皂</v>
      </c>
      <c r="G1857">
        <f t="shared" ca="1" si="171"/>
        <v>1</v>
      </c>
      <c r="H1857" s="10">
        <f ca="1">VLOOKUP(F1857,品牌表[[#All],[品牌名称]:[单价]],3,FALSE)</f>
        <v>9.9</v>
      </c>
      <c r="I1857" s="10">
        <f t="shared" ca="1" si="172"/>
        <v>9.9</v>
      </c>
      <c r="J1857" s="10">
        <f t="shared" ca="1" si="173"/>
        <v>0.5</v>
      </c>
    </row>
    <row r="1858" spans="1:10" x14ac:dyDescent="0.25">
      <c r="A1858" t="s">
        <v>1895</v>
      </c>
      <c r="B1858" s="4">
        <f t="shared" ca="1" si="174"/>
        <v>45334</v>
      </c>
      <c r="C1858" t="str">
        <f t="shared" ca="1" si="169"/>
        <v>拼多多</v>
      </c>
      <c r="D1858" t="str">
        <f ca="1">VLOOKUP(RANDBETWEEN(1,20),姓[#All],2,FALSE)&amp;VLOOKUP(RANDBETWEEN(1,20),名[#All],2,FALSE)</f>
        <v>秦庚</v>
      </c>
      <c r="E1858" t="str">
        <f ca="1">IFERROR(VLOOKUP(RANDBETWEEN(1,13),客户城市[#All],2,FALSE),"杭州市")</f>
        <v>舟山市</v>
      </c>
      <c r="F1858" t="str">
        <f t="shared" ca="1" si="170"/>
        <v>馨香珠</v>
      </c>
      <c r="G1858">
        <f t="shared" ca="1" si="171"/>
        <v>3</v>
      </c>
      <c r="H1858" s="10">
        <f ca="1">VLOOKUP(F1858,品牌表[[#All],[品牌名称]:[单价]],3,FALSE)</f>
        <v>25</v>
      </c>
      <c r="I1858" s="10">
        <f t="shared" ca="1" si="172"/>
        <v>75</v>
      </c>
      <c r="J1858" s="10">
        <f t="shared" ca="1" si="173"/>
        <v>9</v>
      </c>
    </row>
    <row r="1859" spans="1:10" x14ac:dyDescent="0.25">
      <c r="A1859" t="s">
        <v>1896</v>
      </c>
      <c r="B1859" s="4">
        <f t="shared" ca="1" si="174"/>
        <v>45434</v>
      </c>
      <c r="C1859" t="str">
        <f t="shared" ref="C1859:C1922" ca="1" si="175">_xlfn.SWITCH(RANDBETWEEN(1,3),1,"天猫",2,"抖音",3,"拼多多")</f>
        <v>抖音</v>
      </c>
      <c r="D1859" t="str">
        <f ca="1">VLOOKUP(RANDBETWEEN(1,20),姓[#All],2,FALSE)&amp;VLOOKUP(RANDBETWEEN(1,20),名[#All],2,FALSE)</f>
        <v>许九</v>
      </c>
      <c r="E1859" t="str">
        <f ca="1">IFERROR(VLOOKUP(RANDBETWEEN(1,13),客户城市[#All],2,FALSE),"杭州市")</f>
        <v>杭州市</v>
      </c>
      <c r="F1859" t="str">
        <f t="shared" ref="F1859:F1922" ca="1" si="176">_xlfn.SWITCH(RANDBETWEEN(1,6),1,"净爽皂",2,"清馨粉",3,"净衣粉",4,"净澈珠",5,"馨香珠",6,"柔洁珠")</f>
        <v>清馨粉</v>
      </c>
      <c r="G1859">
        <f t="shared" ref="G1859:G1922" ca="1" si="177">RANDBETWEEN(1,3)</f>
        <v>2</v>
      </c>
      <c r="H1859" s="10">
        <f ca="1">VLOOKUP(F1859,品牌表[[#All],[品牌名称]:[单价]],3,FALSE)</f>
        <v>18.8</v>
      </c>
      <c r="I1859" s="10">
        <f t="shared" ref="I1859:I1922" ca="1" si="178">G1859*H1859</f>
        <v>37.6</v>
      </c>
      <c r="J1859" s="10">
        <f t="shared" ref="J1859:J1922" ca="1" si="179">_xlfn.SWITCH(TRUE,F1859="净爽皂",0.5,F1859="清馨粉",2,F1859="净衣粉",1,F1859="净澈珠",2,F1859="馨香珠",3,F1859="柔洁珠",4)*G1859</f>
        <v>4</v>
      </c>
    </row>
    <row r="1860" spans="1:10" x14ac:dyDescent="0.25">
      <c r="A1860" t="s">
        <v>1897</v>
      </c>
      <c r="B1860" s="4">
        <f t="shared" ca="1" si="174"/>
        <v>45424</v>
      </c>
      <c r="C1860" t="str">
        <f t="shared" ca="1" si="175"/>
        <v>拼多多</v>
      </c>
      <c r="D1860" t="str">
        <f ca="1">VLOOKUP(RANDBETWEEN(1,20),姓[#All],2,FALSE)&amp;VLOOKUP(RANDBETWEEN(1,20),名[#All],2,FALSE)</f>
        <v>杨丙</v>
      </c>
      <c r="E1860" t="str">
        <f ca="1">IFERROR(VLOOKUP(RANDBETWEEN(1,13),客户城市[#All],2,FALSE),"杭州市")</f>
        <v>丽水市</v>
      </c>
      <c r="F1860" t="str">
        <f t="shared" ca="1" si="176"/>
        <v>馨香珠</v>
      </c>
      <c r="G1860">
        <f t="shared" ca="1" si="177"/>
        <v>2</v>
      </c>
      <c r="H1860" s="10">
        <f ca="1">VLOOKUP(F1860,品牌表[[#All],[品牌名称]:[单价]],3,FALSE)</f>
        <v>25</v>
      </c>
      <c r="I1860" s="10">
        <f t="shared" ca="1" si="178"/>
        <v>50</v>
      </c>
      <c r="J1860" s="10">
        <f t="shared" ca="1" si="179"/>
        <v>6</v>
      </c>
    </row>
    <row r="1861" spans="1:10" x14ac:dyDescent="0.25">
      <c r="A1861" t="s">
        <v>1898</v>
      </c>
      <c r="B1861" s="4">
        <f t="shared" ca="1" si="174"/>
        <v>45361</v>
      </c>
      <c r="C1861" t="str">
        <f t="shared" ca="1" si="175"/>
        <v>抖音</v>
      </c>
      <c r="D1861" t="str">
        <f ca="1">VLOOKUP(RANDBETWEEN(1,20),姓[#All],2,FALSE)&amp;VLOOKUP(RANDBETWEEN(1,20),名[#All],2,FALSE)</f>
        <v>赵戊</v>
      </c>
      <c r="E1861" t="str">
        <f ca="1">IFERROR(VLOOKUP(RANDBETWEEN(1,13),客户城市[#All],2,FALSE),"杭州市")</f>
        <v>金华市</v>
      </c>
      <c r="F1861" t="str">
        <f t="shared" ca="1" si="176"/>
        <v>净澈珠</v>
      </c>
      <c r="G1861">
        <f t="shared" ca="1" si="177"/>
        <v>3</v>
      </c>
      <c r="H1861" s="10">
        <f ca="1">VLOOKUP(F1861,品牌表[[#All],[品牌名称]:[单价]],3,FALSE)</f>
        <v>20</v>
      </c>
      <c r="I1861" s="10">
        <f t="shared" ca="1" si="178"/>
        <v>60</v>
      </c>
      <c r="J1861" s="10">
        <f t="shared" ca="1" si="179"/>
        <v>6</v>
      </c>
    </row>
    <row r="1862" spans="1:10" x14ac:dyDescent="0.25">
      <c r="A1862" t="s">
        <v>1899</v>
      </c>
      <c r="B1862" s="4">
        <f t="shared" ca="1" si="174"/>
        <v>45529</v>
      </c>
      <c r="C1862" t="str">
        <f t="shared" ca="1" si="175"/>
        <v>天猫</v>
      </c>
      <c r="D1862" t="str">
        <f ca="1">VLOOKUP(RANDBETWEEN(1,20),姓[#All],2,FALSE)&amp;VLOOKUP(RANDBETWEEN(1,20),名[#All],2,FALSE)</f>
        <v>赵二</v>
      </c>
      <c r="E1862" t="str">
        <f ca="1">IFERROR(VLOOKUP(RANDBETWEEN(1,13),客户城市[#All],2,FALSE),"杭州市")</f>
        <v>绍兴市</v>
      </c>
      <c r="F1862" t="str">
        <f t="shared" ca="1" si="176"/>
        <v>净衣粉</v>
      </c>
      <c r="G1862">
        <f t="shared" ca="1" si="177"/>
        <v>3</v>
      </c>
      <c r="H1862" s="10">
        <f ca="1">VLOOKUP(F1862,品牌表[[#All],[品牌名称]:[单价]],3,FALSE)</f>
        <v>15.6</v>
      </c>
      <c r="I1862" s="10">
        <f t="shared" ca="1" si="178"/>
        <v>46.8</v>
      </c>
      <c r="J1862" s="10">
        <f t="shared" ca="1" si="179"/>
        <v>3</v>
      </c>
    </row>
    <row r="1863" spans="1:10" x14ac:dyDescent="0.25">
      <c r="A1863" t="s">
        <v>1900</v>
      </c>
      <c r="B1863" s="4">
        <f t="shared" ca="1" si="174"/>
        <v>45431</v>
      </c>
      <c r="C1863" t="str">
        <f t="shared" ca="1" si="175"/>
        <v>抖音</v>
      </c>
      <c r="D1863" t="str">
        <f ca="1">VLOOKUP(RANDBETWEEN(1,20),姓[#All],2,FALSE)&amp;VLOOKUP(RANDBETWEEN(1,20),名[#All],2,FALSE)</f>
        <v>周一</v>
      </c>
      <c r="E1863" t="str">
        <f ca="1">IFERROR(VLOOKUP(RANDBETWEEN(1,13),客户城市[#All],2,FALSE),"杭州市")</f>
        <v>杭州市</v>
      </c>
      <c r="F1863" t="str">
        <f t="shared" ca="1" si="176"/>
        <v>净衣粉</v>
      </c>
      <c r="G1863">
        <f t="shared" ca="1" si="177"/>
        <v>1</v>
      </c>
      <c r="H1863" s="10">
        <f ca="1">VLOOKUP(F1863,品牌表[[#All],[品牌名称]:[单价]],3,FALSE)</f>
        <v>15.6</v>
      </c>
      <c r="I1863" s="10">
        <f t="shared" ca="1" si="178"/>
        <v>15.6</v>
      </c>
      <c r="J1863" s="10">
        <f t="shared" ca="1" si="179"/>
        <v>1</v>
      </c>
    </row>
    <row r="1864" spans="1:10" x14ac:dyDescent="0.25">
      <c r="A1864" t="s">
        <v>1901</v>
      </c>
      <c r="B1864" s="4">
        <f t="shared" ca="1" si="174"/>
        <v>45544</v>
      </c>
      <c r="C1864" t="str">
        <f t="shared" ca="1" si="175"/>
        <v>拼多多</v>
      </c>
      <c r="D1864" t="str">
        <f ca="1">VLOOKUP(RANDBETWEEN(1,20),姓[#All],2,FALSE)&amp;VLOOKUP(RANDBETWEEN(1,20),名[#All],2,FALSE)</f>
        <v>孙庚</v>
      </c>
      <c r="E1864" t="str">
        <f ca="1">IFERROR(VLOOKUP(RANDBETWEEN(1,13),客户城市[#All],2,FALSE),"杭州市")</f>
        <v>温州市</v>
      </c>
      <c r="F1864" t="str">
        <f t="shared" ca="1" si="176"/>
        <v>净澈珠</v>
      </c>
      <c r="G1864">
        <f t="shared" ca="1" si="177"/>
        <v>3</v>
      </c>
      <c r="H1864" s="10">
        <f ca="1">VLOOKUP(F1864,品牌表[[#All],[品牌名称]:[单价]],3,FALSE)</f>
        <v>20</v>
      </c>
      <c r="I1864" s="10">
        <f t="shared" ca="1" si="178"/>
        <v>60</v>
      </c>
      <c r="J1864" s="10">
        <f t="shared" ca="1" si="179"/>
        <v>6</v>
      </c>
    </row>
    <row r="1865" spans="1:10" x14ac:dyDescent="0.25">
      <c r="A1865" t="s">
        <v>1902</v>
      </c>
      <c r="B1865" s="4">
        <f t="shared" ca="1" si="174"/>
        <v>45296</v>
      </c>
      <c r="C1865" t="str">
        <f t="shared" ca="1" si="175"/>
        <v>拼多多</v>
      </c>
      <c r="D1865" t="str">
        <f ca="1">VLOOKUP(RANDBETWEEN(1,20),姓[#All],2,FALSE)&amp;VLOOKUP(RANDBETWEEN(1,20),名[#All],2,FALSE)</f>
        <v>郑九</v>
      </c>
      <c r="E1865" t="str">
        <f ca="1">IFERROR(VLOOKUP(RANDBETWEEN(1,13),客户城市[#All],2,FALSE),"杭州市")</f>
        <v>嘉兴市</v>
      </c>
      <c r="F1865" t="str">
        <f t="shared" ca="1" si="176"/>
        <v>馨香珠</v>
      </c>
      <c r="G1865">
        <f t="shared" ca="1" si="177"/>
        <v>3</v>
      </c>
      <c r="H1865" s="10">
        <f ca="1">VLOOKUP(F1865,品牌表[[#All],[品牌名称]:[单价]],3,FALSE)</f>
        <v>25</v>
      </c>
      <c r="I1865" s="10">
        <f t="shared" ca="1" si="178"/>
        <v>75</v>
      </c>
      <c r="J1865" s="10">
        <f t="shared" ca="1" si="179"/>
        <v>9</v>
      </c>
    </row>
    <row r="1866" spans="1:10" x14ac:dyDescent="0.25">
      <c r="A1866" t="s">
        <v>1903</v>
      </c>
      <c r="B1866" s="4">
        <f t="shared" ca="1" si="174"/>
        <v>45324</v>
      </c>
      <c r="C1866" t="str">
        <f t="shared" ca="1" si="175"/>
        <v>抖音</v>
      </c>
      <c r="D1866" t="str">
        <f ca="1">VLOOKUP(RANDBETWEEN(1,20),姓[#All],2,FALSE)&amp;VLOOKUP(RANDBETWEEN(1,20),名[#All],2,FALSE)</f>
        <v>冯癸</v>
      </c>
      <c r="E1866" t="str">
        <f ca="1">IFERROR(VLOOKUP(RANDBETWEEN(1,13),客户城市[#All],2,FALSE),"杭州市")</f>
        <v>金华市</v>
      </c>
      <c r="F1866" t="str">
        <f t="shared" ca="1" si="176"/>
        <v>净澈珠</v>
      </c>
      <c r="G1866">
        <f t="shared" ca="1" si="177"/>
        <v>1</v>
      </c>
      <c r="H1866" s="10">
        <f ca="1">VLOOKUP(F1866,品牌表[[#All],[品牌名称]:[单价]],3,FALSE)</f>
        <v>20</v>
      </c>
      <c r="I1866" s="10">
        <f t="shared" ca="1" si="178"/>
        <v>20</v>
      </c>
      <c r="J1866" s="10">
        <f t="shared" ca="1" si="179"/>
        <v>2</v>
      </c>
    </row>
    <row r="1867" spans="1:10" x14ac:dyDescent="0.25">
      <c r="A1867" t="s">
        <v>1904</v>
      </c>
      <c r="B1867" s="4">
        <f t="shared" ca="1" si="174"/>
        <v>45607</v>
      </c>
      <c r="C1867" t="str">
        <f t="shared" ca="1" si="175"/>
        <v>天猫</v>
      </c>
      <c r="D1867" t="str">
        <f ca="1">VLOOKUP(RANDBETWEEN(1,20),姓[#All],2,FALSE)&amp;VLOOKUP(RANDBETWEEN(1,20),名[#All],2,FALSE)</f>
        <v>周戊</v>
      </c>
      <c r="E1867" t="str">
        <f ca="1">IFERROR(VLOOKUP(RANDBETWEEN(1,13),客户城市[#All],2,FALSE),"杭州市")</f>
        <v>湖州市</v>
      </c>
      <c r="F1867" t="str">
        <f t="shared" ca="1" si="176"/>
        <v>柔洁珠</v>
      </c>
      <c r="G1867">
        <f t="shared" ca="1" si="177"/>
        <v>1</v>
      </c>
      <c r="H1867" s="10">
        <f ca="1">VLOOKUP(F1867,品牌表[[#All],[品牌名称]:[单价]],3,FALSE)</f>
        <v>28</v>
      </c>
      <c r="I1867" s="10">
        <f t="shared" ca="1" si="178"/>
        <v>28</v>
      </c>
      <c r="J1867" s="10">
        <f t="shared" ca="1" si="179"/>
        <v>4</v>
      </c>
    </row>
    <row r="1868" spans="1:10" x14ac:dyDescent="0.25">
      <c r="A1868" t="s">
        <v>1905</v>
      </c>
      <c r="B1868" s="4">
        <f t="shared" ca="1" si="174"/>
        <v>45589</v>
      </c>
      <c r="C1868" t="str">
        <f t="shared" ca="1" si="175"/>
        <v>拼多多</v>
      </c>
      <c r="D1868" t="str">
        <f ca="1">VLOOKUP(RANDBETWEEN(1,20),姓[#All],2,FALSE)&amp;VLOOKUP(RANDBETWEEN(1,20),名[#All],2,FALSE)</f>
        <v>陈壬</v>
      </c>
      <c r="E1868" t="str">
        <f ca="1">IFERROR(VLOOKUP(RANDBETWEEN(1,13),客户城市[#All],2,FALSE),"杭州市")</f>
        <v>嘉兴市</v>
      </c>
      <c r="F1868" t="str">
        <f t="shared" ca="1" si="176"/>
        <v>柔洁珠</v>
      </c>
      <c r="G1868">
        <f t="shared" ca="1" si="177"/>
        <v>1</v>
      </c>
      <c r="H1868" s="10">
        <f ca="1">VLOOKUP(F1868,品牌表[[#All],[品牌名称]:[单价]],3,FALSE)</f>
        <v>28</v>
      </c>
      <c r="I1868" s="10">
        <f t="shared" ca="1" si="178"/>
        <v>28</v>
      </c>
      <c r="J1868" s="10">
        <f t="shared" ca="1" si="179"/>
        <v>4</v>
      </c>
    </row>
    <row r="1869" spans="1:10" x14ac:dyDescent="0.25">
      <c r="A1869" t="s">
        <v>1906</v>
      </c>
      <c r="B1869" s="4">
        <f t="shared" ca="1" si="174"/>
        <v>45496</v>
      </c>
      <c r="C1869" t="str">
        <f t="shared" ca="1" si="175"/>
        <v>拼多多</v>
      </c>
      <c r="D1869" t="str">
        <f ca="1">VLOOKUP(RANDBETWEEN(1,20),姓[#All],2,FALSE)&amp;VLOOKUP(RANDBETWEEN(1,20),名[#All],2,FALSE)</f>
        <v>赵丙</v>
      </c>
      <c r="E1869" t="str">
        <f ca="1">IFERROR(VLOOKUP(RANDBETWEEN(1,13),客户城市[#All],2,FALSE),"杭州市")</f>
        <v>杭州市</v>
      </c>
      <c r="F1869" t="str">
        <f t="shared" ca="1" si="176"/>
        <v>馨香珠</v>
      </c>
      <c r="G1869">
        <f t="shared" ca="1" si="177"/>
        <v>3</v>
      </c>
      <c r="H1869" s="10">
        <f ca="1">VLOOKUP(F1869,品牌表[[#All],[品牌名称]:[单价]],3,FALSE)</f>
        <v>25</v>
      </c>
      <c r="I1869" s="10">
        <f t="shared" ca="1" si="178"/>
        <v>75</v>
      </c>
      <c r="J1869" s="10">
        <f t="shared" ca="1" si="179"/>
        <v>9</v>
      </c>
    </row>
    <row r="1870" spans="1:10" x14ac:dyDescent="0.25">
      <c r="A1870" t="s">
        <v>1907</v>
      </c>
      <c r="B1870" s="4">
        <f t="shared" ca="1" si="174"/>
        <v>45440</v>
      </c>
      <c r="C1870" t="str">
        <f t="shared" ca="1" si="175"/>
        <v>天猫</v>
      </c>
      <c r="D1870" t="str">
        <f ca="1">VLOOKUP(RANDBETWEEN(1,20),姓[#All],2,FALSE)&amp;VLOOKUP(RANDBETWEEN(1,20),名[#All],2,FALSE)</f>
        <v>尤己</v>
      </c>
      <c r="E1870" t="str">
        <f ca="1">IFERROR(VLOOKUP(RANDBETWEEN(1,13),客户城市[#All],2,FALSE),"杭州市")</f>
        <v>温州市</v>
      </c>
      <c r="F1870" t="str">
        <f t="shared" ca="1" si="176"/>
        <v>净澈珠</v>
      </c>
      <c r="G1870">
        <f t="shared" ca="1" si="177"/>
        <v>3</v>
      </c>
      <c r="H1870" s="10">
        <f ca="1">VLOOKUP(F1870,品牌表[[#All],[品牌名称]:[单价]],3,FALSE)</f>
        <v>20</v>
      </c>
      <c r="I1870" s="10">
        <f t="shared" ca="1" si="178"/>
        <v>60</v>
      </c>
      <c r="J1870" s="10">
        <f t="shared" ca="1" si="179"/>
        <v>6</v>
      </c>
    </row>
    <row r="1871" spans="1:10" x14ac:dyDescent="0.25">
      <c r="A1871" t="s">
        <v>1908</v>
      </c>
      <c r="B1871" s="4">
        <f t="shared" ca="1" si="174"/>
        <v>45313</v>
      </c>
      <c r="C1871" t="str">
        <f t="shared" ca="1" si="175"/>
        <v>拼多多</v>
      </c>
      <c r="D1871" t="str">
        <f ca="1">VLOOKUP(RANDBETWEEN(1,20),姓[#All],2,FALSE)&amp;VLOOKUP(RANDBETWEEN(1,20),名[#All],2,FALSE)</f>
        <v>许三</v>
      </c>
      <c r="E1871" t="str">
        <f ca="1">IFERROR(VLOOKUP(RANDBETWEEN(1,13),客户城市[#All],2,FALSE),"杭州市")</f>
        <v>杭州市</v>
      </c>
      <c r="F1871" t="str">
        <f t="shared" ca="1" si="176"/>
        <v>柔洁珠</v>
      </c>
      <c r="G1871">
        <f t="shared" ca="1" si="177"/>
        <v>2</v>
      </c>
      <c r="H1871" s="10">
        <f ca="1">VLOOKUP(F1871,品牌表[[#All],[品牌名称]:[单价]],3,FALSE)</f>
        <v>28</v>
      </c>
      <c r="I1871" s="10">
        <f t="shared" ca="1" si="178"/>
        <v>56</v>
      </c>
      <c r="J1871" s="10">
        <f t="shared" ca="1" si="179"/>
        <v>8</v>
      </c>
    </row>
    <row r="1872" spans="1:10" x14ac:dyDescent="0.25">
      <c r="A1872" t="s">
        <v>1909</v>
      </c>
      <c r="B1872" s="4">
        <f t="shared" ca="1" si="174"/>
        <v>45440</v>
      </c>
      <c r="C1872" t="str">
        <f t="shared" ca="1" si="175"/>
        <v>天猫</v>
      </c>
      <c r="D1872" t="str">
        <f ca="1">VLOOKUP(RANDBETWEEN(1,20),姓[#All],2,FALSE)&amp;VLOOKUP(RANDBETWEEN(1,20),名[#All],2,FALSE)</f>
        <v>尤乙</v>
      </c>
      <c r="E1872" t="str">
        <f ca="1">IFERROR(VLOOKUP(RANDBETWEEN(1,13),客户城市[#All],2,FALSE),"杭州市")</f>
        <v>杭州市</v>
      </c>
      <c r="F1872" t="str">
        <f t="shared" ca="1" si="176"/>
        <v>清馨粉</v>
      </c>
      <c r="G1872">
        <f t="shared" ca="1" si="177"/>
        <v>2</v>
      </c>
      <c r="H1872" s="10">
        <f ca="1">VLOOKUP(F1872,品牌表[[#All],[品牌名称]:[单价]],3,FALSE)</f>
        <v>18.8</v>
      </c>
      <c r="I1872" s="10">
        <f t="shared" ca="1" si="178"/>
        <v>37.6</v>
      </c>
      <c r="J1872" s="10">
        <f t="shared" ca="1" si="179"/>
        <v>4</v>
      </c>
    </row>
    <row r="1873" spans="1:10" x14ac:dyDescent="0.25">
      <c r="A1873" t="s">
        <v>1910</v>
      </c>
      <c r="B1873" s="4">
        <f t="shared" ca="1" si="174"/>
        <v>45469</v>
      </c>
      <c r="C1873" t="str">
        <f t="shared" ca="1" si="175"/>
        <v>抖音</v>
      </c>
      <c r="D1873" t="str">
        <f ca="1">VLOOKUP(RANDBETWEEN(1,20),姓[#All],2,FALSE)&amp;VLOOKUP(RANDBETWEEN(1,20),名[#All],2,FALSE)</f>
        <v>周十</v>
      </c>
      <c r="E1873" t="str">
        <f ca="1">IFERROR(VLOOKUP(RANDBETWEEN(1,13),客户城市[#All],2,FALSE),"杭州市")</f>
        <v>衢州市</v>
      </c>
      <c r="F1873" t="str">
        <f t="shared" ca="1" si="176"/>
        <v>馨香珠</v>
      </c>
      <c r="G1873">
        <f t="shared" ca="1" si="177"/>
        <v>3</v>
      </c>
      <c r="H1873" s="10">
        <f ca="1">VLOOKUP(F1873,品牌表[[#All],[品牌名称]:[单价]],3,FALSE)</f>
        <v>25</v>
      </c>
      <c r="I1873" s="10">
        <f t="shared" ca="1" si="178"/>
        <v>75</v>
      </c>
      <c r="J1873" s="10">
        <f t="shared" ca="1" si="179"/>
        <v>9</v>
      </c>
    </row>
    <row r="1874" spans="1:10" x14ac:dyDescent="0.25">
      <c r="A1874" t="s">
        <v>1911</v>
      </c>
      <c r="B1874" s="4">
        <f t="shared" ca="1" si="174"/>
        <v>45504</v>
      </c>
      <c r="C1874" t="str">
        <f t="shared" ca="1" si="175"/>
        <v>拼多多</v>
      </c>
      <c r="D1874" t="str">
        <f ca="1">VLOOKUP(RANDBETWEEN(1,20),姓[#All],2,FALSE)&amp;VLOOKUP(RANDBETWEEN(1,20),名[#All],2,FALSE)</f>
        <v>尤五</v>
      </c>
      <c r="E1874" t="str">
        <f ca="1">IFERROR(VLOOKUP(RANDBETWEEN(1,13),客户城市[#All],2,FALSE),"杭州市")</f>
        <v>温州市</v>
      </c>
      <c r="F1874" t="str">
        <f t="shared" ca="1" si="176"/>
        <v>净衣粉</v>
      </c>
      <c r="G1874">
        <f t="shared" ca="1" si="177"/>
        <v>3</v>
      </c>
      <c r="H1874" s="10">
        <f ca="1">VLOOKUP(F1874,品牌表[[#All],[品牌名称]:[单价]],3,FALSE)</f>
        <v>15.6</v>
      </c>
      <c r="I1874" s="10">
        <f t="shared" ca="1" si="178"/>
        <v>46.8</v>
      </c>
      <c r="J1874" s="10">
        <f t="shared" ca="1" si="179"/>
        <v>3</v>
      </c>
    </row>
    <row r="1875" spans="1:10" x14ac:dyDescent="0.25">
      <c r="A1875" t="s">
        <v>1912</v>
      </c>
      <c r="B1875" s="4">
        <f t="shared" ca="1" si="174"/>
        <v>45355</v>
      </c>
      <c r="C1875" t="str">
        <f t="shared" ca="1" si="175"/>
        <v>抖音</v>
      </c>
      <c r="D1875" t="str">
        <f ca="1">VLOOKUP(RANDBETWEEN(1,20),姓[#All],2,FALSE)&amp;VLOOKUP(RANDBETWEEN(1,20),名[#All],2,FALSE)</f>
        <v>李丁</v>
      </c>
      <c r="E1875" t="str">
        <f ca="1">IFERROR(VLOOKUP(RANDBETWEEN(1,13),客户城市[#All],2,FALSE),"杭州市")</f>
        <v>杭州市</v>
      </c>
      <c r="F1875" t="str">
        <f t="shared" ca="1" si="176"/>
        <v>馨香珠</v>
      </c>
      <c r="G1875">
        <f t="shared" ca="1" si="177"/>
        <v>2</v>
      </c>
      <c r="H1875" s="10">
        <f ca="1">VLOOKUP(F1875,品牌表[[#All],[品牌名称]:[单价]],3,FALSE)</f>
        <v>25</v>
      </c>
      <c r="I1875" s="10">
        <f t="shared" ca="1" si="178"/>
        <v>50</v>
      </c>
      <c r="J1875" s="10">
        <f t="shared" ca="1" si="179"/>
        <v>6</v>
      </c>
    </row>
    <row r="1876" spans="1:10" x14ac:dyDescent="0.25">
      <c r="A1876" t="s">
        <v>1913</v>
      </c>
      <c r="B1876" s="4">
        <f t="shared" ca="1" si="174"/>
        <v>45516</v>
      </c>
      <c r="C1876" t="str">
        <f t="shared" ca="1" si="175"/>
        <v>拼多多</v>
      </c>
      <c r="D1876" t="str">
        <f ca="1">VLOOKUP(RANDBETWEEN(1,20),姓[#All],2,FALSE)&amp;VLOOKUP(RANDBETWEEN(1,20),名[#All],2,FALSE)</f>
        <v>孙辛</v>
      </c>
      <c r="E1876" t="str">
        <f ca="1">IFERROR(VLOOKUP(RANDBETWEEN(1,13),客户城市[#All],2,FALSE),"杭州市")</f>
        <v>温州市</v>
      </c>
      <c r="F1876" t="str">
        <f t="shared" ca="1" si="176"/>
        <v>净澈珠</v>
      </c>
      <c r="G1876">
        <f t="shared" ca="1" si="177"/>
        <v>1</v>
      </c>
      <c r="H1876" s="10">
        <f ca="1">VLOOKUP(F1876,品牌表[[#All],[品牌名称]:[单价]],3,FALSE)</f>
        <v>20</v>
      </c>
      <c r="I1876" s="10">
        <f t="shared" ca="1" si="178"/>
        <v>20</v>
      </c>
      <c r="J1876" s="10">
        <f t="shared" ca="1" si="179"/>
        <v>2</v>
      </c>
    </row>
    <row r="1877" spans="1:10" x14ac:dyDescent="0.25">
      <c r="A1877" t="s">
        <v>1914</v>
      </c>
      <c r="B1877" s="4">
        <f t="shared" ca="1" si="174"/>
        <v>45647</v>
      </c>
      <c r="C1877" t="str">
        <f t="shared" ca="1" si="175"/>
        <v>拼多多</v>
      </c>
      <c r="D1877" t="str">
        <f ca="1">VLOOKUP(RANDBETWEEN(1,20),姓[#All],2,FALSE)&amp;VLOOKUP(RANDBETWEEN(1,20),名[#All],2,FALSE)</f>
        <v>王五</v>
      </c>
      <c r="E1877" t="str">
        <f ca="1">IFERROR(VLOOKUP(RANDBETWEEN(1,13),客户城市[#All],2,FALSE),"杭州市")</f>
        <v>绍兴市</v>
      </c>
      <c r="F1877" t="str">
        <f t="shared" ca="1" si="176"/>
        <v>净爽皂</v>
      </c>
      <c r="G1877">
        <f t="shared" ca="1" si="177"/>
        <v>2</v>
      </c>
      <c r="H1877" s="10">
        <f ca="1">VLOOKUP(F1877,品牌表[[#All],[品牌名称]:[单价]],3,FALSE)</f>
        <v>9.9</v>
      </c>
      <c r="I1877" s="10">
        <f t="shared" ca="1" si="178"/>
        <v>19.8</v>
      </c>
      <c r="J1877" s="10">
        <f t="shared" ca="1" si="179"/>
        <v>1</v>
      </c>
    </row>
    <row r="1878" spans="1:10" x14ac:dyDescent="0.25">
      <c r="A1878" t="s">
        <v>1915</v>
      </c>
      <c r="B1878" s="4">
        <f t="shared" ca="1" si="174"/>
        <v>45567</v>
      </c>
      <c r="C1878" t="str">
        <f t="shared" ca="1" si="175"/>
        <v>天猫</v>
      </c>
      <c r="D1878" t="str">
        <f ca="1">VLOOKUP(RANDBETWEEN(1,20),姓[#All],2,FALSE)&amp;VLOOKUP(RANDBETWEEN(1,20),名[#All],2,FALSE)</f>
        <v>孙五</v>
      </c>
      <c r="E1878" t="str">
        <f ca="1">IFERROR(VLOOKUP(RANDBETWEEN(1,13),客户城市[#All],2,FALSE),"杭州市")</f>
        <v>湖州市</v>
      </c>
      <c r="F1878" t="str">
        <f t="shared" ca="1" si="176"/>
        <v>柔洁珠</v>
      </c>
      <c r="G1878">
        <f t="shared" ca="1" si="177"/>
        <v>3</v>
      </c>
      <c r="H1878" s="10">
        <f ca="1">VLOOKUP(F1878,品牌表[[#All],[品牌名称]:[单价]],3,FALSE)</f>
        <v>28</v>
      </c>
      <c r="I1878" s="10">
        <f t="shared" ca="1" si="178"/>
        <v>84</v>
      </c>
      <c r="J1878" s="10">
        <f t="shared" ca="1" si="179"/>
        <v>12</v>
      </c>
    </row>
    <row r="1879" spans="1:10" x14ac:dyDescent="0.25">
      <c r="A1879" t="s">
        <v>1916</v>
      </c>
      <c r="B1879" s="4">
        <f t="shared" ca="1" si="174"/>
        <v>45462</v>
      </c>
      <c r="C1879" t="str">
        <f t="shared" ca="1" si="175"/>
        <v>拼多多</v>
      </c>
      <c r="D1879" t="str">
        <f ca="1">VLOOKUP(RANDBETWEEN(1,20),姓[#All],2,FALSE)&amp;VLOOKUP(RANDBETWEEN(1,20),名[#All],2,FALSE)</f>
        <v>韩己</v>
      </c>
      <c r="E1879" t="str">
        <f ca="1">IFERROR(VLOOKUP(RANDBETWEEN(1,13),客户城市[#All],2,FALSE),"杭州市")</f>
        <v>金华市</v>
      </c>
      <c r="F1879" t="str">
        <f t="shared" ca="1" si="176"/>
        <v>清馨粉</v>
      </c>
      <c r="G1879">
        <f t="shared" ca="1" si="177"/>
        <v>3</v>
      </c>
      <c r="H1879" s="10">
        <f ca="1">VLOOKUP(F1879,品牌表[[#All],[品牌名称]:[单价]],3,FALSE)</f>
        <v>18.8</v>
      </c>
      <c r="I1879" s="10">
        <f t="shared" ca="1" si="178"/>
        <v>56.400000000000006</v>
      </c>
      <c r="J1879" s="10">
        <f t="shared" ca="1" si="179"/>
        <v>6</v>
      </c>
    </row>
    <row r="1880" spans="1:10" x14ac:dyDescent="0.25">
      <c r="A1880" t="s">
        <v>1917</v>
      </c>
      <c r="B1880" s="4">
        <f t="shared" ca="1" si="174"/>
        <v>45457</v>
      </c>
      <c r="C1880" t="str">
        <f t="shared" ca="1" si="175"/>
        <v>拼多多</v>
      </c>
      <c r="D1880" t="str">
        <f ca="1">VLOOKUP(RANDBETWEEN(1,20),姓[#All],2,FALSE)&amp;VLOOKUP(RANDBETWEEN(1,20),名[#All],2,FALSE)</f>
        <v>李四</v>
      </c>
      <c r="E1880" t="str">
        <f ca="1">IFERROR(VLOOKUP(RANDBETWEEN(1,13),客户城市[#All],2,FALSE),"杭州市")</f>
        <v>温州市</v>
      </c>
      <c r="F1880" t="str">
        <f t="shared" ca="1" si="176"/>
        <v>清馨粉</v>
      </c>
      <c r="G1880">
        <f t="shared" ca="1" si="177"/>
        <v>1</v>
      </c>
      <c r="H1880" s="10">
        <f ca="1">VLOOKUP(F1880,品牌表[[#All],[品牌名称]:[单价]],3,FALSE)</f>
        <v>18.8</v>
      </c>
      <c r="I1880" s="10">
        <f t="shared" ca="1" si="178"/>
        <v>18.8</v>
      </c>
      <c r="J1880" s="10">
        <f t="shared" ca="1" si="179"/>
        <v>2</v>
      </c>
    </row>
    <row r="1881" spans="1:10" x14ac:dyDescent="0.25">
      <c r="A1881" t="s">
        <v>1918</v>
      </c>
      <c r="B1881" s="4">
        <f t="shared" ca="1" si="174"/>
        <v>45522</v>
      </c>
      <c r="C1881" t="str">
        <f t="shared" ca="1" si="175"/>
        <v>抖音</v>
      </c>
      <c r="D1881" t="str">
        <f ca="1">VLOOKUP(RANDBETWEEN(1,20),姓[#All],2,FALSE)&amp;VLOOKUP(RANDBETWEEN(1,20),名[#All],2,FALSE)</f>
        <v>冯五</v>
      </c>
      <c r="E1881" t="str">
        <f ca="1">IFERROR(VLOOKUP(RANDBETWEEN(1,13),客户城市[#All],2,FALSE),"杭州市")</f>
        <v>宁波市</v>
      </c>
      <c r="F1881" t="str">
        <f t="shared" ca="1" si="176"/>
        <v>柔洁珠</v>
      </c>
      <c r="G1881">
        <f t="shared" ca="1" si="177"/>
        <v>2</v>
      </c>
      <c r="H1881" s="10">
        <f ca="1">VLOOKUP(F1881,品牌表[[#All],[品牌名称]:[单价]],3,FALSE)</f>
        <v>28</v>
      </c>
      <c r="I1881" s="10">
        <f t="shared" ca="1" si="178"/>
        <v>56</v>
      </c>
      <c r="J1881" s="10">
        <f t="shared" ca="1" si="179"/>
        <v>8</v>
      </c>
    </row>
    <row r="1882" spans="1:10" x14ac:dyDescent="0.25">
      <c r="A1882" t="s">
        <v>1919</v>
      </c>
      <c r="B1882" s="4">
        <f t="shared" ca="1" si="174"/>
        <v>45462</v>
      </c>
      <c r="C1882" t="str">
        <f t="shared" ca="1" si="175"/>
        <v>拼多多</v>
      </c>
      <c r="D1882" t="str">
        <f ca="1">VLOOKUP(RANDBETWEEN(1,20),姓[#All],2,FALSE)&amp;VLOOKUP(RANDBETWEEN(1,20),名[#All],2,FALSE)</f>
        <v>尤甲</v>
      </c>
      <c r="E1882" t="str">
        <f ca="1">IFERROR(VLOOKUP(RANDBETWEEN(1,13),客户城市[#All],2,FALSE),"杭州市")</f>
        <v>宁波市</v>
      </c>
      <c r="F1882" t="str">
        <f t="shared" ca="1" si="176"/>
        <v>净衣粉</v>
      </c>
      <c r="G1882">
        <f t="shared" ca="1" si="177"/>
        <v>3</v>
      </c>
      <c r="H1882" s="10">
        <f ca="1">VLOOKUP(F1882,品牌表[[#All],[品牌名称]:[单价]],3,FALSE)</f>
        <v>15.6</v>
      </c>
      <c r="I1882" s="10">
        <f t="shared" ca="1" si="178"/>
        <v>46.8</v>
      </c>
      <c r="J1882" s="10">
        <f t="shared" ca="1" si="179"/>
        <v>3</v>
      </c>
    </row>
    <row r="1883" spans="1:10" x14ac:dyDescent="0.25">
      <c r="A1883" t="s">
        <v>1920</v>
      </c>
      <c r="B1883" s="4">
        <f t="shared" ca="1" si="174"/>
        <v>45349</v>
      </c>
      <c r="C1883" t="str">
        <f t="shared" ca="1" si="175"/>
        <v>天猫</v>
      </c>
      <c r="D1883" t="str">
        <f ca="1">VLOOKUP(RANDBETWEEN(1,20),姓[#All],2,FALSE)&amp;VLOOKUP(RANDBETWEEN(1,20),名[#All],2,FALSE)</f>
        <v>吴辛</v>
      </c>
      <c r="E1883" t="str">
        <f ca="1">IFERROR(VLOOKUP(RANDBETWEEN(1,13),客户城市[#All],2,FALSE),"杭州市")</f>
        <v>宁波市</v>
      </c>
      <c r="F1883" t="str">
        <f t="shared" ca="1" si="176"/>
        <v>净澈珠</v>
      </c>
      <c r="G1883">
        <f t="shared" ca="1" si="177"/>
        <v>1</v>
      </c>
      <c r="H1883" s="10">
        <f ca="1">VLOOKUP(F1883,品牌表[[#All],[品牌名称]:[单价]],3,FALSE)</f>
        <v>20</v>
      </c>
      <c r="I1883" s="10">
        <f t="shared" ca="1" si="178"/>
        <v>20</v>
      </c>
      <c r="J1883" s="10">
        <f t="shared" ca="1" si="179"/>
        <v>2</v>
      </c>
    </row>
    <row r="1884" spans="1:10" x14ac:dyDescent="0.25">
      <c r="A1884" t="s">
        <v>1921</v>
      </c>
      <c r="B1884" s="4">
        <f t="shared" ca="1" si="174"/>
        <v>45385</v>
      </c>
      <c r="C1884" t="str">
        <f t="shared" ca="1" si="175"/>
        <v>天猫</v>
      </c>
      <c r="D1884" t="str">
        <f ca="1">VLOOKUP(RANDBETWEEN(1,20),姓[#All],2,FALSE)&amp;VLOOKUP(RANDBETWEEN(1,20),名[#All],2,FALSE)</f>
        <v>郑五</v>
      </c>
      <c r="E1884" t="str">
        <f ca="1">IFERROR(VLOOKUP(RANDBETWEEN(1,13),客户城市[#All],2,FALSE),"杭州市")</f>
        <v>舟山市</v>
      </c>
      <c r="F1884" t="str">
        <f t="shared" ca="1" si="176"/>
        <v>馨香珠</v>
      </c>
      <c r="G1884">
        <f t="shared" ca="1" si="177"/>
        <v>1</v>
      </c>
      <c r="H1884" s="10">
        <f ca="1">VLOOKUP(F1884,品牌表[[#All],[品牌名称]:[单价]],3,FALSE)</f>
        <v>25</v>
      </c>
      <c r="I1884" s="10">
        <f t="shared" ca="1" si="178"/>
        <v>25</v>
      </c>
      <c r="J1884" s="10">
        <f t="shared" ca="1" si="179"/>
        <v>3</v>
      </c>
    </row>
    <row r="1885" spans="1:10" x14ac:dyDescent="0.25">
      <c r="A1885" t="s">
        <v>1922</v>
      </c>
      <c r="B1885" s="4">
        <f t="shared" ca="1" si="174"/>
        <v>45423</v>
      </c>
      <c r="C1885" t="str">
        <f t="shared" ca="1" si="175"/>
        <v>抖音</v>
      </c>
      <c r="D1885" t="str">
        <f ca="1">VLOOKUP(RANDBETWEEN(1,20),姓[#All],2,FALSE)&amp;VLOOKUP(RANDBETWEEN(1,20),名[#All],2,FALSE)</f>
        <v>冯甲</v>
      </c>
      <c r="E1885" t="str">
        <f ca="1">IFERROR(VLOOKUP(RANDBETWEEN(1,13),客户城市[#All],2,FALSE),"杭州市")</f>
        <v>丽水市</v>
      </c>
      <c r="F1885" t="str">
        <f t="shared" ca="1" si="176"/>
        <v>清馨粉</v>
      </c>
      <c r="G1885">
        <f t="shared" ca="1" si="177"/>
        <v>1</v>
      </c>
      <c r="H1885" s="10">
        <f ca="1">VLOOKUP(F1885,品牌表[[#All],[品牌名称]:[单价]],3,FALSE)</f>
        <v>18.8</v>
      </c>
      <c r="I1885" s="10">
        <f t="shared" ca="1" si="178"/>
        <v>18.8</v>
      </c>
      <c r="J1885" s="10">
        <f t="shared" ca="1" si="179"/>
        <v>2</v>
      </c>
    </row>
    <row r="1886" spans="1:10" x14ac:dyDescent="0.25">
      <c r="A1886" t="s">
        <v>1923</v>
      </c>
      <c r="B1886" s="4">
        <f t="shared" ca="1" si="174"/>
        <v>45388</v>
      </c>
      <c r="C1886" t="str">
        <f t="shared" ca="1" si="175"/>
        <v>拼多多</v>
      </c>
      <c r="D1886" t="str">
        <f ca="1">VLOOKUP(RANDBETWEEN(1,20),姓[#All],2,FALSE)&amp;VLOOKUP(RANDBETWEEN(1,20),名[#All],2,FALSE)</f>
        <v>钱乙</v>
      </c>
      <c r="E1886" t="str">
        <f ca="1">IFERROR(VLOOKUP(RANDBETWEEN(1,13),客户城市[#All],2,FALSE),"杭州市")</f>
        <v>杭州市</v>
      </c>
      <c r="F1886" t="str">
        <f t="shared" ca="1" si="176"/>
        <v>柔洁珠</v>
      </c>
      <c r="G1886">
        <f t="shared" ca="1" si="177"/>
        <v>3</v>
      </c>
      <c r="H1886" s="10">
        <f ca="1">VLOOKUP(F1886,品牌表[[#All],[品牌名称]:[单价]],3,FALSE)</f>
        <v>28</v>
      </c>
      <c r="I1886" s="10">
        <f t="shared" ca="1" si="178"/>
        <v>84</v>
      </c>
      <c r="J1886" s="10">
        <f t="shared" ca="1" si="179"/>
        <v>12</v>
      </c>
    </row>
    <row r="1887" spans="1:10" x14ac:dyDescent="0.25">
      <c r="A1887" t="s">
        <v>1924</v>
      </c>
      <c r="B1887" s="4">
        <f t="shared" ca="1" si="174"/>
        <v>45632</v>
      </c>
      <c r="C1887" t="str">
        <f t="shared" ca="1" si="175"/>
        <v>天猫</v>
      </c>
      <c r="D1887" t="str">
        <f ca="1">VLOOKUP(RANDBETWEEN(1,20),姓[#All],2,FALSE)&amp;VLOOKUP(RANDBETWEEN(1,20),名[#All],2,FALSE)</f>
        <v>卫五</v>
      </c>
      <c r="E1887" t="str">
        <f ca="1">IFERROR(VLOOKUP(RANDBETWEEN(1,13),客户城市[#All],2,FALSE),"杭州市")</f>
        <v>台州市</v>
      </c>
      <c r="F1887" t="str">
        <f t="shared" ca="1" si="176"/>
        <v>清馨粉</v>
      </c>
      <c r="G1887">
        <f t="shared" ca="1" si="177"/>
        <v>3</v>
      </c>
      <c r="H1887" s="10">
        <f ca="1">VLOOKUP(F1887,品牌表[[#All],[品牌名称]:[单价]],3,FALSE)</f>
        <v>18.8</v>
      </c>
      <c r="I1887" s="10">
        <f t="shared" ca="1" si="178"/>
        <v>56.400000000000006</v>
      </c>
      <c r="J1887" s="10">
        <f t="shared" ca="1" si="179"/>
        <v>6</v>
      </c>
    </row>
    <row r="1888" spans="1:10" x14ac:dyDescent="0.25">
      <c r="A1888" t="s">
        <v>1925</v>
      </c>
      <c r="B1888" s="4">
        <f t="shared" ca="1" si="174"/>
        <v>45577</v>
      </c>
      <c r="C1888" t="str">
        <f t="shared" ca="1" si="175"/>
        <v>抖音</v>
      </c>
      <c r="D1888" t="str">
        <f ca="1">VLOOKUP(RANDBETWEEN(1,20),姓[#All],2,FALSE)&amp;VLOOKUP(RANDBETWEEN(1,20),名[#All],2,FALSE)</f>
        <v>李九</v>
      </c>
      <c r="E1888" t="str">
        <f ca="1">IFERROR(VLOOKUP(RANDBETWEEN(1,13),客户城市[#All],2,FALSE),"杭州市")</f>
        <v>台州市</v>
      </c>
      <c r="F1888" t="str">
        <f t="shared" ca="1" si="176"/>
        <v>净澈珠</v>
      </c>
      <c r="G1888">
        <f t="shared" ca="1" si="177"/>
        <v>2</v>
      </c>
      <c r="H1888" s="10">
        <f ca="1">VLOOKUP(F1888,品牌表[[#All],[品牌名称]:[单价]],3,FALSE)</f>
        <v>20</v>
      </c>
      <c r="I1888" s="10">
        <f t="shared" ca="1" si="178"/>
        <v>40</v>
      </c>
      <c r="J1888" s="10">
        <f t="shared" ca="1" si="179"/>
        <v>4</v>
      </c>
    </row>
    <row r="1889" spans="1:10" x14ac:dyDescent="0.25">
      <c r="A1889" t="s">
        <v>1926</v>
      </c>
      <c r="B1889" s="4">
        <f t="shared" ca="1" si="174"/>
        <v>45509</v>
      </c>
      <c r="C1889" t="str">
        <f t="shared" ca="1" si="175"/>
        <v>抖音</v>
      </c>
      <c r="D1889" t="str">
        <f ca="1">VLOOKUP(RANDBETWEEN(1,20),姓[#All],2,FALSE)&amp;VLOOKUP(RANDBETWEEN(1,20),名[#All],2,FALSE)</f>
        <v>吴辛</v>
      </c>
      <c r="E1889" t="str">
        <f ca="1">IFERROR(VLOOKUP(RANDBETWEEN(1,13),客户城市[#All],2,FALSE),"杭州市")</f>
        <v>湖州市</v>
      </c>
      <c r="F1889" t="str">
        <f t="shared" ca="1" si="176"/>
        <v>柔洁珠</v>
      </c>
      <c r="G1889">
        <f t="shared" ca="1" si="177"/>
        <v>2</v>
      </c>
      <c r="H1889" s="10">
        <f ca="1">VLOOKUP(F1889,品牌表[[#All],[品牌名称]:[单价]],3,FALSE)</f>
        <v>28</v>
      </c>
      <c r="I1889" s="10">
        <f t="shared" ca="1" si="178"/>
        <v>56</v>
      </c>
      <c r="J1889" s="10">
        <f t="shared" ca="1" si="179"/>
        <v>8</v>
      </c>
    </row>
    <row r="1890" spans="1:10" x14ac:dyDescent="0.25">
      <c r="A1890" t="s">
        <v>1927</v>
      </c>
      <c r="B1890" s="4">
        <f t="shared" ca="1" si="174"/>
        <v>45292</v>
      </c>
      <c r="C1890" t="str">
        <f t="shared" ca="1" si="175"/>
        <v>天猫</v>
      </c>
      <c r="D1890" t="str">
        <f ca="1">VLOOKUP(RANDBETWEEN(1,20),姓[#All],2,FALSE)&amp;VLOOKUP(RANDBETWEEN(1,20),名[#All],2,FALSE)</f>
        <v>周十</v>
      </c>
      <c r="E1890" t="str">
        <f ca="1">IFERROR(VLOOKUP(RANDBETWEEN(1,13),客户城市[#All],2,FALSE),"杭州市")</f>
        <v>杭州市</v>
      </c>
      <c r="F1890" t="str">
        <f t="shared" ca="1" si="176"/>
        <v>净爽皂</v>
      </c>
      <c r="G1890">
        <f t="shared" ca="1" si="177"/>
        <v>1</v>
      </c>
      <c r="H1890" s="10">
        <f ca="1">VLOOKUP(F1890,品牌表[[#All],[品牌名称]:[单价]],3,FALSE)</f>
        <v>9.9</v>
      </c>
      <c r="I1890" s="10">
        <f t="shared" ca="1" si="178"/>
        <v>9.9</v>
      </c>
      <c r="J1890" s="10">
        <f t="shared" ca="1" si="179"/>
        <v>0.5</v>
      </c>
    </row>
    <row r="1891" spans="1:10" x14ac:dyDescent="0.25">
      <c r="A1891" t="s">
        <v>1928</v>
      </c>
      <c r="B1891" s="4">
        <f t="shared" ca="1" si="174"/>
        <v>45371</v>
      </c>
      <c r="C1891" t="str">
        <f t="shared" ca="1" si="175"/>
        <v>天猫</v>
      </c>
      <c r="D1891" t="str">
        <f ca="1">VLOOKUP(RANDBETWEEN(1,20),姓[#All],2,FALSE)&amp;VLOOKUP(RANDBETWEEN(1,20),名[#All],2,FALSE)</f>
        <v>秦八</v>
      </c>
      <c r="E1891" t="str">
        <f ca="1">IFERROR(VLOOKUP(RANDBETWEEN(1,13),客户城市[#All],2,FALSE),"杭州市")</f>
        <v>温州市</v>
      </c>
      <c r="F1891" t="str">
        <f t="shared" ca="1" si="176"/>
        <v>净衣粉</v>
      </c>
      <c r="G1891">
        <f t="shared" ca="1" si="177"/>
        <v>3</v>
      </c>
      <c r="H1891" s="10">
        <f ca="1">VLOOKUP(F1891,品牌表[[#All],[品牌名称]:[单价]],3,FALSE)</f>
        <v>15.6</v>
      </c>
      <c r="I1891" s="10">
        <f t="shared" ca="1" si="178"/>
        <v>46.8</v>
      </c>
      <c r="J1891" s="10">
        <f t="shared" ca="1" si="179"/>
        <v>3</v>
      </c>
    </row>
    <row r="1892" spans="1:10" x14ac:dyDescent="0.25">
      <c r="A1892" t="s">
        <v>1929</v>
      </c>
      <c r="B1892" s="4">
        <f t="shared" ca="1" si="174"/>
        <v>45342</v>
      </c>
      <c r="C1892" t="str">
        <f t="shared" ca="1" si="175"/>
        <v>拼多多</v>
      </c>
      <c r="D1892" t="str">
        <f ca="1">VLOOKUP(RANDBETWEEN(1,20),姓[#All],2,FALSE)&amp;VLOOKUP(RANDBETWEEN(1,20),名[#All],2,FALSE)</f>
        <v>王丁</v>
      </c>
      <c r="E1892" t="str">
        <f ca="1">IFERROR(VLOOKUP(RANDBETWEEN(1,13),客户城市[#All],2,FALSE),"杭州市")</f>
        <v>舟山市</v>
      </c>
      <c r="F1892" t="str">
        <f t="shared" ca="1" si="176"/>
        <v>净衣粉</v>
      </c>
      <c r="G1892">
        <f t="shared" ca="1" si="177"/>
        <v>2</v>
      </c>
      <c r="H1892" s="10">
        <f ca="1">VLOOKUP(F1892,品牌表[[#All],[品牌名称]:[单价]],3,FALSE)</f>
        <v>15.6</v>
      </c>
      <c r="I1892" s="10">
        <f t="shared" ca="1" si="178"/>
        <v>31.2</v>
      </c>
      <c r="J1892" s="10">
        <f t="shared" ca="1" si="179"/>
        <v>2</v>
      </c>
    </row>
    <row r="1893" spans="1:10" x14ac:dyDescent="0.25">
      <c r="A1893" t="s">
        <v>1930</v>
      </c>
      <c r="B1893" s="4">
        <f t="shared" ca="1" si="174"/>
        <v>45582</v>
      </c>
      <c r="C1893" t="str">
        <f t="shared" ca="1" si="175"/>
        <v>天猫</v>
      </c>
      <c r="D1893" t="str">
        <f ca="1">VLOOKUP(RANDBETWEEN(1,20),姓[#All],2,FALSE)&amp;VLOOKUP(RANDBETWEEN(1,20),名[#All],2,FALSE)</f>
        <v>周二</v>
      </c>
      <c r="E1893" t="str">
        <f ca="1">IFERROR(VLOOKUP(RANDBETWEEN(1,13),客户城市[#All],2,FALSE),"杭州市")</f>
        <v>宁波市</v>
      </c>
      <c r="F1893" t="str">
        <f t="shared" ca="1" si="176"/>
        <v>清馨粉</v>
      </c>
      <c r="G1893">
        <f t="shared" ca="1" si="177"/>
        <v>3</v>
      </c>
      <c r="H1893" s="10">
        <f ca="1">VLOOKUP(F1893,品牌表[[#All],[品牌名称]:[单价]],3,FALSE)</f>
        <v>18.8</v>
      </c>
      <c r="I1893" s="10">
        <f t="shared" ca="1" si="178"/>
        <v>56.400000000000006</v>
      </c>
      <c r="J1893" s="10">
        <f t="shared" ca="1" si="179"/>
        <v>6</v>
      </c>
    </row>
    <row r="1894" spans="1:10" x14ac:dyDescent="0.25">
      <c r="A1894" t="s">
        <v>1931</v>
      </c>
      <c r="B1894" s="4">
        <f t="shared" ca="1" si="174"/>
        <v>45318</v>
      </c>
      <c r="C1894" t="str">
        <f t="shared" ca="1" si="175"/>
        <v>拼多多</v>
      </c>
      <c r="D1894" t="str">
        <f ca="1">VLOOKUP(RANDBETWEEN(1,20),姓[#All],2,FALSE)&amp;VLOOKUP(RANDBETWEEN(1,20),名[#All],2,FALSE)</f>
        <v>周辛</v>
      </c>
      <c r="E1894" t="str">
        <f ca="1">IFERROR(VLOOKUP(RANDBETWEEN(1,13),客户城市[#All],2,FALSE),"杭州市")</f>
        <v>湖州市</v>
      </c>
      <c r="F1894" t="str">
        <f t="shared" ca="1" si="176"/>
        <v>净衣粉</v>
      </c>
      <c r="G1894">
        <f t="shared" ca="1" si="177"/>
        <v>1</v>
      </c>
      <c r="H1894" s="10">
        <f ca="1">VLOOKUP(F1894,品牌表[[#All],[品牌名称]:[单价]],3,FALSE)</f>
        <v>15.6</v>
      </c>
      <c r="I1894" s="10">
        <f t="shared" ca="1" si="178"/>
        <v>15.6</v>
      </c>
      <c r="J1894" s="10">
        <f t="shared" ca="1" si="179"/>
        <v>1</v>
      </c>
    </row>
    <row r="1895" spans="1:10" x14ac:dyDescent="0.25">
      <c r="A1895" t="s">
        <v>1932</v>
      </c>
      <c r="B1895" s="4">
        <f t="shared" ref="B1895:B1958" ca="1" si="180">RANDBETWEEN(TEXT("2024-01-01","0"),TEXT("2024-12-31","0"))</f>
        <v>45434</v>
      </c>
      <c r="C1895" t="str">
        <f t="shared" ca="1" si="175"/>
        <v>天猫</v>
      </c>
      <c r="D1895" t="str">
        <f ca="1">VLOOKUP(RANDBETWEEN(1,20),姓[#All],2,FALSE)&amp;VLOOKUP(RANDBETWEEN(1,20),名[#All],2,FALSE)</f>
        <v>孙五</v>
      </c>
      <c r="E1895" t="str">
        <f ca="1">IFERROR(VLOOKUP(RANDBETWEEN(1,13),客户城市[#All],2,FALSE),"杭州市")</f>
        <v>衢州市</v>
      </c>
      <c r="F1895" t="str">
        <f t="shared" ca="1" si="176"/>
        <v>净澈珠</v>
      </c>
      <c r="G1895">
        <f t="shared" ca="1" si="177"/>
        <v>2</v>
      </c>
      <c r="H1895" s="10">
        <f ca="1">VLOOKUP(F1895,品牌表[[#All],[品牌名称]:[单价]],3,FALSE)</f>
        <v>20</v>
      </c>
      <c r="I1895" s="10">
        <f t="shared" ca="1" si="178"/>
        <v>40</v>
      </c>
      <c r="J1895" s="10">
        <f t="shared" ca="1" si="179"/>
        <v>4</v>
      </c>
    </row>
    <row r="1896" spans="1:10" x14ac:dyDescent="0.25">
      <c r="A1896" t="s">
        <v>1933</v>
      </c>
      <c r="B1896" s="4">
        <f t="shared" ca="1" si="180"/>
        <v>45466</v>
      </c>
      <c r="C1896" t="str">
        <f t="shared" ca="1" si="175"/>
        <v>拼多多</v>
      </c>
      <c r="D1896" t="str">
        <f ca="1">VLOOKUP(RANDBETWEEN(1,20),姓[#All],2,FALSE)&amp;VLOOKUP(RANDBETWEEN(1,20),名[#All],2,FALSE)</f>
        <v>王戊</v>
      </c>
      <c r="E1896" t="str">
        <f ca="1">IFERROR(VLOOKUP(RANDBETWEEN(1,13),客户城市[#All],2,FALSE),"杭州市")</f>
        <v>宁波市</v>
      </c>
      <c r="F1896" t="str">
        <f t="shared" ca="1" si="176"/>
        <v>净衣粉</v>
      </c>
      <c r="G1896">
        <f t="shared" ca="1" si="177"/>
        <v>1</v>
      </c>
      <c r="H1896" s="10">
        <f ca="1">VLOOKUP(F1896,品牌表[[#All],[品牌名称]:[单价]],3,FALSE)</f>
        <v>15.6</v>
      </c>
      <c r="I1896" s="10">
        <f t="shared" ca="1" si="178"/>
        <v>15.6</v>
      </c>
      <c r="J1896" s="10">
        <f t="shared" ca="1" si="179"/>
        <v>1</v>
      </c>
    </row>
    <row r="1897" spans="1:10" x14ac:dyDescent="0.25">
      <c r="A1897" t="s">
        <v>1934</v>
      </c>
      <c r="B1897" s="4">
        <f t="shared" ca="1" si="180"/>
        <v>45510</v>
      </c>
      <c r="C1897" t="str">
        <f t="shared" ca="1" si="175"/>
        <v>抖音</v>
      </c>
      <c r="D1897" t="str">
        <f ca="1">VLOOKUP(RANDBETWEEN(1,20),姓[#All],2,FALSE)&amp;VLOOKUP(RANDBETWEEN(1,20),名[#All],2,FALSE)</f>
        <v>朱三</v>
      </c>
      <c r="E1897" t="str">
        <f ca="1">IFERROR(VLOOKUP(RANDBETWEEN(1,13),客户城市[#All],2,FALSE),"杭州市")</f>
        <v>嘉兴市</v>
      </c>
      <c r="F1897" t="str">
        <f t="shared" ca="1" si="176"/>
        <v>清馨粉</v>
      </c>
      <c r="G1897">
        <f t="shared" ca="1" si="177"/>
        <v>1</v>
      </c>
      <c r="H1897" s="10">
        <f ca="1">VLOOKUP(F1897,品牌表[[#All],[品牌名称]:[单价]],3,FALSE)</f>
        <v>18.8</v>
      </c>
      <c r="I1897" s="10">
        <f t="shared" ca="1" si="178"/>
        <v>18.8</v>
      </c>
      <c r="J1897" s="10">
        <f t="shared" ca="1" si="179"/>
        <v>2</v>
      </c>
    </row>
    <row r="1898" spans="1:10" x14ac:dyDescent="0.25">
      <c r="A1898" t="s">
        <v>1935</v>
      </c>
      <c r="B1898" s="4">
        <f t="shared" ca="1" si="180"/>
        <v>45583</v>
      </c>
      <c r="C1898" t="str">
        <f t="shared" ca="1" si="175"/>
        <v>拼多多</v>
      </c>
      <c r="D1898" t="str">
        <f ca="1">VLOOKUP(RANDBETWEEN(1,20),姓[#All],2,FALSE)&amp;VLOOKUP(RANDBETWEEN(1,20),名[#All],2,FALSE)</f>
        <v>蒋壬</v>
      </c>
      <c r="E1898" t="str">
        <f ca="1">IFERROR(VLOOKUP(RANDBETWEEN(1,13),客户城市[#All],2,FALSE),"杭州市")</f>
        <v>宁波市</v>
      </c>
      <c r="F1898" t="str">
        <f t="shared" ca="1" si="176"/>
        <v>净爽皂</v>
      </c>
      <c r="G1898">
        <f t="shared" ca="1" si="177"/>
        <v>2</v>
      </c>
      <c r="H1898" s="10">
        <f ca="1">VLOOKUP(F1898,品牌表[[#All],[品牌名称]:[单价]],3,FALSE)</f>
        <v>9.9</v>
      </c>
      <c r="I1898" s="10">
        <f t="shared" ca="1" si="178"/>
        <v>19.8</v>
      </c>
      <c r="J1898" s="10">
        <f t="shared" ca="1" si="179"/>
        <v>1</v>
      </c>
    </row>
    <row r="1899" spans="1:10" x14ac:dyDescent="0.25">
      <c r="A1899" t="s">
        <v>1936</v>
      </c>
      <c r="B1899" s="4">
        <f t="shared" ca="1" si="180"/>
        <v>45596</v>
      </c>
      <c r="C1899" t="str">
        <f t="shared" ca="1" si="175"/>
        <v>抖音</v>
      </c>
      <c r="D1899" t="str">
        <f ca="1">VLOOKUP(RANDBETWEEN(1,20),姓[#All],2,FALSE)&amp;VLOOKUP(RANDBETWEEN(1,20),名[#All],2,FALSE)</f>
        <v>钱八</v>
      </c>
      <c r="E1899" t="str">
        <f ca="1">IFERROR(VLOOKUP(RANDBETWEEN(1,13),客户城市[#All],2,FALSE),"杭州市")</f>
        <v>杭州市</v>
      </c>
      <c r="F1899" t="str">
        <f t="shared" ca="1" si="176"/>
        <v>柔洁珠</v>
      </c>
      <c r="G1899">
        <f t="shared" ca="1" si="177"/>
        <v>2</v>
      </c>
      <c r="H1899" s="10">
        <f ca="1">VLOOKUP(F1899,品牌表[[#All],[品牌名称]:[单价]],3,FALSE)</f>
        <v>28</v>
      </c>
      <c r="I1899" s="10">
        <f t="shared" ca="1" si="178"/>
        <v>56</v>
      </c>
      <c r="J1899" s="10">
        <f t="shared" ca="1" si="179"/>
        <v>8</v>
      </c>
    </row>
    <row r="1900" spans="1:10" x14ac:dyDescent="0.25">
      <c r="A1900" t="s">
        <v>1937</v>
      </c>
      <c r="B1900" s="4">
        <f t="shared" ca="1" si="180"/>
        <v>45524</v>
      </c>
      <c r="C1900" t="str">
        <f t="shared" ca="1" si="175"/>
        <v>天猫</v>
      </c>
      <c r="D1900" t="str">
        <f ca="1">VLOOKUP(RANDBETWEEN(1,20),姓[#All],2,FALSE)&amp;VLOOKUP(RANDBETWEEN(1,20),名[#All],2,FALSE)</f>
        <v>孙戊</v>
      </c>
      <c r="E1900" t="str">
        <f ca="1">IFERROR(VLOOKUP(RANDBETWEEN(1,13),客户城市[#All],2,FALSE),"杭州市")</f>
        <v>杭州市</v>
      </c>
      <c r="F1900" t="str">
        <f t="shared" ca="1" si="176"/>
        <v>清馨粉</v>
      </c>
      <c r="G1900">
        <f t="shared" ca="1" si="177"/>
        <v>2</v>
      </c>
      <c r="H1900" s="10">
        <f ca="1">VLOOKUP(F1900,品牌表[[#All],[品牌名称]:[单价]],3,FALSE)</f>
        <v>18.8</v>
      </c>
      <c r="I1900" s="10">
        <f t="shared" ca="1" si="178"/>
        <v>37.6</v>
      </c>
      <c r="J1900" s="10">
        <f t="shared" ca="1" si="179"/>
        <v>4</v>
      </c>
    </row>
    <row r="1901" spans="1:10" x14ac:dyDescent="0.25">
      <c r="A1901" t="s">
        <v>1938</v>
      </c>
      <c r="B1901" s="4">
        <f t="shared" ca="1" si="180"/>
        <v>45570</v>
      </c>
      <c r="C1901" t="str">
        <f t="shared" ca="1" si="175"/>
        <v>天猫</v>
      </c>
      <c r="D1901" t="str">
        <f ca="1">VLOOKUP(RANDBETWEEN(1,20),姓[#All],2,FALSE)&amp;VLOOKUP(RANDBETWEEN(1,20),名[#All],2,FALSE)</f>
        <v>赵七</v>
      </c>
      <c r="E1901" t="str">
        <f ca="1">IFERROR(VLOOKUP(RANDBETWEEN(1,13),客户城市[#All],2,FALSE),"杭州市")</f>
        <v>丽水市</v>
      </c>
      <c r="F1901" t="str">
        <f t="shared" ca="1" si="176"/>
        <v>馨香珠</v>
      </c>
      <c r="G1901">
        <f t="shared" ca="1" si="177"/>
        <v>3</v>
      </c>
      <c r="H1901" s="10">
        <f ca="1">VLOOKUP(F1901,品牌表[[#All],[品牌名称]:[单价]],3,FALSE)</f>
        <v>25</v>
      </c>
      <c r="I1901" s="10">
        <f t="shared" ca="1" si="178"/>
        <v>75</v>
      </c>
      <c r="J1901" s="10">
        <f t="shared" ca="1" si="179"/>
        <v>9</v>
      </c>
    </row>
    <row r="1902" spans="1:10" x14ac:dyDescent="0.25">
      <c r="A1902" t="s">
        <v>1939</v>
      </c>
      <c r="B1902" s="4">
        <f t="shared" ca="1" si="180"/>
        <v>45549</v>
      </c>
      <c r="C1902" t="str">
        <f t="shared" ca="1" si="175"/>
        <v>抖音</v>
      </c>
      <c r="D1902" t="str">
        <f ca="1">VLOOKUP(RANDBETWEEN(1,20),姓[#All],2,FALSE)&amp;VLOOKUP(RANDBETWEEN(1,20),名[#All],2,FALSE)</f>
        <v>周辛</v>
      </c>
      <c r="E1902" t="str">
        <f ca="1">IFERROR(VLOOKUP(RANDBETWEEN(1,13),客户城市[#All],2,FALSE),"杭州市")</f>
        <v>宁波市</v>
      </c>
      <c r="F1902" t="str">
        <f t="shared" ca="1" si="176"/>
        <v>净爽皂</v>
      </c>
      <c r="G1902">
        <f t="shared" ca="1" si="177"/>
        <v>1</v>
      </c>
      <c r="H1902" s="10">
        <f ca="1">VLOOKUP(F1902,品牌表[[#All],[品牌名称]:[单价]],3,FALSE)</f>
        <v>9.9</v>
      </c>
      <c r="I1902" s="10">
        <f t="shared" ca="1" si="178"/>
        <v>9.9</v>
      </c>
      <c r="J1902" s="10">
        <f t="shared" ca="1" si="179"/>
        <v>0.5</v>
      </c>
    </row>
    <row r="1903" spans="1:10" x14ac:dyDescent="0.25">
      <c r="A1903" t="s">
        <v>1940</v>
      </c>
      <c r="B1903" s="4">
        <f t="shared" ca="1" si="180"/>
        <v>45563</v>
      </c>
      <c r="C1903" t="str">
        <f t="shared" ca="1" si="175"/>
        <v>拼多多</v>
      </c>
      <c r="D1903" t="str">
        <f ca="1">VLOOKUP(RANDBETWEEN(1,20),姓[#All],2,FALSE)&amp;VLOOKUP(RANDBETWEEN(1,20),名[#All],2,FALSE)</f>
        <v>周一</v>
      </c>
      <c r="E1903" t="str">
        <f ca="1">IFERROR(VLOOKUP(RANDBETWEEN(1,13),客户城市[#All],2,FALSE),"杭州市")</f>
        <v>湖州市</v>
      </c>
      <c r="F1903" t="str">
        <f t="shared" ca="1" si="176"/>
        <v>净爽皂</v>
      </c>
      <c r="G1903">
        <f t="shared" ca="1" si="177"/>
        <v>2</v>
      </c>
      <c r="H1903" s="10">
        <f ca="1">VLOOKUP(F1903,品牌表[[#All],[品牌名称]:[单价]],3,FALSE)</f>
        <v>9.9</v>
      </c>
      <c r="I1903" s="10">
        <f t="shared" ca="1" si="178"/>
        <v>19.8</v>
      </c>
      <c r="J1903" s="10">
        <f t="shared" ca="1" si="179"/>
        <v>1</v>
      </c>
    </row>
    <row r="1904" spans="1:10" x14ac:dyDescent="0.25">
      <c r="A1904" t="s">
        <v>1941</v>
      </c>
      <c r="B1904" s="4">
        <f t="shared" ca="1" si="180"/>
        <v>45649</v>
      </c>
      <c r="C1904" t="str">
        <f t="shared" ca="1" si="175"/>
        <v>拼多多</v>
      </c>
      <c r="D1904" t="str">
        <f ca="1">VLOOKUP(RANDBETWEEN(1,20),姓[#All],2,FALSE)&amp;VLOOKUP(RANDBETWEEN(1,20),名[#All],2,FALSE)</f>
        <v>秦壬</v>
      </c>
      <c r="E1904" t="str">
        <f ca="1">IFERROR(VLOOKUP(RANDBETWEEN(1,13),客户城市[#All],2,FALSE),"杭州市")</f>
        <v>舟山市</v>
      </c>
      <c r="F1904" t="str">
        <f t="shared" ca="1" si="176"/>
        <v>净衣粉</v>
      </c>
      <c r="G1904">
        <f t="shared" ca="1" si="177"/>
        <v>2</v>
      </c>
      <c r="H1904" s="10">
        <f ca="1">VLOOKUP(F1904,品牌表[[#All],[品牌名称]:[单价]],3,FALSE)</f>
        <v>15.6</v>
      </c>
      <c r="I1904" s="10">
        <f t="shared" ca="1" si="178"/>
        <v>31.2</v>
      </c>
      <c r="J1904" s="10">
        <f t="shared" ca="1" si="179"/>
        <v>2</v>
      </c>
    </row>
    <row r="1905" spans="1:10" x14ac:dyDescent="0.25">
      <c r="A1905" t="s">
        <v>1942</v>
      </c>
      <c r="B1905" s="4">
        <f t="shared" ca="1" si="180"/>
        <v>45499</v>
      </c>
      <c r="C1905" t="str">
        <f t="shared" ca="1" si="175"/>
        <v>拼多多</v>
      </c>
      <c r="D1905" t="str">
        <f ca="1">VLOOKUP(RANDBETWEEN(1,20),姓[#All],2,FALSE)&amp;VLOOKUP(RANDBETWEEN(1,20),名[#All],2,FALSE)</f>
        <v>钱七</v>
      </c>
      <c r="E1905" t="str">
        <f ca="1">IFERROR(VLOOKUP(RANDBETWEEN(1,13),客户城市[#All],2,FALSE),"杭州市")</f>
        <v>湖州市</v>
      </c>
      <c r="F1905" t="str">
        <f t="shared" ca="1" si="176"/>
        <v>馨香珠</v>
      </c>
      <c r="G1905">
        <f t="shared" ca="1" si="177"/>
        <v>2</v>
      </c>
      <c r="H1905" s="10">
        <f ca="1">VLOOKUP(F1905,品牌表[[#All],[品牌名称]:[单价]],3,FALSE)</f>
        <v>25</v>
      </c>
      <c r="I1905" s="10">
        <f t="shared" ca="1" si="178"/>
        <v>50</v>
      </c>
      <c r="J1905" s="10">
        <f t="shared" ca="1" si="179"/>
        <v>6</v>
      </c>
    </row>
    <row r="1906" spans="1:10" x14ac:dyDescent="0.25">
      <c r="A1906" t="s">
        <v>1943</v>
      </c>
      <c r="B1906" s="4">
        <f t="shared" ca="1" si="180"/>
        <v>45407</v>
      </c>
      <c r="C1906" t="str">
        <f t="shared" ca="1" si="175"/>
        <v>拼多多</v>
      </c>
      <c r="D1906" t="str">
        <f ca="1">VLOOKUP(RANDBETWEEN(1,20),姓[#All],2,FALSE)&amp;VLOOKUP(RANDBETWEEN(1,20),名[#All],2,FALSE)</f>
        <v>王四</v>
      </c>
      <c r="E1906" t="str">
        <f ca="1">IFERROR(VLOOKUP(RANDBETWEEN(1,13),客户城市[#All],2,FALSE),"杭州市")</f>
        <v>舟山市</v>
      </c>
      <c r="F1906" t="str">
        <f t="shared" ca="1" si="176"/>
        <v>清馨粉</v>
      </c>
      <c r="G1906">
        <f t="shared" ca="1" si="177"/>
        <v>1</v>
      </c>
      <c r="H1906" s="10">
        <f ca="1">VLOOKUP(F1906,品牌表[[#All],[品牌名称]:[单价]],3,FALSE)</f>
        <v>18.8</v>
      </c>
      <c r="I1906" s="10">
        <f t="shared" ca="1" si="178"/>
        <v>18.8</v>
      </c>
      <c r="J1906" s="10">
        <f t="shared" ca="1" si="179"/>
        <v>2</v>
      </c>
    </row>
    <row r="1907" spans="1:10" x14ac:dyDescent="0.25">
      <c r="A1907" t="s">
        <v>1944</v>
      </c>
      <c r="B1907" s="4">
        <f t="shared" ca="1" si="180"/>
        <v>45438</v>
      </c>
      <c r="C1907" t="str">
        <f t="shared" ca="1" si="175"/>
        <v>拼多多</v>
      </c>
      <c r="D1907" t="str">
        <f ca="1">VLOOKUP(RANDBETWEEN(1,20),姓[#All],2,FALSE)&amp;VLOOKUP(RANDBETWEEN(1,20),名[#All],2,FALSE)</f>
        <v>杨壬</v>
      </c>
      <c r="E1907" t="str">
        <f ca="1">IFERROR(VLOOKUP(RANDBETWEEN(1,13),客户城市[#All],2,FALSE),"杭州市")</f>
        <v>宁波市</v>
      </c>
      <c r="F1907" t="str">
        <f t="shared" ca="1" si="176"/>
        <v>净衣粉</v>
      </c>
      <c r="G1907">
        <f t="shared" ca="1" si="177"/>
        <v>1</v>
      </c>
      <c r="H1907" s="10">
        <f ca="1">VLOOKUP(F1907,品牌表[[#All],[品牌名称]:[单价]],3,FALSE)</f>
        <v>15.6</v>
      </c>
      <c r="I1907" s="10">
        <f t="shared" ca="1" si="178"/>
        <v>15.6</v>
      </c>
      <c r="J1907" s="10">
        <f t="shared" ca="1" si="179"/>
        <v>1</v>
      </c>
    </row>
    <row r="1908" spans="1:10" x14ac:dyDescent="0.25">
      <c r="A1908" t="s">
        <v>1945</v>
      </c>
      <c r="B1908" s="4">
        <f t="shared" ca="1" si="180"/>
        <v>45557</v>
      </c>
      <c r="C1908" t="str">
        <f t="shared" ca="1" si="175"/>
        <v>拼多多</v>
      </c>
      <c r="D1908" t="str">
        <f ca="1">VLOOKUP(RANDBETWEEN(1,20),姓[#All],2,FALSE)&amp;VLOOKUP(RANDBETWEEN(1,20),名[#All],2,FALSE)</f>
        <v>蒋丙</v>
      </c>
      <c r="E1908" t="str">
        <f ca="1">IFERROR(VLOOKUP(RANDBETWEEN(1,13),客户城市[#All],2,FALSE),"杭州市")</f>
        <v>湖州市</v>
      </c>
      <c r="F1908" t="str">
        <f t="shared" ca="1" si="176"/>
        <v>净爽皂</v>
      </c>
      <c r="G1908">
        <f t="shared" ca="1" si="177"/>
        <v>1</v>
      </c>
      <c r="H1908" s="10">
        <f ca="1">VLOOKUP(F1908,品牌表[[#All],[品牌名称]:[单价]],3,FALSE)</f>
        <v>9.9</v>
      </c>
      <c r="I1908" s="10">
        <f t="shared" ca="1" si="178"/>
        <v>9.9</v>
      </c>
      <c r="J1908" s="10">
        <f t="shared" ca="1" si="179"/>
        <v>0.5</v>
      </c>
    </row>
    <row r="1909" spans="1:10" x14ac:dyDescent="0.25">
      <c r="A1909" t="s">
        <v>1946</v>
      </c>
      <c r="B1909" s="4">
        <f t="shared" ca="1" si="180"/>
        <v>45418</v>
      </c>
      <c r="C1909" t="str">
        <f t="shared" ca="1" si="175"/>
        <v>拼多多</v>
      </c>
      <c r="D1909" t="str">
        <f ca="1">VLOOKUP(RANDBETWEEN(1,20),姓[#All],2,FALSE)&amp;VLOOKUP(RANDBETWEEN(1,20),名[#All],2,FALSE)</f>
        <v>李戊</v>
      </c>
      <c r="E1909" t="str">
        <f ca="1">IFERROR(VLOOKUP(RANDBETWEEN(1,13),客户城市[#All],2,FALSE),"杭州市")</f>
        <v>嘉兴市</v>
      </c>
      <c r="F1909" t="str">
        <f t="shared" ca="1" si="176"/>
        <v>柔洁珠</v>
      </c>
      <c r="G1909">
        <f t="shared" ca="1" si="177"/>
        <v>1</v>
      </c>
      <c r="H1909" s="10">
        <f ca="1">VLOOKUP(F1909,品牌表[[#All],[品牌名称]:[单价]],3,FALSE)</f>
        <v>28</v>
      </c>
      <c r="I1909" s="10">
        <f t="shared" ca="1" si="178"/>
        <v>28</v>
      </c>
      <c r="J1909" s="10">
        <f t="shared" ca="1" si="179"/>
        <v>4</v>
      </c>
    </row>
    <row r="1910" spans="1:10" x14ac:dyDescent="0.25">
      <c r="A1910" t="s">
        <v>1947</v>
      </c>
      <c r="B1910" s="4">
        <f t="shared" ca="1" si="180"/>
        <v>45348</v>
      </c>
      <c r="C1910" t="str">
        <f t="shared" ca="1" si="175"/>
        <v>抖音</v>
      </c>
      <c r="D1910" t="str">
        <f ca="1">VLOOKUP(RANDBETWEEN(1,20),姓[#All],2,FALSE)&amp;VLOOKUP(RANDBETWEEN(1,20),名[#All],2,FALSE)</f>
        <v>郑戊</v>
      </c>
      <c r="E1910" t="str">
        <f ca="1">IFERROR(VLOOKUP(RANDBETWEEN(1,13),客户城市[#All],2,FALSE),"杭州市")</f>
        <v>绍兴市</v>
      </c>
      <c r="F1910" t="str">
        <f t="shared" ca="1" si="176"/>
        <v>净澈珠</v>
      </c>
      <c r="G1910">
        <f t="shared" ca="1" si="177"/>
        <v>1</v>
      </c>
      <c r="H1910" s="10">
        <f ca="1">VLOOKUP(F1910,品牌表[[#All],[品牌名称]:[单价]],3,FALSE)</f>
        <v>20</v>
      </c>
      <c r="I1910" s="10">
        <f t="shared" ca="1" si="178"/>
        <v>20</v>
      </c>
      <c r="J1910" s="10">
        <f t="shared" ca="1" si="179"/>
        <v>2</v>
      </c>
    </row>
    <row r="1911" spans="1:10" x14ac:dyDescent="0.25">
      <c r="A1911" t="s">
        <v>1948</v>
      </c>
      <c r="B1911" s="4">
        <f t="shared" ca="1" si="180"/>
        <v>45547</v>
      </c>
      <c r="C1911" t="str">
        <f t="shared" ca="1" si="175"/>
        <v>拼多多</v>
      </c>
      <c r="D1911" t="str">
        <f ca="1">VLOOKUP(RANDBETWEEN(1,20),姓[#All],2,FALSE)&amp;VLOOKUP(RANDBETWEEN(1,20),名[#All],2,FALSE)</f>
        <v>陈五</v>
      </c>
      <c r="E1911" t="str">
        <f ca="1">IFERROR(VLOOKUP(RANDBETWEEN(1,13),客户城市[#All],2,FALSE),"杭州市")</f>
        <v>舟山市</v>
      </c>
      <c r="F1911" t="str">
        <f t="shared" ca="1" si="176"/>
        <v>清馨粉</v>
      </c>
      <c r="G1911">
        <f t="shared" ca="1" si="177"/>
        <v>1</v>
      </c>
      <c r="H1911" s="10">
        <f ca="1">VLOOKUP(F1911,品牌表[[#All],[品牌名称]:[单价]],3,FALSE)</f>
        <v>18.8</v>
      </c>
      <c r="I1911" s="10">
        <f t="shared" ca="1" si="178"/>
        <v>18.8</v>
      </c>
      <c r="J1911" s="10">
        <f t="shared" ca="1" si="179"/>
        <v>2</v>
      </c>
    </row>
    <row r="1912" spans="1:10" x14ac:dyDescent="0.25">
      <c r="A1912" t="s">
        <v>1949</v>
      </c>
      <c r="B1912" s="4">
        <f t="shared" ca="1" si="180"/>
        <v>45454</v>
      </c>
      <c r="C1912" t="str">
        <f t="shared" ca="1" si="175"/>
        <v>抖音</v>
      </c>
      <c r="D1912" t="str">
        <f ca="1">VLOOKUP(RANDBETWEEN(1,20),姓[#All],2,FALSE)&amp;VLOOKUP(RANDBETWEEN(1,20),名[#All],2,FALSE)</f>
        <v>孙丙</v>
      </c>
      <c r="E1912" t="str">
        <f ca="1">IFERROR(VLOOKUP(RANDBETWEEN(1,13),客户城市[#All],2,FALSE),"杭州市")</f>
        <v>嘉兴市</v>
      </c>
      <c r="F1912" t="str">
        <f t="shared" ca="1" si="176"/>
        <v>清馨粉</v>
      </c>
      <c r="G1912">
        <f t="shared" ca="1" si="177"/>
        <v>2</v>
      </c>
      <c r="H1912" s="10">
        <f ca="1">VLOOKUP(F1912,品牌表[[#All],[品牌名称]:[单价]],3,FALSE)</f>
        <v>18.8</v>
      </c>
      <c r="I1912" s="10">
        <f t="shared" ca="1" si="178"/>
        <v>37.6</v>
      </c>
      <c r="J1912" s="10">
        <f t="shared" ca="1" si="179"/>
        <v>4</v>
      </c>
    </row>
    <row r="1913" spans="1:10" x14ac:dyDescent="0.25">
      <c r="A1913" t="s">
        <v>1950</v>
      </c>
      <c r="B1913" s="4">
        <f t="shared" ca="1" si="180"/>
        <v>45357</v>
      </c>
      <c r="C1913" t="str">
        <f t="shared" ca="1" si="175"/>
        <v>天猫</v>
      </c>
      <c r="D1913" t="str">
        <f ca="1">VLOOKUP(RANDBETWEEN(1,20),姓[#All],2,FALSE)&amp;VLOOKUP(RANDBETWEEN(1,20),名[#All],2,FALSE)</f>
        <v>冯四</v>
      </c>
      <c r="E1913" t="str">
        <f ca="1">IFERROR(VLOOKUP(RANDBETWEEN(1,13),客户城市[#All],2,FALSE),"杭州市")</f>
        <v>温州市</v>
      </c>
      <c r="F1913" t="str">
        <f t="shared" ca="1" si="176"/>
        <v>清馨粉</v>
      </c>
      <c r="G1913">
        <f t="shared" ca="1" si="177"/>
        <v>1</v>
      </c>
      <c r="H1913" s="10">
        <f ca="1">VLOOKUP(F1913,品牌表[[#All],[品牌名称]:[单价]],3,FALSE)</f>
        <v>18.8</v>
      </c>
      <c r="I1913" s="10">
        <f t="shared" ca="1" si="178"/>
        <v>18.8</v>
      </c>
      <c r="J1913" s="10">
        <f t="shared" ca="1" si="179"/>
        <v>2</v>
      </c>
    </row>
    <row r="1914" spans="1:10" x14ac:dyDescent="0.25">
      <c r="A1914" t="s">
        <v>1951</v>
      </c>
      <c r="B1914" s="4">
        <f t="shared" ca="1" si="180"/>
        <v>45490</v>
      </c>
      <c r="C1914" t="str">
        <f t="shared" ca="1" si="175"/>
        <v>拼多多</v>
      </c>
      <c r="D1914" t="str">
        <f ca="1">VLOOKUP(RANDBETWEEN(1,20),姓[#All],2,FALSE)&amp;VLOOKUP(RANDBETWEEN(1,20),名[#All],2,FALSE)</f>
        <v>陈乙</v>
      </c>
      <c r="E1914" t="str">
        <f ca="1">IFERROR(VLOOKUP(RANDBETWEEN(1,13),客户城市[#All],2,FALSE),"杭州市")</f>
        <v>杭州市</v>
      </c>
      <c r="F1914" t="str">
        <f t="shared" ca="1" si="176"/>
        <v>净爽皂</v>
      </c>
      <c r="G1914">
        <f t="shared" ca="1" si="177"/>
        <v>3</v>
      </c>
      <c r="H1914" s="10">
        <f ca="1">VLOOKUP(F1914,品牌表[[#All],[品牌名称]:[单价]],3,FALSE)</f>
        <v>9.9</v>
      </c>
      <c r="I1914" s="10">
        <f t="shared" ca="1" si="178"/>
        <v>29.700000000000003</v>
      </c>
      <c r="J1914" s="10">
        <f t="shared" ca="1" si="179"/>
        <v>1.5</v>
      </c>
    </row>
    <row r="1915" spans="1:10" x14ac:dyDescent="0.25">
      <c r="A1915" t="s">
        <v>1952</v>
      </c>
      <c r="B1915" s="4">
        <f t="shared" ca="1" si="180"/>
        <v>45296</v>
      </c>
      <c r="C1915" t="str">
        <f t="shared" ca="1" si="175"/>
        <v>抖音</v>
      </c>
      <c r="D1915" t="str">
        <f ca="1">VLOOKUP(RANDBETWEEN(1,20),姓[#All],2,FALSE)&amp;VLOOKUP(RANDBETWEEN(1,20),名[#All],2,FALSE)</f>
        <v>沈丁</v>
      </c>
      <c r="E1915" t="str">
        <f ca="1">IFERROR(VLOOKUP(RANDBETWEEN(1,13),客户城市[#All],2,FALSE),"杭州市")</f>
        <v>杭州市</v>
      </c>
      <c r="F1915" t="str">
        <f t="shared" ca="1" si="176"/>
        <v>馨香珠</v>
      </c>
      <c r="G1915">
        <f t="shared" ca="1" si="177"/>
        <v>3</v>
      </c>
      <c r="H1915" s="10">
        <f ca="1">VLOOKUP(F1915,品牌表[[#All],[品牌名称]:[单价]],3,FALSE)</f>
        <v>25</v>
      </c>
      <c r="I1915" s="10">
        <f t="shared" ca="1" si="178"/>
        <v>75</v>
      </c>
      <c r="J1915" s="10">
        <f t="shared" ca="1" si="179"/>
        <v>9</v>
      </c>
    </row>
    <row r="1916" spans="1:10" x14ac:dyDescent="0.25">
      <c r="A1916" t="s">
        <v>1953</v>
      </c>
      <c r="B1916" s="4">
        <f t="shared" ca="1" si="180"/>
        <v>45646</v>
      </c>
      <c r="C1916" t="str">
        <f t="shared" ca="1" si="175"/>
        <v>拼多多</v>
      </c>
      <c r="D1916" t="str">
        <f ca="1">VLOOKUP(RANDBETWEEN(1,20),姓[#All],2,FALSE)&amp;VLOOKUP(RANDBETWEEN(1,20),名[#All],2,FALSE)</f>
        <v>周癸</v>
      </c>
      <c r="E1916" t="str">
        <f ca="1">IFERROR(VLOOKUP(RANDBETWEEN(1,13),客户城市[#All],2,FALSE),"杭州市")</f>
        <v>杭州市</v>
      </c>
      <c r="F1916" t="str">
        <f t="shared" ca="1" si="176"/>
        <v>净衣粉</v>
      </c>
      <c r="G1916">
        <f t="shared" ca="1" si="177"/>
        <v>1</v>
      </c>
      <c r="H1916" s="10">
        <f ca="1">VLOOKUP(F1916,品牌表[[#All],[品牌名称]:[单价]],3,FALSE)</f>
        <v>15.6</v>
      </c>
      <c r="I1916" s="10">
        <f t="shared" ca="1" si="178"/>
        <v>15.6</v>
      </c>
      <c r="J1916" s="10">
        <f t="shared" ca="1" si="179"/>
        <v>1</v>
      </c>
    </row>
    <row r="1917" spans="1:10" x14ac:dyDescent="0.25">
      <c r="A1917" t="s">
        <v>1954</v>
      </c>
      <c r="B1917" s="4">
        <f t="shared" ca="1" si="180"/>
        <v>45495</v>
      </c>
      <c r="C1917" t="str">
        <f t="shared" ca="1" si="175"/>
        <v>天猫</v>
      </c>
      <c r="D1917" t="str">
        <f ca="1">VLOOKUP(RANDBETWEEN(1,20),姓[#All],2,FALSE)&amp;VLOOKUP(RANDBETWEEN(1,20),名[#All],2,FALSE)</f>
        <v>蒋四</v>
      </c>
      <c r="E1917" t="str">
        <f ca="1">IFERROR(VLOOKUP(RANDBETWEEN(1,13),客户城市[#All],2,FALSE),"杭州市")</f>
        <v>舟山市</v>
      </c>
      <c r="F1917" t="str">
        <f t="shared" ca="1" si="176"/>
        <v>净衣粉</v>
      </c>
      <c r="G1917">
        <f t="shared" ca="1" si="177"/>
        <v>2</v>
      </c>
      <c r="H1917" s="10">
        <f ca="1">VLOOKUP(F1917,品牌表[[#All],[品牌名称]:[单价]],3,FALSE)</f>
        <v>15.6</v>
      </c>
      <c r="I1917" s="10">
        <f t="shared" ca="1" si="178"/>
        <v>31.2</v>
      </c>
      <c r="J1917" s="10">
        <f t="shared" ca="1" si="179"/>
        <v>2</v>
      </c>
    </row>
    <row r="1918" spans="1:10" x14ac:dyDescent="0.25">
      <c r="A1918" t="s">
        <v>1955</v>
      </c>
      <c r="B1918" s="4">
        <f t="shared" ca="1" si="180"/>
        <v>45452</v>
      </c>
      <c r="C1918" t="str">
        <f t="shared" ca="1" si="175"/>
        <v>天猫</v>
      </c>
      <c r="D1918" t="str">
        <f ca="1">VLOOKUP(RANDBETWEEN(1,20),姓[#All],2,FALSE)&amp;VLOOKUP(RANDBETWEEN(1,20),名[#All],2,FALSE)</f>
        <v>李壬</v>
      </c>
      <c r="E1918" t="str">
        <f ca="1">IFERROR(VLOOKUP(RANDBETWEEN(1,13),客户城市[#All],2,FALSE),"杭州市")</f>
        <v>绍兴市</v>
      </c>
      <c r="F1918" t="str">
        <f t="shared" ca="1" si="176"/>
        <v>馨香珠</v>
      </c>
      <c r="G1918">
        <f t="shared" ca="1" si="177"/>
        <v>1</v>
      </c>
      <c r="H1918" s="10">
        <f ca="1">VLOOKUP(F1918,品牌表[[#All],[品牌名称]:[单价]],3,FALSE)</f>
        <v>25</v>
      </c>
      <c r="I1918" s="10">
        <f t="shared" ca="1" si="178"/>
        <v>25</v>
      </c>
      <c r="J1918" s="10">
        <f t="shared" ca="1" si="179"/>
        <v>3</v>
      </c>
    </row>
    <row r="1919" spans="1:10" x14ac:dyDescent="0.25">
      <c r="A1919" t="s">
        <v>1956</v>
      </c>
      <c r="B1919" s="4">
        <f t="shared" ca="1" si="180"/>
        <v>45558</v>
      </c>
      <c r="C1919" t="str">
        <f t="shared" ca="1" si="175"/>
        <v>拼多多</v>
      </c>
      <c r="D1919" t="str">
        <f ca="1">VLOOKUP(RANDBETWEEN(1,20),姓[#All],2,FALSE)&amp;VLOOKUP(RANDBETWEEN(1,20),名[#All],2,FALSE)</f>
        <v>孙庚</v>
      </c>
      <c r="E1919" t="str">
        <f ca="1">IFERROR(VLOOKUP(RANDBETWEEN(1,13),客户城市[#All],2,FALSE),"杭州市")</f>
        <v>舟山市</v>
      </c>
      <c r="F1919" t="str">
        <f t="shared" ca="1" si="176"/>
        <v>净爽皂</v>
      </c>
      <c r="G1919">
        <f t="shared" ca="1" si="177"/>
        <v>2</v>
      </c>
      <c r="H1919" s="10">
        <f ca="1">VLOOKUP(F1919,品牌表[[#All],[品牌名称]:[单价]],3,FALSE)</f>
        <v>9.9</v>
      </c>
      <c r="I1919" s="10">
        <f t="shared" ca="1" si="178"/>
        <v>19.8</v>
      </c>
      <c r="J1919" s="10">
        <f t="shared" ca="1" si="179"/>
        <v>1</v>
      </c>
    </row>
    <row r="1920" spans="1:10" x14ac:dyDescent="0.25">
      <c r="A1920" t="s">
        <v>1957</v>
      </c>
      <c r="B1920" s="4">
        <f t="shared" ca="1" si="180"/>
        <v>45338</v>
      </c>
      <c r="C1920" t="str">
        <f t="shared" ca="1" si="175"/>
        <v>天猫</v>
      </c>
      <c r="D1920" t="str">
        <f ca="1">VLOOKUP(RANDBETWEEN(1,20),姓[#All],2,FALSE)&amp;VLOOKUP(RANDBETWEEN(1,20),名[#All],2,FALSE)</f>
        <v>冯八</v>
      </c>
      <c r="E1920" t="str">
        <f ca="1">IFERROR(VLOOKUP(RANDBETWEEN(1,13),客户城市[#All],2,FALSE),"杭州市")</f>
        <v>杭州市</v>
      </c>
      <c r="F1920" t="str">
        <f t="shared" ca="1" si="176"/>
        <v>馨香珠</v>
      </c>
      <c r="G1920">
        <f t="shared" ca="1" si="177"/>
        <v>1</v>
      </c>
      <c r="H1920" s="10">
        <f ca="1">VLOOKUP(F1920,品牌表[[#All],[品牌名称]:[单价]],3,FALSE)</f>
        <v>25</v>
      </c>
      <c r="I1920" s="10">
        <f t="shared" ca="1" si="178"/>
        <v>25</v>
      </c>
      <c r="J1920" s="10">
        <f t="shared" ca="1" si="179"/>
        <v>3</v>
      </c>
    </row>
    <row r="1921" spans="1:10" x14ac:dyDescent="0.25">
      <c r="A1921" t="s">
        <v>1958</v>
      </c>
      <c r="B1921" s="4">
        <f t="shared" ca="1" si="180"/>
        <v>45317</v>
      </c>
      <c r="C1921" t="str">
        <f t="shared" ca="1" si="175"/>
        <v>抖音</v>
      </c>
      <c r="D1921" t="str">
        <f ca="1">VLOOKUP(RANDBETWEEN(1,20),姓[#All],2,FALSE)&amp;VLOOKUP(RANDBETWEEN(1,20),名[#All],2,FALSE)</f>
        <v>杨十</v>
      </c>
      <c r="E1921" t="str">
        <f ca="1">IFERROR(VLOOKUP(RANDBETWEEN(1,13),客户城市[#All],2,FALSE),"杭州市")</f>
        <v>丽水市</v>
      </c>
      <c r="F1921" t="str">
        <f t="shared" ca="1" si="176"/>
        <v>净澈珠</v>
      </c>
      <c r="G1921">
        <f t="shared" ca="1" si="177"/>
        <v>1</v>
      </c>
      <c r="H1921" s="10">
        <f ca="1">VLOOKUP(F1921,品牌表[[#All],[品牌名称]:[单价]],3,FALSE)</f>
        <v>20</v>
      </c>
      <c r="I1921" s="10">
        <f t="shared" ca="1" si="178"/>
        <v>20</v>
      </c>
      <c r="J1921" s="10">
        <f t="shared" ca="1" si="179"/>
        <v>2</v>
      </c>
    </row>
    <row r="1922" spans="1:10" x14ac:dyDescent="0.25">
      <c r="A1922" t="s">
        <v>1959</v>
      </c>
      <c r="B1922" s="4">
        <f t="shared" ca="1" si="180"/>
        <v>45340</v>
      </c>
      <c r="C1922" t="str">
        <f t="shared" ca="1" si="175"/>
        <v>抖音</v>
      </c>
      <c r="D1922" t="str">
        <f ca="1">VLOOKUP(RANDBETWEEN(1,20),姓[#All],2,FALSE)&amp;VLOOKUP(RANDBETWEEN(1,20),名[#All],2,FALSE)</f>
        <v>吴八</v>
      </c>
      <c r="E1922" t="str">
        <f ca="1">IFERROR(VLOOKUP(RANDBETWEEN(1,13),客户城市[#All],2,FALSE),"杭州市")</f>
        <v>温州市</v>
      </c>
      <c r="F1922" t="str">
        <f t="shared" ca="1" si="176"/>
        <v>柔洁珠</v>
      </c>
      <c r="G1922">
        <f t="shared" ca="1" si="177"/>
        <v>2</v>
      </c>
      <c r="H1922" s="10">
        <f ca="1">VLOOKUP(F1922,品牌表[[#All],[品牌名称]:[单价]],3,FALSE)</f>
        <v>28</v>
      </c>
      <c r="I1922" s="10">
        <f t="shared" ca="1" si="178"/>
        <v>56</v>
      </c>
      <c r="J1922" s="10">
        <f t="shared" ca="1" si="179"/>
        <v>8</v>
      </c>
    </row>
    <row r="1923" spans="1:10" x14ac:dyDescent="0.25">
      <c r="A1923" t="s">
        <v>1960</v>
      </c>
      <c r="B1923" s="4">
        <f t="shared" ca="1" si="180"/>
        <v>45635</v>
      </c>
      <c r="C1923" t="str">
        <f t="shared" ref="C1923:C1986" ca="1" si="181">_xlfn.SWITCH(RANDBETWEEN(1,3),1,"天猫",2,"抖音",3,"拼多多")</f>
        <v>天猫</v>
      </c>
      <c r="D1923" t="str">
        <f ca="1">VLOOKUP(RANDBETWEEN(1,20),姓[#All],2,FALSE)&amp;VLOOKUP(RANDBETWEEN(1,20),名[#All],2,FALSE)</f>
        <v>王十</v>
      </c>
      <c r="E1923" t="str">
        <f ca="1">IFERROR(VLOOKUP(RANDBETWEEN(1,13),客户城市[#All],2,FALSE),"杭州市")</f>
        <v>衢州市</v>
      </c>
      <c r="F1923" t="str">
        <f t="shared" ref="F1923:F1986" ca="1" si="182">_xlfn.SWITCH(RANDBETWEEN(1,6),1,"净爽皂",2,"清馨粉",3,"净衣粉",4,"净澈珠",5,"馨香珠",6,"柔洁珠")</f>
        <v>馨香珠</v>
      </c>
      <c r="G1923">
        <f t="shared" ref="G1923:G1986" ca="1" si="183">RANDBETWEEN(1,3)</f>
        <v>2</v>
      </c>
      <c r="H1923" s="10">
        <f ca="1">VLOOKUP(F1923,品牌表[[#All],[品牌名称]:[单价]],3,FALSE)</f>
        <v>25</v>
      </c>
      <c r="I1923" s="10">
        <f t="shared" ref="I1923:I1986" ca="1" si="184">G1923*H1923</f>
        <v>50</v>
      </c>
      <c r="J1923" s="10">
        <f t="shared" ref="J1923:J1986" ca="1" si="185">_xlfn.SWITCH(TRUE,F1923="净爽皂",0.5,F1923="清馨粉",2,F1923="净衣粉",1,F1923="净澈珠",2,F1923="馨香珠",3,F1923="柔洁珠",4)*G1923</f>
        <v>6</v>
      </c>
    </row>
    <row r="1924" spans="1:10" x14ac:dyDescent="0.25">
      <c r="A1924" t="s">
        <v>1961</v>
      </c>
      <c r="B1924" s="4">
        <f t="shared" ca="1" si="180"/>
        <v>45570</v>
      </c>
      <c r="C1924" t="str">
        <f t="shared" ca="1" si="181"/>
        <v>抖音</v>
      </c>
      <c r="D1924" t="str">
        <f ca="1">VLOOKUP(RANDBETWEEN(1,20),姓[#All],2,FALSE)&amp;VLOOKUP(RANDBETWEEN(1,20),名[#All],2,FALSE)</f>
        <v>赵八</v>
      </c>
      <c r="E1924" t="str">
        <f ca="1">IFERROR(VLOOKUP(RANDBETWEEN(1,13),客户城市[#All],2,FALSE),"杭州市")</f>
        <v>金华市</v>
      </c>
      <c r="F1924" t="str">
        <f t="shared" ca="1" si="182"/>
        <v>馨香珠</v>
      </c>
      <c r="G1924">
        <f t="shared" ca="1" si="183"/>
        <v>3</v>
      </c>
      <c r="H1924" s="10">
        <f ca="1">VLOOKUP(F1924,品牌表[[#All],[品牌名称]:[单价]],3,FALSE)</f>
        <v>25</v>
      </c>
      <c r="I1924" s="10">
        <f t="shared" ca="1" si="184"/>
        <v>75</v>
      </c>
      <c r="J1924" s="10">
        <f t="shared" ca="1" si="185"/>
        <v>9</v>
      </c>
    </row>
    <row r="1925" spans="1:10" x14ac:dyDescent="0.25">
      <c r="A1925" t="s">
        <v>1962</v>
      </c>
      <c r="B1925" s="4">
        <f t="shared" ca="1" si="180"/>
        <v>45623</v>
      </c>
      <c r="C1925" t="str">
        <f t="shared" ca="1" si="181"/>
        <v>天猫</v>
      </c>
      <c r="D1925" t="str">
        <f ca="1">VLOOKUP(RANDBETWEEN(1,20),姓[#All],2,FALSE)&amp;VLOOKUP(RANDBETWEEN(1,20),名[#All],2,FALSE)</f>
        <v>孙六</v>
      </c>
      <c r="E1925" t="str">
        <f ca="1">IFERROR(VLOOKUP(RANDBETWEEN(1,13),客户城市[#All],2,FALSE),"杭州市")</f>
        <v>湖州市</v>
      </c>
      <c r="F1925" t="str">
        <f t="shared" ca="1" si="182"/>
        <v>净澈珠</v>
      </c>
      <c r="G1925">
        <f t="shared" ca="1" si="183"/>
        <v>1</v>
      </c>
      <c r="H1925" s="10">
        <f ca="1">VLOOKUP(F1925,品牌表[[#All],[品牌名称]:[单价]],3,FALSE)</f>
        <v>20</v>
      </c>
      <c r="I1925" s="10">
        <f t="shared" ca="1" si="184"/>
        <v>20</v>
      </c>
      <c r="J1925" s="10">
        <f t="shared" ca="1" si="185"/>
        <v>2</v>
      </c>
    </row>
    <row r="1926" spans="1:10" x14ac:dyDescent="0.25">
      <c r="A1926" t="s">
        <v>1963</v>
      </c>
      <c r="B1926" s="4">
        <f t="shared" ca="1" si="180"/>
        <v>45487</v>
      </c>
      <c r="C1926" t="str">
        <f t="shared" ca="1" si="181"/>
        <v>拼多多</v>
      </c>
      <c r="D1926" t="str">
        <f ca="1">VLOOKUP(RANDBETWEEN(1,20),姓[#All],2,FALSE)&amp;VLOOKUP(RANDBETWEEN(1,20),名[#All],2,FALSE)</f>
        <v>蒋甲</v>
      </c>
      <c r="E1926" t="str">
        <f ca="1">IFERROR(VLOOKUP(RANDBETWEEN(1,13),客户城市[#All],2,FALSE),"杭州市")</f>
        <v>温州市</v>
      </c>
      <c r="F1926" t="str">
        <f t="shared" ca="1" si="182"/>
        <v>净爽皂</v>
      </c>
      <c r="G1926">
        <f t="shared" ca="1" si="183"/>
        <v>2</v>
      </c>
      <c r="H1926" s="10">
        <f ca="1">VLOOKUP(F1926,品牌表[[#All],[品牌名称]:[单价]],3,FALSE)</f>
        <v>9.9</v>
      </c>
      <c r="I1926" s="10">
        <f t="shared" ca="1" si="184"/>
        <v>19.8</v>
      </c>
      <c r="J1926" s="10">
        <f t="shared" ca="1" si="185"/>
        <v>1</v>
      </c>
    </row>
    <row r="1927" spans="1:10" x14ac:dyDescent="0.25">
      <c r="A1927" t="s">
        <v>1964</v>
      </c>
      <c r="B1927" s="4">
        <f t="shared" ca="1" si="180"/>
        <v>45643</v>
      </c>
      <c r="C1927" t="str">
        <f t="shared" ca="1" si="181"/>
        <v>拼多多</v>
      </c>
      <c r="D1927" t="str">
        <f ca="1">VLOOKUP(RANDBETWEEN(1,20),姓[#All],2,FALSE)&amp;VLOOKUP(RANDBETWEEN(1,20),名[#All],2,FALSE)</f>
        <v>杨十</v>
      </c>
      <c r="E1927" t="str">
        <f ca="1">IFERROR(VLOOKUP(RANDBETWEEN(1,13),客户城市[#All],2,FALSE),"杭州市")</f>
        <v>金华市</v>
      </c>
      <c r="F1927" t="str">
        <f t="shared" ca="1" si="182"/>
        <v>馨香珠</v>
      </c>
      <c r="G1927">
        <f t="shared" ca="1" si="183"/>
        <v>1</v>
      </c>
      <c r="H1927" s="10">
        <f ca="1">VLOOKUP(F1927,品牌表[[#All],[品牌名称]:[单价]],3,FALSE)</f>
        <v>25</v>
      </c>
      <c r="I1927" s="10">
        <f t="shared" ca="1" si="184"/>
        <v>25</v>
      </c>
      <c r="J1927" s="10">
        <f t="shared" ca="1" si="185"/>
        <v>3</v>
      </c>
    </row>
    <row r="1928" spans="1:10" x14ac:dyDescent="0.25">
      <c r="A1928" t="s">
        <v>1965</v>
      </c>
      <c r="B1928" s="4">
        <f t="shared" ca="1" si="180"/>
        <v>45443</v>
      </c>
      <c r="C1928" t="str">
        <f t="shared" ca="1" si="181"/>
        <v>拼多多</v>
      </c>
      <c r="D1928" t="str">
        <f ca="1">VLOOKUP(RANDBETWEEN(1,20),姓[#All],2,FALSE)&amp;VLOOKUP(RANDBETWEEN(1,20),名[#All],2,FALSE)</f>
        <v>赵己</v>
      </c>
      <c r="E1928" t="str">
        <f ca="1">IFERROR(VLOOKUP(RANDBETWEEN(1,13),客户城市[#All],2,FALSE),"杭州市")</f>
        <v>衢州市</v>
      </c>
      <c r="F1928" t="str">
        <f t="shared" ca="1" si="182"/>
        <v>馨香珠</v>
      </c>
      <c r="G1928">
        <f t="shared" ca="1" si="183"/>
        <v>1</v>
      </c>
      <c r="H1928" s="10">
        <f ca="1">VLOOKUP(F1928,品牌表[[#All],[品牌名称]:[单价]],3,FALSE)</f>
        <v>25</v>
      </c>
      <c r="I1928" s="10">
        <f t="shared" ca="1" si="184"/>
        <v>25</v>
      </c>
      <c r="J1928" s="10">
        <f t="shared" ca="1" si="185"/>
        <v>3</v>
      </c>
    </row>
    <row r="1929" spans="1:10" x14ac:dyDescent="0.25">
      <c r="A1929" t="s">
        <v>1966</v>
      </c>
      <c r="B1929" s="4">
        <f t="shared" ca="1" si="180"/>
        <v>45617</v>
      </c>
      <c r="C1929" t="str">
        <f t="shared" ca="1" si="181"/>
        <v>天猫</v>
      </c>
      <c r="D1929" t="str">
        <f ca="1">VLOOKUP(RANDBETWEEN(1,20),姓[#All],2,FALSE)&amp;VLOOKUP(RANDBETWEEN(1,20),名[#All],2,FALSE)</f>
        <v>李十</v>
      </c>
      <c r="E1929" t="str">
        <f ca="1">IFERROR(VLOOKUP(RANDBETWEEN(1,13),客户城市[#All],2,FALSE),"杭州市")</f>
        <v>杭州市</v>
      </c>
      <c r="F1929" t="str">
        <f t="shared" ca="1" si="182"/>
        <v>净爽皂</v>
      </c>
      <c r="G1929">
        <f t="shared" ca="1" si="183"/>
        <v>3</v>
      </c>
      <c r="H1929" s="10">
        <f ca="1">VLOOKUP(F1929,品牌表[[#All],[品牌名称]:[单价]],3,FALSE)</f>
        <v>9.9</v>
      </c>
      <c r="I1929" s="10">
        <f t="shared" ca="1" si="184"/>
        <v>29.700000000000003</v>
      </c>
      <c r="J1929" s="10">
        <f t="shared" ca="1" si="185"/>
        <v>1.5</v>
      </c>
    </row>
    <row r="1930" spans="1:10" x14ac:dyDescent="0.25">
      <c r="A1930" t="s">
        <v>1967</v>
      </c>
      <c r="B1930" s="4">
        <f t="shared" ca="1" si="180"/>
        <v>45375</v>
      </c>
      <c r="C1930" t="str">
        <f t="shared" ca="1" si="181"/>
        <v>抖音</v>
      </c>
      <c r="D1930" t="str">
        <f ca="1">VLOOKUP(RANDBETWEEN(1,20),姓[#All],2,FALSE)&amp;VLOOKUP(RANDBETWEEN(1,20),名[#All],2,FALSE)</f>
        <v>蒋甲</v>
      </c>
      <c r="E1930" t="str">
        <f ca="1">IFERROR(VLOOKUP(RANDBETWEEN(1,13),客户城市[#All],2,FALSE),"杭州市")</f>
        <v>金华市</v>
      </c>
      <c r="F1930" t="str">
        <f t="shared" ca="1" si="182"/>
        <v>净澈珠</v>
      </c>
      <c r="G1930">
        <f t="shared" ca="1" si="183"/>
        <v>3</v>
      </c>
      <c r="H1930" s="10">
        <f ca="1">VLOOKUP(F1930,品牌表[[#All],[品牌名称]:[单价]],3,FALSE)</f>
        <v>20</v>
      </c>
      <c r="I1930" s="10">
        <f t="shared" ca="1" si="184"/>
        <v>60</v>
      </c>
      <c r="J1930" s="10">
        <f t="shared" ca="1" si="185"/>
        <v>6</v>
      </c>
    </row>
    <row r="1931" spans="1:10" x14ac:dyDescent="0.25">
      <c r="A1931" t="s">
        <v>1968</v>
      </c>
      <c r="B1931" s="4">
        <f t="shared" ca="1" si="180"/>
        <v>45307</v>
      </c>
      <c r="C1931" t="str">
        <f t="shared" ca="1" si="181"/>
        <v>拼多多</v>
      </c>
      <c r="D1931" t="str">
        <f ca="1">VLOOKUP(RANDBETWEEN(1,20),姓[#All],2,FALSE)&amp;VLOOKUP(RANDBETWEEN(1,20),名[#All],2,FALSE)</f>
        <v>沈壬</v>
      </c>
      <c r="E1931" t="str">
        <f ca="1">IFERROR(VLOOKUP(RANDBETWEEN(1,13),客户城市[#All],2,FALSE),"杭州市")</f>
        <v>台州市</v>
      </c>
      <c r="F1931" t="str">
        <f t="shared" ca="1" si="182"/>
        <v>净衣粉</v>
      </c>
      <c r="G1931">
        <f t="shared" ca="1" si="183"/>
        <v>3</v>
      </c>
      <c r="H1931" s="10">
        <f ca="1">VLOOKUP(F1931,品牌表[[#All],[品牌名称]:[单价]],3,FALSE)</f>
        <v>15.6</v>
      </c>
      <c r="I1931" s="10">
        <f t="shared" ca="1" si="184"/>
        <v>46.8</v>
      </c>
      <c r="J1931" s="10">
        <f t="shared" ca="1" si="185"/>
        <v>3</v>
      </c>
    </row>
    <row r="1932" spans="1:10" x14ac:dyDescent="0.25">
      <c r="A1932" t="s">
        <v>1969</v>
      </c>
      <c r="B1932" s="4">
        <f t="shared" ca="1" si="180"/>
        <v>45569</v>
      </c>
      <c r="C1932" t="str">
        <f t="shared" ca="1" si="181"/>
        <v>抖音</v>
      </c>
      <c r="D1932" t="str">
        <f ca="1">VLOOKUP(RANDBETWEEN(1,20),姓[#All],2,FALSE)&amp;VLOOKUP(RANDBETWEEN(1,20),名[#All],2,FALSE)</f>
        <v>沈二</v>
      </c>
      <c r="E1932" t="str">
        <f ca="1">IFERROR(VLOOKUP(RANDBETWEEN(1,13),客户城市[#All],2,FALSE),"杭州市")</f>
        <v>台州市</v>
      </c>
      <c r="F1932" t="str">
        <f t="shared" ca="1" si="182"/>
        <v>清馨粉</v>
      </c>
      <c r="G1932">
        <f t="shared" ca="1" si="183"/>
        <v>3</v>
      </c>
      <c r="H1932" s="10">
        <f ca="1">VLOOKUP(F1932,品牌表[[#All],[品牌名称]:[单价]],3,FALSE)</f>
        <v>18.8</v>
      </c>
      <c r="I1932" s="10">
        <f t="shared" ca="1" si="184"/>
        <v>56.400000000000006</v>
      </c>
      <c r="J1932" s="10">
        <f t="shared" ca="1" si="185"/>
        <v>6</v>
      </c>
    </row>
    <row r="1933" spans="1:10" x14ac:dyDescent="0.25">
      <c r="A1933" t="s">
        <v>1970</v>
      </c>
      <c r="B1933" s="4">
        <f t="shared" ca="1" si="180"/>
        <v>45487</v>
      </c>
      <c r="C1933" t="str">
        <f t="shared" ca="1" si="181"/>
        <v>抖音</v>
      </c>
      <c r="D1933" t="str">
        <f ca="1">VLOOKUP(RANDBETWEEN(1,20),姓[#All],2,FALSE)&amp;VLOOKUP(RANDBETWEEN(1,20),名[#All],2,FALSE)</f>
        <v>尤戊</v>
      </c>
      <c r="E1933" t="str">
        <f ca="1">IFERROR(VLOOKUP(RANDBETWEEN(1,13),客户城市[#All],2,FALSE),"杭州市")</f>
        <v>杭州市</v>
      </c>
      <c r="F1933" t="str">
        <f t="shared" ca="1" si="182"/>
        <v>馨香珠</v>
      </c>
      <c r="G1933">
        <f t="shared" ca="1" si="183"/>
        <v>2</v>
      </c>
      <c r="H1933" s="10">
        <f ca="1">VLOOKUP(F1933,品牌表[[#All],[品牌名称]:[单价]],3,FALSE)</f>
        <v>25</v>
      </c>
      <c r="I1933" s="10">
        <f t="shared" ca="1" si="184"/>
        <v>50</v>
      </c>
      <c r="J1933" s="10">
        <f t="shared" ca="1" si="185"/>
        <v>6</v>
      </c>
    </row>
    <row r="1934" spans="1:10" x14ac:dyDescent="0.25">
      <c r="A1934" t="s">
        <v>1971</v>
      </c>
      <c r="B1934" s="4">
        <f t="shared" ca="1" si="180"/>
        <v>45319</v>
      </c>
      <c r="C1934" t="str">
        <f t="shared" ca="1" si="181"/>
        <v>天猫</v>
      </c>
      <c r="D1934" t="str">
        <f ca="1">VLOOKUP(RANDBETWEEN(1,20),姓[#All],2,FALSE)&amp;VLOOKUP(RANDBETWEEN(1,20),名[#All],2,FALSE)</f>
        <v>李丙</v>
      </c>
      <c r="E1934" t="str">
        <f ca="1">IFERROR(VLOOKUP(RANDBETWEEN(1,13),客户城市[#All],2,FALSE),"杭州市")</f>
        <v>杭州市</v>
      </c>
      <c r="F1934" t="str">
        <f t="shared" ca="1" si="182"/>
        <v>净衣粉</v>
      </c>
      <c r="G1934">
        <f t="shared" ca="1" si="183"/>
        <v>3</v>
      </c>
      <c r="H1934" s="10">
        <f ca="1">VLOOKUP(F1934,品牌表[[#All],[品牌名称]:[单价]],3,FALSE)</f>
        <v>15.6</v>
      </c>
      <c r="I1934" s="10">
        <f t="shared" ca="1" si="184"/>
        <v>46.8</v>
      </c>
      <c r="J1934" s="10">
        <f t="shared" ca="1" si="185"/>
        <v>3</v>
      </c>
    </row>
    <row r="1935" spans="1:10" x14ac:dyDescent="0.25">
      <c r="A1935" t="s">
        <v>1972</v>
      </c>
      <c r="B1935" s="4">
        <f t="shared" ca="1" si="180"/>
        <v>45351</v>
      </c>
      <c r="C1935" t="str">
        <f t="shared" ca="1" si="181"/>
        <v>天猫</v>
      </c>
      <c r="D1935" t="str">
        <f ca="1">VLOOKUP(RANDBETWEEN(1,20),姓[#All],2,FALSE)&amp;VLOOKUP(RANDBETWEEN(1,20),名[#All],2,FALSE)</f>
        <v>沈四</v>
      </c>
      <c r="E1935" t="str">
        <f ca="1">IFERROR(VLOOKUP(RANDBETWEEN(1,13),客户城市[#All],2,FALSE),"杭州市")</f>
        <v>丽水市</v>
      </c>
      <c r="F1935" t="str">
        <f t="shared" ca="1" si="182"/>
        <v>净爽皂</v>
      </c>
      <c r="G1935">
        <f t="shared" ca="1" si="183"/>
        <v>1</v>
      </c>
      <c r="H1935" s="10">
        <f ca="1">VLOOKUP(F1935,品牌表[[#All],[品牌名称]:[单价]],3,FALSE)</f>
        <v>9.9</v>
      </c>
      <c r="I1935" s="10">
        <f t="shared" ca="1" si="184"/>
        <v>9.9</v>
      </c>
      <c r="J1935" s="10">
        <f t="shared" ca="1" si="185"/>
        <v>0.5</v>
      </c>
    </row>
    <row r="1936" spans="1:10" x14ac:dyDescent="0.25">
      <c r="A1936" t="s">
        <v>1973</v>
      </c>
      <c r="B1936" s="4">
        <f t="shared" ca="1" si="180"/>
        <v>45648</v>
      </c>
      <c r="C1936" t="str">
        <f t="shared" ca="1" si="181"/>
        <v>天猫</v>
      </c>
      <c r="D1936" t="str">
        <f ca="1">VLOOKUP(RANDBETWEEN(1,20),姓[#All],2,FALSE)&amp;VLOOKUP(RANDBETWEEN(1,20),名[#All],2,FALSE)</f>
        <v>王乙</v>
      </c>
      <c r="E1936" t="str">
        <f ca="1">IFERROR(VLOOKUP(RANDBETWEEN(1,13),客户城市[#All],2,FALSE),"杭州市")</f>
        <v>杭州市</v>
      </c>
      <c r="F1936" t="str">
        <f t="shared" ca="1" si="182"/>
        <v>净衣粉</v>
      </c>
      <c r="G1936">
        <f t="shared" ca="1" si="183"/>
        <v>1</v>
      </c>
      <c r="H1936" s="10">
        <f ca="1">VLOOKUP(F1936,品牌表[[#All],[品牌名称]:[单价]],3,FALSE)</f>
        <v>15.6</v>
      </c>
      <c r="I1936" s="10">
        <f t="shared" ca="1" si="184"/>
        <v>15.6</v>
      </c>
      <c r="J1936" s="10">
        <f t="shared" ca="1" si="185"/>
        <v>1</v>
      </c>
    </row>
    <row r="1937" spans="1:10" x14ac:dyDescent="0.25">
      <c r="A1937" t="s">
        <v>1974</v>
      </c>
      <c r="B1937" s="4">
        <f t="shared" ca="1" si="180"/>
        <v>45401</v>
      </c>
      <c r="C1937" t="str">
        <f t="shared" ca="1" si="181"/>
        <v>拼多多</v>
      </c>
      <c r="D1937" t="str">
        <f ca="1">VLOOKUP(RANDBETWEEN(1,20),姓[#All],2,FALSE)&amp;VLOOKUP(RANDBETWEEN(1,20),名[#All],2,FALSE)</f>
        <v>钱己</v>
      </c>
      <c r="E1937" t="str">
        <f ca="1">IFERROR(VLOOKUP(RANDBETWEEN(1,13),客户城市[#All],2,FALSE),"杭州市")</f>
        <v>舟山市</v>
      </c>
      <c r="F1937" t="str">
        <f t="shared" ca="1" si="182"/>
        <v>净爽皂</v>
      </c>
      <c r="G1937">
        <f t="shared" ca="1" si="183"/>
        <v>2</v>
      </c>
      <c r="H1937" s="10">
        <f ca="1">VLOOKUP(F1937,品牌表[[#All],[品牌名称]:[单价]],3,FALSE)</f>
        <v>9.9</v>
      </c>
      <c r="I1937" s="10">
        <f t="shared" ca="1" si="184"/>
        <v>19.8</v>
      </c>
      <c r="J1937" s="10">
        <f t="shared" ca="1" si="185"/>
        <v>1</v>
      </c>
    </row>
    <row r="1938" spans="1:10" x14ac:dyDescent="0.25">
      <c r="A1938" t="s">
        <v>1975</v>
      </c>
      <c r="B1938" s="4">
        <f t="shared" ca="1" si="180"/>
        <v>45307</v>
      </c>
      <c r="C1938" t="str">
        <f t="shared" ca="1" si="181"/>
        <v>拼多多</v>
      </c>
      <c r="D1938" t="str">
        <f ca="1">VLOOKUP(RANDBETWEEN(1,20),姓[#All],2,FALSE)&amp;VLOOKUP(RANDBETWEEN(1,20),名[#All],2,FALSE)</f>
        <v>杨五</v>
      </c>
      <c r="E1938" t="str">
        <f ca="1">IFERROR(VLOOKUP(RANDBETWEEN(1,13),客户城市[#All],2,FALSE),"杭州市")</f>
        <v>台州市</v>
      </c>
      <c r="F1938" t="str">
        <f t="shared" ca="1" si="182"/>
        <v>净澈珠</v>
      </c>
      <c r="G1938">
        <f t="shared" ca="1" si="183"/>
        <v>2</v>
      </c>
      <c r="H1938" s="10">
        <f ca="1">VLOOKUP(F1938,品牌表[[#All],[品牌名称]:[单价]],3,FALSE)</f>
        <v>20</v>
      </c>
      <c r="I1938" s="10">
        <f t="shared" ca="1" si="184"/>
        <v>40</v>
      </c>
      <c r="J1938" s="10">
        <f t="shared" ca="1" si="185"/>
        <v>4</v>
      </c>
    </row>
    <row r="1939" spans="1:10" x14ac:dyDescent="0.25">
      <c r="A1939" t="s">
        <v>1976</v>
      </c>
      <c r="B1939" s="4">
        <f t="shared" ca="1" si="180"/>
        <v>45577</v>
      </c>
      <c r="C1939" t="str">
        <f t="shared" ca="1" si="181"/>
        <v>天猫</v>
      </c>
      <c r="D1939" t="str">
        <f ca="1">VLOOKUP(RANDBETWEEN(1,20),姓[#All],2,FALSE)&amp;VLOOKUP(RANDBETWEEN(1,20),名[#All],2,FALSE)</f>
        <v>韩四</v>
      </c>
      <c r="E1939" t="str">
        <f ca="1">IFERROR(VLOOKUP(RANDBETWEEN(1,13),客户城市[#All],2,FALSE),"杭州市")</f>
        <v>宁波市</v>
      </c>
      <c r="F1939" t="str">
        <f t="shared" ca="1" si="182"/>
        <v>馨香珠</v>
      </c>
      <c r="G1939">
        <f t="shared" ca="1" si="183"/>
        <v>3</v>
      </c>
      <c r="H1939" s="10">
        <f ca="1">VLOOKUP(F1939,品牌表[[#All],[品牌名称]:[单价]],3,FALSE)</f>
        <v>25</v>
      </c>
      <c r="I1939" s="10">
        <f t="shared" ca="1" si="184"/>
        <v>75</v>
      </c>
      <c r="J1939" s="10">
        <f t="shared" ca="1" si="185"/>
        <v>9</v>
      </c>
    </row>
    <row r="1940" spans="1:10" x14ac:dyDescent="0.25">
      <c r="A1940" t="s">
        <v>1977</v>
      </c>
      <c r="B1940" s="4">
        <f t="shared" ca="1" si="180"/>
        <v>45623</v>
      </c>
      <c r="C1940" t="str">
        <f t="shared" ca="1" si="181"/>
        <v>天猫</v>
      </c>
      <c r="D1940" t="str">
        <f ca="1">VLOOKUP(RANDBETWEEN(1,20),姓[#All],2,FALSE)&amp;VLOOKUP(RANDBETWEEN(1,20),名[#All],2,FALSE)</f>
        <v>孙癸</v>
      </c>
      <c r="E1940" t="str">
        <f ca="1">IFERROR(VLOOKUP(RANDBETWEEN(1,13),客户城市[#All],2,FALSE),"杭州市")</f>
        <v>舟山市</v>
      </c>
      <c r="F1940" t="str">
        <f t="shared" ca="1" si="182"/>
        <v>清馨粉</v>
      </c>
      <c r="G1940">
        <f t="shared" ca="1" si="183"/>
        <v>1</v>
      </c>
      <c r="H1940" s="10">
        <f ca="1">VLOOKUP(F1940,品牌表[[#All],[品牌名称]:[单价]],3,FALSE)</f>
        <v>18.8</v>
      </c>
      <c r="I1940" s="10">
        <f t="shared" ca="1" si="184"/>
        <v>18.8</v>
      </c>
      <c r="J1940" s="10">
        <f t="shared" ca="1" si="185"/>
        <v>2</v>
      </c>
    </row>
    <row r="1941" spans="1:10" x14ac:dyDescent="0.25">
      <c r="A1941" t="s">
        <v>1978</v>
      </c>
      <c r="B1941" s="4">
        <f t="shared" ca="1" si="180"/>
        <v>45512</v>
      </c>
      <c r="C1941" t="str">
        <f t="shared" ca="1" si="181"/>
        <v>抖音</v>
      </c>
      <c r="D1941" t="str">
        <f ca="1">VLOOKUP(RANDBETWEEN(1,20),姓[#All],2,FALSE)&amp;VLOOKUP(RANDBETWEEN(1,20),名[#All],2,FALSE)</f>
        <v>韩十</v>
      </c>
      <c r="E1941" t="str">
        <f ca="1">IFERROR(VLOOKUP(RANDBETWEEN(1,13),客户城市[#All],2,FALSE),"杭州市")</f>
        <v>杭州市</v>
      </c>
      <c r="F1941" t="str">
        <f t="shared" ca="1" si="182"/>
        <v>柔洁珠</v>
      </c>
      <c r="G1941">
        <f t="shared" ca="1" si="183"/>
        <v>3</v>
      </c>
      <c r="H1941" s="10">
        <f ca="1">VLOOKUP(F1941,品牌表[[#All],[品牌名称]:[单价]],3,FALSE)</f>
        <v>28</v>
      </c>
      <c r="I1941" s="10">
        <f t="shared" ca="1" si="184"/>
        <v>84</v>
      </c>
      <c r="J1941" s="10">
        <f t="shared" ca="1" si="185"/>
        <v>12</v>
      </c>
    </row>
    <row r="1942" spans="1:10" x14ac:dyDescent="0.25">
      <c r="A1942" t="s">
        <v>1979</v>
      </c>
      <c r="B1942" s="4">
        <f t="shared" ca="1" si="180"/>
        <v>45513</v>
      </c>
      <c r="C1942" t="str">
        <f t="shared" ca="1" si="181"/>
        <v>天猫</v>
      </c>
      <c r="D1942" t="str">
        <f ca="1">VLOOKUP(RANDBETWEEN(1,20),姓[#All],2,FALSE)&amp;VLOOKUP(RANDBETWEEN(1,20),名[#All],2,FALSE)</f>
        <v>吴七</v>
      </c>
      <c r="E1942" t="str">
        <f ca="1">IFERROR(VLOOKUP(RANDBETWEEN(1,13),客户城市[#All],2,FALSE),"杭州市")</f>
        <v>杭州市</v>
      </c>
      <c r="F1942" t="str">
        <f t="shared" ca="1" si="182"/>
        <v>馨香珠</v>
      </c>
      <c r="G1942">
        <f t="shared" ca="1" si="183"/>
        <v>1</v>
      </c>
      <c r="H1942" s="10">
        <f ca="1">VLOOKUP(F1942,品牌表[[#All],[品牌名称]:[单价]],3,FALSE)</f>
        <v>25</v>
      </c>
      <c r="I1942" s="10">
        <f t="shared" ca="1" si="184"/>
        <v>25</v>
      </c>
      <c r="J1942" s="10">
        <f t="shared" ca="1" si="185"/>
        <v>3</v>
      </c>
    </row>
    <row r="1943" spans="1:10" x14ac:dyDescent="0.25">
      <c r="A1943" t="s">
        <v>1980</v>
      </c>
      <c r="B1943" s="4">
        <f t="shared" ca="1" si="180"/>
        <v>45449</v>
      </c>
      <c r="C1943" t="str">
        <f t="shared" ca="1" si="181"/>
        <v>天猫</v>
      </c>
      <c r="D1943" t="str">
        <f ca="1">VLOOKUP(RANDBETWEEN(1,20),姓[#All],2,FALSE)&amp;VLOOKUP(RANDBETWEEN(1,20),名[#All],2,FALSE)</f>
        <v>杨一</v>
      </c>
      <c r="E1943" t="str">
        <f ca="1">IFERROR(VLOOKUP(RANDBETWEEN(1,13),客户城市[#All],2,FALSE),"杭州市")</f>
        <v>杭州市</v>
      </c>
      <c r="F1943" t="str">
        <f t="shared" ca="1" si="182"/>
        <v>馨香珠</v>
      </c>
      <c r="G1943">
        <f t="shared" ca="1" si="183"/>
        <v>3</v>
      </c>
      <c r="H1943" s="10">
        <f ca="1">VLOOKUP(F1943,品牌表[[#All],[品牌名称]:[单价]],3,FALSE)</f>
        <v>25</v>
      </c>
      <c r="I1943" s="10">
        <f t="shared" ca="1" si="184"/>
        <v>75</v>
      </c>
      <c r="J1943" s="10">
        <f t="shared" ca="1" si="185"/>
        <v>9</v>
      </c>
    </row>
    <row r="1944" spans="1:10" x14ac:dyDescent="0.25">
      <c r="A1944" t="s">
        <v>1981</v>
      </c>
      <c r="B1944" s="4">
        <f t="shared" ca="1" si="180"/>
        <v>45315</v>
      </c>
      <c r="C1944" t="str">
        <f t="shared" ca="1" si="181"/>
        <v>天猫</v>
      </c>
      <c r="D1944" t="str">
        <f ca="1">VLOOKUP(RANDBETWEEN(1,20),姓[#All],2,FALSE)&amp;VLOOKUP(RANDBETWEEN(1,20),名[#All],2,FALSE)</f>
        <v>李丙</v>
      </c>
      <c r="E1944" t="str">
        <f ca="1">IFERROR(VLOOKUP(RANDBETWEEN(1,13),客户城市[#All],2,FALSE),"杭州市")</f>
        <v>温州市</v>
      </c>
      <c r="F1944" t="str">
        <f t="shared" ca="1" si="182"/>
        <v>净澈珠</v>
      </c>
      <c r="G1944">
        <f t="shared" ca="1" si="183"/>
        <v>1</v>
      </c>
      <c r="H1944" s="10">
        <f ca="1">VLOOKUP(F1944,品牌表[[#All],[品牌名称]:[单价]],3,FALSE)</f>
        <v>20</v>
      </c>
      <c r="I1944" s="10">
        <f t="shared" ca="1" si="184"/>
        <v>20</v>
      </c>
      <c r="J1944" s="10">
        <f t="shared" ca="1" si="185"/>
        <v>2</v>
      </c>
    </row>
    <row r="1945" spans="1:10" x14ac:dyDescent="0.25">
      <c r="A1945" t="s">
        <v>1982</v>
      </c>
      <c r="B1945" s="4">
        <f t="shared" ca="1" si="180"/>
        <v>45512</v>
      </c>
      <c r="C1945" t="str">
        <f t="shared" ca="1" si="181"/>
        <v>抖音</v>
      </c>
      <c r="D1945" t="str">
        <f ca="1">VLOOKUP(RANDBETWEEN(1,20),姓[#All],2,FALSE)&amp;VLOOKUP(RANDBETWEEN(1,20),名[#All],2,FALSE)</f>
        <v>秦一</v>
      </c>
      <c r="E1945" t="str">
        <f ca="1">IFERROR(VLOOKUP(RANDBETWEEN(1,13),客户城市[#All],2,FALSE),"杭州市")</f>
        <v>绍兴市</v>
      </c>
      <c r="F1945" t="str">
        <f t="shared" ca="1" si="182"/>
        <v>馨香珠</v>
      </c>
      <c r="G1945">
        <f t="shared" ca="1" si="183"/>
        <v>2</v>
      </c>
      <c r="H1945" s="10">
        <f ca="1">VLOOKUP(F1945,品牌表[[#All],[品牌名称]:[单价]],3,FALSE)</f>
        <v>25</v>
      </c>
      <c r="I1945" s="10">
        <f t="shared" ca="1" si="184"/>
        <v>50</v>
      </c>
      <c r="J1945" s="10">
        <f t="shared" ca="1" si="185"/>
        <v>6</v>
      </c>
    </row>
    <row r="1946" spans="1:10" x14ac:dyDescent="0.25">
      <c r="A1946" t="s">
        <v>1983</v>
      </c>
      <c r="B1946" s="4">
        <f t="shared" ca="1" si="180"/>
        <v>45345</v>
      </c>
      <c r="C1946" t="str">
        <f t="shared" ca="1" si="181"/>
        <v>天猫</v>
      </c>
      <c r="D1946" t="str">
        <f ca="1">VLOOKUP(RANDBETWEEN(1,20),姓[#All],2,FALSE)&amp;VLOOKUP(RANDBETWEEN(1,20),名[#All],2,FALSE)</f>
        <v>许丙</v>
      </c>
      <c r="E1946" t="str">
        <f ca="1">IFERROR(VLOOKUP(RANDBETWEEN(1,13),客户城市[#All],2,FALSE),"杭州市")</f>
        <v>湖州市</v>
      </c>
      <c r="F1946" t="str">
        <f t="shared" ca="1" si="182"/>
        <v>清馨粉</v>
      </c>
      <c r="G1946">
        <f t="shared" ca="1" si="183"/>
        <v>3</v>
      </c>
      <c r="H1946" s="10">
        <f ca="1">VLOOKUP(F1946,品牌表[[#All],[品牌名称]:[单价]],3,FALSE)</f>
        <v>18.8</v>
      </c>
      <c r="I1946" s="10">
        <f t="shared" ca="1" si="184"/>
        <v>56.400000000000006</v>
      </c>
      <c r="J1946" s="10">
        <f t="shared" ca="1" si="185"/>
        <v>6</v>
      </c>
    </row>
    <row r="1947" spans="1:10" x14ac:dyDescent="0.25">
      <c r="A1947" t="s">
        <v>1984</v>
      </c>
      <c r="B1947" s="4">
        <f t="shared" ca="1" si="180"/>
        <v>45401</v>
      </c>
      <c r="C1947" t="str">
        <f t="shared" ca="1" si="181"/>
        <v>天猫</v>
      </c>
      <c r="D1947" t="str">
        <f ca="1">VLOOKUP(RANDBETWEEN(1,20),姓[#All],2,FALSE)&amp;VLOOKUP(RANDBETWEEN(1,20),名[#All],2,FALSE)</f>
        <v>孙九</v>
      </c>
      <c r="E1947" t="str">
        <f ca="1">IFERROR(VLOOKUP(RANDBETWEEN(1,13),客户城市[#All],2,FALSE),"杭州市")</f>
        <v>舟山市</v>
      </c>
      <c r="F1947" t="str">
        <f t="shared" ca="1" si="182"/>
        <v>柔洁珠</v>
      </c>
      <c r="G1947">
        <f t="shared" ca="1" si="183"/>
        <v>3</v>
      </c>
      <c r="H1947" s="10">
        <f ca="1">VLOOKUP(F1947,品牌表[[#All],[品牌名称]:[单价]],3,FALSE)</f>
        <v>28</v>
      </c>
      <c r="I1947" s="10">
        <f t="shared" ca="1" si="184"/>
        <v>84</v>
      </c>
      <c r="J1947" s="10">
        <f t="shared" ca="1" si="185"/>
        <v>12</v>
      </c>
    </row>
    <row r="1948" spans="1:10" x14ac:dyDescent="0.25">
      <c r="A1948" t="s">
        <v>1985</v>
      </c>
      <c r="B1948" s="4">
        <f t="shared" ca="1" si="180"/>
        <v>45510</v>
      </c>
      <c r="C1948" t="str">
        <f t="shared" ca="1" si="181"/>
        <v>抖音</v>
      </c>
      <c r="D1948" t="str">
        <f ca="1">VLOOKUP(RANDBETWEEN(1,20),姓[#All],2,FALSE)&amp;VLOOKUP(RANDBETWEEN(1,20),名[#All],2,FALSE)</f>
        <v>孙己</v>
      </c>
      <c r="E1948" t="str">
        <f ca="1">IFERROR(VLOOKUP(RANDBETWEEN(1,13),客户城市[#All],2,FALSE),"杭州市")</f>
        <v>杭州市</v>
      </c>
      <c r="F1948" t="str">
        <f t="shared" ca="1" si="182"/>
        <v>柔洁珠</v>
      </c>
      <c r="G1948">
        <f t="shared" ca="1" si="183"/>
        <v>2</v>
      </c>
      <c r="H1948" s="10">
        <f ca="1">VLOOKUP(F1948,品牌表[[#All],[品牌名称]:[单价]],3,FALSE)</f>
        <v>28</v>
      </c>
      <c r="I1948" s="10">
        <f t="shared" ca="1" si="184"/>
        <v>56</v>
      </c>
      <c r="J1948" s="10">
        <f t="shared" ca="1" si="185"/>
        <v>8</v>
      </c>
    </row>
    <row r="1949" spans="1:10" x14ac:dyDescent="0.25">
      <c r="A1949" t="s">
        <v>1986</v>
      </c>
      <c r="B1949" s="4">
        <f t="shared" ca="1" si="180"/>
        <v>45454</v>
      </c>
      <c r="C1949" t="str">
        <f t="shared" ca="1" si="181"/>
        <v>抖音</v>
      </c>
      <c r="D1949" t="str">
        <f ca="1">VLOOKUP(RANDBETWEEN(1,20),姓[#All],2,FALSE)&amp;VLOOKUP(RANDBETWEEN(1,20),名[#All],2,FALSE)</f>
        <v>钱三</v>
      </c>
      <c r="E1949" t="str">
        <f ca="1">IFERROR(VLOOKUP(RANDBETWEEN(1,13),客户城市[#All],2,FALSE),"杭州市")</f>
        <v>杭州市</v>
      </c>
      <c r="F1949" t="str">
        <f t="shared" ca="1" si="182"/>
        <v>净爽皂</v>
      </c>
      <c r="G1949">
        <f t="shared" ca="1" si="183"/>
        <v>3</v>
      </c>
      <c r="H1949" s="10">
        <f ca="1">VLOOKUP(F1949,品牌表[[#All],[品牌名称]:[单价]],3,FALSE)</f>
        <v>9.9</v>
      </c>
      <c r="I1949" s="10">
        <f t="shared" ca="1" si="184"/>
        <v>29.700000000000003</v>
      </c>
      <c r="J1949" s="10">
        <f t="shared" ca="1" si="185"/>
        <v>1.5</v>
      </c>
    </row>
    <row r="1950" spans="1:10" x14ac:dyDescent="0.25">
      <c r="A1950" t="s">
        <v>1987</v>
      </c>
      <c r="B1950" s="4">
        <f t="shared" ca="1" si="180"/>
        <v>45576</v>
      </c>
      <c r="C1950" t="str">
        <f t="shared" ca="1" si="181"/>
        <v>拼多多</v>
      </c>
      <c r="D1950" t="str">
        <f ca="1">VLOOKUP(RANDBETWEEN(1,20),姓[#All],2,FALSE)&amp;VLOOKUP(RANDBETWEEN(1,20),名[#All],2,FALSE)</f>
        <v>周九</v>
      </c>
      <c r="E1950" t="str">
        <f ca="1">IFERROR(VLOOKUP(RANDBETWEEN(1,13),客户城市[#All],2,FALSE),"杭州市")</f>
        <v>丽水市</v>
      </c>
      <c r="F1950" t="str">
        <f t="shared" ca="1" si="182"/>
        <v>清馨粉</v>
      </c>
      <c r="G1950">
        <f t="shared" ca="1" si="183"/>
        <v>1</v>
      </c>
      <c r="H1950" s="10">
        <f ca="1">VLOOKUP(F1950,品牌表[[#All],[品牌名称]:[单价]],3,FALSE)</f>
        <v>18.8</v>
      </c>
      <c r="I1950" s="10">
        <f t="shared" ca="1" si="184"/>
        <v>18.8</v>
      </c>
      <c r="J1950" s="10">
        <f t="shared" ca="1" si="185"/>
        <v>2</v>
      </c>
    </row>
    <row r="1951" spans="1:10" x14ac:dyDescent="0.25">
      <c r="A1951" t="s">
        <v>1988</v>
      </c>
      <c r="B1951" s="4">
        <f t="shared" ca="1" si="180"/>
        <v>45461</v>
      </c>
      <c r="C1951" t="str">
        <f t="shared" ca="1" si="181"/>
        <v>拼多多</v>
      </c>
      <c r="D1951" t="str">
        <f ca="1">VLOOKUP(RANDBETWEEN(1,20),姓[#All],2,FALSE)&amp;VLOOKUP(RANDBETWEEN(1,20),名[#All],2,FALSE)</f>
        <v>蒋二</v>
      </c>
      <c r="E1951" t="str">
        <f ca="1">IFERROR(VLOOKUP(RANDBETWEEN(1,13),客户城市[#All],2,FALSE),"杭州市")</f>
        <v>丽水市</v>
      </c>
      <c r="F1951" t="str">
        <f t="shared" ca="1" si="182"/>
        <v>馨香珠</v>
      </c>
      <c r="G1951">
        <f t="shared" ca="1" si="183"/>
        <v>3</v>
      </c>
      <c r="H1951" s="10">
        <f ca="1">VLOOKUP(F1951,品牌表[[#All],[品牌名称]:[单价]],3,FALSE)</f>
        <v>25</v>
      </c>
      <c r="I1951" s="10">
        <f t="shared" ca="1" si="184"/>
        <v>75</v>
      </c>
      <c r="J1951" s="10">
        <f t="shared" ca="1" si="185"/>
        <v>9</v>
      </c>
    </row>
    <row r="1952" spans="1:10" x14ac:dyDescent="0.25">
      <c r="A1952" t="s">
        <v>1989</v>
      </c>
      <c r="B1952" s="4">
        <f t="shared" ca="1" si="180"/>
        <v>45318</v>
      </c>
      <c r="C1952" t="str">
        <f t="shared" ca="1" si="181"/>
        <v>拼多多</v>
      </c>
      <c r="D1952" t="str">
        <f ca="1">VLOOKUP(RANDBETWEEN(1,20),姓[#All],2,FALSE)&amp;VLOOKUP(RANDBETWEEN(1,20),名[#All],2,FALSE)</f>
        <v>韩五</v>
      </c>
      <c r="E1952" t="str">
        <f ca="1">IFERROR(VLOOKUP(RANDBETWEEN(1,13),客户城市[#All],2,FALSE),"杭州市")</f>
        <v>温州市</v>
      </c>
      <c r="F1952" t="str">
        <f t="shared" ca="1" si="182"/>
        <v>净澈珠</v>
      </c>
      <c r="G1952">
        <f t="shared" ca="1" si="183"/>
        <v>3</v>
      </c>
      <c r="H1952" s="10">
        <f ca="1">VLOOKUP(F1952,品牌表[[#All],[品牌名称]:[单价]],3,FALSE)</f>
        <v>20</v>
      </c>
      <c r="I1952" s="10">
        <f t="shared" ca="1" si="184"/>
        <v>60</v>
      </c>
      <c r="J1952" s="10">
        <f t="shared" ca="1" si="185"/>
        <v>6</v>
      </c>
    </row>
    <row r="1953" spans="1:10" x14ac:dyDescent="0.25">
      <c r="A1953" t="s">
        <v>1990</v>
      </c>
      <c r="B1953" s="4">
        <f t="shared" ca="1" si="180"/>
        <v>45411</v>
      </c>
      <c r="C1953" t="str">
        <f t="shared" ca="1" si="181"/>
        <v>天猫</v>
      </c>
      <c r="D1953" t="str">
        <f ca="1">VLOOKUP(RANDBETWEEN(1,20),姓[#All],2,FALSE)&amp;VLOOKUP(RANDBETWEEN(1,20),名[#All],2,FALSE)</f>
        <v>秦七</v>
      </c>
      <c r="E1953" t="str">
        <f ca="1">IFERROR(VLOOKUP(RANDBETWEEN(1,13),客户城市[#All],2,FALSE),"杭州市")</f>
        <v>杭州市</v>
      </c>
      <c r="F1953" t="str">
        <f t="shared" ca="1" si="182"/>
        <v>清馨粉</v>
      </c>
      <c r="G1953">
        <f t="shared" ca="1" si="183"/>
        <v>3</v>
      </c>
      <c r="H1953" s="10">
        <f ca="1">VLOOKUP(F1953,品牌表[[#All],[品牌名称]:[单价]],3,FALSE)</f>
        <v>18.8</v>
      </c>
      <c r="I1953" s="10">
        <f t="shared" ca="1" si="184"/>
        <v>56.400000000000006</v>
      </c>
      <c r="J1953" s="10">
        <f t="shared" ca="1" si="185"/>
        <v>6</v>
      </c>
    </row>
    <row r="1954" spans="1:10" x14ac:dyDescent="0.25">
      <c r="A1954" t="s">
        <v>1991</v>
      </c>
      <c r="B1954" s="4">
        <f t="shared" ca="1" si="180"/>
        <v>45628</v>
      </c>
      <c r="C1954" t="str">
        <f t="shared" ca="1" si="181"/>
        <v>抖音</v>
      </c>
      <c r="D1954" t="str">
        <f ca="1">VLOOKUP(RANDBETWEEN(1,20),姓[#All],2,FALSE)&amp;VLOOKUP(RANDBETWEEN(1,20),名[#All],2,FALSE)</f>
        <v>赵丁</v>
      </c>
      <c r="E1954" t="str">
        <f ca="1">IFERROR(VLOOKUP(RANDBETWEEN(1,13),客户城市[#All],2,FALSE),"杭州市")</f>
        <v>绍兴市</v>
      </c>
      <c r="F1954" t="str">
        <f t="shared" ca="1" si="182"/>
        <v>柔洁珠</v>
      </c>
      <c r="G1954">
        <f t="shared" ca="1" si="183"/>
        <v>3</v>
      </c>
      <c r="H1954" s="10">
        <f ca="1">VLOOKUP(F1954,品牌表[[#All],[品牌名称]:[单价]],3,FALSE)</f>
        <v>28</v>
      </c>
      <c r="I1954" s="10">
        <f t="shared" ca="1" si="184"/>
        <v>84</v>
      </c>
      <c r="J1954" s="10">
        <f t="shared" ca="1" si="185"/>
        <v>12</v>
      </c>
    </row>
    <row r="1955" spans="1:10" x14ac:dyDescent="0.25">
      <c r="A1955" t="s">
        <v>1992</v>
      </c>
      <c r="B1955" s="4">
        <f t="shared" ca="1" si="180"/>
        <v>45592</v>
      </c>
      <c r="C1955" t="str">
        <f t="shared" ca="1" si="181"/>
        <v>抖音</v>
      </c>
      <c r="D1955" t="str">
        <f ca="1">VLOOKUP(RANDBETWEEN(1,20),姓[#All],2,FALSE)&amp;VLOOKUP(RANDBETWEEN(1,20),名[#All],2,FALSE)</f>
        <v>李辛</v>
      </c>
      <c r="E1955" t="str">
        <f ca="1">IFERROR(VLOOKUP(RANDBETWEEN(1,13),客户城市[#All],2,FALSE),"杭州市")</f>
        <v>杭州市</v>
      </c>
      <c r="F1955" t="str">
        <f t="shared" ca="1" si="182"/>
        <v>净爽皂</v>
      </c>
      <c r="G1955">
        <f t="shared" ca="1" si="183"/>
        <v>2</v>
      </c>
      <c r="H1955" s="10">
        <f ca="1">VLOOKUP(F1955,品牌表[[#All],[品牌名称]:[单价]],3,FALSE)</f>
        <v>9.9</v>
      </c>
      <c r="I1955" s="10">
        <f t="shared" ca="1" si="184"/>
        <v>19.8</v>
      </c>
      <c r="J1955" s="10">
        <f t="shared" ca="1" si="185"/>
        <v>1</v>
      </c>
    </row>
    <row r="1956" spans="1:10" x14ac:dyDescent="0.25">
      <c r="A1956" t="s">
        <v>1993</v>
      </c>
      <c r="B1956" s="4">
        <f t="shared" ca="1" si="180"/>
        <v>45625</v>
      </c>
      <c r="C1956" t="str">
        <f t="shared" ca="1" si="181"/>
        <v>抖音</v>
      </c>
      <c r="D1956" t="str">
        <f ca="1">VLOOKUP(RANDBETWEEN(1,20),姓[#All],2,FALSE)&amp;VLOOKUP(RANDBETWEEN(1,20),名[#All],2,FALSE)</f>
        <v>钱壬</v>
      </c>
      <c r="E1956" t="str">
        <f ca="1">IFERROR(VLOOKUP(RANDBETWEEN(1,13),客户城市[#All],2,FALSE),"杭州市")</f>
        <v>台州市</v>
      </c>
      <c r="F1956" t="str">
        <f t="shared" ca="1" si="182"/>
        <v>馨香珠</v>
      </c>
      <c r="G1956">
        <f t="shared" ca="1" si="183"/>
        <v>1</v>
      </c>
      <c r="H1956" s="10">
        <f ca="1">VLOOKUP(F1956,品牌表[[#All],[品牌名称]:[单价]],3,FALSE)</f>
        <v>25</v>
      </c>
      <c r="I1956" s="10">
        <f t="shared" ca="1" si="184"/>
        <v>25</v>
      </c>
      <c r="J1956" s="10">
        <f t="shared" ca="1" si="185"/>
        <v>3</v>
      </c>
    </row>
    <row r="1957" spans="1:10" x14ac:dyDescent="0.25">
      <c r="A1957" t="s">
        <v>1994</v>
      </c>
      <c r="B1957" s="4">
        <f t="shared" ca="1" si="180"/>
        <v>45371</v>
      </c>
      <c r="C1957" t="str">
        <f t="shared" ca="1" si="181"/>
        <v>拼多多</v>
      </c>
      <c r="D1957" t="str">
        <f ca="1">VLOOKUP(RANDBETWEEN(1,20),姓[#All],2,FALSE)&amp;VLOOKUP(RANDBETWEEN(1,20),名[#All],2,FALSE)</f>
        <v>孙乙</v>
      </c>
      <c r="E1957" t="str">
        <f ca="1">IFERROR(VLOOKUP(RANDBETWEEN(1,13),客户城市[#All],2,FALSE),"杭州市")</f>
        <v>嘉兴市</v>
      </c>
      <c r="F1957" t="str">
        <f t="shared" ca="1" si="182"/>
        <v>净衣粉</v>
      </c>
      <c r="G1957">
        <f t="shared" ca="1" si="183"/>
        <v>1</v>
      </c>
      <c r="H1957" s="10">
        <f ca="1">VLOOKUP(F1957,品牌表[[#All],[品牌名称]:[单价]],3,FALSE)</f>
        <v>15.6</v>
      </c>
      <c r="I1957" s="10">
        <f t="shared" ca="1" si="184"/>
        <v>15.6</v>
      </c>
      <c r="J1957" s="10">
        <f t="shared" ca="1" si="185"/>
        <v>1</v>
      </c>
    </row>
    <row r="1958" spans="1:10" x14ac:dyDescent="0.25">
      <c r="A1958" t="s">
        <v>1995</v>
      </c>
      <c r="B1958" s="4">
        <f t="shared" ca="1" si="180"/>
        <v>45529</v>
      </c>
      <c r="C1958" t="str">
        <f t="shared" ca="1" si="181"/>
        <v>拼多多</v>
      </c>
      <c r="D1958" t="str">
        <f ca="1">VLOOKUP(RANDBETWEEN(1,20),姓[#All],2,FALSE)&amp;VLOOKUP(RANDBETWEEN(1,20),名[#All],2,FALSE)</f>
        <v>吴乙</v>
      </c>
      <c r="E1958" t="str">
        <f ca="1">IFERROR(VLOOKUP(RANDBETWEEN(1,13),客户城市[#All],2,FALSE),"杭州市")</f>
        <v>丽水市</v>
      </c>
      <c r="F1958" t="str">
        <f t="shared" ca="1" si="182"/>
        <v>清馨粉</v>
      </c>
      <c r="G1958">
        <f t="shared" ca="1" si="183"/>
        <v>3</v>
      </c>
      <c r="H1958" s="10">
        <f ca="1">VLOOKUP(F1958,品牌表[[#All],[品牌名称]:[单价]],3,FALSE)</f>
        <v>18.8</v>
      </c>
      <c r="I1958" s="10">
        <f t="shared" ca="1" si="184"/>
        <v>56.400000000000006</v>
      </c>
      <c r="J1958" s="10">
        <f t="shared" ca="1" si="185"/>
        <v>6</v>
      </c>
    </row>
    <row r="1959" spans="1:10" x14ac:dyDescent="0.25">
      <c r="A1959" t="s">
        <v>1996</v>
      </c>
      <c r="B1959" s="4">
        <f t="shared" ref="B1959:B2022" ca="1" si="186">RANDBETWEEN(TEXT("2024-01-01","0"),TEXT("2024-12-31","0"))</f>
        <v>45307</v>
      </c>
      <c r="C1959" t="str">
        <f t="shared" ca="1" si="181"/>
        <v>拼多多</v>
      </c>
      <c r="D1959" t="str">
        <f ca="1">VLOOKUP(RANDBETWEEN(1,20),姓[#All],2,FALSE)&amp;VLOOKUP(RANDBETWEEN(1,20),名[#All],2,FALSE)</f>
        <v>卫丙</v>
      </c>
      <c r="E1959" t="str">
        <f ca="1">IFERROR(VLOOKUP(RANDBETWEEN(1,13),客户城市[#All],2,FALSE),"杭州市")</f>
        <v>宁波市</v>
      </c>
      <c r="F1959" t="str">
        <f t="shared" ca="1" si="182"/>
        <v>清馨粉</v>
      </c>
      <c r="G1959">
        <f t="shared" ca="1" si="183"/>
        <v>3</v>
      </c>
      <c r="H1959" s="10">
        <f ca="1">VLOOKUP(F1959,品牌表[[#All],[品牌名称]:[单价]],3,FALSE)</f>
        <v>18.8</v>
      </c>
      <c r="I1959" s="10">
        <f t="shared" ca="1" si="184"/>
        <v>56.400000000000006</v>
      </c>
      <c r="J1959" s="10">
        <f t="shared" ca="1" si="185"/>
        <v>6</v>
      </c>
    </row>
    <row r="1960" spans="1:10" x14ac:dyDescent="0.25">
      <c r="A1960" t="s">
        <v>1997</v>
      </c>
      <c r="B1960" s="4">
        <f t="shared" ca="1" si="186"/>
        <v>45525</v>
      </c>
      <c r="C1960" t="str">
        <f t="shared" ca="1" si="181"/>
        <v>天猫</v>
      </c>
      <c r="D1960" t="str">
        <f ca="1">VLOOKUP(RANDBETWEEN(1,20),姓[#All],2,FALSE)&amp;VLOOKUP(RANDBETWEEN(1,20),名[#All],2,FALSE)</f>
        <v>李五</v>
      </c>
      <c r="E1960" t="str">
        <f ca="1">IFERROR(VLOOKUP(RANDBETWEEN(1,13),客户城市[#All],2,FALSE),"杭州市")</f>
        <v>绍兴市</v>
      </c>
      <c r="F1960" t="str">
        <f t="shared" ca="1" si="182"/>
        <v>净衣粉</v>
      </c>
      <c r="G1960">
        <f t="shared" ca="1" si="183"/>
        <v>3</v>
      </c>
      <c r="H1960" s="10">
        <f ca="1">VLOOKUP(F1960,品牌表[[#All],[品牌名称]:[单价]],3,FALSE)</f>
        <v>15.6</v>
      </c>
      <c r="I1960" s="10">
        <f t="shared" ca="1" si="184"/>
        <v>46.8</v>
      </c>
      <c r="J1960" s="10">
        <f t="shared" ca="1" si="185"/>
        <v>3</v>
      </c>
    </row>
    <row r="1961" spans="1:10" x14ac:dyDescent="0.25">
      <c r="A1961" t="s">
        <v>1998</v>
      </c>
      <c r="B1961" s="4">
        <f t="shared" ca="1" si="186"/>
        <v>45301</v>
      </c>
      <c r="C1961" t="str">
        <f t="shared" ca="1" si="181"/>
        <v>拼多多</v>
      </c>
      <c r="D1961" t="str">
        <f ca="1">VLOOKUP(RANDBETWEEN(1,20),姓[#All],2,FALSE)&amp;VLOOKUP(RANDBETWEEN(1,20),名[#All],2,FALSE)</f>
        <v>陈二</v>
      </c>
      <c r="E1961" t="str">
        <f ca="1">IFERROR(VLOOKUP(RANDBETWEEN(1,13),客户城市[#All],2,FALSE),"杭州市")</f>
        <v>杭州市</v>
      </c>
      <c r="F1961" t="str">
        <f t="shared" ca="1" si="182"/>
        <v>净衣粉</v>
      </c>
      <c r="G1961">
        <f t="shared" ca="1" si="183"/>
        <v>3</v>
      </c>
      <c r="H1961" s="10">
        <f ca="1">VLOOKUP(F1961,品牌表[[#All],[品牌名称]:[单价]],3,FALSE)</f>
        <v>15.6</v>
      </c>
      <c r="I1961" s="10">
        <f t="shared" ca="1" si="184"/>
        <v>46.8</v>
      </c>
      <c r="J1961" s="10">
        <f t="shared" ca="1" si="185"/>
        <v>3</v>
      </c>
    </row>
    <row r="1962" spans="1:10" x14ac:dyDescent="0.25">
      <c r="A1962" t="s">
        <v>1999</v>
      </c>
      <c r="B1962" s="4">
        <f t="shared" ca="1" si="186"/>
        <v>45655</v>
      </c>
      <c r="C1962" t="str">
        <f t="shared" ca="1" si="181"/>
        <v>抖音</v>
      </c>
      <c r="D1962" t="str">
        <f ca="1">VLOOKUP(RANDBETWEEN(1,20),姓[#All],2,FALSE)&amp;VLOOKUP(RANDBETWEEN(1,20),名[#All],2,FALSE)</f>
        <v>钱四</v>
      </c>
      <c r="E1962" t="str">
        <f ca="1">IFERROR(VLOOKUP(RANDBETWEEN(1,13),客户城市[#All],2,FALSE),"杭州市")</f>
        <v>舟山市</v>
      </c>
      <c r="F1962" t="str">
        <f t="shared" ca="1" si="182"/>
        <v>净爽皂</v>
      </c>
      <c r="G1962">
        <f t="shared" ca="1" si="183"/>
        <v>2</v>
      </c>
      <c r="H1962" s="10">
        <f ca="1">VLOOKUP(F1962,品牌表[[#All],[品牌名称]:[单价]],3,FALSE)</f>
        <v>9.9</v>
      </c>
      <c r="I1962" s="10">
        <f t="shared" ca="1" si="184"/>
        <v>19.8</v>
      </c>
      <c r="J1962" s="10">
        <f t="shared" ca="1" si="185"/>
        <v>1</v>
      </c>
    </row>
    <row r="1963" spans="1:10" x14ac:dyDescent="0.25">
      <c r="A1963" t="s">
        <v>2000</v>
      </c>
      <c r="B1963" s="4">
        <f t="shared" ca="1" si="186"/>
        <v>45358</v>
      </c>
      <c r="C1963" t="str">
        <f t="shared" ca="1" si="181"/>
        <v>天猫</v>
      </c>
      <c r="D1963" t="str">
        <f ca="1">VLOOKUP(RANDBETWEEN(1,20),姓[#All],2,FALSE)&amp;VLOOKUP(RANDBETWEEN(1,20),名[#All],2,FALSE)</f>
        <v>许乙</v>
      </c>
      <c r="E1963" t="str">
        <f ca="1">IFERROR(VLOOKUP(RANDBETWEEN(1,13),客户城市[#All],2,FALSE),"杭州市")</f>
        <v>嘉兴市</v>
      </c>
      <c r="F1963" t="str">
        <f t="shared" ca="1" si="182"/>
        <v>馨香珠</v>
      </c>
      <c r="G1963">
        <f t="shared" ca="1" si="183"/>
        <v>2</v>
      </c>
      <c r="H1963" s="10">
        <f ca="1">VLOOKUP(F1963,品牌表[[#All],[品牌名称]:[单价]],3,FALSE)</f>
        <v>25</v>
      </c>
      <c r="I1963" s="10">
        <f t="shared" ca="1" si="184"/>
        <v>50</v>
      </c>
      <c r="J1963" s="10">
        <f t="shared" ca="1" si="185"/>
        <v>6</v>
      </c>
    </row>
    <row r="1964" spans="1:10" x14ac:dyDescent="0.25">
      <c r="A1964" t="s">
        <v>2001</v>
      </c>
      <c r="B1964" s="4">
        <f t="shared" ca="1" si="186"/>
        <v>45319</v>
      </c>
      <c r="C1964" t="str">
        <f t="shared" ca="1" si="181"/>
        <v>拼多多</v>
      </c>
      <c r="D1964" t="str">
        <f ca="1">VLOOKUP(RANDBETWEEN(1,20),姓[#All],2,FALSE)&amp;VLOOKUP(RANDBETWEEN(1,20),名[#All],2,FALSE)</f>
        <v>许壬</v>
      </c>
      <c r="E1964" t="str">
        <f ca="1">IFERROR(VLOOKUP(RANDBETWEEN(1,13),客户城市[#All],2,FALSE),"杭州市")</f>
        <v>嘉兴市</v>
      </c>
      <c r="F1964" t="str">
        <f t="shared" ca="1" si="182"/>
        <v>净爽皂</v>
      </c>
      <c r="G1964">
        <f t="shared" ca="1" si="183"/>
        <v>2</v>
      </c>
      <c r="H1964" s="10">
        <f ca="1">VLOOKUP(F1964,品牌表[[#All],[品牌名称]:[单价]],3,FALSE)</f>
        <v>9.9</v>
      </c>
      <c r="I1964" s="10">
        <f t="shared" ca="1" si="184"/>
        <v>19.8</v>
      </c>
      <c r="J1964" s="10">
        <f t="shared" ca="1" si="185"/>
        <v>1</v>
      </c>
    </row>
    <row r="1965" spans="1:10" x14ac:dyDescent="0.25">
      <c r="A1965" t="s">
        <v>2002</v>
      </c>
      <c r="B1965" s="4">
        <f t="shared" ca="1" si="186"/>
        <v>45367</v>
      </c>
      <c r="C1965" t="str">
        <f t="shared" ca="1" si="181"/>
        <v>抖音</v>
      </c>
      <c r="D1965" t="str">
        <f ca="1">VLOOKUP(RANDBETWEEN(1,20),姓[#All],2,FALSE)&amp;VLOOKUP(RANDBETWEEN(1,20),名[#All],2,FALSE)</f>
        <v>吴八</v>
      </c>
      <c r="E1965" t="str">
        <f ca="1">IFERROR(VLOOKUP(RANDBETWEEN(1,13),客户城市[#All],2,FALSE),"杭州市")</f>
        <v>台州市</v>
      </c>
      <c r="F1965" t="str">
        <f t="shared" ca="1" si="182"/>
        <v>净衣粉</v>
      </c>
      <c r="G1965">
        <f t="shared" ca="1" si="183"/>
        <v>3</v>
      </c>
      <c r="H1965" s="10">
        <f ca="1">VLOOKUP(F1965,品牌表[[#All],[品牌名称]:[单价]],3,FALSE)</f>
        <v>15.6</v>
      </c>
      <c r="I1965" s="10">
        <f t="shared" ca="1" si="184"/>
        <v>46.8</v>
      </c>
      <c r="J1965" s="10">
        <f t="shared" ca="1" si="185"/>
        <v>3</v>
      </c>
    </row>
    <row r="1966" spans="1:10" x14ac:dyDescent="0.25">
      <c r="A1966" t="s">
        <v>2003</v>
      </c>
      <c r="B1966" s="4">
        <f t="shared" ca="1" si="186"/>
        <v>45578</v>
      </c>
      <c r="C1966" t="str">
        <f t="shared" ca="1" si="181"/>
        <v>抖音</v>
      </c>
      <c r="D1966" t="str">
        <f ca="1">VLOOKUP(RANDBETWEEN(1,20),姓[#All],2,FALSE)&amp;VLOOKUP(RANDBETWEEN(1,20),名[#All],2,FALSE)</f>
        <v>李辛</v>
      </c>
      <c r="E1966" t="str">
        <f ca="1">IFERROR(VLOOKUP(RANDBETWEEN(1,13),客户城市[#All],2,FALSE),"杭州市")</f>
        <v>嘉兴市</v>
      </c>
      <c r="F1966" t="str">
        <f t="shared" ca="1" si="182"/>
        <v>净爽皂</v>
      </c>
      <c r="G1966">
        <f t="shared" ca="1" si="183"/>
        <v>3</v>
      </c>
      <c r="H1966" s="10">
        <f ca="1">VLOOKUP(F1966,品牌表[[#All],[品牌名称]:[单价]],3,FALSE)</f>
        <v>9.9</v>
      </c>
      <c r="I1966" s="10">
        <f t="shared" ca="1" si="184"/>
        <v>29.700000000000003</v>
      </c>
      <c r="J1966" s="10">
        <f t="shared" ca="1" si="185"/>
        <v>1.5</v>
      </c>
    </row>
    <row r="1967" spans="1:10" x14ac:dyDescent="0.25">
      <c r="A1967" t="s">
        <v>2004</v>
      </c>
      <c r="B1967" s="4">
        <f t="shared" ca="1" si="186"/>
        <v>45390</v>
      </c>
      <c r="C1967" t="str">
        <f t="shared" ca="1" si="181"/>
        <v>天猫</v>
      </c>
      <c r="D1967" t="str">
        <f ca="1">VLOOKUP(RANDBETWEEN(1,20),姓[#All],2,FALSE)&amp;VLOOKUP(RANDBETWEEN(1,20),名[#All],2,FALSE)</f>
        <v>周庚</v>
      </c>
      <c r="E1967" t="str">
        <f ca="1">IFERROR(VLOOKUP(RANDBETWEEN(1,13),客户城市[#All],2,FALSE),"杭州市")</f>
        <v>绍兴市</v>
      </c>
      <c r="F1967" t="str">
        <f t="shared" ca="1" si="182"/>
        <v>净澈珠</v>
      </c>
      <c r="G1967">
        <f t="shared" ca="1" si="183"/>
        <v>2</v>
      </c>
      <c r="H1967" s="10">
        <f ca="1">VLOOKUP(F1967,品牌表[[#All],[品牌名称]:[单价]],3,FALSE)</f>
        <v>20</v>
      </c>
      <c r="I1967" s="10">
        <f t="shared" ca="1" si="184"/>
        <v>40</v>
      </c>
      <c r="J1967" s="10">
        <f t="shared" ca="1" si="185"/>
        <v>4</v>
      </c>
    </row>
    <row r="1968" spans="1:10" x14ac:dyDescent="0.25">
      <c r="A1968" t="s">
        <v>2005</v>
      </c>
      <c r="B1968" s="4">
        <f t="shared" ca="1" si="186"/>
        <v>45392</v>
      </c>
      <c r="C1968" t="str">
        <f t="shared" ca="1" si="181"/>
        <v>天猫</v>
      </c>
      <c r="D1968" t="str">
        <f ca="1">VLOOKUP(RANDBETWEEN(1,20),姓[#All],2,FALSE)&amp;VLOOKUP(RANDBETWEEN(1,20),名[#All],2,FALSE)</f>
        <v>王四</v>
      </c>
      <c r="E1968" t="str">
        <f ca="1">IFERROR(VLOOKUP(RANDBETWEEN(1,13),客户城市[#All],2,FALSE),"杭州市")</f>
        <v>金华市</v>
      </c>
      <c r="F1968" t="str">
        <f t="shared" ca="1" si="182"/>
        <v>馨香珠</v>
      </c>
      <c r="G1968">
        <f t="shared" ca="1" si="183"/>
        <v>2</v>
      </c>
      <c r="H1968" s="10">
        <f ca="1">VLOOKUP(F1968,品牌表[[#All],[品牌名称]:[单价]],3,FALSE)</f>
        <v>25</v>
      </c>
      <c r="I1968" s="10">
        <f t="shared" ca="1" si="184"/>
        <v>50</v>
      </c>
      <c r="J1968" s="10">
        <f t="shared" ca="1" si="185"/>
        <v>6</v>
      </c>
    </row>
    <row r="1969" spans="1:10" x14ac:dyDescent="0.25">
      <c r="A1969" t="s">
        <v>2006</v>
      </c>
      <c r="B1969" s="4">
        <f t="shared" ca="1" si="186"/>
        <v>45531</v>
      </c>
      <c r="C1969" t="str">
        <f t="shared" ca="1" si="181"/>
        <v>天猫</v>
      </c>
      <c r="D1969" t="str">
        <f ca="1">VLOOKUP(RANDBETWEEN(1,20),姓[#All],2,FALSE)&amp;VLOOKUP(RANDBETWEEN(1,20),名[#All],2,FALSE)</f>
        <v>赵一</v>
      </c>
      <c r="E1969" t="str">
        <f ca="1">IFERROR(VLOOKUP(RANDBETWEEN(1,13),客户城市[#All],2,FALSE),"杭州市")</f>
        <v>舟山市</v>
      </c>
      <c r="F1969" t="str">
        <f t="shared" ca="1" si="182"/>
        <v>清馨粉</v>
      </c>
      <c r="G1969">
        <f t="shared" ca="1" si="183"/>
        <v>2</v>
      </c>
      <c r="H1969" s="10">
        <f ca="1">VLOOKUP(F1969,品牌表[[#All],[品牌名称]:[单价]],3,FALSE)</f>
        <v>18.8</v>
      </c>
      <c r="I1969" s="10">
        <f t="shared" ca="1" si="184"/>
        <v>37.6</v>
      </c>
      <c r="J1969" s="10">
        <f t="shared" ca="1" si="185"/>
        <v>4</v>
      </c>
    </row>
    <row r="1970" spans="1:10" x14ac:dyDescent="0.25">
      <c r="A1970" t="s">
        <v>2007</v>
      </c>
      <c r="B1970" s="4">
        <f t="shared" ca="1" si="186"/>
        <v>45357</v>
      </c>
      <c r="C1970" t="str">
        <f t="shared" ca="1" si="181"/>
        <v>天猫</v>
      </c>
      <c r="D1970" t="str">
        <f ca="1">VLOOKUP(RANDBETWEEN(1,20),姓[#All],2,FALSE)&amp;VLOOKUP(RANDBETWEEN(1,20),名[#All],2,FALSE)</f>
        <v>钱一</v>
      </c>
      <c r="E1970" t="str">
        <f ca="1">IFERROR(VLOOKUP(RANDBETWEEN(1,13),客户城市[#All],2,FALSE),"杭州市")</f>
        <v>丽水市</v>
      </c>
      <c r="F1970" t="str">
        <f t="shared" ca="1" si="182"/>
        <v>净衣粉</v>
      </c>
      <c r="G1970">
        <f t="shared" ca="1" si="183"/>
        <v>3</v>
      </c>
      <c r="H1970" s="10">
        <f ca="1">VLOOKUP(F1970,品牌表[[#All],[品牌名称]:[单价]],3,FALSE)</f>
        <v>15.6</v>
      </c>
      <c r="I1970" s="10">
        <f t="shared" ca="1" si="184"/>
        <v>46.8</v>
      </c>
      <c r="J1970" s="10">
        <f t="shared" ca="1" si="185"/>
        <v>3</v>
      </c>
    </row>
    <row r="1971" spans="1:10" x14ac:dyDescent="0.25">
      <c r="A1971" t="s">
        <v>2008</v>
      </c>
      <c r="B1971" s="4">
        <f t="shared" ca="1" si="186"/>
        <v>45616</v>
      </c>
      <c r="C1971" t="str">
        <f t="shared" ca="1" si="181"/>
        <v>抖音</v>
      </c>
      <c r="D1971" t="str">
        <f ca="1">VLOOKUP(RANDBETWEEN(1,20),姓[#All],2,FALSE)&amp;VLOOKUP(RANDBETWEEN(1,20),名[#All],2,FALSE)</f>
        <v>周己</v>
      </c>
      <c r="E1971" t="str">
        <f ca="1">IFERROR(VLOOKUP(RANDBETWEEN(1,13),客户城市[#All],2,FALSE),"杭州市")</f>
        <v>宁波市</v>
      </c>
      <c r="F1971" t="str">
        <f t="shared" ca="1" si="182"/>
        <v>净澈珠</v>
      </c>
      <c r="G1971">
        <f t="shared" ca="1" si="183"/>
        <v>3</v>
      </c>
      <c r="H1971" s="10">
        <f ca="1">VLOOKUP(F1971,品牌表[[#All],[品牌名称]:[单价]],3,FALSE)</f>
        <v>20</v>
      </c>
      <c r="I1971" s="10">
        <f t="shared" ca="1" si="184"/>
        <v>60</v>
      </c>
      <c r="J1971" s="10">
        <f t="shared" ca="1" si="185"/>
        <v>6</v>
      </c>
    </row>
    <row r="1972" spans="1:10" x14ac:dyDescent="0.25">
      <c r="A1972" t="s">
        <v>2009</v>
      </c>
      <c r="B1972" s="4">
        <f t="shared" ca="1" si="186"/>
        <v>45459</v>
      </c>
      <c r="C1972" t="str">
        <f t="shared" ca="1" si="181"/>
        <v>天猫</v>
      </c>
      <c r="D1972" t="str">
        <f ca="1">VLOOKUP(RANDBETWEEN(1,20),姓[#All],2,FALSE)&amp;VLOOKUP(RANDBETWEEN(1,20),名[#All],2,FALSE)</f>
        <v>杨壬</v>
      </c>
      <c r="E1972" t="str">
        <f ca="1">IFERROR(VLOOKUP(RANDBETWEEN(1,13),客户城市[#All],2,FALSE),"杭州市")</f>
        <v>衢州市</v>
      </c>
      <c r="F1972" t="str">
        <f t="shared" ca="1" si="182"/>
        <v>净澈珠</v>
      </c>
      <c r="G1972">
        <f t="shared" ca="1" si="183"/>
        <v>3</v>
      </c>
      <c r="H1972" s="10">
        <f ca="1">VLOOKUP(F1972,品牌表[[#All],[品牌名称]:[单价]],3,FALSE)</f>
        <v>20</v>
      </c>
      <c r="I1972" s="10">
        <f t="shared" ca="1" si="184"/>
        <v>60</v>
      </c>
      <c r="J1972" s="10">
        <f t="shared" ca="1" si="185"/>
        <v>6</v>
      </c>
    </row>
    <row r="1973" spans="1:10" x14ac:dyDescent="0.25">
      <c r="A1973" t="s">
        <v>2010</v>
      </c>
      <c r="B1973" s="4">
        <f t="shared" ca="1" si="186"/>
        <v>45337</v>
      </c>
      <c r="C1973" t="str">
        <f t="shared" ca="1" si="181"/>
        <v>抖音</v>
      </c>
      <c r="D1973" t="str">
        <f ca="1">VLOOKUP(RANDBETWEEN(1,20),姓[#All],2,FALSE)&amp;VLOOKUP(RANDBETWEEN(1,20),名[#All],2,FALSE)</f>
        <v>褚壬</v>
      </c>
      <c r="E1973" t="str">
        <f ca="1">IFERROR(VLOOKUP(RANDBETWEEN(1,13),客户城市[#All],2,FALSE),"杭州市")</f>
        <v>杭州市</v>
      </c>
      <c r="F1973" t="str">
        <f t="shared" ca="1" si="182"/>
        <v>净澈珠</v>
      </c>
      <c r="G1973">
        <f t="shared" ca="1" si="183"/>
        <v>2</v>
      </c>
      <c r="H1973" s="10">
        <f ca="1">VLOOKUP(F1973,品牌表[[#All],[品牌名称]:[单价]],3,FALSE)</f>
        <v>20</v>
      </c>
      <c r="I1973" s="10">
        <f t="shared" ca="1" si="184"/>
        <v>40</v>
      </c>
      <c r="J1973" s="10">
        <f t="shared" ca="1" si="185"/>
        <v>4</v>
      </c>
    </row>
    <row r="1974" spans="1:10" x14ac:dyDescent="0.25">
      <c r="A1974" t="s">
        <v>2011</v>
      </c>
      <c r="B1974" s="4">
        <f t="shared" ca="1" si="186"/>
        <v>45499</v>
      </c>
      <c r="C1974" t="str">
        <f t="shared" ca="1" si="181"/>
        <v>天猫</v>
      </c>
      <c r="D1974" t="str">
        <f ca="1">VLOOKUP(RANDBETWEEN(1,20),姓[#All],2,FALSE)&amp;VLOOKUP(RANDBETWEEN(1,20),名[#All],2,FALSE)</f>
        <v>钱一</v>
      </c>
      <c r="E1974" t="str">
        <f ca="1">IFERROR(VLOOKUP(RANDBETWEEN(1,13),客户城市[#All],2,FALSE),"杭州市")</f>
        <v>丽水市</v>
      </c>
      <c r="F1974" t="str">
        <f t="shared" ca="1" si="182"/>
        <v>净爽皂</v>
      </c>
      <c r="G1974">
        <f t="shared" ca="1" si="183"/>
        <v>3</v>
      </c>
      <c r="H1974" s="10">
        <f ca="1">VLOOKUP(F1974,品牌表[[#All],[品牌名称]:[单价]],3,FALSE)</f>
        <v>9.9</v>
      </c>
      <c r="I1974" s="10">
        <f t="shared" ca="1" si="184"/>
        <v>29.700000000000003</v>
      </c>
      <c r="J1974" s="10">
        <f t="shared" ca="1" si="185"/>
        <v>1.5</v>
      </c>
    </row>
    <row r="1975" spans="1:10" x14ac:dyDescent="0.25">
      <c r="A1975" t="s">
        <v>2012</v>
      </c>
      <c r="B1975" s="4">
        <f t="shared" ca="1" si="186"/>
        <v>45627</v>
      </c>
      <c r="C1975" t="str">
        <f t="shared" ca="1" si="181"/>
        <v>拼多多</v>
      </c>
      <c r="D1975" t="str">
        <f ca="1">VLOOKUP(RANDBETWEEN(1,20),姓[#All],2,FALSE)&amp;VLOOKUP(RANDBETWEEN(1,20),名[#All],2,FALSE)</f>
        <v>秦十</v>
      </c>
      <c r="E1975" t="str">
        <f ca="1">IFERROR(VLOOKUP(RANDBETWEEN(1,13),客户城市[#All],2,FALSE),"杭州市")</f>
        <v>杭州市</v>
      </c>
      <c r="F1975" t="str">
        <f t="shared" ca="1" si="182"/>
        <v>净衣粉</v>
      </c>
      <c r="G1975">
        <f t="shared" ca="1" si="183"/>
        <v>3</v>
      </c>
      <c r="H1975" s="10">
        <f ca="1">VLOOKUP(F1975,品牌表[[#All],[品牌名称]:[单价]],3,FALSE)</f>
        <v>15.6</v>
      </c>
      <c r="I1975" s="10">
        <f t="shared" ca="1" si="184"/>
        <v>46.8</v>
      </c>
      <c r="J1975" s="10">
        <f t="shared" ca="1" si="185"/>
        <v>3</v>
      </c>
    </row>
    <row r="1976" spans="1:10" x14ac:dyDescent="0.25">
      <c r="A1976" t="s">
        <v>2013</v>
      </c>
      <c r="B1976" s="4">
        <f t="shared" ca="1" si="186"/>
        <v>45617</v>
      </c>
      <c r="C1976" t="str">
        <f t="shared" ca="1" si="181"/>
        <v>天猫</v>
      </c>
      <c r="D1976" t="str">
        <f ca="1">VLOOKUP(RANDBETWEEN(1,20),姓[#All],2,FALSE)&amp;VLOOKUP(RANDBETWEEN(1,20),名[#All],2,FALSE)</f>
        <v>李癸</v>
      </c>
      <c r="E1976" t="str">
        <f ca="1">IFERROR(VLOOKUP(RANDBETWEEN(1,13),客户城市[#All],2,FALSE),"杭州市")</f>
        <v>金华市</v>
      </c>
      <c r="F1976" t="str">
        <f t="shared" ca="1" si="182"/>
        <v>净澈珠</v>
      </c>
      <c r="G1976">
        <f t="shared" ca="1" si="183"/>
        <v>2</v>
      </c>
      <c r="H1976" s="10">
        <f ca="1">VLOOKUP(F1976,品牌表[[#All],[品牌名称]:[单价]],3,FALSE)</f>
        <v>20</v>
      </c>
      <c r="I1976" s="10">
        <f t="shared" ca="1" si="184"/>
        <v>40</v>
      </c>
      <c r="J1976" s="10">
        <f t="shared" ca="1" si="185"/>
        <v>4</v>
      </c>
    </row>
    <row r="1977" spans="1:10" x14ac:dyDescent="0.25">
      <c r="A1977" t="s">
        <v>2014</v>
      </c>
      <c r="B1977" s="4">
        <f t="shared" ca="1" si="186"/>
        <v>45412</v>
      </c>
      <c r="C1977" t="str">
        <f t="shared" ca="1" si="181"/>
        <v>拼多多</v>
      </c>
      <c r="D1977" t="str">
        <f ca="1">VLOOKUP(RANDBETWEEN(1,20),姓[#All],2,FALSE)&amp;VLOOKUP(RANDBETWEEN(1,20),名[#All],2,FALSE)</f>
        <v>朱辛</v>
      </c>
      <c r="E1977" t="str">
        <f ca="1">IFERROR(VLOOKUP(RANDBETWEEN(1,13),客户城市[#All],2,FALSE),"杭州市")</f>
        <v>湖州市</v>
      </c>
      <c r="F1977" t="str">
        <f t="shared" ca="1" si="182"/>
        <v>柔洁珠</v>
      </c>
      <c r="G1977">
        <f t="shared" ca="1" si="183"/>
        <v>2</v>
      </c>
      <c r="H1977" s="10">
        <f ca="1">VLOOKUP(F1977,品牌表[[#All],[品牌名称]:[单价]],3,FALSE)</f>
        <v>28</v>
      </c>
      <c r="I1977" s="10">
        <f t="shared" ca="1" si="184"/>
        <v>56</v>
      </c>
      <c r="J1977" s="10">
        <f t="shared" ca="1" si="185"/>
        <v>8</v>
      </c>
    </row>
    <row r="1978" spans="1:10" x14ac:dyDescent="0.25">
      <c r="A1978" t="s">
        <v>2015</v>
      </c>
      <c r="B1978" s="4">
        <f t="shared" ca="1" si="186"/>
        <v>45439</v>
      </c>
      <c r="C1978" t="str">
        <f t="shared" ca="1" si="181"/>
        <v>抖音</v>
      </c>
      <c r="D1978" t="str">
        <f ca="1">VLOOKUP(RANDBETWEEN(1,20),姓[#All],2,FALSE)&amp;VLOOKUP(RANDBETWEEN(1,20),名[#All],2,FALSE)</f>
        <v>冯二</v>
      </c>
      <c r="E1978" t="str">
        <f ca="1">IFERROR(VLOOKUP(RANDBETWEEN(1,13),客户城市[#All],2,FALSE),"杭州市")</f>
        <v>舟山市</v>
      </c>
      <c r="F1978" t="str">
        <f t="shared" ca="1" si="182"/>
        <v>馨香珠</v>
      </c>
      <c r="G1978">
        <f t="shared" ca="1" si="183"/>
        <v>1</v>
      </c>
      <c r="H1978" s="10">
        <f ca="1">VLOOKUP(F1978,品牌表[[#All],[品牌名称]:[单价]],3,FALSE)</f>
        <v>25</v>
      </c>
      <c r="I1978" s="10">
        <f t="shared" ca="1" si="184"/>
        <v>25</v>
      </c>
      <c r="J1978" s="10">
        <f t="shared" ca="1" si="185"/>
        <v>3</v>
      </c>
    </row>
    <row r="1979" spans="1:10" x14ac:dyDescent="0.25">
      <c r="A1979" t="s">
        <v>2016</v>
      </c>
      <c r="B1979" s="4">
        <f t="shared" ca="1" si="186"/>
        <v>45508</v>
      </c>
      <c r="C1979" t="str">
        <f t="shared" ca="1" si="181"/>
        <v>拼多多</v>
      </c>
      <c r="D1979" t="str">
        <f ca="1">VLOOKUP(RANDBETWEEN(1,20),姓[#All],2,FALSE)&amp;VLOOKUP(RANDBETWEEN(1,20),名[#All],2,FALSE)</f>
        <v>陈丁</v>
      </c>
      <c r="E1979" t="str">
        <f ca="1">IFERROR(VLOOKUP(RANDBETWEEN(1,13),客户城市[#All],2,FALSE),"杭州市")</f>
        <v>杭州市</v>
      </c>
      <c r="F1979" t="str">
        <f t="shared" ca="1" si="182"/>
        <v>净衣粉</v>
      </c>
      <c r="G1979">
        <f t="shared" ca="1" si="183"/>
        <v>3</v>
      </c>
      <c r="H1979" s="10">
        <f ca="1">VLOOKUP(F1979,品牌表[[#All],[品牌名称]:[单价]],3,FALSE)</f>
        <v>15.6</v>
      </c>
      <c r="I1979" s="10">
        <f t="shared" ca="1" si="184"/>
        <v>46.8</v>
      </c>
      <c r="J1979" s="10">
        <f t="shared" ca="1" si="185"/>
        <v>3</v>
      </c>
    </row>
    <row r="1980" spans="1:10" x14ac:dyDescent="0.25">
      <c r="A1980" t="s">
        <v>2017</v>
      </c>
      <c r="B1980" s="4">
        <f t="shared" ca="1" si="186"/>
        <v>45643</v>
      </c>
      <c r="C1980" t="str">
        <f t="shared" ca="1" si="181"/>
        <v>拼多多</v>
      </c>
      <c r="D1980" t="str">
        <f ca="1">VLOOKUP(RANDBETWEEN(1,20),姓[#All],2,FALSE)&amp;VLOOKUP(RANDBETWEEN(1,20),名[#All],2,FALSE)</f>
        <v>陈八</v>
      </c>
      <c r="E1980" t="str">
        <f ca="1">IFERROR(VLOOKUP(RANDBETWEEN(1,13),客户城市[#All],2,FALSE),"杭州市")</f>
        <v>丽水市</v>
      </c>
      <c r="F1980" t="str">
        <f t="shared" ca="1" si="182"/>
        <v>馨香珠</v>
      </c>
      <c r="G1980">
        <f t="shared" ca="1" si="183"/>
        <v>1</v>
      </c>
      <c r="H1980" s="10">
        <f ca="1">VLOOKUP(F1980,品牌表[[#All],[品牌名称]:[单价]],3,FALSE)</f>
        <v>25</v>
      </c>
      <c r="I1980" s="10">
        <f t="shared" ca="1" si="184"/>
        <v>25</v>
      </c>
      <c r="J1980" s="10">
        <f t="shared" ca="1" si="185"/>
        <v>3</v>
      </c>
    </row>
    <row r="1981" spans="1:10" x14ac:dyDescent="0.25">
      <c r="A1981" t="s">
        <v>2018</v>
      </c>
      <c r="B1981" s="4">
        <f t="shared" ca="1" si="186"/>
        <v>45350</v>
      </c>
      <c r="C1981" t="str">
        <f t="shared" ca="1" si="181"/>
        <v>天猫</v>
      </c>
      <c r="D1981" t="str">
        <f ca="1">VLOOKUP(RANDBETWEEN(1,20),姓[#All],2,FALSE)&amp;VLOOKUP(RANDBETWEEN(1,20),名[#All],2,FALSE)</f>
        <v>王八</v>
      </c>
      <c r="E1981" t="str">
        <f ca="1">IFERROR(VLOOKUP(RANDBETWEEN(1,13),客户城市[#All],2,FALSE),"杭州市")</f>
        <v>舟山市</v>
      </c>
      <c r="F1981" t="str">
        <f t="shared" ca="1" si="182"/>
        <v>净爽皂</v>
      </c>
      <c r="G1981">
        <f t="shared" ca="1" si="183"/>
        <v>1</v>
      </c>
      <c r="H1981" s="10">
        <f ca="1">VLOOKUP(F1981,品牌表[[#All],[品牌名称]:[单价]],3,FALSE)</f>
        <v>9.9</v>
      </c>
      <c r="I1981" s="10">
        <f t="shared" ca="1" si="184"/>
        <v>9.9</v>
      </c>
      <c r="J1981" s="10">
        <f t="shared" ca="1" si="185"/>
        <v>0.5</v>
      </c>
    </row>
    <row r="1982" spans="1:10" x14ac:dyDescent="0.25">
      <c r="A1982" t="s">
        <v>2019</v>
      </c>
      <c r="B1982" s="4">
        <f t="shared" ca="1" si="186"/>
        <v>45500</v>
      </c>
      <c r="C1982" t="str">
        <f t="shared" ca="1" si="181"/>
        <v>拼多多</v>
      </c>
      <c r="D1982" t="str">
        <f ca="1">VLOOKUP(RANDBETWEEN(1,20),姓[#All],2,FALSE)&amp;VLOOKUP(RANDBETWEEN(1,20),名[#All],2,FALSE)</f>
        <v>冯甲</v>
      </c>
      <c r="E1982" t="str">
        <f ca="1">IFERROR(VLOOKUP(RANDBETWEEN(1,13),客户城市[#All],2,FALSE),"杭州市")</f>
        <v>杭州市</v>
      </c>
      <c r="F1982" t="str">
        <f t="shared" ca="1" si="182"/>
        <v>净爽皂</v>
      </c>
      <c r="G1982">
        <f t="shared" ca="1" si="183"/>
        <v>1</v>
      </c>
      <c r="H1982" s="10">
        <f ca="1">VLOOKUP(F1982,品牌表[[#All],[品牌名称]:[单价]],3,FALSE)</f>
        <v>9.9</v>
      </c>
      <c r="I1982" s="10">
        <f t="shared" ca="1" si="184"/>
        <v>9.9</v>
      </c>
      <c r="J1982" s="10">
        <f t="shared" ca="1" si="185"/>
        <v>0.5</v>
      </c>
    </row>
    <row r="1983" spans="1:10" x14ac:dyDescent="0.25">
      <c r="A1983" t="s">
        <v>2020</v>
      </c>
      <c r="B1983" s="4">
        <f t="shared" ca="1" si="186"/>
        <v>45384</v>
      </c>
      <c r="C1983" t="str">
        <f t="shared" ca="1" si="181"/>
        <v>拼多多</v>
      </c>
      <c r="D1983" t="str">
        <f ca="1">VLOOKUP(RANDBETWEEN(1,20),姓[#All],2,FALSE)&amp;VLOOKUP(RANDBETWEEN(1,20),名[#All],2,FALSE)</f>
        <v>王壬</v>
      </c>
      <c r="E1983" t="str">
        <f ca="1">IFERROR(VLOOKUP(RANDBETWEEN(1,13),客户城市[#All],2,FALSE),"杭州市")</f>
        <v>湖州市</v>
      </c>
      <c r="F1983" t="str">
        <f t="shared" ca="1" si="182"/>
        <v>净澈珠</v>
      </c>
      <c r="G1983">
        <f t="shared" ca="1" si="183"/>
        <v>2</v>
      </c>
      <c r="H1983" s="10">
        <f ca="1">VLOOKUP(F1983,品牌表[[#All],[品牌名称]:[单价]],3,FALSE)</f>
        <v>20</v>
      </c>
      <c r="I1983" s="10">
        <f t="shared" ca="1" si="184"/>
        <v>40</v>
      </c>
      <c r="J1983" s="10">
        <f t="shared" ca="1" si="185"/>
        <v>4</v>
      </c>
    </row>
    <row r="1984" spans="1:10" x14ac:dyDescent="0.25">
      <c r="A1984" t="s">
        <v>2021</v>
      </c>
      <c r="B1984" s="4">
        <f t="shared" ca="1" si="186"/>
        <v>45307</v>
      </c>
      <c r="C1984" t="str">
        <f t="shared" ca="1" si="181"/>
        <v>拼多多</v>
      </c>
      <c r="D1984" t="str">
        <f ca="1">VLOOKUP(RANDBETWEEN(1,20),姓[#All],2,FALSE)&amp;VLOOKUP(RANDBETWEEN(1,20),名[#All],2,FALSE)</f>
        <v>秦四</v>
      </c>
      <c r="E1984" t="str">
        <f ca="1">IFERROR(VLOOKUP(RANDBETWEEN(1,13),客户城市[#All],2,FALSE),"杭州市")</f>
        <v>杭州市</v>
      </c>
      <c r="F1984" t="str">
        <f t="shared" ca="1" si="182"/>
        <v>净爽皂</v>
      </c>
      <c r="G1984">
        <f t="shared" ca="1" si="183"/>
        <v>2</v>
      </c>
      <c r="H1984" s="10">
        <f ca="1">VLOOKUP(F1984,品牌表[[#All],[品牌名称]:[单价]],3,FALSE)</f>
        <v>9.9</v>
      </c>
      <c r="I1984" s="10">
        <f t="shared" ca="1" si="184"/>
        <v>19.8</v>
      </c>
      <c r="J1984" s="10">
        <f t="shared" ca="1" si="185"/>
        <v>1</v>
      </c>
    </row>
    <row r="1985" spans="1:10" x14ac:dyDescent="0.25">
      <c r="A1985" t="s">
        <v>2022</v>
      </c>
      <c r="B1985" s="4">
        <f t="shared" ca="1" si="186"/>
        <v>45409</v>
      </c>
      <c r="C1985" t="str">
        <f t="shared" ca="1" si="181"/>
        <v>抖音</v>
      </c>
      <c r="D1985" t="str">
        <f ca="1">VLOOKUP(RANDBETWEEN(1,20),姓[#All],2,FALSE)&amp;VLOOKUP(RANDBETWEEN(1,20),名[#All],2,FALSE)</f>
        <v>王乙</v>
      </c>
      <c r="E1985" t="str">
        <f ca="1">IFERROR(VLOOKUP(RANDBETWEEN(1,13),客户城市[#All],2,FALSE),"杭州市")</f>
        <v>宁波市</v>
      </c>
      <c r="F1985" t="str">
        <f t="shared" ca="1" si="182"/>
        <v>净澈珠</v>
      </c>
      <c r="G1985">
        <f t="shared" ca="1" si="183"/>
        <v>1</v>
      </c>
      <c r="H1985" s="10">
        <f ca="1">VLOOKUP(F1985,品牌表[[#All],[品牌名称]:[单价]],3,FALSE)</f>
        <v>20</v>
      </c>
      <c r="I1985" s="10">
        <f t="shared" ca="1" si="184"/>
        <v>20</v>
      </c>
      <c r="J1985" s="10">
        <f t="shared" ca="1" si="185"/>
        <v>2</v>
      </c>
    </row>
    <row r="1986" spans="1:10" x14ac:dyDescent="0.25">
      <c r="A1986" t="s">
        <v>2023</v>
      </c>
      <c r="B1986" s="4">
        <f t="shared" ca="1" si="186"/>
        <v>45480</v>
      </c>
      <c r="C1986" t="str">
        <f t="shared" ca="1" si="181"/>
        <v>拼多多</v>
      </c>
      <c r="D1986" t="str">
        <f ca="1">VLOOKUP(RANDBETWEEN(1,20),姓[#All],2,FALSE)&amp;VLOOKUP(RANDBETWEEN(1,20),名[#All],2,FALSE)</f>
        <v>杨二</v>
      </c>
      <c r="E1986" t="str">
        <f ca="1">IFERROR(VLOOKUP(RANDBETWEEN(1,13),客户城市[#All],2,FALSE),"杭州市")</f>
        <v>丽水市</v>
      </c>
      <c r="F1986" t="str">
        <f t="shared" ca="1" si="182"/>
        <v>净衣粉</v>
      </c>
      <c r="G1986">
        <f t="shared" ca="1" si="183"/>
        <v>2</v>
      </c>
      <c r="H1986" s="10">
        <f ca="1">VLOOKUP(F1986,品牌表[[#All],[品牌名称]:[单价]],3,FALSE)</f>
        <v>15.6</v>
      </c>
      <c r="I1986" s="10">
        <f t="shared" ca="1" si="184"/>
        <v>31.2</v>
      </c>
      <c r="J1986" s="10">
        <f t="shared" ca="1" si="185"/>
        <v>2</v>
      </c>
    </row>
    <row r="1987" spans="1:10" x14ac:dyDescent="0.25">
      <c r="A1987" t="s">
        <v>2024</v>
      </c>
      <c r="B1987" s="4">
        <f t="shared" ca="1" si="186"/>
        <v>45472</v>
      </c>
      <c r="C1987" t="str">
        <f t="shared" ref="C1987:C2050" ca="1" si="187">_xlfn.SWITCH(RANDBETWEEN(1,3),1,"天猫",2,"抖音",3,"拼多多")</f>
        <v>抖音</v>
      </c>
      <c r="D1987" t="str">
        <f ca="1">VLOOKUP(RANDBETWEEN(1,20),姓[#All],2,FALSE)&amp;VLOOKUP(RANDBETWEEN(1,20),名[#All],2,FALSE)</f>
        <v>吴壬</v>
      </c>
      <c r="E1987" t="str">
        <f ca="1">IFERROR(VLOOKUP(RANDBETWEEN(1,13),客户城市[#All],2,FALSE),"杭州市")</f>
        <v>湖州市</v>
      </c>
      <c r="F1987" t="str">
        <f t="shared" ref="F1987:F2050" ca="1" si="188">_xlfn.SWITCH(RANDBETWEEN(1,6),1,"净爽皂",2,"清馨粉",3,"净衣粉",4,"净澈珠",5,"馨香珠",6,"柔洁珠")</f>
        <v>清馨粉</v>
      </c>
      <c r="G1987">
        <f t="shared" ref="G1987:G2050" ca="1" si="189">RANDBETWEEN(1,3)</f>
        <v>3</v>
      </c>
      <c r="H1987" s="10">
        <f ca="1">VLOOKUP(F1987,品牌表[[#All],[品牌名称]:[单价]],3,FALSE)</f>
        <v>18.8</v>
      </c>
      <c r="I1987" s="10">
        <f t="shared" ref="I1987:I2050" ca="1" si="190">G1987*H1987</f>
        <v>56.400000000000006</v>
      </c>
      <c r="J1987" s="10">
        <f t="shared" ref="J1987:J2050" ca="1" si="191">_xlfn.SWITCH(TRUE,F1987="净爽皂",0.5,F1987="清馨粉",2,F1987="净衣粉",1,F1987="净澈珠",2,F1987="馨香珠",3,F1987="柔洁珠",4)*G1987</f>
        <v>6</v>
      </c>
    </row>
    <row r="1988" spans="1:10" x14ac:dyDescent="0.25">
      <c r="A1988" t="s">
        <v>2025</v>
      </c>
      <c r="B1988" s="4">
        <f t="shared" ca="1" si="186"/>
        <v>45561</v>
      </c>
      <c r="C1988" t="str">
        <f t="shared" ca="1" si="187"/>
        <v>抖音</v>
      </c>
      <c r="D1988" t="str">
        <f ca="1">VLOOKUP(RANDBETWEEN(1,20),姓[#All],2,FALSE)&amp;VLOOKUP(RANDBETWEEN(1,20),名[#All],2,FALSE)</f>
        <v>秦二</v>
      </c>
      <c r="E1988" t="str">
        <f ca="1">IFERROR(VLOOKUP(RANDBETWEEN(1,13),客户城市[#All],2,FALSE),"杭州市")</f>
        <v>台州市</v>
      </c>
      <c r="F1988" t="str">
        <f t="shared" ca="1" si="188"/>
        <v>净衣粉</v>
      </c>
      <c r="G1988">
        <f t="shared" ca="1" si="189"/>
        <v>3</v>
      </c>
      <c r="H1988" s="10">
        <f ca="1">VLOOKUP(F1988,品牌表[[#All],[品牌名称]:[单价]],3,FALSE)</f>
        <v>15.6</v>
      </c>
      <c r="I1988" s="10">
        <f t="shared" ca="1" si="190"/>
        <v>46.8</v>
      </c>
      <c r="J1988" s="10">
        <f t="shared" ca="1" si="191"/>
        <v>3</v>
      </c>
    </row>
    <row r="1989" spans="1:10" x14ac:dyDescent="0.25">
      <c r="A1989" t="s">
        <v>2026</v>
      </c>
      <c r="B1989" s="4">
        <f t="shared" ca="1" si="186"/>
        <v>45550</v>
      </c>
      <c r="C1989" t="str">
        <f t="shared" ca="1" si="187"/>
        <v>拼多多</v>
      </c>
      <c r="D1989" t="str">
        <f ca="1">VLOOKUP(RANDBETWEEN(1,20),姓[#All],2,FALSE)&amp;VLOOKUP(RANDBETWEEN(1,20),名[#All],2,FALSE)</f>
        <v>卫一</v>
      </c>
      <c r="E1989" t="str">
        <f ca="1">IFERROR(VLOOKUP(RANDBETWEEN(1,13),客户城市[#All],2,FALSE),"杭州市")</f>
        <v>杭州市</v>
      </c>
      <c r="F1989" t="str">
        <f t="shared" ca="1" si="188"/>
        <v>柔洁珠</v>
      </c>
      <c r="G1989">
        <f t="shared" ca="1" si="189"/>
        <v>3</v>
      </c>
      <c r="H1989" s="10">
        <f ca="1">VLOOKUP(F1989,品牌表[[#All],[品牌名称]:[单价]],3,FALSE)</f>
        <v>28</v>
      </c>
      <c r="I1989" s="10">
        <f t="shared" ca="1" si="190"/>
        <v>84</v>
      </c>
      <c r="J1989" s="10">
        <f t="shared" ca="1" si="191"/>
        <v>12</v>
      </c>
    </row>
    <row r="1990" spans="1:10" x14ac:dyDescent="0.25">
      <c r="A1990" t="s">
        <v>2027</v>
      </c>
      <c r="B1990" s="4">
        <f t="shared" ca="1" si="186"/>
        <v>45524</v>
      </c>
      <c r="C1990" t="str">
        <f t="shared" ca="1" si="187"/>
        <v>天猫</v>
      </c>
      <c r="D1990" t="str">
        <f ca="1">VLOOKUP(RANDBETWEEN(1,20),姓[#All],2,FALSE)&amp;VLOOKUP(RANDBETWEEN(1,20),名[#All],2,FALSE)</f>
        <v>周己</v>
      </c>
      <c r="E1990" t="str">
        <f ca="1">IFERROR(VLOOKUP(RANDBETWEEN(1,13),客户城市[#All],2,FALSE),"杭州市")</f>
        <v>金华市</v>
      </c>
      <c r="F1990" t="str">
        <f t="shared" ca="1" si="188"/>
        <v>净澈珠</v>
      </c>
      <c r="G1990">
        <f t="shared" ca="1" si="189"/>
        <v>2</v>
      </c>
      <c r="H1990" s="10">
        <f ca="1">VLOOKUP(F1990,品牌表[[#All],[品牌名称]:[单价]],3,FALSE)</f>
        <v>20</v>
      </c>
      <c r="I1990" s="10">
        <f t="shared" ca="1" si="190"/>
        <v>40</v>
      </c>
      <c r="J1990" s="10">
        <f t="shared" ca="1" si="191"/>
        <v>4</v>
      </c>
    </row>
    <row r="1991" spans="1:10" x14ac:dyDescent="0.25">
      <c r="A1991" t="s">
        <v>2028</v>
      </c>
      <c r="B1991" s="4">
        <f t="shared" ca="1" si="186"/>
        <v>45578</v>
      </c>
      <c r="C1991" t="str">
        <f t="shared" ca="1" si="187"/>
        <v>天猫</v>
      </c>
      <c r="D1991" t="str">
        <f ca="1">VLOOKUP(RANDBETWEEN(1,20),姓[#All],2,FALSE)&amp;VLOOKUP(RANDBETWEEN(1,20),名[#All],2,FALSE)</f>
        <v>韩庚</v>
      </c>
      <c r="E1991" t="str">
        <f ca="1">IFERROR(VLOOKUP(RANDBETWEEN(1,13),客户城市[#All],2,FALSE),"杭州市")</f>
        <v>嘉兴市</v>
      </c>
      <c r="F1991" t="str">
        <f t="shared" ca="1" si="188"/>
        <v>净澈珠</v>
      </c>
      <c r="G1991">
        <f t="shared" ca="1" si="189"/>
        <v>3</v>
      </c>
      <c r="H1991" s="10">
        <f ca="1">VLOOKUP(F1991,品牌表[[#All],[品牌名称]:[单价]],3,FALSE)</f>
        <v>20</v>
      </c>
      <c r="I1991" s="10">
        <f t="shared" ca="1" si="190"/>
        <v>60</v>
      </c>
      <c r="J1991" s="10">
        <f t="shared" ca="1" si="191"/>
        <v>6</v>
      </c>
    </row>
    <row r="1992" spans="1:10" x14ac:dyDescent="0.25">
      <c r="A1992" t="s">
        <v>2029</v>
      </c>
      <c r="B1992" s="4">
        <f t="shared" ca="1" si="186"/>
        <v>45551</v>
      </c>
      <c r="C1992" t="str">
        <f t="shared" ca="1" si="187"/>
        <v>天猫</v>
      </c>
      <c r="D1992" t="str">
        <f ca="1">VLOOKUP(RANDBETWEEN(1,20),姓[#All],2,FALSE)&amp;VLOOKUP(RANDBETWEEN(1,20),名[#All],2,FALSE)</f>
        <v>陈己</v>
      </c>
      <c r="E1992" t="str">
        <f ca="1">IFERROR(VLOOKUP(RANDBETWEEN(1,13),客户城市[#All],2,FALSE),"杭州市")</f>
        <v>衢州市</v>
      </c>
      <c r="F1992" t="str">
        <f t="shared" ca="1" si="188"/>
        <v>馨香珠</v>
      </c>
      <c r="G1992">
        <f t="shared" ca="1" si="189"/>
        <v>2</v>
      </c>
      <c r="H1992" s="10">
        <f ca="1">VLOOKUP(F1992,品牌表[[#All],[品牌名称]:[单价]],3,FALSE)</f>
        <v>25</v>
      </c>
      <c r="I1992" s="10">
        <f t="shared" ca="1" si="190"/>
        <v>50</v>
      </c>
      <c r="J1992" s="10">
        <f t="shared" ca="1" si="191"/>
        <v>6</v>
      </c>
    </row>
    <row r="1993" spans="1:10" x14ac:dyDescent="0.25">
      <c r="A1993" t="s">
        <v>2030</v>
      </c>
      <c r="B1993" s="4">
        <f t="shared" ca="1" si="186"/>
        <v>45634</v>
      </c>
      <c r="C1993" t="str">
        <f t="shared" ca="1" si="187"/>
        <v>拼多多</v>
      </c>
      <c r="D1993" t="str">
        <f ca="1">VLOOKUP(RANDBETWEEN(1,20),姓[#All],2,FALSE)&amp;VLOOKUP(RANDBETWEEN(1,20),名[#All],2,FALSE)</f>
        <v>赵辛</v>
      </c>
      <c r="E1993" t="str">
        <f ca="1">IFERROR(VLOOKUP(RANDBETWEEN(1,13),客户城市[#All],2,FALSE),"杭州市")</f>
        <v>绍兴市</v>
      </c>
      <c r="F1993" t="str">
        <f t="shared" ca="1" si="188"/>
        <v>净衣粉</v>
      </c>
      <c r="G1993">
        <f t="shared" ca="1" si="189"/>
        <v>1</v>
      </c>
      <c r="H1993" s="10">
        <f ca="1">VLOOKUP(F1993,品牌表[[#All],[品牌名称]:[单价]],3,FALSE)</f>
        <v>15.6</v>
      </c>
      <c r="I1993" s="10">
        <f t="shared" ca="1" si="190"/>
        <v>15.6</v>
      </c>
      <c r="J1993" s="10">
        <f t="shared" ca="1" si="191"/>
        <v>1</v>
      </c>
    </row>
    <row r="1994" spans="1:10" x14ac:dyDescent="0.25">
      <c r="A1994" t="s">
        <v>2031</v>
      </c>
      <c r="B1994" s="4">
        <f t="shared" ca="1" si="186"/>
        <v>45560</v>
      </c>
      <c r="C1994" t="str">
        <f t="shared" ca="1" si="187"/>
        <v>拼多多</v>
      </c>
      <c r="D1994" t="str">
        <f ca="1">VLOOKUP(RANDBETWEEN(1,20),姓[#All],2,FALSE)&amp;VLOOKUP(RANDBETWEEN(1,20),名[#All],2,FALSE)</f>
        <v>卫癸</v>
      </c>
      <c r="E1994" t="str">
        <f ca="1">IFERROR(VLOOKUP(RANDBETWEEN(1,13),客户城市[#All],2,FALSE),"杭州市")</f>
        <v>嘉兴市</v>
      </c>
      <c r="F1994" t="str">
        <f t="shared" ca="1" si="188"/>
        <v>净衣粉</v>
      </c>
      <c r="G1994">
        <f t="shared" ca="1" si="189"/>
        <v>3</v>
      </c>
      <c r="H1994" s="10">
        <f ca="1">VLOOKUP(F1994,品牌表[[#All],[品牌名称]:[单价]],3,FALSE)</f>
        <v>15.6</v>
      </c>
      <c r="I1994" s="10">
        <f t="shared" ca="1" si="190"/>
        <v>46.8</v>
      </c>
      <c r="J1994" s="10">
        <f t="shared" ca="1" si="191"/>
        <v>3</v>
      </c>
    </row>
    <row r="1995" spans="1:10" x14ac:dyDescent="0.25">
      <c r="A1995" t="s">
        <v>2032</v>
      </c>
      <c r="B1995" s="4">
        <f t="shared" ca="1" si="186"/>
        <v>45395</v>
      </c>
      <c r="C1995" t="str">
        <f t="shared" ca="1" si="187"/>
        <v>拼多多</v>
      </c>
      <c r="D1995" t="str">
        <f ca="1">VLOOKUP(RANDBETWEEN(1,20),姓[#All],2,FALSE)&amp;VLOOKUP(RANDBETWEEN(1,20),名[#All],2,FALSE)</f>
        <v>朱癸</v>
      </c>
      <c r="E1995" t="str">
        <f ca="1">IFERROR(VLOOKUP(RANDBETWEEN(1,13),客户城市[#All],2,FALSE),"杭州市")</f>
        <v>衢州市</v>
      </c>
      <c r="F1995" t="str">
        <f t="shared" ca="1" si="188"/>
        <v>净爽皂</v>
      </c>
      <c r="G1995">
        <f t="shared" ca="1" si="189"/>
        <v>2</v>
      </c>
      <c r="H1995" s="10">
        <f ca="1">VLOOKUP(F1995,品牌表[[#All],[品牌名称]:[单价]],3,FALSE)</f>
        <v>9.9</v>
      </c>
      <c r="I1995" s="10">
        <f t="shared" ca="1" si="190"/>
        <v>19.8</v>
      </c>
      <c r="J1995" s="10">
        <f t="shared" ca="1" si="191"/>
        <v>1</v>
      </c>
    </row>
    <row r="1996" spans="1:10" x14ac:dyDescent="0.25">
      <c r="A1996" t="s">
        <v>2033</v>
      </c>
      <c r="B1996" s="4">
        <f t="shared" ca="1" si="186"/>
        <v>45548</v>
      </c>
      <c r="C1996" t="str">
        <f t="shared" ca="1" si="187"/>
        <v>天猫</v>
      </c>
      <c r="D1996" t="str">
        <f ca="1">VLOOKUP(RANDBETWEEN(1,20),姓[#All],2,FALSE)&amp;VLOOKUP(RANDBETWEEN(1,20),名[#All],2,FALSE)</f>
        <v>尤壬</v>
      </c>
      <c r="E1996" t="str">
        <f ca="1">IFERROR(VLOOKUP(RANDBETWEEN(1,13),客户城市[#All],2,FALSE),"杭州市")</f>
        <v>金华市</v>
      </c>
      <c r="F1996" t="str">
        <f t="shared" ca="1" si="188"/>
        <v>柔洁珠</v>
      </c>
      <c r="G1996">
        <f t="shared" ca="1" si="189"/>
        <v>3</v>
      </c>
      <c r="H1996" s="10">
        <f ca="1">VLOOKUP(F1996,品牌表[[#All],[品牌名称]:[单价]],3,FALSE)</f>
        <v>28</v>
      </c>
      <c r="I1996" s="10">
        <f t="shared" ca="1" si="190"/>
        <v>84</v>
      </c>
      <c r="J1996" s="10">
        <f t="shared" ca="1" si="191"/>
        <v>12</v>
      </c>
    </row>
    <row r="1997" spans="1:10" x14ac:dyDescent="0.25">
      <c r="A1997" t="s">
        <v>2034</v>
      </c>
      <c r="B1997" s="4">
        <f t="shared" ca="1" si="186"/>
        <v>45435</v>
      </c>
      <c r="C1997" t="str">
        <f t="shared" ca="1" si="187"/>
        <v>拼多多</v>
      </c>
      <c r="D1997" t="str">
        <f ca="1">VLOOKUP(RANDBETWEEN(1,20),姓[#All],2,FALSE)&amp;VLOOKUP(RANDBETWEEN(1,20),名[#All],2,FALSE)</f>
        <v>卫八</v>
      </c>
      <c r="E1997" t="str">
        <f ca="1">IFERROR(VLOOKUP(RANDBETWEEN(1,13),客户城市[#All],2,FALSE),"杭州市")</f>
        <v>舟山市</v>
      </c>
      <c r="F1997" t="str">
        <f t="shared" ca="1" si="188"/>
        <v>清馨粉</v>
      </c>
      <c r="G1997">
        <f t="shared" ca="1" si="189"/>
        <v>3</v>
      </c>
      <c r="H1997" s="10">
        <f ca="1">VLOOKUP(F1997,品牌表[[#All],[品牌名称]:[单价]],3,FALSE)</f>
        <v>18.8</v>
      </c>
      <c r="I1997" s="10">
        <f t="shared" ca="1" si="190"/>
        <v>56.400000000000006</v>
      </c>
      <c r="J1997" s="10">
        <f t="shared" ca="1" si="191"/>
        <v>6</v>
      </c>
    </row>
    <row r="1998" spans="1:10" x14ac:dyDescent="0.25">
      <c r="A1998" t="s">
        <v>2035</v>
      </c>
      <c r="B1998" s="4">
        <f t="shared" ca="1" si="186"/>
        <v>45620</v>
      </c>
      <c r="C1998" t="str">
        <f t="shared" ca="1" si="187"/>
        <v>抖音</v>
      </c>
      <c r="D1998" t="str">
        <f ca="1">VLOOKUP(RANDBETWEEN(1,20),姓[#All],2,FALSE)&amp;VLOOKUP(RANDBETWEEN(1,20),名[#All],2,FALSE)</f>
        <v>冯四</v>
      </c>
      <c r="E1998" t="str">
        <f ca="1">IFERROR(VLOOKUP(RANDBETWEEN(1,13),客户城市[#All],2,FALSE),"杭州市")</f>
        <v>台州市</v>
      </c>
      <c r="F1998" t="str">
        <f t="shared" ca="1" si="188"/>
        <v>净爽皂</v>
      </c>
      <c r="G1998">
        <f t="shared" ca="1" si="189"/>
        <v>1</v>
      </c>
      <c r="H1998" s="10">
        <f ca="1">VLOOKUP(F1998,品牌表[[#All],[品牌名称]:[单价]],3,FALSE)</f>
        <v>9.9</v>
      </c>
      <c r="I1998" s="10">
        <f t="shared" ca="1" si="190"/>
        <v>9.9</v>
      </c>
      <c r="J1998" s="10">
        <f t="shared" ca="1" si="191"/>
        <v>0.5</v>
      </c>
    </row>
    <row r="1999" spans="1:10" x14ac:dyDescent="0.25">
      <c r="A1999" t="s">
        <v>2036</v>
      </c>
      <c r="B1999" s="4">
        <f t="shared" ca="1" si="186"/>
        <v>45638</v>
      </c>
      <c r="C1999" t="str">
        <f t="shared" ca="1" si="187"/>
        <v>天猫</v>
      </c>
      <c r="D1999" t="str">
        <f ca="1">VLOOKUP(RANDBETWEEN(1,20),姓[#All],2,FALSE)&amp;VLOOKUP(RANDBETWEEN(1,20),名[#All],2,FALSE)</f>
        <v>沈丙</v>
      </c>
      <c r="E1999" t="str">
        <f ca="1">IFERROR(VLOOKUP(RANDBETWEEN(1,13),客户城市[#All],2,FALSE),"杭州市")</f>
        <v>湖州市</v>
      </c>
      <c r="F1999" t="str">
        <f t="shared" ca="1" si="188"/>
        <v>净衣粉</v>
      </c>
      <c r="G1999">
        <f t="shared" ca="1" si="189"/>
        <v>2</v>
      </c>
      <c r="H1999" s="10">
        <f ca="1">VLOOKUP(F1999,品牌表[[#All],[品牌名称]:[单价]],3,FALSE)</f>
        <v>15.6</v>
      </c>
      <c r="I1999" s="10">
        <f t="shared" ca="1" si="190"/>
        <v>31.2</v>
      </c>
      <c r="J1999" s="10">
        <f t="shared" ca="1" si="191"/>
        <v>2</v>
      </c>
    </row>
    <row r="2000" spans="1:10" x14ac:dyDescent="0.25">
      <c r="A2000" t="s">
        <v>2037</v>
      </c>
      <c r="B2000" s="4">
        <f t="shared" ca="1" si="186"/>
        <v>45641</v>
      </c>
      <c r="C2000" t="str">
        <f t="shared" ca="1" si="187"/>
        <v>天猫</v>
      </c>
      <c r="D2000" t="str">
        <f ca="1">VLOOKUP(RANDBETWEEN(1,20),姓[#All],2,FALSE)&amp;VLOOKUP(RANDBETWEEN(1,20),名[#All],2,FALSE)</f>
        <v>周戊</v>
      </c>
      <c r="E2000" t="str">
        <f ca="1">IFERROR(VLOOKUP(RANDBETWEEN(1,13),客户城市[#All],2,FALSE),"杭州市")</f>
        <v>温州市</v>
      </c>
      <c r="F2000" t="str">
        <f t="shared" ca="1" si="188"/>
        <v>净澈珠</v>
      </c>
      <c r="G2000">
        <f t="shared" ca="1" si="189"/>
        <v>1</v>
      </c>
      <c r="H2000" s="10">
        <f ca="1">VLOOKUP(F2000,品牌表[[#All],[品牌名称]:[单价]],3,FALSE)</f>
        <v>20</v>
      </c>
      <c r="I2000" s="10">
        <f t="shared" ca="1" si="190"/>
        <v>20</v>
      </c>
      <c r="J2000" s="10">
        <f t="shared" ca="1" si="191"/>
        <v>2</v>
      </c>
    </row>
    <row r="2001" spans="1:10" x14ac:dyDescent="0.25">
      <c r="A2001" t="s">
        <v>2038</v>
      </c>
      <c r="B2001" s="4">
        <f t="shared" ca="1" si="186"/>
        <v>45479</v>
      </c>
      <c r="C2001" t="str">
        <f t="shared" ca="1" si="187"/>
        <v>拼多多</v>
      </c>
      <c r="D2001" t="str">
        <f ca="1">VLOOKUP(RANDBETWEEN(1,20),姓[#All],2,FALSE)&amp;VLOOKUP(RANDBETWEEN(1,20),名[#All],2,FALSE)</f>
        <v>许丁</v>
      </c>
      <c r="E2001" t="str">
        <f ca="1">IFERROR(VLOOKUP(RANDBETWEEN(1,13),客户城市[#All],2,FALSE),"杭州市")</f>
        <v>宁波市</v>
      </c>
      <c r="F2001" t="str">
        <f t="shared" ca="1" si="188"/>
        <v>净衣粉</v>
      </c>
      <c r="G2001">
        <f t="shared" ca="1" si="189"/>
        <v>2</v>
      </c>
      <c r="H2001" s="10">
        <f ca="1">VLOOKUP(F2001,品牌表[[#All],[品牌名称]:[单价]],3,FALSE)</f>
        <v>15.6</v>
      </c>
      <c r="I2001" s="10">
        <f t="shared" ca="1" si="190"/>
        <v>31.2</v>
      </c>
      <c r="J2001" s="10">
        <f t="shared" ca="1" si="191"/>
        <v>2</v>
      </c>
    </row>
    <row r="2002" spans="1:10" x14ac:dyDescent="0.25">
      <c r="A2002" t="s">
        <v>2039</v>
      </c>
      <c r="B2002" s="4">
        <f t="shared" ca="1" si="186"/>
        <v>45400</v>
      </c>
      <c r="C2002" t="str">
        <f t="shared" ca="1" si="187"/>
        <v>天猫</v>
      </c>
      <c r="D2002" t="str">
        <f ca="1">VLOOKUP(RANDBETWEEN(1,20),姓[#All],2,FALSE)&amp;VLOOKUP(RANDBETWEEN(1,20),名[#All],2,FALSE)</f>
        <v>王癸</v>
      </c>
      <c r="E2002" t="str">
        <f ca="1">IFERROR(VLOOKUP(RANDBETWEEN(1,13),客户城市[#All],2,FALSE),"杭州市")</f>
        <v>绍兴市</v>
      </c>
      <c r="F2002" t="str">
        <f t="shared" ca="1" si="188"/>
        <v>净衣粉</v>
      </c>
      <c r="G2002">
        <f t="shared" ca="1" si="189"/>
        <v>2</v>
      </c>
      <c r="H2002" s="10">
        <f ca="1">VLOOKUP(F2002,品牌表[[#All],[品牌名称]:[单价]],3,FALSE)</f>
        <v>15.6</v>
      </c>
      <c r="I2002" s="10">
        <f t="shared" ca="1" si="190"/>
        <v>31.2</v>
      </c>
      <c r="J2002" s="10">
        <f t="shared" ca="1" si="191"/>
        <v>2</v>
      </c>
    </row>
    <row r="2003" spans="1:10" x14ac:dyDescent="0.25">
      <c r="A2003" t="s">
        <v>2040</v>
      </c>
      <c r="B2003" s="4">
        <f t="shared" ca="1" si="186"/>
        <v>45304</v>
      </c>
      <c r="C2003" t="str">
        <f t="shared" ca="1" si="187"/>
        <v>天猫</v>
      </c>
      <c r="D2003" t="str">
        <f ca="1">VLOOKUP(RANDBETWEEN(1,20),姓[#All],2,FALSE)&amp;VLOOKUP(RANDBETWEEN(1,20),名[#All],2,FALSE)</f>
        <v>秦丙</v>
      </c>
      <c r="E2003" t="str">
        <f ca="1">IFERROR(VLOOKUP(RANDBETWEEN(1,13),客户城市[#All],2,FALSE),"杭州市")</f>
        <v>杭州市</v>
      </c>
      <c r="F2003" t="str">
        <f t="shared" ca="1" si="188"/>
        <v>净爽皂</v>
      </c>
      <c r="G2003">
        <f t="shared" ca="1" si="189"/>
        <v>2</v>
      </c>
      <c r="H2003" s="10">
        <f ca="1">VLOOKUP(F2003,品牌表[[#All],[品牌名称]:[单价]],3,FALSE)</f>
        <v>9.9</v>
      </c>
      <c r="I2003" s="10">
        <f t="shared" ca="1" si="190"/>
        <v>19.8</v>
      </c>
      <c r="J2003" s="10">
        <f t="shared" ca="1" si="191"/>
        <v>1</v>
      </c>
    </row>
    <row r="2004" spans="1:10" x14ac:dyDescent="0.25">
      <c r="A2004" t="s">
        <v>2041</v>
      </c>
      <c r="B2004" s="4">
        <f t="shared" ca="1" si="186"/>
        <v>45410</v>
      </c>
      <c r="C2004" t="str">
        <f t="shared" ca="1" si="187"/>
        <v>拼多多</v>
      </c>
      <c r="D2004" t="str">
        <f ca="1">VLOOKUP(RANDBETWEEN(1,20),姓[#All],2,FALSE)&amp;VLOOKUP(RANDBETWEEN(1,20),名[#All],2,FALSE)</f>
        <v>周庚</v>
      </c>
      <c r="E2004" t="str">
        <f ca="1">IFERROR(VLOOKUP(RANDBETWEEN(1,13),客户城市[#All],2,FALSE),"杭州市")</f>
        <v>舟山市</v>
      </c>
      <c r="F2004" t="str">
        <f t="shared" ca="1" si="188"/>
        <v>清馨粉</v>
      </c>
      <c r="G2004">
        <f t="shared" ca="1" si="189"/>
        <v>2</v>
      </c>
      <c r="H2004" s="10">
        <f ca="1">VLOOKUP(F2004,品牌表[[#All],[品牌名称]:[单价]],3,FALSE)</f>
        <v>18.8</v>
      </c>
      <c r="I2004" s="10">
        <f t="shared" ca="1" si="190"/>
        <v>37.6</v>
      </c>
      <c r="J2004" s="10">
        <f t="shared" ca="1" si="191"/>
        <v>4</v>
      </c>
    </row>
    <row r="2005" spans="1:10" x14ac:dyDescent="0.25">
      <c r="A2005" t="s">
        <v>2042</v>
      </c>
      <c r="B2005" s="4">
        <f t="shared" ca="1" si="186"/>
        <v>45449</v>
      </c>
      <c r="C2005" t="str">
        <f t="shared" ca="1" si="187"/>
        <v>拼多多</v>
      </c>
      <c r="D2005" t="str">
        <f ca="1">VLOOKUP(RANDBETWEEN(1,20),姓[#All],2,FALSE)&amp;VLOOKUP(RANDBETWEEN(1,20),名[#All],2,FALSE)</f>
        <v>尤八</v>
      </c>
      <c r="E2005" t="str">
        <f ca="1">IFERROR(VLOOKUP(RANDBETWEEN(1,13),客户城市[#All],2,FALSE),"杭州市")</f>
        <v>宁波市</v>
      </c>
      <c r="F2005" t="str">
        <f t="shared" ca="1" si="188"/>
        <v>净爽皂</v>
      </c>
      <c r="G2005">
        <f t="shared" ca="1" si="189"/>
        <v>1</v>
      </c>
      <c r="H2005" s="10">
        <f ca="1">VLOOKUP(F2005,品牌表[[#All],[品牌名称]:[单价]],3,FALSE)</f>
        <v>9.9</v>
      </c>
      <c r="I2005" s="10">
        <f t="shared" ca="1" si="190"/>
        <v>9.9</v>
      </c>
      <c r="J2005" s="10">
        <f t="shared" ca="1" si="191"/>
        <v>0.5</v>
      </c>
    </row>
    <row r="2006" spans="1:10" x14ac:dyDescent="0.25">
      <c r="A2006" t="s">
        <v>2043</v>
      </c>
      <c r="B2006" s="4">
        <f t="shared" ca="1" si="186"/>
        <v>45345</v>
      </c>
      <c r="C2006" t="str">
        <f t="shared" ca="1" si="187"/>
        <v>拼多多</v>
      </c>
      <c r="D2006" t="str">
        <f ca="1">VLOOKUP(RANDBETWEEN(1,20),姓[#All],2,FALSE)&amp;VLOOKUP(RANDBETWEEN(1,20),名[#All],2,FALSE)</f>
        <v>蒋壬</v>
      </c>
      <c r="E2006" t="str">
        <f ca="1">IFERROR(VLOOKUP(RANDBETWEEN(1,13),客户城市[#All],2,FALSE),"杭州市")</f>
        <v>温州市</v>
      </c>
      <c r="F2006" t="str">
        <f t="shared" ca="1" si="188"/>
        <v>净爽皂</v>
      </c>
      <c r="G2006">
        <f t="shared" ca="1" si="189"/>
        <v>1</v>
      </c>
      <c r="H2006" s="10">
        <f ca="1">VLOOKUP(F2006,品牌表[[#All],[品牌名称]:[单价]],3,FALSE)</f>
        <v>9.9</v>
      </c>
      <c r="I2006" s="10">
        <f t="shared" ca="1" si="190"/>
        <v>9.9</v>
      </c>
      <c r="J2006" s="10">
        <f t="shared" ca="1" si="191"/>
        <v>0.5</v>
      </c>
    </row>
    <row r="2007" spans="1:10" x14ac:dyDescent="0.25">
      <c r="A2007" t="s">
        <v>2044</v>
      </c>
      <c r="B2007" s="4">
        <f t="shared" ca="1" si="186"/>
        <v>45640</v>
      </c>
      <c r="C2007" t="str">
        <f t="shared" ca="1" si="187"/>
        <v>拼多多</v>
      </c>
      <c r="D2007" t="str">
        <f ca="1">VLOOKUP(RANDBETWEEN(1,20),姓[#All],2,FALSE)&amp;VLOOKUP(RANDBETWEEN(1,20),名[#All],2,FALSE)</f>
        <v>秦庚</v>
      </c>
      <c r="E2007" t="str">
        <f ca="1">IFERROR(VLOOKUP(RANDBETWEEN(1,13),客户城市[#All],2,FALSE),"杭州市")</f>
        <v>绍兴市</v>
      </c>
      <c r="F2007" t="str">
        <f t="shared" ca="1" si="188"/>
        <v>净澈珠</v>
      </c>
      <c r="G2007">
        <f t="shared" ca="1" si="189"/>
        <v>2</v>
      </c>
      <c r="H2007" s="10">
        <f ca="1">VLOOKUP(F2007,品牌表[[#All],[品牌名称]:[单价]],3,FALSE)</f>
        <v>20</v>
      </c>
      <c r="I2007" s="10">
        <f t="shared" ca="1" si="190"/>
        <v>40</v>
      </c>
      <c r="J2007" s="10">
        <f t="shared" ca="1" si="191"/>
        <v>4</v>
      </c>
    </row>
    <row r="2008" spans="1:10" x14ac:dyDescent="0.25">
      <c r="A2008" t="s">
        <v>2045</v>
      </c>
      <c r="B2008" s="4">
        <f t="shared" ca="1" si="186"/>
        <v>45372</v>
      </c>
      <c r="C2008" t="str">
        <f t="shared" ca="1" si="187"/>
        <v>抖音</v>
      </c>
      <c r="D2008" t="str">
        <f ca="1">VLOOKUP(RANDBETWEEN(1,20),姓[#All],2,FALSE)&amp;VLOOKUP(RANDBETWEEN(1,20),名[#All],2,FALSE)</f>
        <v>沈七</v>
      </c>
      <c r="E2008" t="str">
        <f ca="1">IFERROR(VLOOKUP(RANDBETWEEN(1,13),客户城市[#All],2,FALSE),"杭州市")</f>
        <v>杭州市</v>
      </c>
      <c r="F2008" t="str">
        <f t="shared" ca="1" si="188"/>
        <v>净爽皂</v>
      </c>
      <c r="G2008">
        <f t="shared" ca="1" si="189"/>
        <v>3</v>
      </c>
      <c r="H2008" s="10">
        <f ca="1">VLOOKUP(F2008,品牌表[[#All],[品牌名称]:[单价]],3,FALSE)</f>
        <v>9.9</v>
      </c>
      <c r="I2008" s="10">
        <f t="shared" ca="1" si="190"/>
        <v>29.700000000000003</v>
      </c>
      <c r="J2008" s="10">
        <f t="shared" ca="1" si="191"/>
        <v>1.5</v>
      </c>
    </row>
    <row r="2009" spans="1:10" x14ac:dyDescent="0.25">
      <c r="A2009" t="s">
        <v>2046</v>
      </c>
      <c r="B2009" s="4">
        <f t="shared" ca="1" si="186"/>
        <v>45357</v>
      </c>
      <c r="C2009" t="str">
        <f t="shared" ca="1" si="187"/>
        <v>拼多多</v>
      </c>
      <c r="D2009" t="str">
        <f ca="1">VLOOKUP(RANDBETWEEN(1,20),姓[#All],2,FALSE)&amp;VLOOKUP(RANDBETWEEN(1,20),名[#All],2,FALSE)</f>
        <v>王三</v>
      </c>
      <c r="E2009" t="str">
        <f ca="1">IFERROR(VLOOKUP(RANDBETWEEN(1,13),客户城市[#All],2,FALSE),"杭州市")</f>
        <v>嘉兴市</v>
      </c>
      <c r="F2009" t="str">
        <f t="shared" ca="1" si="188"/>
        <v>净爽皂</v>
      </c>
      <c r="G2009">
        <f t="shared" ca="1" si="189"/>
        <v>1</v>
      </c>
      <c r="H2009" s="10">
        <f ca="1">VLOOKUP(F2009,品牌表[[#All],[品牌名称]:[单价]],3,FALSE)</f>
        <v>9.9</v>
      </c>
      <c r="I2009" s="10">
        <f t="shared" ca="1" si="190"/>
        <v>9.9</v>
      </c>
      <c r="J2009" s="10">
        <f t="shared" ca="1" si="191"/>
        <v>0.5</v>
      </c>
    </row>
    <row r="2010" spans="1:10" x14ac:dyDescent="0.25">
      <c r="A2010" t="s">
        <v>2047</v>
      </c>
      <c r="B2010" s="4">
        <f t="shared" ca="1" si="186"/>
        <v>45414</v>
      </c>
      <c r="C2010" t="str">
        <f t="shared" ca="1" si="187"/>
        <v>拼多多</v>
      </c>
      <c r="D2010" t="str">
        <f ca="1">VLOOKUP(RANDBETWEEN(1,20),姓[#All],2,FALSE)&amp;VLOOKUP(RANDBETWEEN(1,20),名[#All],2,FALSE)</f>
        <v>吴乙</v>
      </c>
      <c r="E2010" t="str">
        <f ca="1">IFERROR(VLOOKUP(RANDBETWEEN(1,13),客户城市[#All],2,FALSE),"杭州市")</f>
        <v>杭州市</v>
      </c>
      <c r="F2010" t="str">
        <f t="shared" ca="1" si="188"/>
        <v>净爽皂</v>
      </c>
      <c r="G2010">
        <f t="shared" ca="1" si="189"/>
        <v>3</v>
      </c>
      <c r="H2010" s="10">
        <f ca="1">VLOOKUP(F2010,品牌表[[#All],[品牌名称]:[单价]],3,FALSE)</f>
        <v>9.9</v>
      </c>
      <c r="I2010" s="10">
        <f t="shared" ca="1" si="190"/>
        <v>29.700000000000003</v>
      </c>
      <c r="J2010" s="10">
        <f t="shared" ca="1" si="191"/>
        <v>1.5</v>
      </c>
    </row>
    <row r="2011" spans="1:10" x14ac:dyDescent="0.25">
      <c r="A2011" t="s">
        <v>2048</v>
      </c>
      <c r="B2011" s="4">
        <f t="shared" ca="1" si="186"/>
        <v>45464</v>
      </c>
      <c r="C2011" t="str">
        <f t="shared" ca="1" si="187"/>
        <v>拼多多</v>
      </c>
      <c r="D2011" t="str">
        <f ca="1">VLOOKUP(RANDBETWEEN(1,20),姓[#All],2,FALSE)&amp;VLOOKUP(RANDBETWEEN(1,20),名[#All],2,FALSE)</f>
        <v>周八</v>
      </c>
      <c r="E2011" t="str">
        <f ca="1">IFERROR(VLOOKUP(RANDBETWEEN(1,13),客户城市[#All],2,FALSE),"杭州市")</f>
        <v>嘉兴市</v>
      </c>
      <c r="F2011" t="str">
        <f t="shared" ca="1" si="188"/>
        <v>净爽皂</v>
      </c>
      <c r="G2011">
        <f t="shared" ca="1" si="189"/>
        <v>2</v>
      </c>
      <c r="H2011" s="10">
        <f ca="1">VLOOKUP(F2011,品牌表[[#All],[品牌名称]:[单价]],3,FALSE)</f>
        <v>9.9</v>
      </c>
      <c r="I2011" s="10">
        <f t="shared" ca="1" si="190"/>
        <v>19.8</v>
      </c>
      <c r="J2011" s="10">
        <f t="shared" ca="1" si="191"/>
        <v>1</v>
      </c>
    </row>
    <row r="2012" spans="1:10" x14ac:dyDescent="0.25">
      <c r="A2012" t="s">
        <v>2049</v>
      </c>
      <c r="B2012" s="4">
        <f t="shared" ca="1" si="186"/>
        <v>45652</v>
      </c>
      <c r="C2012" t="str">
        <f t="shared" ca="1" si="187"/>
        <v>拼多多</v>
      </c>
      <c r="D2012" t="str">
        <f ca="1">VLOOKUP(RANDBETWEEN(1,20),姓[#All],2,FALSE)&amp;VLOOKUP(RANDBETWEEN(1,20),名[#All],2,FALSE)</f>
        <v>吴甲</v>
      </c>
      <c r="E2012" t="str">
        <f ca="1">IFERROR(VLOOKUP(RANDBETWEEN(1,13),客户城市[#All],2,FALSE),"杭州市")</f>
        <v>绍兴市</v>
      </c>
      <c r="F2012" t="str">
        <f t="shared" ca="1" si="188"/>
        <v>馨香珠</v>
      </c>
      <c r="G2012">
        <f t="shared" ca="1" si="189"/>
        <v>2</v>
      </c>
      <c r="H2012" s="10">
        <f ca="1">VLOOKUP(F2012,品牌表[[#All],[品牌名称]:[单价]],3,FALSE)</f>
        <v>25</v>
      </c>
      <c r="I2012" s="10">
        <f t="shared" ca="1" si="190"/>
        <v>50</v>
      </c>
      <c r="J2012" s="10">
        <f t="shared" ca="1" si="191"/>
        <v>6</v>
      </c>
    </row>
    <row r="2013" spans="1:10" x14ac:dyDescent="0.25">
      <c r="A2013" t="s">
        <v>2050</v>
      </c>
      <c r="B2013" s="4">
        <f t="shared" ca="1" si="186"/>
        <v>45605</v>
      </c>
      <c r="C2013" t="str">
        <f t="shared" ca="1" si="187"/>
        <v>抖音</v>
      </c>
      <c r="D2013" t="str">
        <f ca="1">VLOOKUP(RANDBETWEEN(1,20),姓[#All],2,FALSE)&amp;VLOOKUP(RANDBETWEEN(1,20),名[#All],2,FALSE)</f>
        <v>许戊</v>
      </c>
      <c r="E2013" t="str">
        <f ca="1">IFERROR(VLOOKUP(RANDBETWEEN(1,13),客户城市[#All],2,FALSE),"杭州市")</f>
        <v>绍兴市</v>
      </c>
      <c r="F2013" t="str">
        <f t="shared" ca="1" si="188"/>
        <v>柔洁珠</v>
      </c>
      <c r="G2013">
        <f t="shared" ca="1" si="189"/>
        <v>2</v>
      </c>
      <c r="H2013" s="10">
        <f ca="1">VLOOKUP(F2013,品牌表[[#All],[品牌名称]:[单价]],3,FALSE)</f>
        <v>28</v>
      </c>
      <c r="I2013" s="10">
        <f t="shared" ca="1" si="190"/>
        <v>56</v>
      </c>
      <c r="J2013" s="10">
        <f t="shared" ca="1" si="191"/>
        <v>8</v>
      </c>
    </row>
    <row r="2014" spans="1:10" x14ac:dyDescent="0.25">
      <c r="A2014" t="s">
        <v>2051</v>
      </c>
      <c r="B2014" s="4">
        <f t="shared" ca="1" si="186"/>
        <v>45313</v>
      </c>
      <c r="C2014" t="str">
        <f t="shared" ca="1" si="187"/>
        <v>拼多多</v>
      </c>
      <c r="D2014" t="str">
        <f ca="1">VLOOKUP(RANDBETWEEN(1,20),姓[#All],2,FALSE)&amp;VLOOKUP(RANDBETWEEN(1,20),名[#All],2,FALSE)</f>
        <v>赵戊</v>
      </c>
      <c r="E2014" t="str">
        <f ca="1">IFERROR(VLOOKUP(RANDBETWEEN(1,13),客户城市[#All],2,FALSE),"杭州市")</f>
        <v>丽水市</v>
      </c>
      <c r="F2014" t="str">
        <f t="shared" ca="1" si="188"/>
        <v>净爽皂</v>
      </c>
      <c r="G2014">
        <f t="shared" ca="1" si="189"/>
        <v>1</v>
      </c>
      <c r="H2014" s="10">
        <f ca="1">VLOOKUP(F2014,品牌表[[#All],[品牌名称]:[单价]],3,FALSE)</f>
        <v>9.9</v>
      </c>
      <c r="I2014" s="10">
        <f t="shared" ca="1" si="190"/>
        <v>9.9</v>
      </c>
      <c r="J2014" s="10">
        <f t="shared" ca="1" si="191"/>
        <v>0.5</v>
      </c>
    </row>
    <row r="2015" spans="1:10" x14ac:dyDescent="0.25">
      <c r="A2015" t="s">
        <v>2052</v>
      </c>
      <c r="B2015" s="4">
        <f t="shared" ca="1" si="186"/>
        <v>45651</v>
      </c>
      <c r="C2015" t="str">
        <f t="shared" ca="1" si="187"/>
        <v>天猫</v>
      </c>
      <c r="D2015" t="str">
        <f ca="1">VLOOKUP(RANDBETWEEN(1,20),姓[#All],2,FALSE)&amp;VLOOKUP(RANDBETWEEN(1,20),名[#All],2,FALSE)</f>
        <v>蒋十</v>
      </c>
      <c r="E2015" t="str">
        <f ca="1">IFERROR(VLOOKUP(RANDBETWEEN(1,13),客户城市[#All],2,FALSE),"杭州市")</f>
        <v>绍兴市</v>
      </c>
      <c r="F2015" t="str">
        <f t="shared" ca="1" si="188"/>
        <v>清馨粉</v>
      </c>
      <c r="G2015">
        <f t="shared" ca="1" si="189"/>
        <v>2</v>
      </c>
      <c r="H2015" s="10">
        <f ca="1">VLOOKUP(F2015,品牌表[[#All],[品牌名称]:[单价]],3,FALSE)</f>
        <v>18.8</v>
      </c>
      <c r="I2015" s="10">
        <f t="shared" ca="1" si="190"/>
        <v>37.6</v>
      </c>
      <c r="J2015" s="10">
        <f t="shared" ca="1" si="191"/>
        <v>4</v>
      </c>
    </row>
    <row r="2016" spans="1:10" x14ac:dyDescent="0.25">
      <c r="A2016" t="s">
        <v>2053</v>
      </c>
      <c r="B2016" s="4">
        <f t="shared" ca="1" si="186"/>
        <v>45594</v>
      </c>
      <c r="C2016" t="str">
        <f t="shared" ca="1" si="187"/>
        <v>抖音</v>
      </c>
      <c r="D2016" t="str">
        <f ca="1">VLOOKUP(RANDBETWEEN(1,20),姓[#All],2,FALSE)&amp;VLOOKUP(RANDBETWEEN(1,20),名[#All],2,FALSE)</f>
        <v>孙己</v>
      </c>
      <c r="E2016" t="str">
        <f ca="1">IFERROR(VLOOKUP(RANDBETWEEN(1,13),客户城市[#All],2,FALSE),"杭州市")</f>
        <v>杭州市</v>
      </c>
      <c r="F2016" t="str">
        <f t="shared" ca="1" si="188"/>
        <v>净爽皂</v>
      </c>
      <c r="G2016">
        <f t="shared" ca="1" si="189"/>
        <v>2</v>
      </c>
      <c r="H2016" s="10">
        <f ca="1">VLOOKUP(F2016,品牌表[[#All],[品牌名称]:[单价]],3,FALSE)</f>
        <v>9.9</v>
      </c>
      <c r="I2016" s="10">
        <f t="shared" ca="1" si="190"/>
        <v>19.8</v>
      </c>
      <c r="J2016" s="10">
        <f t="shared" ca="1" si="191"/>
        <v>1</v>
      </c>
    </row>
    <row r="2017" spans="1:10" x14ac:dyDescent="0.25">
      <c r="A2017" t="s">
        <v>2054</v>
      </c>
      <c r="B2017" s="4">
        <f t="shared" ca="1" si="186"/>
        <v>45561</v>
      </c>
      <c r="C2017" t="str">
        <f t="shared" ca="1" si="187"/>
        <v>抖音</v>
      </c>
      <c r="D2017" t="str">
        <f ca="1">VLOOKUP(RANDBETWEEN(1,20),姓[#All],2,FALSE)&amp;VLOOKUP(RANDBETWEEN(1,20),名[#All],2,FALSE)</f>
        <v>钱四</v>
      </c>
      <c r="E2017" t="str">
        <f ca="1">IFERROR(VLOOKUP(RANDBETWEEN(1,13),客户城市[#All],2,FALSE),"杭州市")</f>
        <v>绍兴市</v>
      </c>
      <c r="F2017" t="str">
        <f t="shared" ca="1" si="188"/>
        <v>清馨粉</v>
      </c>
      <c r="G2017">
        <f t="shared" ca="1" si="189"/>
        <v>1</v>
      </c>
      <c r="H2017" s="10">
        <f ca="1">VLOOKUP(F2017,品牌表[[#All],[品牌名称]:[单价]],3,FALSE)</f>
        <v>18.8</v>
      </c>
      <c r="I2017" s="10">
        <f t="shared" ca="1" si="190"/>
        <v>18.8</v>
      </c>
      <c r="J2017" s="10">
        <f t="shared" ca="1" si="191"/>
        <v>2</v>
      </c>
    </row>
    <row r="2018" spans="1:10" x14ac:dyDescent="0.25">
      <c r="A2018" t="s">
        <v>2055</v>
      </c>
      <c r="B2018" s="4">
        <f t="shared" ca="1" si="186"/>
        <v>45649</v>
      </c>
      <c r="C2018" t="str">
        <f t="shared" ca="1" si="187"/>
        <v>拼多多</v>
      </c>
      <c r="D2018" t="str">
        <f ca="1">VLOOKUP(RANDBETWEEN(1,20),姓[#All],2,FALSE)&amp;VLOOKUP(RANDBETWEEN(1,20),名[#All],2,FALSE)</f>
        <v>朱十</v>
      </c>
      <c r="E2018" t="str">
        <f ca="1">IFERROR(VLOOKUP(RANDBETWEEN(1,13),客户城市[#All],2,FALSE),"杭州市")</f>
        <v>宁波市</v>
      </c>
      <c r="F2018" t="str">
        <f t="shared" ca="1" si="188"/>
        <v>柔洁珠</v>
      </c>
      <c r="G2018">
        <f t="shared" ca="1" si="189"/>
        <v>1</v>
      </c>
      <c r="H2018" s="10">
        <f ca="1">VLOOKUP(F2018,品牌表[[#All],[品牌名称]:[单价]],3,FALSE)</f>
        <v>28</v>
      </c>
      <c r="I2018" s="10">
        <f t="shared" ca="1" si="190"/>
        <v>28</v>
      </c>
      <c r="J2018" s="10">
        <f t="shared" ca="1" si="191"/>
        <v>4</v>
      </c>
    </row>
    <row r="2019" spans="1:10" x14ac:dyDescent="0.25">
      <c r="A2019" t="s">
        <v>2056</v>
      </c>
      <c r="B2019" s="4">
        <f t="shared" ca="1" si="186"/>
        <v>45579</v>
      </c>
      <c r="C2019" t="str">
        <f t="shared" ca="1" si="187"/>
        <v>拼多多</v>
      </c>
      <c r="D2019" t="str">
        <f ca="1">VLOOKUP(RANDBETWEEN(1,20),姓[#All],2,FALSE)&amp;VLOOKUP(RANDBETWEEN(1,20),名[#All],2,FALSE)</f>
        <v>卫五</v>
      </c>
      <c r="E2019" t="str">
        <f ca="1">IFERROR(VLOOKUP(RANDBETWEEN(1,13),客户城市[#All],2,FALSE),"杭州市")</f>
        <v>温州市</v>
      </c>
      <c r="F2019" t="str">
        <f t="shared" ca="1" si="188"/>
        <v>净衣粉</v>
      </c>
      <c r="G2019">
        <f t="shared" ca="1" si="189"/>
        <v>3</v>
      </c>
      <c r="H2019" s="10">
        <f ca="1">VLOOKUP(F2019,品牌表[[#All],[品牌名称]:[单价]],3,FALSE)</f>
        <v>15.6</v>
      </c>
      <c r="I2019" s="10">
        <f t="shared" ca="1" si="190"/>
        <v>46.8</v>
      </c>
      <c r="J2019" s="10">
        <f t="shared" ca="1" si="191"/>
        <v>3</v>
      </c>
    </row>
    <row r="2020" spans="1:10" x14ac:dyDescent="0.25">
      <c r="A2020" t="s">
        <v>2057</v>
      </c>
      <c r="B2020" s="4">
        <f t="shared" ca="1" si="186"/>
        <v>45338</v>
      </c>
      <c r="C2020" t="str">
        <f t="shared" ca="1" si="187"/>
        <v>抖音</v>
      </c>
      <c r="D2020" t="str">
        <f ca="1">VLOOKUP(RANDBETWEEN(1,20),姓[#All],2,FALSE)&amp;VLOOKUP(RANDBETWEEN(1,20),名[#All],2,FALSE)</f>
        <v>郑丁</v>
      </c>
      <c r="E2020" t="str">
        <f ca="1">IFERROR(VLOOKUP(RANDBETWEEN(1,13),客户城市[#All],2,FALSE),"杭州市")</f>
        <v>衢州市</v>
      </c>
      <c r="F2020" t="str">
        <f t="shared" ca="1" si="188"/>
        <v>净衣粉</v>
      </c>
      <c r="G2020">
        <f t="shared" ca="1" si="189"/>
        <v>3</v>
      </c>
      <c r="H2020" s="10">
        <f ca="1">VLOOKUP(F2020,品牌表[[#All],[品牌名称]:[单价]],3,FALSE)</f>
        <v>15.6</v>
      </c>
      <c r="I2020" s="10">
        <f t="shared" ca="1" si="190"/>
        <v>46.8</v>
      </c>
      <c r="J2020" s="10">
        <f t="shared" ca="1" si="191"/>
        <v>3</v>
      </c>
    </row>
    <row r="2021" spans="1:10" x14ac:dyDescent="0.25">
      <c r="A2021" t="s">
        <v>2058</v>
      </c>
      <c r="B2021" s="4">
        <f t="shared" ca="1" si="186"/>
        <v>45390</v>
      </c>
      <c r="C2021" t="str">
        <f t="shared" ca="1" si="187"/>
        <v>抖音</v>
      </c>
      <c r="D2021" t="str">
        <f ca="1">VLOOKUP(RANDBETWEEN(1,20),姓[#All],2,FALSE)&amp;VLOOKUP(RANDBETWEEN(1,20),名[#All],2,FALSE)</f>
        <v>孙三</v>
      </c>
      <c r="E2021" t="str">
        <f ca="1">IFERROR(VLOOKUP(RANDBETWEEN(1,13),客户城市[#All],2,FALSE),"杭州市")</f>
        <v>金华市</v>
      </c>
      <c r="F2021" t="str">
        <f t="shared" ca="1" si="188"/>
        <v>净衣粉</v>
      </c>
      <c r="G2021">
        <f t="shared" ca="1" si="189"/>
        <v>1</v>
      </c>
      <c r="H2021" s="10">
        <f ca="1">VLOOKUP(F2021,品牌表[[#All],[品牌名称]:[单价]],3,FALSE)</f>
        <v>15.6</v>
      </c>
      <c r="I2021" s="10">
        <f t="shared" ca="1" si="190"/>
        <v>15.6</v>
      </c>
      <c r="J2021" s="10">
        <f t="shared" ca="1" si="191"/>
        <v>1</v>
      </c>
    </row>
    <row r="2022" spans="1:10" x14ac:dyDescent="0.25">
      <c r="A2022" t="s">
        <v>2059</v>
      </c>
      <c r="B2022" s="4">
        <f t="shared" ca="1" si="186"/>
        <v>45314</v>
      </c>
      <c r="C2022" t="str">
        <f t="shared" ca="1" si="187"/>
        <v>抖音</v>
      </c>
      <c r="D2022" t="str">
        <f ca="1">VLOOKUP(RANDBETWEEN(1,20),姓[#All],2,FALSE)&amp;VLOOKUP(RANDBETWEEN(1,20),名[#All],2,FALSE)</f>
        <v>杨六</v>
      </c>
      <c r="E2022" t="str">
        <f ca="1">IFERROR(VLOOKUP(RANDBETWEEN(1,13),客户城市[#All],2,FALSE),"杭州市")</f>
        <v>杭州市</v>
      </c>
      <c r="F2022" t="str">
        <f t="shared" ca="1" si="188"/>
        <v>清馨粉</v>
      </c>
      <c r="G2022">
        <f t="shared" ca="1" si="189"/>
        <v>1</v>
      </c>
      <c r="H2022" s="10">
        <f ca="1">VLOOKUP(F2022,品牌表[[#All],[品牌名称]:[单价]],3,FALSE)</f>
        <v>18.8</v>
      </c>
      <c r="I2022" s="10">
        <f t="shared" ca="1" si="190"/>
        <v>18.8</v>
      </c>
      <c r="J2022" s="10">
        <f t="shared" ca="1" si="191"/>
        <v>2</v>
      </c>
    </row>
    <row r="2023" spans="1:10" x14ac:dyDescent="0.25">
      <c r="A2023" t="s">
        <v>2060</v>
      </c>
      <c r="B2023" s="4">
        <f t="shared" ref="B2023:B2086" ca="1" si="192">RANDBETWEEN(TEXT("2024-01-01","0"),TEXT("2024-12-31","0"))</f>
        <v>45322</v>
      </c>
      <c r="C2023" t="str">
        <f t="shared" ca="1" si="187"/>
        <v>拼多多</v>
      </c>
      <c r="D2023" t="str">
        <f ca="1">VLOOKUP(RANDBETWEEN(1,20),姓[#All],2,FALSE)&amp;VLOOKUP(RANDBETWEEN(1,20),名[#All],2,FALSE)</f>
        <v>周八</v>
      </c>
      <c r="E2023" t="str">
        <f ca="1">IFERROR(VLOOKUP(RANDBETWEEN(1,13),客户城市[#All],2,FALSE),"杭州市")</f>
        <v>台州市</v>
      </c>
      <c r="F2023" t="str">
        <f t="shared" ca="1" si="188"/>
        <v>馨香珠</v>
      </c>
      <c r="G2023">
        <f t="shared" ca="1" si="189"/>
        <v>2</v>
      </c>
      <c r="H2023" s="10">
        <f ca="1">VLOOKUP(F2023,品牌表[[#All],[品牌名称]:[单价]],3,FALSE)</f>
        <v>25</v>
      </c>
      <c r="I2023" s="10">
        <f t="shared" ca="1" si="190"/>
        <v>50</v>
      </c>
      <c r="J2023" s="10">
        <f t="shared" ca="1" si="191"/>
        <v>6</v>
      </c>
    </row>
    <row r="2024" spans="1:10" x14ac:dyDescent="0.25">
      <c r="A2024" t="s">
        <v>2061</v>
      </c>
      <c r="B2024" s="4">
        <f t="shared" ca="1" si="192"/>
        <v>45636</v>
      </c>
      <c r="C2024" t="str">
        <f t="shared" ca="1" si="187"/>
        <v>天猫</v>
      </c>
      <c r="D2024" t="str">
        <f ca="1">VLOOKUP(RANDBETWEEN(1,20),姓[#All],2,FALSE)&amp;VLOOKUP(RANDBETWEEN(1,20),名[#All],2,FALSE)</f>
        <v>吴二</v>
      </c>
      <c r="E2024" t="str">
        <f ca="1">IFERROR(VLOOKUP(RANDBETWEEN(1,13),客户城市[#All],2,FALSE),"杭州市")</f>
        <v>杭州市</v>
      </c>
      <c r="F2024" t="str">
        <f t="shared" ca="1" si="188"/>
        <v>清馨粉</v>
      </c>
      <c r="G2024">
        <f t="shared" ca="1" si="189"/>
        <v>3</v>
      </c>
      <c r="H2024" s="10">
        <f ca="1">VLOOKUP(F2024,品牌表[[#All],[品牌名称]:[单价]],3,FALSE)</f>
        <v>18.8</v>
      </c>
      <c r="I2024" s="10">
        <f t="shared" ca="1" si="190"/>
        <v>56.400000000000006</v>
      </c>
      <c r="J2024" s="10">
        <f t="shared" ca="1" si="191"/>
        <v>6</v>
      </c>
    </row>
    <row r="2025" spans="1:10" x14ac:dyDescent="0.25">
      <c r="A2025" t="s">
        <v>2062</v>
      </c>
      <c r="B2025" s="4">
        <f t="shared" ca="1" si="192"/>
        <v>45314</v>
      </c>
      <c r="C2025" t="str">
        <f t="shared" ca="1" si="187"/>
        <v>拼多多</v>
      </c>
      <c r="D2025" t="str">
        <f ca="1">VLOOKUP(RANDBETWEEN(1,20),姓[#All],2,FALSE)&amp;VLOOKUP(RANDBETWEEN(1,20),名[#All],2,FALSE)</f>
        <v>钱五</v>
      </c>
      <c r="E2025" t="str">
        <f ca="1">IFERROR(VLOOKUP(RANDBETWEEN(1,13),客户城市[#All],2,FALSE),"杭州市")</f>
        <v>杭州市</v>
      </c>
      <c r="F2025" t="str">
        <f t="shared" ca="1" si="188"/>
        <v>净衣粉</v>
      </c>
      <c r="G2025">
        <f t="shared" ca="1" si="189"/>
        <v>1</v>
      </c>
      <c r="H2025" s="10">
        <f ca="1">VLOOKUP(F2025,品牌表[[#All],[品牌名称]:[单价]],3,FALSE)</f>
        <v>15.6</v>
      </c>
      <c r="I2025" s="10">
        <f t="shared" ca="1" si="190"/>
        <v>15.6</v>
      </c>
      <c r="J2025" s="10">
        <f t="shared" ca="1" si="191"/>
        <v>1</v>
      </c>
    </row>
    <row r="2026" spans="1:10" x14ac:dyDescent="0.25">
      <c r="A2026" t="s">
        <v>2063</v>
      </c>
      <c r="B2026" s="4">
        <f t="shared" ca="1" si="192"/>
        <v>45474</v>
      </c>
      <c r="C2026" t="str">
        <f t="shared" ca="1" si="187"/>
        <v>抖音</v>
      </c>
      <c r="D2026" t="str">
        <f ca="1">VLOOKUP(RANDBETWEEN(1,20),姓[#All],2,FALSE)&amp;VLOOKUP(RANDBETWEEN(1,20),名[#All],2,FALSE)</f>
        <v>秦丙</v>
      </c>
      <c r="E2026" t="str">
        <f ca="1">IFERROR(VLOOKUP(RANDBETWEEN(1,13),客户城市[#All],2,FALSE),"杭州市")</f>
        <v>杭州市</v>
      </c>
      <c r="F2026" t="str">
        <f t="shared" ca="1" si="188"/>
        <v>净衣粉</v>
      </c>
      <c r="G2026">
        <f t="shared" ca="1" si="189"/>
        <v>2</v>
      </c>
      <c r="H2026" s="10">
        <f ca="1">VLOOKUP(F2026,品牌表[[#All],[品牌名称]:[单价]],3,FALSE)</f>
        <v>15.6</v>
      </c>
      <c r="I2026" s="10">
        <f t="shared" ca="1" si="190"/>
        <v>31.2</v>
      </c>
      <c r="J2026" s="10">
        <f t="shared" ca="1" si="191"/>
        <v>2</v>
      </c>
    </row>
    <row r="2027" spans="1:10" x14ac:dyDescent="0.25">
      <c r="A2027" t="s">
        <v>2064</v>
      </c>
      <c r="B2027" s="4">
        <f t="shared" ca="1" si="192"/>
        <v>45539</v>
      </c>
      <c r="C2027" t="str">
        <f t="shared" ca="1" si="187"/>
        <v>天猫</v>
      </c>
      <c r="D2027" t="str">
        <f ca="1">VLOOKUP(RANDBETWEEN(1,20),姓[#All],2,FALSE)&amp;VLOOKUP(RANDBETWEEN(1,20),名[#All],2,FALSE)</f>
        <v>卫己</v>
      </c>
      <c r="E2027" t="str">
        <f ca="1">IFERROR(VLOOKUP(RANDBETWEEN(1,13),客户城市[#All],2,FALSE),"杭州市")</f>
        <v>舟山市</v>
      </c>
      <c r="F2027" t="str">
        <f t="shared" ca="1" si="188"/>
        <v>柔洁珠</v>
      </c>
      <c r="G2027">
        <f t="shared" ca="1" si="189"/>
        <v>1</v>
      </c>
      <c r="H2027" s="10">
        <f ca="1">VLOOKUP(F2027,品牌表[[#All],[品牌名称]:[单价]],3,FALSE)</f>
        <v>28</v>
      </c>
      <c r="I2027" s="10">
        <f t="shared" ca="1" si="190"/>
        <v>28</v>
      </c>
      <c r="J2027" s="10">
        <f t="shared" ca="1" si="191"/>
        <v>4</v>
      </c>
    </row>
    <row r="2028" spans="1:10" x14ac:dyDescent="0.25">
      <c r="A2028" t="s">
        <v>2065</v>
      </c>
      <c r="B2028" s="4">
        <f t="shared" ca="1" si="192"/>
        <v>45533</v>
      </c>
      <c r="C2028" t="str">
        <f t="shared" ca="1" si="187"/>
        <v>抖音</v>
      </c>
      <c r="D2028" t="str">
        <f ca="1">VLOOKUP(RANDBETWEEN(1,20),姓[#All],2,FALSE)&amp;VLOOKUP(RANDBETWEEN(1,20),名[#All],2,FALSE)</f>
        <v>韩一</v>
      </c>
      <c r="E2028" t="str">
        <f ca="1">IFERROR(VLOOKUP(RANDBETWEEN(1,13),客户城市[#All],2,FALSE),"杭州市")</f>
        <v>杭州市</v>
      </c>
      <c r="F2028" t="str">
        <f t="shared" ca="1" si="188"/>
        <v>净澈珠</v>
      </c>
      <c r="G2028">
        <f t="shared" ca="1" si="189"/>
        <v>2</v>
      </c>
      <c r="H2028" s="10">
        <f ca="1">VLOOKUP(F2028,品牌表[[#All],[品牌名称]:[单价]],3,FALSE)</f>
        <v>20</v>
      </c>
      <c r="I2028" s="10">
        <f t="shared" ca="1" si="190"/>
        <v>40</v>
      </c>
      <c r="J2028" s="10">
        <f t="shared" ca="1" si="191"/>
        <v>4</v>
      </c>
    </row>
    <row r="2029" spans="1:10" x14ac:dyDescent="0.25">
      <c r="A2029" t="s">
        <v>2066</v>
      </c>
      <c r="B2029" s="4">
        <f t="shared" ca="1" si="192"/>
        <v>45596</v>
      </c>
      <c r="C2029" t="str">
        <f t="shared" ca="1" si="187"/>
        <v>拼多多</v>
      </c>
      <c r="D2029" t="str">
        <f ca="1">VLOOKUP(RANDBETWEEN(1,20),姓[#All],2,FALSE)&amp;VLOOKUP(RANDBETWEEN(1,20),名[#All],2,FALSE)</f>
        <v>陈甲</v>
      </c>
      <c r="E2029" t="str">
        <f ca="1">IFERROR(VLOOKUP(RANDBETWEEN(1,13),客户城市[#All],2,FALSE),"杭州市")</f>
        <v>丽水市</v>
      </c>
      <c r="F2029" t="str">
        <f t="shared" ca="1" si="188"/>
        <v>柔洁珠</v>
      </c>
      <c r="G2029">
        <f t="shared" ca="1" si="189"/>
        <v>3</v>
      </c>
      <c r="H2029" s="10">
        <f ca="1">VLOOKUP(F2029,品牌表[[#All],[品牌名称]:[单价]],3,FALSE)</f>
        <v>28</v>
      </c>
      <c r="I2029" s="10">
        <f t="shared" ca="1" si="190"/>
        <v>84</v>
      </c>
      <c r="J2029" s="10">
        <f t="shared" ca="1" si="191"/>
        <v>12</v>
      </c>
    </row>
    <row r="2030" spans="1:10" x14ac:dyDescent="0.25">
      <c r="A2030" t="s">
        <v>2067</v>
      </c>
      <c r="B2030" s="4">
        <f t="shared" ca="1" si="192"/>
        <v>45609</v>
      </c>
      <c r="C2030" t="str">
        <f t="shared" ca="1" si="187"/>
        <v>抖音</v>
      </c>
      <c r="D2030" t="str">
        <f ca="1">VLOOKUP(RANDBETWEEN(1,20),姓[#All],2,FALSE)&amp;VLOOKUP(RANDBETWEEN(1,20),名[#All],2,FALSE)</f>
        <v>蒋壬</v>
      </c>
      <c r="E2030" t="str">
        <f ca="1">IFERROR(VLOOKUP(RANDBETWEEN(1,13),客户城市[#All],2,FALSE),"杭州市")</f>
        <v>舟山市</v>
      </c>
      <c r="F2030" t="str">
        <f t="shared" ca="1" si="188"/>
        <v>柔洁珠</v>
      </c>
      <c r="G2030">
        <f t="shared" ca="1" si="189"/>
        <v>1</v>
      </c>
      <c r="H2030" s="10">
        <f ca="1">VLOOKUP(F2030,品牌表[[#All],[品牌名称]:[单价]],3,FALSE)</f>
        <v>28</v>
      </c>
      <c r="I2030" s="10">
        <f t="shared" ca="1" si="190"/>
        <v>28</v>
      </c>
      <c r="J2030" s="10">
        <f t="shared" ca="1" si="191"/>
        <v>4</v>
      </c>
    </row>
    <row r="2031" spans="1:10" x14ac:dyDescent="0.25">
      <c r="A2031" t="s">
        <v>2068</v>
      </c>
      <c r="B2031" s="4">
        <f t="shared" ca="1" si="192"/>
        <v>45442</v>
      </c>
      <c r="C2031" t="str">
        <f t="shared" ca="1" si="187"/>
        <v>天猫</v>
      </c>
      <c r="D2031" t="str">
        <f ca="1">VLOOKUP(RANDBETWEEN(1,20),姓[#All],2,FALSE)&amp;VLOOKUP(RANDBETWEEN(1,20),名[#All],2,FALSE)</f>
        <v>周五</v>
      </c>
      <c r="E2031" t="str">
        <f ca="1">IFERROR(VLOOKUP(RANDBETWEEN(1,13),客户城市[#All],2,FALSE),"杭州市")</f>
        <v>台州市</v>
      </c>
      <c r="F2031" t="str">
        <f t="shared" ca="1" si="188"/>
        <v>清馨粉</v>
      </c>
      <c r="G2031">
        <f t="shared" ca="1" si="189"/>
        <v>1</v>
      </c>
      <c r="H2031" s="10">
        <f ca="1">VLOOKUP(F2031,品牌表[[#All],[品牌名称]:[单价]],3,FALSE)</f>
        <v>18.8</v>
      </c>
      <c r="I2031" s="10">
        <f t="shared" ca="1" si="190"/>
        <v>18.8</v>
      </c>
      <c r="J2031" s="10">
        <f t="shared" ca="1" si="191"/>
        <v>2</v>
      </c>
    </row>
    <row r="2032" spans="1:10" x14ac:dyDescent="0.25">
      <c r="A2032" t="s">
        <v>2069</v>
      </c>
      <c r="B2032" s="4">
        <f t="shared" ca="1" si="192"/>
        <v>45589</v>
      </c>
      <c r="C2032" t="str">
        <f t="shared" ca="1" si="187"/>
        <v>拼多多</v>
      </c>
      <c r="D2032" t="str">
        <f ca="1">VLOOKUP(RANDBETWEEN(1,20),姓[#All],2,FALSE)&amp;VLOOKUP(RANDBETWEEN(1,20),名[#All],2,FALSE)</f>
        <v>吴癸</v>
      </c>
      <c r="E2032" t="str">
        <f ca="1">IFERROR(VLOOKUP(RANDBETWEEN(1,13),客户城市[#All],2,FALSE),"杭州市")</f>
        <v>湖州市</v>
      </c>
      <c r="F2032" t="str">
        <f t="shared" ca="1" si="188"/>
        <v>清馨粉</v>
      </c>
      <c r="G2032">
        <f t="shared" ca="1" si="189"/>
        <v>1</v>
      </c>
      <c r="H2032" s="10">
        <f ca="1">VLOOKUP(F2032,品牌表[[#All],[品牌名称]:[单价]],3,FALSE)</f>
        <v>18.8</v>
      </c>
      <c r="I2032" s="10">
        <f t="shared" ca="1" si="190"/>
        <v>18.8</v>
      </c>
      <c r="J2032" s="10">
        <f t="shared" ca="1" si="191"/>
        <v>2</v>
      </c>
    </row>
    <row r="2033" spans="1:10" x14ac:dyDescent="0.25">
      <c r="A2033" t="s">
        <v>2070</v>
      </c>
      <c r="B2033" s="4">
        <f t="shared" ca="1" si="192"/>
        <v>45517</v>
      </c>
      <c r="C2033" t="str">
        <f t="shared" ca="1" si="187"/>
        <v>拼多多</v>
      </c>
      <c r="D2033" t="str">
        <f ca="1">VLOOKUP(RANDBETWEEN(1,20),姓[#All],2,FALSE)&amp;VLOOKUP(RANDBETWEEN(1,20),名[#All],2,FALSE)</f>
        <v>杨壬</v>
      </c>
      <c r="E2033" t="str">
        <f ca="1">IFERROR(VLOOKUP(RANDBETWEEN(1,13),客户城市[#All],2,FALSE),"杭州市")</f>
        <v>台州市</v>
      </c>
      <c r="F2033" t="str">
        <f t="shared" ca="1" si="188"/>
        <v>清馨粉</v>
      </c>
      <c r="G2033">
        <f t="shared" ca="1" si="189"/>
        <v>1</v>
      </c>
      <c r="H2033" s="10">
        <f ca="1">VLOOKUP(F2033,品牌表[[#All],[品牌名称]:[单价]],3,FALSE)</f>
        <v>18.8</v>
      </c>
      <c r="I2033" s="10">
        <f t="shared" ca="1" si="190"/>
        <v>18.8</v>
      </c>
      <c r="J2033" s="10">
        <f t="shared" ca="1" si="191"/>
        <v>2</v>
      </c>
    </row>
    <row r="2034" spans="1:10" x14ac:dyDescent="0.25">
      <c r="A2034" t="s">
        <v>2071</v>
      </c>
      <c r="B2034" s="4">
        <f t="shared" ca="1" si="192"/>
        <v>45407</v>
      </c>
      <c r="C2034" t="str">
        <f t="shared" ca="1" si="187"/>
        <v>抖音</v>
      </c>
      <c r="D2034" t="str">
        <f ca="1">VLOOKUP(RANDBETWEEN(1,20),姓[#All],2,FALSE)&amp;VLOOKUP(RANDBETWEEN(1,20),名[#All],2,FALSE)</f>
        <v>郑四</v>
      </c>
      <c r="E2034" t="str">
        <f ca="1">IFERROR(VLOOKUP(RANDBETWEEN(1,13),客户城市[#All],2,FALSE),"杭州市")</f>
        <v>台州市</v>
      </c>
      <c r="F2034" t="str">
        <f t="shared" ca="1" si="188"/>
        <v>馨香珠</v>
      </c>
      <c r="G2034">
        <f t="shared" ca="1" si="189"/>
        <v>1</v>
      </c>
      <c r="H2034" s="10">
        <f ca="1">VLOOKUP(F2034,品牌表[[#All],[品牌名称]:[单价]],3,FALSE)</f>
        <v>25</v>
      </c>
      <c r="I2034" s="10">
        <f t="shared" ca="1" si="190"/>
        <v>25</v>
      </c>
      <c r="J2034" s="10">
        <f t="shared" ca="1" si="191"/>
        <v>3</v>
      </c>
    </row>
    <row r="2035" spans="1:10" x14ac:dyDescent="0.25">
      <c r="A2035" t="s">
        <v>2072</v>
      </c>
      <c r="B2035" s="4">
        <f t="shared" ca="1" si="192"/>
        <v>45376</v>
      </c>
      <c r="C2035" t="str">
        <f t="shared" ca="1" si="187"/>
        <v>拼多多</v>
      </c>
      <c r="D2035" t="str">
        <f ca="1">VLOOKUP(RANDBETWEEN(1,20),姓[#All],2,FALSE)&amp;VLOOKUP(RANDBETWEEN(1,20),名[#All],2,FALSE)</f>
        <v>许三</v>
      </c>
      <c r="E2035" t="str">
        <f ca="1">IFERROR(VLOOKUP(RANDBETWEEN(1,13),客户城市[#All],2,FALSE),"杭州市")</f>
        <v>丽水市</v>
      </c>
      <c r="F2035" t="str">
        <f t="shared" ca="1" si="188"/>
        <v>清馨粉</v>
      </c>
      <c r="G2035">
        <f t="shared" ca="1" si="189"/>
        <v>3</v>
      </c>
      <c r="H2035" s="10">
        <f ca="1">VLOOKUP(F2035,品牌表[[#All],[品牌名称]:[单价]],3,FALSE)</f>
        <v>18.8</v>
      </c>
      <c r="I2035" s="10">
        <f t="shared" ca="1" si="190"/>
        <v>56.400000000000006</v>
      </c>
      <c r="J2035" s="10">
        <f t="shared" ca="1" si="191"/>
        <v>6</v>
      </c>
    </row>
    <row r="2036" spans="1:10" x14ac:dyDescent="0.25">
      <c r="A2036" t="s">
        <v>2073</v>
      </c>
      <c r="B2036" s="4">
        <f t="shared" ca="1" si="192"/>
        <v>45310</v>
      </c>
      <c r="C2036" t="str">
        <f t="shared" ca="1" si="187"/>
        <v>抖音</v>
      </c>
      <c r="D2036" t="str">
        <f ca="1">VLOOKUP(RANDBETWEEN(1,20),姓[#All],2,FALSE)&amp;VLOOKUP(RANDBETWEEN(1,20),名[#All],2,FALSE)</f>
        <v>钱三</v>
      </c>
      <c r="E2036" t="str">
        <f ca="1">IFERROR(VLOOKUP(RANDBETWEEN(1,13),客户城市[#All],2,FALSE),"杭州市")</f>
        <v>温州市</v>
      </c>
      <c r="F2036" t="str">
        <f t="shared" ca="1" si="188"/>
        <v>净爽皂</v>
      </c>
      <c r="G2036">
        <f t="shared" ca="1" si="189"/>
        <v>1</v>
      </c>
      <c r="H2036" s="10">
        <f ca="1">VLOOKUP(F2036,品牌表[[#All],[品牌名称]:[单价]],3,FALSE)</f>
        <v>9.9</v>
      </c>
      <c r="I2036" s="10">
        <f t="shared" ca="1" si="190"/>
        <v>9.9</v>
      </c>
      <c r="J2036" s="10">
        <f t="shared" ca="1" si="191"/>
        <v>0.5</v>
      </c>
    </row>
    <row r="2037" spans="1:10" x14ac:dyDescent="0.25">
      <c r="A2037" t="s">
        <v>2074</v>
      </c>
      <c r="B2037" s="4">
        <f t="shared" ca="1" si="192"/>
        <v>45576</v>
      </c>
      <c r="C2037" t="str">
        <f t="shared" ca="1" si="187"/>
        <v>天猫</v>
      </c>
      <c r="D2037" t="str">
        <f ca="1">VLOOKUP(RANDBETWEEN(1,20),姓[#All],2,FALSE)&amp;VLOOKUP(RANDBETWEEN(1,20),名[#All],2,FALSE)</f>
        <v>赵四</v>
      </c>
      <c r="E2037" t="str">
        <f ca="1">IFERROR(VLOOKUP(RANDBETWEEN(1,13),客户城市[#All],2,FALSE),"杭州市")</f>
        <v>湖州市</v>
      </c>
      <c r="F2037" t="str">
        <f t="shared" ca="1" si="188"/>
        <v>净澈珠</v>
      </c>
      <c r="G2037">
        <f t="shared" ca="1" si="189"/>
        <v>2</v>
      </c>
      <c r="H2037" s="10">
        <f ca="1">VLOOKUP(F2037,品牌表[[#All],[品牌名称]:[单价]],3,FALSE)</f>
        <v>20</v>
      </c>
      <c r="I2037" s="10">
        <f t="shared" ca="1" si="190"/>
        <v>40</v>
      </c>
      <c r="J2037" s="10">
        <f t="shared" ca="1" si="191"/>
        <v>4</v>
      </c>
    </row>
    <row r="2038" spans="1:10" x14ac:dyDescent="0.25">
      <c r="A2038" t="s">
        <v>2075</v>
      </c>
      <c r="B2038" s="4">
        <f t="shared" ca="1" si="192"/>
        <v>45573</v>
      </c>
      <c r="C2038" t="str">
        <f t="shared" ca="1" si="187"/>
        <v>拼多多</v>
      </c>
      <c r="D2038" t="str">
        <f ca="1">VLOOKUP(RANDBETWEEN(1,20),姓[#All],2,FALSE)&amp;VLOOKUP(RANDBETWEEN(1,20),名[#All],2,FALSE)</f>
        <v>王六</v>
      </c>
      <c r="E2038" t="str">
        <f ca="1">IFERROR(VLOOKUP(RANDBETWEEN(1,13),客户城市[#All],2,FALSE),"杭州市")</f>
        <v>温州市</v>
      </c>
      <c r="F2038" t="str">
        <f t="shared" ca="1" si="188"/>
        <v>净爽皂</v>
      </c>
      <c r="G2038">
        <f t="shared" ca="1" si="189"/>
        <v>1</v>
      </c>
      <c r="H2038" s="10">
        <f ca="1">VLOOKUP(F2038,品牌表[[#All],[品牌名称]:[单价]],3,FALSE)</f>
        <v>9.9</v>
      </c>
      <c r="I2038" s="10">
        <f t="shared" ca="1" si="190"/>
        <v>9.9</v>
      </c>
      <c r="J2038" s="10">
        <f t="shared" ca="1" si="191"/>
        <v>0.5</v>
      </c>
    </row>
    <row r="2039" spans="1:10" x14ac:dyDescent="0.25">
      <c r="A2039" t="s">
        <v>2076</v>
      </c>
      <c r="B2039" s="4">
        <f t="shared" ca="1" si="192"/>
        <v>45571</v>
      </c>
      <c r="C2039" t="str">
        <f t="shared" ca="1" si="187"/>
        <v>天猫</v>
      </c>
      <c r="D2039" t="str">
        <f ca="1">VLOOKUP(RANDBETWEEN(1,20),姓[#All],2,FALSE)&amp;VLOOKUP(RANDBETWEEN(1,20),名[#All],2,FALSE)</f>
        <v>尤甲</v>
      </c>
      <c r="E2039" t="str">
        <f ca="1">IFERROR(VLOOKUP(RANDBETWEEN(1,13),客户城市[#All],2,FALSE),"杭州市")</f>
        <v>舟山市</v>
      </c>
      <c r="F2039" t="str">
        <f t="shared" ca="1" si="188"/>
        <v>净爽皂</v>
      </c>
      <c r="G2039">
        <f t="shared" ca="1" si="189"/>
        <v>3</v>
      </c>
      <c r="H2039" s="10">
        <f ca="1">VLOOKUP(F2039,品牌表[[#All],[品牌名称]:[单价]],3,FALSE)</f>
        <v>9.9</v>
      </c>
      <c r="I2039" s="10">
        <f t="shared" ca="1" si="190"/>
        <v>29.700000000000003</v>
      </c>
      <c r="J2039" s="10">
        <f t="shared" ca="1" si="191"/>
        <v>1.5</v>
      </c>
    </row>
    <row r="2040" spans="1:10" x14ac:dyDescent="0.25">
      <c r="A2040" t="s">
        <v>2077</v>
      </c>
      <c r="B2040" s="4">
        <f t="shared" ca="1" si="192"/>
        <v>45605</v>
      </c>
      <c r="C2040" t="str">
        <f t="shared" ca="1" si="187"/>
        <v>天猫</v>
      </c>
      <c r="D2040" t="str">
        <f ca="1">VLOOKUP(RANDBETWEEN(1,20),姓[#All],2,FALSE)&amp;VLOOKUP(RANDBETWEEN(1,20),名[#All],2,FALSE)</f>
        <v>蒋三</v>
      </c>
      <c r="E2040" t="str">
        <f ca="1">IFERROR(VLOOKUP(RANDBETWEEN(1,13),客户城市[#All],2,FALSE),"杭州市")</f>
        <v>金华市</v>
      </c>
      <c r="F2040" t="str">
        <f t="shared" ca="1" si="188"/>
        <v>净澈珠</v>
      </c>
      <c r="G2040">
        <f t="shared" ca="1" si="189"/>
        <v>1</v>
      </c>
      <c r="H2040" s="10">
        <f ca="1">VLOOKUP(F2040,品牌表[[#All],[品牌名称]:[单价]],3,FALSE)</f>
        <v>20</v>
      </c>
      <c r="I2040" s="10">
        <f t="shared" ca="1" si="190"/>
        <v>20</v>
      </c>
      <c r="J2040" s="10">
        <f t="shared" ca="1" si="191"/>
        <v>2</v>
      </c>
    </row>
    <row r="2041" spans="1:10" x14ac:dyDescent="0.25">
      <c r="A2041" t="s">
        <v>2078</v>
      </c>
      <c r="B2041" s="4">
        <f t="shared" ca="1" si="192"/>
        <v>45580</v>
      </c>
      <c r="C2041" t="str">
        <f t="shared" ca="1" si="187"/>
        <v>拼多多</v>
      </c>
      <c r="D2041" t="str">
        <f ca="1">VLOOKUP(RANDBETWEEN(1,20),姓[#All],2,FALSE)&amp;VLOOKUP(RANDBETWEEN(1,20),名[#All],2,FALSE)</f>
        <v>郑三</v>
      </c>
      <c r="E2041" t="str">
        <f ca="1">IFERROR(VLOOKUP(RANDBETWEEN(1,13),客户城市[#All],2,FALSE),"杭州市")</f>
        <v>舟山市</v>
      </c>
      <c r="F2041" t="str">
        <f t="shared" ca="1" si="188"/>
        <v>净衣粉</v>
      </c>
      <c r="G2041">
        <f t="shared" ca="1" si="189"/>
        <v>3</v>
      </c>
      <c r="H2041" s="10">
        <f ca="1">VLOOKUP(F2041,品牌表[[#All],[品牌名称]:[单价]],3,FALSE)</f>
        <v>15.6</v>
      </c>
      <c r="I2041" s="10">
        <f t="shared" ca="1" si="190"/>
        <v>46.8</v>
      </c>
      <c r="J2041" s="10">
        <f t="shared" ca="1" si="191"/>
        <v>3</v>
      </c>
    </row>
    <row r="2042" spans="1:10" x14ac:dyDescent="0.25">
      <c r="A2042" t="s">
        <v>2079</v>
      </c>
      <c r="B2042" s="4">
        <f t="shared" ca="1" si="192"/>
        <v>45628</v>
      </c>
      <c r="C2042" t="str">
        <f t="shared" ca="1" si="187"/>
        <v>天猫</v>
      </c>
      <c r="D2042" t="str">
        <f ca="1">VLOOKUP(RANDBETWEEN(1,20),姓[#All],2,FALSE)&amp;VLOOKUP(RANDBETWEEN(1,20),名[#All],2,FALSE)</f>
        <v>冯庚</v>
      </c>
      <c r="E2042" t="str">
        <f ca="1">IFERROR(VLOOKUP(RANDBETWEEN(1,13),客户城市[#All],2,FALSE),"杭州市")</f>
        <v>杭州市</v>
      </c>
      <c r="F2042" t="str">
        <f t="shared" ca="1" si="188"/>
        <v>净衣粉</v>
      </c>
      <c r="G2042">
        <f t="shared" ca="1" si="189"/>
        <v>1</v>
      </c>
      <c r="H2042" s="10">
        <f ca="1">VLOOKUP(F2042,品牌表[[#All],[品牌名称]:[单价]],3,FALSE)</f>
        <v>15.6</v>
      </c>
      <c r="I2042" s="10">
        <f t="shared" ca="1" si="190"/>
        <v>15.6</v>
      </c>
      <c r="J2042" s="10">
        <f t="shared" ca="1" si="191"/>
        <v>1</v>
      </c>
    </row>
    <row r="2043" spans="1:10" x14ac:dyDescent="0.25">
      <c r="A2043" t="s">
        <v>2080</v>
      </c>
      <c r="B2043" s="4">
        <f t="shared" ca="1" si="192"/>
        <v>45367</v>
      </c>
      <c r="C2043" t="str">
        <f t="shared" ca="1" si="187"/>
        <v>天猫</v>
      </c>
      <c r="D2043" t="str">
        <f ca="1">VLOOKUP(RANDBETWEEN(1,20),姓[#All],2,FALSE)&amp;VLOOKUP(RANDBETWEEN(1,20),名[#All],2,FALSE)</f>
        <v>朱一</v>
      </c>
      <c r="E2043" t="str">
        <f ca="1">IFERROR(VLOOKUP(RANDBETWEEN(1,13),客户城市[#All],2,FALSE),"杭州市")</f>
        <v>金华市</v>
      </c>
      <c r="F2043" t="str">
        <f t="shared" ca="1" si="188"/>
        <v>馨香珠</v>
      </c>
      <c r="G2043">
        <f t="shared" ca="1" si="189"/>
        <v>1</v>
      </c>
      <c r="H2043" s="10">
        <f ca="1">VLOOKUP(F2043,品牌表[[#All],[品牌名称]:[单价]],3,FALSE)</f>
        <v>25</v>
      </c>
      <c r="I2043" s="10">
        <f t="shared" ca="1" si="190"/>
        <v>25</v>
      </c>
      <c r="J2043" s="10">
        <f t="shared" ca="1" si="191"/>
        <v>3</v>
      </c>
    </row>
    <row r="2044" spans="1:10" x14ac:dyDescent="0.25">
      <c r="A2044" t="s">
        <v>2081</v>
      </c>
      <c r="B2044" s="4">
        <f t="shared" ca="1" si="192"/>
        <v>45313</v>
      </c>
      <c r="C2044" t="str">
        <f t="shared" ca="1" si="187"/>
        <v>拼多多</v>
      </c>
      <c r="D2044" t="str">
        <f ca="1">VLOOKUP(RANDBETWEEN(1,20),姓[#All],2,FALSE)&amp;VLOOKUP(RANDBETWEEN(1,20),名[#All],2,FALSE)</f>
        <v>赵四</v>
      </c>
      <c r="E2044" t="str">
        <f ca="1">IFERROR(VLOOKUP(RANDBETWEEN(1,13),客户城市[#All],2,FALSE),"杭州市")</f>
        <v>杭州市</v>
      </c>
      <c r="F2044" t="str">
        <f t="shared" ca="1" si="188"/>
        <v>净澈珠</v>
      </c>
      <c r="G2044">
        <f t="shared" ca="1" si="189"/>
        <v>1</v>
      </c>
      <c r="H2044" s="10">
        <f ca="1">VLOOKUP(F2044,品牌表[[#All],[品牌名称]:[单价]],3,FALSE)</f>
        <v>20</v>
      </c>
      <c r="I2044" s="10">
        <f t="shared" ca="1" si="190"/>
        <v>20</v>
      </c>
      <c r="J2044" s="10">
        <f t="shared" ca="1" si="191"/>
        <v>2</v>
      </c>
    </row>
    <row r="2045" spans="1:10" x14ac:dyDescent="0.25">
      <c r="A2045" t="s">
        <v>2082</v>
      </c>
      <c r="B2045" s="4">
        <f t="shared" ca="1" si="192"/>
        <v>45441</v>
      </c>
      <c r="C2045" t="str">
        <f t="shared" ca="1" si="187"/>
        <v>拼多多</v>
      </c>
      <c r="D2045" t="str">
        <f ca="1">VLOOKUP(RANDBETWEEN(1,20),姓[#All],2,FALSE)&amp;VLOOKUP(RANDBETWEEN(1,20),名[#All],2,FALSE)</f>
        <v>沈庚</v>
      </c>
      <c r="E2045" t="str">
        <f ca="1">IFERROR(VLOOKUP(RANDBETWEEN(1,13),客户城市[#All],2,FALSE),"杭州市")</f>
        <v>温州市</v>
      </c>
      <c r="F2045" t="str">
        <f t="shared" ca="1" si="188"/>
        <v>净衣粉</v>
      </c>
      <c r="G2045">
        <f t="shared" ca="1" si="189"/>
        <v>1</v>
      </c>
      <c r="H2045" s="10">
        <f ca="1">VLOOKUP(F2045,品牌表[[#All],[品牌名称]:[单价]],3,FALSE)</f>
        <v>15.6</v>
      </c>
      <c r="I2045" s="10">
        <f t="shared" ca="1" si="190"/>
        <v>15.6</v>
      </c>
      <c r="J2045" s="10">
        <f t="shared" ca="1" si="191"/>
        <v>1</v>
      </c>
    </row>
    <row r="2046" spans="1:10" x14ac:dyDescent="0.25">
      <c r="A2046" t="s">
        <v>2083</v>
      </c>
      <c r="B2046" s="4">
        <f t="shared" ca="1" si="192"/>
        <v>45375</v>
      </c>
      <c r="C2046" t="str">
        <f t="shared" ca="1" si="187"/>
        <v>天猫</v>
      </c>
      <c r="D2046" t="str">
        <f ca="1">VLOOKUP(RANDBETWEEN(1,20),姓[#All],2,FALSE)&amp;VLOOKUP(RANDBETWEEN(1,20),名[#All],2,FALSE)</f>
        <v>陈己</v>
      </c>
      <c r="E2046" t="str">
        <f ca="1">IFERROR(VLOOKUP(RANDBETWEEN(1,13),客户城市[#All],2,FALSE),"杭州市")</f>
        <v>丽水市</v>
      </c>
      <c r="F2046" t="str">
        <f t="shared" ca="1" si="188"/>
        <v>清馨粉</v>
      </c>
      <c r="G2046">
        <f t="shared" ca="1" si="189"/>
        <v>2</v>
      </c>
      <c r="H2046" s="10">
        <f ca="1">VLOOKUP(F2046,品牌表[[#All],[品牌名称]:[单价]],3,FALSE)</f>
        <v>18.8</v>
      </c>
      <c r="I2046" s="10">
        <f t="shared" ca="1" si="190"/>
        <v>37.6</v>
      </c>
      <c r="J2046" s="10">
        <f t="shared" ca="1" si="191"/>
        <v>4</v>
      </c>
    </row>
    <row r="2047" spans="1:10" x14ac:dyDescent="0.25">
      <c r="A2047" t="s">
        <v>2084</v>
      </c>
      <c r="B2047" s="4">
        <f t="shared" ca="1" si="192"/>
        <v>45544</v>
      </c>
      <c r="C2047" t="str">
        <f t="shared" ca="1" si="187"/>
        <v>拼多多</v>
      </c>
      <c r="D2047" t="str">
        <f ca="1">VLOOKUP(RANDBETWEEN(1,20),姓[#All],2,FALSE)&amp;VLOOKUP(RANDBETWEEN(1,20),名[#All],2,FALSE)</f>
        <v>钱丙</v>
      </c>
      <c r="E2047" t="str">
        <f ca="1">IFERROR(VLOOKUP(RANDBETWEEN(1,13),客户城市[#All],2,FALSE),"杭州市")</f>
        <v>丽水市</v>
      </c>
      <c r="F2047" t="str">
        <f t="shared" ca="1" si="188"/>
        <v>净衣粉</v>
      </c>
      <c r="G2047">
        <f t="shared" ca="1" si="189"/>
        <v>1</v>
      </c>
      <c r="H2047" s="10">
        <f ca="1">VLOOKUP(F2047,品牌表[[#All],[品牌名称]:[单价]],3,FALSE)</f>
        <v>15.6</v>
      </c>
      <c r="I2047" s="10">
        <f t="shared" ca="1" si="190"/>
        <v>15.6</v>
      </c>
      <c r="J2047" s="10">
        <f t="shared" ca="1" si="191"/>
        <v>1</v>
      </c>
    </row>
    <row r="2048" spans="1:10" x14ac:dyDescent="0.25">
      <c r="A2048" t="s">
        <v>2085</v>
      </c>
      <c r="B2048" s="4">
        <f t="shared" ca="1" si="192"/>
        <v>45547</v>
      </c>
      <c r="C2048" t="str">
        <f t="shared" ca="1" si="187"/>
        <v>天猫</v>
      </c>
      <c r="D2048" t="str">
        <f ca="1">VLOOKUP(RANDBETWEEN(1,20),姓[#All],2,FALSE)&amp;VLOOKUP(RANDBETWEEN(1,20),名[#All],2,FALSE)</f>
        <v>郑戊</v>
      </c>
      <c r="E2048" t="str">
        <f ca="1">IFERROR(VLOOKUP(RANDBETWEEN(1,13),客户城市[#All],2,FALSE),"杭州市")</f>
        <v>杭州市</v>
      </c>
      <c r="F2048" t="str">
        <f t="shared" ca="1" si="188"/>
        <v>柔洁珠</v>
      </c>
      <c r="G2048">
        <f t="shared" ca="1" si="189"/>
        <v>2</v>
      </c>
      <c r="H2048" s="10">
        <f ca="1">VLOOKUP(F2048,品牌表[[#All],[品牌名称]:[单价]],3,FALSE)</f>
        <v>28</v>
      </c>
      <c r="I2048" s="10">
        <f t="shared" ca="1" si="190"/>
        <v>56</v>
      </c>
      <c r="J2048" s="10">
        <f t="shared" ca="1" si="191"/>
        <v>8</v>
      </c>
    </row>
    <row r="2049" spans="1:10" x14ac:dyDescent="0.25">
      <c r="A2049" t="s">
        <v>2086</v>
      </c>
      <c r="B2049" s="4">
        <f t="shared" ca="1" si="192"/>
        <v>45579</v>
      </c>
      <c r="C2049" t="str">
        <f t="shared" ca="1" si="187"/>
        <v>抖音</v>
      </c>
      <c r="D2049" t="str">
        <f ca="1">VLOOKUP(RANDBETWEEN(1,20),姓[#All],2,FALSE)&amp;VLOOKUP(RANDBETWEEN(1,20),名[#All],2,FALSE)</f>
        <v>秦乙</v>
      </c>
      <c r="E2049" t="str">
        <f ca="1">IFERROR(VLOOKUP(RANDBETWEEN(1,13),客户城市[#All],2,FALSE),"杭州市")</f>
        <v>台州市</v>
      </c>
      <c r="F2049" t="str">
        <f t="shared" ca="1" si="188"/>
        <v>净爽皂</v>
      </c>
      <c r="G2049">
        <f t="shared" ca="1" si="189"/>
        <v>1</v>
      </c>
      <c r="H2049" s="10">
        <f ca="1">VLOOKUP(F2049,品牌表[[#All],[品牌名称]:[单价]],3,FALSE)</f>
        <v>9.9</v>
      </c>
      <c r="I2049" s="10">
        <f t="shared" ca="1" si="190"/>
        <v>9.9</v>
      </c>
      <c r="J2049" s="10">
        <f t="shared" ca="1" si="191"/>
        <v>0.5</v>
      </c>
    </row>
    <row r="2050" spans="1:10" x14ac:dyDescent="0.25">
      <c r="A2050" t="s">
        <v>2087</v>
      </c>
      <c r="B2050" s="4">
        <f t="shared" ca="1" si="192"/>
        <v>45324</v>
      </c>
      <c r="C2050" t="str">
        <f t="shared" ca="1" si="187"/>
        <v>拼多多</v>
      </c>
      <c r="D2050" t="str">
        <f ca="1">VLOOKUP(RANDBETWEEN(1,20),姓[#All],2,FALSE)&amp;VLOOKUP(RANDBETWEEN(1,20),名[#All],2,FALSE)</f>
        <v>韩一</v>
      </c>
      <c r="E2050" t="str">
        <f ca="1">IFERROR(VLOOKUP(RANDBETWEEN(1,13),客户城市[#All],2,FALSE),"杭州市")</f>
        <v>衢州市</v>
      </c>
      <c r="F2050" t="str">
        <f t="shared" ca="1" si="188"/>
        <v>净澈珠</v>
      </c>
      <c r="G2050">
        <f t="shared" ca="1" si="189"/>
        <v>3</v>
      </c>
      <c r="H2050" s="10">
        <f ca="1">VLOOKUP(F2050,品牌表[[#All],[品牌名称]:[单价]],3,FALSE)</f>
        <v>20</v>
      </c>
      <c r="I2050" s="10">
        <f t="shared" ca="1" si="190"/>
        <v>60</v>
      </c>
      <c r="J2050" s="10">
        <f t="shared" ca="1" si="191"/>
        <v>6</v>
      </c>
    </row>
    <row r="2051" spans="1:10" x14ac:dyDescent="0.25">
      <c r="A2051" t="s">
        <v>2088</v>
      </c>
      <c r="B2051" s="4">
        <f t="shared" ca="1" si="192"/>
        <v>45481</v>
      </c>
      <c r="C2051" t="str">
        <f t="shared" ref="C2051:C2114" ca="1" si="193">_xlfn.SWITCH(RANDBETWEEN(1,3),1,"天猫",2,"抖音",3,"拼多多")</f>
        <v>拼多多</v>
      </c>
      <c r="D2051" t="str">
        <f ca="1">VLOOKUP(RANDBETWEEN(1,20),姓[#All],2,FALSE)&amp;VLOOKUP(RANDBETWEEN(1,20),名[#All],2,FALSE)</f>
        <v>陈二</v>
      </c>
      <c r="E2051" t="str">
        <f ca="1">IFERROR(VLOOKUP(RANDBETWEEN(1,13),客户城市[#All],2,FALSE),"杭州市")</f>
        <v>衢州市</v>
      </c>
      <c r="F2051" t="str">
        <f t="shared" ref="F2051:F2114" ca="1" si="194">_xlfn.SWITCH(RANDBETWEEN(1,6),1,"净爽皂",2,"清馨粉",3,"净衣粉",4,"净澈珠",5,"馨香珠",6,"柔洁珠")</f>
        <v>清馨粉</v>
      </c>
      <c r="G2051">
        <f t="shared" ref="G2051:G2114" ca="1" si="195">RANDBETWEEN(1,3)</f>
        <v>2</v>
      </c>
      <c r="H2051" s="10">
        <f ca="1">VLOOKUP(F2051,品牌表[[#All],[品牌名称]:[单价]],3,FALSE)</f>
        <v>18.8</v>
      </c>
      <c r="I2051" s="10">
        <f t="shared" ref="I2051:I2114" ca="1" si="196">G2051*H2051</f>
        <v>37.6</v>
      </c>
      <c r="J2051" s="10">
        <f t="shared" ref="J2051:J2114" ca="1" si="197">_xlfn.SWITCH(TRUE,F2051="净爽皂",0.5,F2051="清馨粉",2,F2051="净衣粉",1,F2051="净澈珠",2,F2051="馨香珠",3,F2051="柔洁珠",4)*G2051</f>
        <v>4</v>
      </c>
    </row>
    <row r="2052" spans="1:10" x14ac:dyDescent="0.25">
      <c r="A2052" t="s">
        <v>2089</v>
      </c>
      <c r="B2052" s="4">
        <f t="shared" ca="1" si="192"/>
        <v>45382</v>
      </c>
      <c r="C2052" t="str">
        <f t="shared" ca="1" si="193"/>
        <v>拼多多</v>
      </c>
      <c r="D2052" t="str">
        <f ca="1">VLOOKUP(RANDBETWEEN(1,20),姓[#All],2,FALSE)&amp;VLOOKUP(RANDBETWEEN(1,20),名[#All],2,FALSE)</f>
        <v>赵庚</v>
      </c>
      <c r="E2052" t="str">
        <f ca="1">IFERROR(VLOOKUP(RANDBETWEEN(1,13),客户城市[#All],2,FALSE),"杭州市")</f>
        <v>绍兴市</v>
      </c>
      <c r="F2052" t="str">
        <f t="shared" ca="1" si="194"/>
        <v>净爽皂</v>
      </c>
      <c r="G2052">
        <f t="shared" ca="1" si="195"/>
        <v>1</v>
      </c>
      <c r="H2052" s="10">
        <f ca="1">VLOOKUP(F2052,品牌表[[#All],[品牌名称]:[单价]],3,FALSE)</f>
        <v>9.9</v>
      </c>
      <c r="I2052" s="10">
        <f t="shared" ca="1" si="196"/>
        <v>9.9</v>
      </c>
      <c r="J2052" s="10">
        <f t="shared" ca="1" si="197"/>
        <v>0.5</v>
      </c>
    </row>
    <row r="2053" spans="1:10" x14ac:dyDescent="0.25">
      <c r="A2053" t="s">
        <v>2090</v>
      </c>
      <c r="B2053" s="4">
        <f t="shared" ca="1" si="192"/>
        <v>45335</v>
      </c>
      <c r="C2053" t="str">
        <f t="shared" ca="1" si="193"/>
        <v>天猫</v>
      </c>
      <c r="D2053" t="str">
        <f ca="1">VLOOKUP(RANDBETWEEN(1,20),姓[#All],2,FALSE)&amp;VLOOKUP(RANDBETWEEN(1,20),名[#All],2,FALSE)</f>
        <v>赵丙</v>
      </c>
      <c r="E2053" t="str">
        <f ca="1">IFERROR(VLOOKUP(RANDBETWEEN(1,13),客户城市[#All],2,FALSE),"杭州市")</f>
        <v>湖州市</v>
      </c>
      <c r="F2053" t="str">
        <f t="shared" ca="1" si="194"/>
        <v>馨香珠</v>
      </c>
      <c r="G2053">
        <f t="shared" ca="1" si="195"/>
        <v>2</v>
      </c>
      <c r="H2053" s="10">
        <f ca="1">VLOOKUP(F2053,品牌表[[#All],[品牌名称]:[单价]],3,FALSE)</f>
        <v>25</v>
      </c>
      <c r="I2053" s="10">
        <f t="shared" ca="1" si="196"/>
        <v>50</v>
      </c>
      <c r="J2053" s="10">
        <f t="shared" ca="1" si="197"/>
        <v>6</v>
      </c>
    </row>
    <row r="2054" spans="1:10" x14ac:dyDescent="0.25">
      <c r="A2054" t="s">
        <v>2091</v>
      </c>
      <c r="B2054" s="4">
        <f t="shared" ca="1" si="192"/>
        <v>45429</v>
      </c>
      <c r="C2054" t="str">
        <f t="shared" ca="1" si="193"/>
        <v>拼多多</v>
      </c>
      <c r="D2054" t="str">
        <f ca="1">VLOOKUP(RANDBETWEEN(1,20),姓[#All],2,FALSE)&amp;VLOOKUP(RANDBETWEEN(1,20),名[#All],2,FALSE)</f>
        <v>蒋六</v>
      </c>
      <c r="E2054" t="str">
        <f ca="1">IFERROR(VLOOKUP(RANDBETWEEN(1,13),客户城市[#All],2,FALSE),"杭州市")</f>
        <v>绍兴市</v>
      </c>
      <c r="F2054" t="str">
        <f t="shared" ca="1" si="194"/>
        <v>净澈珠</v>
      </c>
      <c r="G2054">
        <f t="shared" ca="1" si="195"/>
        <v>3</v>
      </c>
      <c r="H2054" s="10">
        <f ca="1">VLOOKUP(F2054,品牌表[[#All],[品牌名称]:[单价]],3,FALSE)</f>
        <v>20</v>
      </c>
      <c r="I2054" s="10">
        <f t="shared" ca="1" si="196"/>
        <v>60</v>
      </c>
      <c r="J2054" s="10">
        <f t="shared" ca="1" si="197"/>
        <v>6</v>
      </c>
    </row>
    <row r="2055" spans="1:10" x14ac:dyDescent="0.25">
      <c r="A2055" t="s">
        <v>2092</v>
      </c>
      <c r="B2055" s="4">
        <f t="shared" ca="1" si="192"/>
        <v>45323</v>
      </c>
      <c r="C2055" t="str">
        <f t="shared" ca="1" si="193"/>
        <v>拼多多</v>
      </c>
      <c r="D2055" t="str">
        <f ca="1">VLOOKUP(RANDBETWEEN(1,20),姓[#All],2,FALSE)&amp;VLOOKUP(RANDBETWEEN(1,20),名[#All],2,FALSE)</f>
        <v>韩九</v>
      </c>
      <c r="E2055" t="str">
        <f ca="1">IFERROR(VLOOKUP(RANDBETWEEN(1,13),客户城市[#All],2,FALSE),"杭州市")</f>
        <v>衢州市</v>
      </c>
      <c r="F2055" t="str">
        <f t="shared" ca="1" si="194"/>
        <v>柔洁珠</v>
      </c>
      <c r="G2055">
        <f t="shared" ca="1" si="195"/>
        <v>3</v>
      </c>
      <c r="H2055" s="10">
        <f ca="1">VLOOKUP(F2055,品牌表[[#All],[品牌名称]:[单价]],3,FALSE)</f>
        <v>28</v>
      </c>
      <c r="I2055" s="10">
        <f t="shared" ca="1" si="196"/>
        <v>84</v>
      </c>
      <c r="J2055" s="10">
        <f t="shared" ca="1" si="197"/>
        <v>12</v>
      </c>
    </row>
    <row r="2056" spans="1:10" x14ac:dyDescent="0.25">
      <c r="A2056" t="s">
        <v>2093</v>
      </c>
      <c r="B2056" s="4">
        <f t="shared" ca="1" si="192"/>
        <v>45333</v>
      </c>
      <c r="C2056" t="str">
        <f t="shared" ca="1" si="193"/>
        <v>天猫</v>
      </c>
      <c r="D2056" t="str">
        <f ca="1">VLOOKUP(RANDBETWEEN(1,20),姓[#All],2,FALSE)&amp;VLOOKUP(RANDBETWEEN(1,20),名[#All],2,FALSE)</f>
        <v>卫丁</v>
      </c>
      <c r="E2056" t="str">
        <f ca="1">IFERROR(VLOOKUP(RANDBETWEEN(1,13),客户城市[#All],2,FALSE),"杭州市")</f>
        <v>杭州市</v>
      </c>
      <c r="F2056" t="str">
        <f t="shared" ca="1" si="194"/>
        <v>净澈珠</v>
      </c>
      <c r="G2056">
        <f t="shared" ca="1" si="195"/>
        <v>2</v>
      </c>
      <c r="H2056" s="10">
        <f ca="1">VLOOKUP(F2056,品牌表[[#All],[品牌名称]:[单价]],3,FALSE)</f>
        <v>20</v>
      </c>
      <c r="I2056" s="10">
        <f t="shared" ca="1" si="196"/>
        <v>40</v>
      </c>
      <c r="J2056" s="10">
        <f t="shared" ca="1" si="197"/>
        <v>4</v>
      </c>
    </row>
    <row r="2057" spans="1:10" x14ac:dyDescent="0.25">
      <c r="A2057" t="s">
        <v>2094</v>
      </c>
      <c r="B2057" s="4">
        <f t="shared" ca="1" si="192"/>
        <v>45501</v>
      </c>
      <c r="C2057" t="str">
        <f t="shared" ca="1" si="193"/>
        <v>抖音</v>
      </c>
      <c r="D2057" t="str">
        <f ca="1">VLOOKUP(RANDBETWEEN(1,20),姓[#All],2,FALSE)&amp;VLOOKUP(RANDBETWEEN(1,20),名[#All],2,FALSE)</f>
        <v>许己</v>
      </c>
      <c r="E2057" t="str">
        <f ca="1">IFERROR(VLOOKUP(RANDBETWEEN(1,13),客户城市[#All],2,FALSE),"杭州市")</f>
        <v>金华市</v>
      </c>
      <c r="F2057" t="str">
        <f t="shared" ca="1" si="194"/>
        <v>清馨粉</v>
      </c>
      <c r="G2057">
        <f t="shared" ca="1" si="195"/>
        <v>1</v>
      </c>
      <c r="H2057" s="10">
        <f ca="1">VLOOKUP(F2057,品牌表[[#All],[品牌名称]:[单价]],3,FALSE)</f>
        <v>18.8</v>
      </c>
      <c r="I2057" s="10">
        <f t="shared" ca="1" si="196"/>
        <v>18.8</v>
      </c>
      <c r="J2057" s="10">
        <f t="shared" ca="1" si="197"/>
        <v>2</v>
      </c>
    </row>
    <row r="2058" spans="1:10" x14ac:dyDescent="0.25">
      <c r="A2058" t="s">
        <v>2095</v>
      </c>
      <c r="B2058" s="4">
        <f t="shared" ca="1" si="192"/>
        <v>45637</v>
      </c>
      <c r="C2058" t="str">
        <f t="shared" ca="1" si="193"/>
        <v>抖音</v>
      </c>
      <c r="D2058" t="str">
        <f ca="1">VLOOKUP(RANDBETWEEN(1,20),姓[#All],2,FALSE)&amp;VLOOKUP(RANDBETWEEN(1,20),名[#All],2,FALSE)</f>
        <v>赵九</v>
      </c>
      <c r="E2058" t="str">
        <f ca="1">IFERROR(VLOOKUP(RANDBETWEEN(1,13),客户城市[#All],2,FALSE),"杭州市")</f>
        <v>杭州市</v>
      </c>
      <c r="F2058" t="str">
        <f t="shared" ca="1" si="194"/>
        <v>净澈珠</v>
      </c>
      <c r="G2058">
        <f t="shared" ca="1" si="195"/>
        <v>3</v>
      </c>
      <c r="H2058" s="10">
        <f ca="1">VLOOKUP(F2058,品牌表[[#All],[品牌名称]:[单价]],3,FALSE)</f>
        <v>20</v>
      </c>
      <c r="I2058" s="10">
        <f t="shared" ca="1" si="196"/>
        <v>60</v>
      </c>
      <c r="J2058" s="10">
        <f t="shared" ca="1" si="197"/>
        <v>6</v>
      </c>
    </row>
    <row r="2059" spans="1:10" x14ac:dyDescent="0.25">
      <c r="A2059" t="s">
        <v>2096</v>
      </c>
      <c r="B2059" s="4">
        <f t="shared" ca="1" si="192"/>
        <v>45517</v>
      </c>
      <c r="C2059" t="str">
        <f t="shared" ca="1" si="193"/>
        <v>天猫</v>
      </c>
      <c r="D2059" t="str">
        <f ca="1">VLOOKUP(RANDBETWEEN(1,20),姓[#All],2,FALSE)&amp;VLOOKUP(RANDBETWEEN(1,20),名[#All],2,FALSE)</f>
        <v>许癸</v>
      </c>
      <c r="E2059" t="str">
        <f ca="1">IFERROR(VLOOKUP(RANDBETWEEN(1,13),客户城市[#All],2,FALSE),"杭州市")</f>
        <v>嘉兴市</v>
      </c>
      <c r="F2059" t="str">
        <f t="shared" ca="1" si="194"/>
        <v>馨香珠</v>
      </c>
      <c r="G2059">
        <f t="shared" ca="1" si="195"/>
        <v>1</v>
      </c>
      <c r="H2059" s="10">
        <f ca="1">VLOOKUP(F2059,品牌表[[#All],[品牌名称]:[单价]],3,FALSE)</f>
        <v>25</v>
      </c>
      <c r="I2059" s="10">
        <f t="shared" ca="1" si="196"/>
        <v>25</v>
      </c>
      <c r="J2059" s="10">
        <f t="shared" ca="1" si="197"/>
        <v>3</v>
      </c>
    </row>
    <row r="2060" spans="1:10" x14ac:dyDescent="0.25">
      <c r="A2060" t="s">
        <v>2097</v>
      </c>
      <c r="B2060" s="4">
        <f t="shared" ca="1" si="192"/>
        <v>45324</v>
      </c>
      <c r="C2060" t="str">
        <f t="shared" ca="1" si="193"/>
        <v>拼多多</v>
      </c>
      <c r="D2060" t="str">
        <f ca="1">VLOOKUP(RANDBETWEEN(1,20),姓[#All],2,FALSE)&amp;VLOOKUP(RANDBETWEEN(1,20),名[#All],2,FALSE)</f>
        <v>孙己</v>
      </c>
      <c r="E2060" t="str">
        <f ca="1">IFERROR(VLOOKUP(RANDBETWEEN(1,13),客户城市[#All],2,FALSE),"杭州市")</f>
        <v>嘉兴市</v>
      </c>
      <c r="F2060" t="str">
        <f t="shared" ca="1" si="194"/>
        <v>净澈珠</v>
      </c>
      <c r="G2060">
        <f t="shared" ca="1" si="195"/>
        <v>2</v>
      </c>
      <c r="H2060" s="10">
        <f ca="1">VLOOKUP(F2060,品牌表[[#All],[品牌名称]:[单价]],3,FALSE)</f>
        <v>20</v>
      </c>
      <c r="I2060" s="10">
        <f t="shared" ca="1" si="196"/>
        <v>40</v>
      </c>
      <c r="J2060" s="10">
        <f t="shared" ca="1" si="197"/>
        <v>4</v>
      </c>
    </row>
    <row r="2061" spans="1:10" x14ac:dyDescent="0.25">
      <c r="A2061" t="s">
        <v>2098</v>
      </c>
      <c r="B2061" s="4">
        <f t="shared" ca="1" si="192"/>
        <v>45455</v>
      </c>
      <c r="C2061" t="str">
        <f t="shared" ca="1" si="193"/>
        <v>天猫</v>
      </c>
      <c r="D2061" t="str">
        <f ca="1">VLOOKUP(RANDBETWEEN(1,20),姓[#All],2,FALSE)&amp;VLOOKUP(RANDBETWEEN(1,20),名[#All],2,FALSE)</f>
        <v>吴五</v>
      </c>
      <c r="E2061" t="str">
        <f ca="1">IFERROR(VLOOKUP(RANDBETWEEN(1,13),客户城市[#All],2,FALSE),"杭州市")</f>
        <v>绍兴市</v>
      </c>
      <c r="F2061" t="str">
        <f t="shared" ca="1" si="194"/>
        <v>净衣粉</v>
      </c>
      <c r="G2061">
        <f t="shared" ca="1" si="195"/>
        <v>2</v>
      </c>
      <c r="H2061" s="10">
        <f ca="1">VLOOKUP(F2061,品牌表[[#All],[品牌名称]:[单价]],3,FALSE)</f>
        <v>15.6</v>
      </c>
      <c r="I2061" s="10">
        <f t="shared" ca="1" si="196"/>
        <v>31.2</v>
      </c>
      <c r="J2061" s="10">
        <f t="shared" ca="1" si="197"/>
        <v>2</v>
      </c>
    </row>
    <row r="2062" spans="1:10" x14ac:dyDescent="0.25">
      <c r="A2062" t="s">
        <v>2099</v>
      </c>
      <c r="B2062" s="4">
        <f t="shared" ca="1" si="192"/>
        <v>45478</v>
      </c>
      <c r="C2062" t="str">
        <f t="shared" ca="1" si="193"/>
        <v>拼多多</v>
      </c>
      <c r="D2062" t="str">
        <f ca="1">VLOOKUP(RANDBETWEEN(1,20),姓[#All],2,FALSE)&amp;VLOOKUP(RANDBETWEEN(1,20),名[#All],2,FALSE)</f>
        <v>吴三</v>
      </c>
      <c r="E2062" t="str">
        <f ca="1">IFERROR(VLOOKUP(RANDBETWEEN(1,13),客户城市[#All],2,FALSE),"杭州市")</f>
        <v>台州市</v>
      </c>
      <c r="F2062" t="str">
        <f t="shared" ca="1" si="194"/>
        <v>净澈珠</v>
      </c>
      <c r="G2062">
        <f t="shared" ca="1" si="195"/>
        <v>2</v>
      </c>
      <c r="H2062" s="10">
        <f ca="1">VLOOKUP(F2062,品牌表[[#All],[品牌名称]:[单价]],3,FALSE)</f>
        <v>20</v>
      </c>
      <c r="I2062" s="10">
        <f t="shared" ca="1" si="196"/>
        <v>40</v>
      </c>
      <c r="J2062" s="10">
        <f t="shared" ca="1" si="197"/>
        <v>4</v>
      </c>
    </row>
    <row r="2063" spans="1:10" x14ac:dyDescent="0.25">
      <c r="A2063" t="s">
        <v>2100</v>
      </c>
      <c r="B2063" s="4">
        <f t="shared" ca="1" si="192"/>
        <v>45427</v>
      </c>
      <c r="C2063" t="str">
        <f t="shared" ca="1" si="193"/>
        <v>天猫</v>
      </c>
      <c r="D2063" t="str">
        <f ca="1">VLOOKUP(RANDBETWEEN(1,20),姓[#All],2,FALSE)&amp;VLOOKUP(RANDBETWEEN(1,20),名[#All],2,FALSE)</f>
        <v>赵丙</v>
      </c>
      <c r="E2063" t="str">
        <f ca="1">IFERROR(VLOOKUP(RANDBETWEEN(1,13),客户城市[#All],2,FALSE),"杭州市")</f>
        <v>杭州市</v>
      </c>
      <c r="F2063" t="str">
        <f t="shared" ca="1" si="194"/>
        <v>净爽皂</v>
      </c>
      <c r="G2063">
        <f t="shared" ca="1" si="195"/>
        <v>2</v>
      </c>
      <c r="H2063" s="10">
        <f ca="1">VLOOKUP(F2063,品牌表[[#All],[品牌名称]:[单价]],3,FALSE)</f>
        <v>9.9</v>
      </c>
      <c r="I2063" s="10">
        <f t="shared" ca="1" si="196"/>
        <v>19.8</v>
      </c>
      <c r="J2063" s="10">
        <f t="shared" ca="1" si="197"/>
        <v>1</v>
      </c>
    </row>
    <row r="2064" spans="1:10" x14ac:dyDescent="0.25">
      <c r="A2064" t="s">
        <v>2101</v>
      </c>
      <c r="B2064" s="4">
        <f t="shared" ca="1" si="192"/>
        <v>45582</v>
      </c>
      <c r="C2064" t="str">
        <f t="shared" ca="1" si="193"/>
        <v>拼多多</v>
      </c>
      <c r="D2064" t="str">
        <f ca="1">VLOOKUP(RANDBETWEEN(1,20),姓[#All],2,FALSE)&amp;VLOOKUP(RANDBETWEEN(1,20),名[#All],2,FALSE)</f>
        <v>秦四</v>
      </c>
      <c r="E2064" t="str">
        <f ca="1">IFERROR(VLOOKUP(RANDBETWEEN(1,13),客户城市[#All],2,FALSE),"杭州市")</f>
        <v>宁波市</v>
      </c>
      <c r="F2064" t="str">
        <f t="shared" ca="1" si="194"/>
        <v>馨香珠</v>
      </c>
      <c r="G2064">
        <f t="shared" ca="1" si="195"/>
        <v>2</v>
      </c>
      <c r="H2064" s="10">
        <f ca="1">VLOOKUP(F2064,品牌表[[#All],[品牌名称]:[单价]],3,FALSE)</f>
        <v>25</v>
      </c>
      <c r="I2064" s="10">
        <f t="shared" ca="1" si="196"/>
        <v>50</v>
      </c>
      <c r="J2064" s="10">
        <f t="shared" ca="1" si="197"/>
        <v>6</v>
      </c>
    </row>
    <row r="2065" spans="1:10" x14ac:dyDescent="0.25">
      <c r="A2065" t="s">
        <v>2102</v>
      </c>
      <c r="B2065" s="4">
        <f t="shared" ca="1" si="192"/>
        <v>45438</v>
      </c>
      <c r="C2065" t="str">
        <f t="shared" ca="1" si="193"/>
        <v>拼多多</v>
      </c>
      <c r="D2065" t="str">
        <f ca="1">VLOOKUP(RANDBETWEEN(1,20),姓[#All],2,FALSE)&amp;VLOOKUP(RANDBETWEEN(1,20),名[#All],2,FALSE)</f>
        <v>秦八</v>
      </c>
      <c r="E2065" t="str">
        <f ca="1">IFERROR(VLOOKUP(RANDBETWEEN(1,13),客户城市[#All],2,FALSE),"杭州市")</f>
        <v>金华市</v>
      </c>
      <c r="F2065" t="str">
        <f t="shared" ca="1" si="194"/>
        <v>馨香珠</v>
      </c>
      <c r="G2065">
        <f t="shared" ca="1" si="195"/>
        <v>2</v>
      </c>
      <c r="H2065" s="10">
        <f ca="1">VLOOKUP(F2065,品牌表[[#All],[品牌名称]:[单价]],3,FALSE)</f>
        <v>25</v>
      </c>
      <c r="I2065" s="10">
        <f t="shared" ca="1" si="196"/>
        <v>50</v>
      </c>
      <c r="J2065" s="10">
        <f t="shared" ca="1" si="197"/>
        <v>6</v>
      </c>
    </row>
    <row r="2066" spans="1:10" x14ac:dyDescent="0.25">
      <c r="A2066" t="s">
        <v>2103</v>
      </c>
      <c r="B2066" s="4">
        <f t="shared" ca="1" si="192"/>
        <v>45366</v>
      </c>
      <c r="C2066" t="str">
        <f t="shared" ca="1" si="193"/>
        <v>拼多多</v>
      </c>
      <c r="D2066" t="str">
        <f ca="1">VLOOKUP(RANDBETWEEN(1,20),姓[#All],2,FALSE)&amp;VLOOKUP(RANDBETWEEN(1,20),名[#All],2,FALSE)</f>
        <v>王乙</v>
      </c>
      <c r="E2066" t="str">
        <f ca="1">IFERROR(VLOOKUP(RANDBETWEEN(1,13),客户城市[#All],2,FALSE),"杭州市")</f>
        <v>湖州市</v>
      </c>
      <c r="F2066" t="str">
        <f t="shared" ca="1" si="194"/>
        <v>馨香珠</v>
      </c>
      <c r="G2066">
        <f t="shared" ca="1" si="195"/>
        <v>3</v>
      </c>
      <c r="H2066" s="10">
        <f ca="1">VLOOKUP(F2066,品牌表[[#All],[品牌名称]:[单价]],3,FALSE)</f>
        <v>25</v>
      </c>
      <c r="I2066" s="10">
        <f t="shared" ca="1" si="196"/>
        <v>75</v>
      </c>
      <c r="J2066" s="10">
        <f t="shared" ca="1" si="197"/>
        <v>9</v>
      </c>
    </row>
    <row r="2067" spans="1:10" x14ac:dyDescent="0.25">
      <c r="A2067" t="s">
        <v>2104</v>
      </c>
      <c r="B2067" s="4">
        <f t="shared" ca="1" si="192"/>
        <v>45501</v>
      </c>
      <c r="C2067" t="str">
        <f t="shared" ca="1" si="193"/>
        <v>拼多多</v>
      </c>
      <c r="D2067" t="str">
        <f ca="1">VLOOKUP(RANDBETWEEN(1,20),姓[#All],2,FALSE)&amp;VLOOKUP(RANDBETWEEN(1,20),名[#All],2,FALSE)</f>
        <v>冯壬</v>
      </c>
      <c r="E2067" t="str">
        <f ca="1">IFERROR(VLOOKUP(RANDBETWEEN(1,13),客户城市[#All],2,FALSE),"杭州市")</f>
        <v>舟山市</v>
      </c>
      <c r="F2067" t="str">
        <f t="shared" ca="1" si="194"/>
        <v>净衣粉</v>
      </c>
      <c r="G2067">
        <f t="shared" ca="1" si="195"/>
        <v>2</v>
      </c>
      <c r="H2067" s="10">
        <f ca="1">VLOOKUP(F2067,品牌表[[#All],[品牌名称]:[单价]],3,FALSE)</f>
        <v>15.6</v>
      </c>
      <c r="I2067" s="10">
        <f t="shared" ca="1" si="196"/>
        <v>31.2</v>
      </c>
      <c r="J2067" s="10">
        <f t="shared" ca="1" si="197"/>
        <v>2</v>
      </c>
    </row>
    <row r="2068" spans="1:10" x14ac:dyDescent="0.25">
      <c r="A2068" t="s">
        <v>2105</v>
      </c>
      <c r="B2068" s="4">
        <f t="shared" ca="1" si="192"/>
        <v>45586</v>
      </c>
      <c r="C2068" t="str">
        <f t="shared" ca="1" si="193"/>
        <v>天猫</v>
      </c>
      <c r="D2068" t="str">
        <f ca="1">VLOOKUP(RANDBETWEEN(1,20),姓[#All],2,FALSE)&amp;VLOOKUP(RANDBETWEEN(1,20),名[#All],2,FALSE)</f>
        <v>尤庚</v>
      </c>
      <c r="E2068" t="str">
        <f ca="1">IFERROR(VLOOKUP(RANDBETWEEN(1,13),客户城市[#All],2,FALSE),"杭州市")</f>
        <v>衢州市</v>
      </c>
      <c r="F2068" t="str">
        <f t="shared" ca="1" si="194"/>
        <v>净澈珠</v>
      </c>
      <c r="G2068">
        <f t="shared" ca="1" si="195"/>
        <v>3</v>
      </c>
      <c r="H2068" s="10">
        <f ca="1">VLOOKUP(F2068,品牌表[[#All],[品牌名称]:[单价]],3,FALSE)</f>
        <v>20</v>
      </c>
      <c r="I2068" s="10">
        <f t="shared" ca="1" si="196"/>
        <v>60</v>
      </c>
      <c r="J2068" s="10">
        <f t="shared" ca="1" si="197"/>
        <v>6</v>
      </c>
    </row>
    <row r="2069" spans="1:10" x14ac:dyDescent="0.25">
      <c r="A2069" t="s">
        <v>2106</v>
      </c>
      <c r="B2069" s="4">
        <f t="shared" ca="1" si="192"/>
        <v>45496</v>
      </c>
      <c r="C2069" t="str">
        <f t="shared" ca="1" si="193"/>
        <v>抖音</v>
      </c>
      <c r="D2069" t="str">
        <f ca="1">VLOOKUP(RANDBETWEEN(1,20),姓[#All],2,FALSE)&amp;VLOOKUP(RANDBETWEEN(1,20),名[#All],2,FALSE)</f>
        <v>王庚</v>
      </c>
      <c r="E2069" t="str">
        <f ca="1">IFERROR(VLOOKUP(RANDBETWEEN(1,13),客户城市[#All],2,FALSE),"杭州市")</f>
        <v>宁波市</v>
      </c>
      <c r="F2069" t="str">
        <f t="shared" ca="1" si="194"/>
        <v>净衣粉</v>
      </c>
      <c r="G2069">
        <f t="shared" ca="1" si="195"/>
        <v>2</v>
      </c>
      <c r="H2069" s="10">
        <f ca="1">VLOOKUP(F2069,品牌表[[#All],[品牌名称]:[单价]],3,FALSE)</f>
        <v>15.6</v>
      </c>
      <c r="I2069" s="10">
        <f t="shared" ca="1" si="196"/>
        <v>31.2</v>
      </c>
      <c r="J2069" s="10">
        <f t="shared" ca="1" si="197"/>
        <v>2</v>
      </c>
    </row>
    <row r="2070" spans="1:10" x14ac:dyDescent="0.25">
      <c r="A2070" t="s">
        <v>2107</v>
      </c>
      <c r="B2070" s="4">
        <f t="shared" ca="1" si="192"/>
        <v>45294</v>
      </c>
      <c r="C2070" t="str">
        <f t="shared" ca="1" si="193"/>
        <v>抖音</v>
      </c>
      <c r="D2070" t="str">
        <f ca="1">VLOOKUP(RANDBETWEEN(1,20),姓[#All],2,FALSE)&amp;VLOOKUP(RANDBETWEEN(1,20),名[#All],2,FALSE)</f>
        <v>赵丙</v>
      </c>
      <c r="E2070" t="str">
        <f ca="1">IFERROR(VLOOKUP(RANDBETWEEN(1,13),客户城市[#All],2,FALSE),"杭州市")</f>
        <v>宁波市</v>
      </c>
      <c r="F2070" t="str">
        <f t="shared" ca="1" si="194"/>
        <v>馨香珠</v>
      </c>
      <c r="G2070">
        <f t="shared" ca="1" si="195"/>
        <v>3</v>
      </c>
      <c r="H2070" s="10">
        <f ca="1">VLOOKUP(F2070,品牌表[[#All],[品牌名称]:[单价]],3,FALSE)</f>
        <v>25</v>
      </c>
      <c r="I2070" s="10">
        <f t="shared" ca="1" si="196"/>
        <v>75</v>
      </c>
      <c r="J2070" s="10">
        <f t="shared" ca="1" si="197"/>
        <v>9</v>
      </c>
    </row>
    <row r="2071" spans="1:10" x14ac:dyDescent="0.25">
      <c r="A2071" t="s">
        <v>2108</v>
      </c>
      <c r="B2071" s="4">
        <f t="shared" ca="1" si="192"/>
        <v>45491</v>
      </c>
      <c r="C2071" t="str">
        <f t="shared" ca="1" si="193"/>
        <v>抖音</v>
      </c>
      <c r="D2071" t="str">
        <f ca="1">VLOOKUP(RANDBETWEEN(1,20),姓[#All],2,FALSE)&amp;VLOOKUP(RANDBETWEEN(1,20),名[#All],2,FALSE)</f>
        <v>陈壬</v>
      </c>
      <c r="E2071" t="str">
        <f ca="1">IFERROR(VLOOKUP(RANDBETWEEN(1,13),客户城市[#All],2,FALSE),"杭州市")</f>
        <v>衢州市</v>
      </c>
      <c r="F2071" t="str">
        <f t="shared" ca="1" si="194"/>
        <v>清馨粉</v>
      </c>
      <c r="G2071">
        <f t="shared" ca="1" si="195"/>
        <v>1</v>
      </c>
      <c r="H2071" s="10">
        <f ca="1">VLOOKUP(F2071,品牌表[[#All],[品牌名称]:[单价]],3,FALSE)</f>
        <v>18.8</v>
      </c>
      <c r="I2071" s="10">
        <f t="shared" ca="1" si="196"/>
        <v>18.8</v>
      </c>
      <c r="J2071" s="10">
        <f t="shared" ca="1" si="197"/>
        <v>2</v>
      </c>
    </row>
    <row r="2072" spans="1:10" x14ac:dyDescent="0.25">
      <c r="A2072" t="s">
        <v>2109</v>
      </c>
      <c r="B2072" s="4">
        <f t="shared" ca="1" si="192"/>
        <v>45609</v>
      </c>
      <c r="C2072" t="str">
        <f t="shared" ca="1" si="193"/>
        <v>拼多多</v>
      </c>
      <c r="D2072" t="str">
        <f ca="1">VLOOKUP(RANDBETWEEN(1,20),姓[#All],2,FALSE)&amp;VLOOKUP(RANDBETWEEN(1,20),名[#All],2,FALSE)</f>
        <v>郑戊</v>
      </c>
      <c r="E2072" t="str">
        <f ca="1">IFERROR(VLOOKUP(RANDBETWEEN(1,13),客户城市[#All],2,FALSE),"杭州市")</f>
        <v>杭州市</v>
      </c>
      <c r="F2072" t="str">
        <f t="shared" ca="1" si="194"/>
        <v>净爽皂</v>
      </c>
      <c r="G2072">
        <f t="shared" ca="1" si="195"/>
        <v>1</v>
      </c>
      <c r="H2072" s="10">
        <f ca="1">VLOOKUP(F2072,品牌表[[#All],[品牌名称]:[单价]],3,FALSE)</f>
        <v>9.9</v>
      </c>
      <c r="I2072" s="10">
        <f t="shared" ca="1" si="196"/>
        <v>9.9</v>
      </c>
      <c r="J2072" s="10">
        <f t="shared" ca="1" si="197"/>
        <v>0.5</v>
      </c>
    </row>
    <row r="2073" spans="1:10" x14ac:dyDescent="0.25">
      <c r="A2073" t="s">
        <v>2110</v>
      </c>
      <c r="B2073" s="4">
        <f t="shared" ca="1" si="192"/>
        <v>45544</v>
      </c>
      <c r="C2073" t="str">
        <f t="shared" ca="1" si="193"/>
        <v>拼多多</v>
      </c>
      <c r="D2073" t="str">
        <f ca="1">VLOOKUP(RANDBETWEEN(1,20),姓[#All],2,FALSE)&amp;VLOOKUP(RANDBETWEEN(1,20),名[#All],2,FALSE)</f>
        <v>沈三</v>
      </c>
      <c r="E2073" t="str">
        <f ca="1">IFERROR(VLOOKUP(RANDBETWEEN(1,13),客户城市[#All],2,FALSE),"杭州市")</f>
        <v>金华市</v>
      </c>
      <c r="F2073" t="str">
        <f t="shared" ca="1" si="194"/>
        <v>净澈珠</v>
      </c>
      <c r="G2073">
        <f t="shared" ca="1" si="195"/>
        <v>1</v>
      </c>
      <c r="H2073" s="10">
        <f ca="1">VLOOKUP(F2073,品牌表[[#All],[品牌名称]:[单价]],3,FALSE)</f>
        <v>20</v>
      </c>
      <c r="I2073" s="10">
        <f t="shared" ca="1" si="196"/>
        <v>20</v>
      </c>
      <c r="J2073" s="10">
        <f t="shared" ca="1" si="197"/>
        <v>2</v>
      </c>
    </row>
    <row r="2074" spans="1:10" x14ac:dyDescent="0.25">
      <c r="A2074" t="s">
        <v>2111</v>
      </c>
      <c r="B2074" s="4">
        <f t="shared" ca="1" si="192"/>
        <v>45354</v>
      </c>
      <c r="C2074" t="str">
        <f t="shared" ca="1" si="193"/>
        <v>拼多多</v>
      </c>
      <c r="D2074" t="str">
        <f ca="1">VLOOKUP(RANDBETWEEN(1,20),姓[#All],2,FALSE)&amp;VLOOKUP(RANDBETWEEN(1,20),名[#All],2,FALSE)</f>
        <v>冯六</v>
      </c>
      <c r="E2074" t="str">
        <f ca="1">IFERROR(VLOOKUP(RANDBETWEEN(1,13),客户城市[#All],2,FALSE),"杭州市")</f>
        <v>宁波市</v>
      </c>
      <c r="F2074" t="str">
        <f t="shared" ca="1" si="194"/>
        <v>净澈珠</v>
      </c>
      <c r="G2074">
        <f t="shared" ca="1" si="195"/>
        <v>1</v>
      </c>
      <c r="H2074" s="10">
        <f ca="1">VLOOKUP(F2074,品牌表[[#All],[品牌名称]:[单价]],3,FALSE)</f>
        <v>20</v>
      </c>
      <c r="I2074" s="10">
        <f t="shared" ca="1" si="196"/>
        <v>20</v>
      </c>
      <c r="J2074" s="10">
        <f t="shared" ca="1" si="197"/>
        <v>2</v>
      </c>
    </row>
    <row r="2075" spans="1:10" x14ac:dyDescent="0.25">
      <c r="A2075" t="s">
        <v>2112</v>
      </c>
      <c r="B2075" s="4">
        <f t="shared" ca="1" si="192"/>
        <v>45314</v>
      </c>
      <c r="C2075" t="str">
        <f t="shared" ca="1" si="193"/>
        <v>天猫</v>
      </c>
      <c r="D2075" t="str">
        <f ca="1">VLOOKUP(RANDBETWEEN(1,20),姓[#All],2,FALSE)&amp;VLOOKUP(RANDBETWEEN(1,20),名[#All],2,FALSE)</f>
        <v>蒋二</v>
      </c>
      <c r="E2075" t="str">
        <f ca="1">IFERROR(VLOOKUP(RANDBETWEEN(1,13),客户城市[#All],2,FALSE),"杭州市")</f>
        <v>杭州市</v>
      </c>
      <c r="F2075" t="str">
        <f t="shared" ca="1" si="194"/>
        <v>柔洁珠</v>
      </c>
      <c r="G2075">
        <f t="shared" ca="1" si="195"/>
        <v>3</v>
      </c>
      <c r="H2075" s="10">
        <f ca="1">VLOOKUP(F2075,品牌表[[#All],[品牌名称]:[单价]],3,FALSE)</f>
        <v>28</v>
      </c>
      <c r="I2075" s="10">
        <f t="shared" ca="1" si="196"/>
        <v>84</v>
      </c>
      <c r="J2075" s="10">
        <f t="shared" ca="1" si="197"/>
        <v>12</v>
      </c>
    </row>
    <row r="2076" spans="1:10" x14ac:dyDescent="0.25">
      <c r="A2076" t="s">
        <v>2113</v>
      </c>
      <c r="B2076" s="4">
        <f t="shared" ca="1" si="192"/>
        <v>45483</v>
      </c>
      <c r="C2076" t="str">
        <f t="shared" ca="1" si="193"/>
        <v>拼多多</v>
      </c>
      <c r="D2076" t="str">
        <f ca="1">VLOOKUP(RANDBETWEEN(1,20),姓[#All],2,FALSE)&amp;VLOOKUP(RANDBETWEEN(1,20),名[#All],2,FALSE)</f>
        <v>韩辛</v>
      </c>
      <c r="E2076" t="str">
        <f ca="1">IFERROR(VLOOKUP(RANDBETWEEN(1,13),客户城市[#All],2,FALSE),"杭州市")</f>
        <v>杭州市</v>
      </c>
      <c r="F2076" t="str">
        <f t="shared" ca="1" si="194"/>
        <v>净澈珠</v>
      </c>
      <c r="G2076">
        <f t="shared" ca="1" si="195"/>
        <v>1</v>
      </c>
      <c r="H2076" s="10">
        <f ca="1">VLOOKUP(F2076,品牌表[[#All],[品牌名称]:[单价]],3,FALSE)</f>
        <v>20</v>
      </c>
      <c r="I2076" s="10">
        <f t="shared" ca="1" si="196"/>
        <v>20</v>
      </c>
      <c r="J2076" s="10">
        <f t="shared" ca="1" si="197"/>
        <v>2</v>
      </c>
    </row>
    <row r="2077" spans="1:10" x14ac:dyDescent="0.25">
      <c r="A2077" t="s">
        <v>2114</v>
      </c>
      <c r="B2077" s="4">
        <f t="shared" ca="1" si="192"/>
        <v>45351</v>
      </c>
      <c r="C2077" t="str">
        <f t="shared" ca="1" si="193"/>
        <v>抖音</v>
      </c>
      <c r="D2077" t="str">
        <f ca="1">VLOOKUP(RANDBETWEEN(1,20),姓[#All],2,FALSE)&amp;VLOOKUP(RANDBETWEEN(1,20),名[#All],2,FALSE)</f>
        <v>周二</v>
      </c>
      <c r="E2077" t="str">
        <f ca="1">IFERROR(VLOOKUP(RANDBETWEEN(1,13),客户城市[#All],2,FALSE),"杭州市")</f>
        <v>台州市</v>
      </c>
      <c r="F2077" t="str">
        <f t="shared" ca="1" si="194"/>
        <v>净衣粉</v>
      </c>
      <c r="G2077">
        <f t="shared" ca="1" si="195"/>
        <v>2</v>
      </c>
      <c r="H2077" s="10">
        <f ca="1">VLOOKUP(F2077,品牌表[[#All],[品牌名称]:[单价]],3,FALSE)</f>
        <v>15.6</v>
      </c>
      <c r="I2077" s="10">
        <f t="shared" ca="1" si="196"/>
        <v>31.2</v>
      </c>
      <c r="J2077" s="10">
        <f t="shared" ca="1" si="197"/>
        <v>2</v>
      </c>
    </row>
    <row r="2078" spans="1:10" x14ac:dyDescent="0.25">
      <c r="A2078" t="s">
        <v>2115</v>
      </c>
      <c r="B2078" s="4">
        <f t="shared" ca="1" si="192"/>
        <v>45542</v>
      </c>
      <c r="C2078" t="str">
        <f t="shared" ca="1" si="193"/>
        <v>拼多多</v>
      </c>
      <c r="D2078" t="str">
        <f ca="1">VLOOKUP(RANDBETWEEN(1,20),姓[#All],2,FALSE)&amp;VLOOKUP(RANDBETWEEN(1,20),名[#All],2,FALSE)</f>
        <v>尤丁</v>
      </c>
      <c r="E2078" t="str">
        <f ca="1">IFERROR(VLOOKUP(RANDBETWEEN(1,13),客户城市[#All],2,FALSE),"杭州市")</f>
        <v>杭州市</v>
      </c>
      <c r="F2078" t="str">
        <f t="shared" ca="1" si="194"/>
        <v>柔洁珠</v>
      </c>
      <c r="G2078">
        <f t="shared" ca="1" si="195"/>
        <v>3</v>
      </c>
      <c r="H2078" s="10">
        <f ca="1">VLOOKUP(F2078,品牌表[[#All],[品牌名称]:[单价]],3,FALSE)</f>
        <v>28</v>
      </c>
      <c r="I2078" s="10">
        <f t="shared" ca="1" si="196"/>
        <v>84</v>
      </c>
      <c r="J2078" s="10">
        <f t="shared" ca="1" si="197"/>
        <v>12</v>
      </c>
    </row>
    <row r="2079" spans="1:10" x14ac:dyDescent="0.25">
      <c r="A2079" t="s">
        <v>2116</v>
      </c>
      <c r="B2079" s="4">
        <f t="shared" ca="1" si="192"/>
        <v>45320</v>
      </c>
      <c r="C2079" t="str">
        <f t="shared" ca="1" si="193"/>
        <v>抖音</v>
      </c>
      <c r="D2079" t="str">
        <f ca="1">VLOOKUP(RANDBETWEEN(1,20),姓[#All],2,FALSE)&amp;VLOOKUP(RANDBETWEEN(1,20),名[#All],2,FALSE)</f>
        <v>卫戊</v>
      </c>
      <c r="E2079" t="str">
        <f ca="1">IFERROR(VLOOKUP(RANDBETWEEN(1,13),客户城市[#All],2,FALSE),"杭州市")</f>
        <v>杭州市</v>
      </c>
      <c r="F2079" t="str">
        <f t="shared" ca="1" si="194"/>
        <v>净爽皂</v>
      </c>
      <c r="G2079">
        <f t="shared" ca="1" si="195"/>
        <v>2</v>
      </c>
      <c r="H2079" s="10">
        <f ca="1">VLOOKUP(F2079,品牌表[[#All],[品牌名称]:[单价]],3,FALSE)</f>
        <v>9.9</v>
      </c>
      <c r="I2079" s="10">
        <f t="shared" ca="1" si="196"/>
        <v>19.8</v>
      </c>
      <c r="J2079" s="10">
        <f t="shared" ca="1" si="197"/>
        <v>1</v>
      </c>
    </row>
    <row r="2080" spans="1:10" x14ac:dyDescent="0.25">
      <c r="A2080" t="s">
        <v>2117</v>
      </c>
      <c r="B2080" s="4">
        <f t="shared" ca="1" si="192"/>
        <v>45329</v>
      </c>
      <c r="C2080" t="str">
        <f t="shared" ca="1" si="193"/>
        <v>抖音</v>
      </c>
      <c r="D2080" t="str">
        <f ca="1">VLOOKUP(RANDBETWEEN(1,20),姓[#All],2,FALSE)&amp;VLOOKUP(RANDBETWEEN(1,20),名[#All],2,FALSE)</f>
        <v>周六</v>
      </c>
      <c r="E2080" t="str">
        <f ca="1">IFERROR(VLOOKUP(RANDBETWEEN(1,13),客户城市[#All],2,FALSE),"杭州市")</f>
        <v>温州市</v>
      </c>
      <c r="F2080" t="str">
        <f t="shared" ca="1" si="194"/>
        <v>柔洁珠</v>
      </c>
      <c r="G2080">
        <f t="shared" ca="1" si="195"/>
        <v>2</v>
      </c>
      <c r="H2080" s="10">
        <f ca="1">VLOOKUP(F2080,品牌表[[#All],[品牌名称]:[单价]],3,FALSE)</f>
        <v>28</v>
      </c>
      <c r="I2080" s="10">
        <f t="shared" ca="1" si="196"/>
        <v>56</v>
      </c>
      <c r="J2080" s="10">
        <f t="shared" ca="1" si="197"/>
        <v>8</v>
      </c>
    </row>
    <row r="2081" spans="1:10" x14ac:dyDescent="0.25">
      <c r="A2081" t="s">
        <v>2118</v>
      </c>
      <c r="B2081" s="4">
        <f t="shared" ca="1" si="192"/>
        <v>45594</v>
      </c>
      <c r="C2081" t="str">
        <f t="shared" ca="1" si="193"/>
        <v>拼多多</v>
      </c>
      <c r="D2081" t="str">
        <f ca="1">VLOOKUP(RANDBETWEEN(1,20),姓[#All],2,FALSE)&amp;VLOOKUP(RANDBETWEEN(1,20),名[#All],2,FALSE)</f>
        <v>卫七</v>
      </c>
      <c r="E2081" t="str">
        <f ca="1">IFERROR(VLOOKUP(RANDBETWEEN(1,13),客户城市[#All],2,FALSE),"杭州市")</f>
        <v>宁波市</v>
      </c>
      <c r="F2081" t="str">
        <f t="shared" ca="1" si="194"/>
        <v>清馨粉</v>
      </c>
      <c r="G2081">
        <f t="shared" ca="1" si="195"/>
        <v>2</v>
      </c>
      <c r="H2081" s="10">
        <f ca="1">VLOOKUP(F2081,品牌表[[#All],[品牌名称]:[单价]],3,FALSE)</f>
        <v>18.8</v>
      </c>
      <c r="I2081" s="10">
        <f t="shared" ca="1" si="196"/>
        <v>37.6</v>
      </c>
      <c r="J2081" s="10">
        <f t="shared" ca="1" si="197"/>
        <v>4</v>
      </c>
    </row>
    <row r="2082" spans="1:10" x14ac:dyDescent="0.25">
      <c r="A2082" t="s">
        <v>2119</v>
      </c>
      <c r="B2082" s="4">
        <f t="shared" ca="1" si="192"/>
        <v>45300</v>
      </c>
      <c r="C2082" t="str">
        <f t="shared" ca="1" si="193"/>
        <v>拼多多</v>
      </c>
      <c r="D2082" t="str">
        <f ca="1">VLOOKUP(RANDBETWEEN(1,20),姓[#All],2,FALSE)&amp;VLOOKUP(RANDBETWEEN(1,20),名[#All],2,FALSE)</f>
        <v>钱丁</v>
      </c>
      <c r="E2082" t="str">
        <f ca="1">IFERROR(VLOOKUP(RANDBETWEEN(1,13),客户城市[#All],2,FALSE),"杭州市")</f>
        <v>嘉兴市</v>
      </c>
      <c r="F2082" t="str">
        <f t="shared" ca="1" si="194"/>
        <v>净澈珠</v>
      </c>
      <c r="G2082">
        <f t="shared" ca="1" si="195"/>
        <v>1</v>
      </c>
      <c r="H2082" s="10">
        <f ca="1">VLOOKUP(F2082,品牌表[[#All],[品牌名称]:[单价]],3,FALSE)</f>
        <v>20</v>
      </c>
      <c r="I2082" s="10">
        <f t="shared" ca="1" si="196"/>
        <v>20</v>
      </c>
      <c r="J2082" s="10">
        <f t="shared" ca="1" si="197"/>
        <v>2</v>
      </c>
    </row>
    <row r="2083" spans="1:10" x14ac:dyDescent="0.25">
      <c r="A2083" t="s">
        <v>2120</v>
      </c>
      <c r="B2083" s="4">
        <f t="shared" ca="1" si="192"/>
        <v>45468</v>
      </c>
      <c r="C2083" t="str">
        <f t="shared" ca="1" si="193"/>
        <v>抖音</v>
      </c>
      <c r="D2083" t="str">
        <f ca="1">VLOOKUP(RANDBETWEEN(1,20),姓[#All],2,FALSE)&amp;VLOOKUP(RANDBETWEEN(1,20),名[#All],2,FALSE)</f>
        <v>李十</v>
      </c>
      <c r="E2083" t="str">
        <f ca="1">IFERROR(VLOOKUP(RANDBETWEEN(1,13),客户城市[#All],2,FALSE),"杭州市")</f>
        <v>杭州市</v>
      </c>
      <c r="F2083" t="str">
        <f t="shared" ca="1" si="194"/>
        <v>净爽皂</v>
      </c>
      <c r="G2083">
        <f t="shared" ca="1" si="195"/>
        <v>1</v>
      </c>
      <c r="H2083" s="10">
        <f ca="1">VLOOKUP(F2083,品牌表[[#All],[品牌名称]:[单价]],3,FALSE)</f>
        <v>9.9</v>
      </c>
      <c r="I2083" s="10">
        <f t="shared" ca="1" si="196"/>
        <v>9.9</v>
      </c>
      <c r="J2083" s="10">
        <f t="shared" ca="1" si="197"/>
        <v>0.5</v>
      </c>
    </row>
    <row r="2084" spans="1:10" x14ac:dyDescent="0.25">
      <c r="A2084" t="s">
        <v>2121</v>
      </c>
      <c r="B2084" s="4">
        <f t="shared" ca="1" si="192"/>
        <v>45515</v>
      </c>
      <c r="C2084" t="str">
        <f t="shared" ca="1" si="193"/>
        <v>抖音</v>
      </c>
      <c r="D2084" t="str">
        <f ca="1">VLOOKUP(RANDBETWEEN(1,20),姓[#All],2,FALSE)&amp;VLOOKUP(RANDBETWEEN(1,20),名[#All],2,FALSE)</f>
        <v>卫癸</v>
      </c>
      <c r="E2084" t="str">
        <f ca="1">IFERROR(VLOOKUP(RANDBETWEEN(1,13),客户城市[#All],2,FALSE),"杭州市")</f>
        <v>宁波市</v>
      </c>
      <c r="F2084" t="str">
        <f t="shared" ca="1" si="194"/>
        <v>馨香珠</v>
      </c>
      <c r="G2084">
        <f t="shared" ca="1" si="195"/>
        <v>1</v>
      </c>
      <c r="H2084" s="10">
        <f ca="1">VLOOKUP(F2084,品牌表[[#All],[品牌名称]:[单价]],3,FALSE)</f>
        <v>25</v>
      </c>
      <c r="I2084" s="10">
        <f t="shared" ca="1" si="196"/>
        <v>25</v>
      </c>
      <c r="J2084" s="10">
        <f t="shared" ca="1" si="197"/>
        <v>3</v>
      </c>
    </row>
    <row r="2085" spans="1:10" x14ac:dyDescent="0.25">
      <c r="A2085" t="s">
        <v>2122</v>
      </c>
      <c r="B2085" s="4">
        <f t="shared" ca="1" si="192"/>
        <v>45646</v>
      </c>
      <c r="C2085" t="str">
        <f t="shared" ca="1" si="193"/>
        <v>抖音</v>
      </c>
      <c r="D2085" t="str">
        <f ca="1">VLOOKUP(RANDBETWEEN(1,20),姓[#All],2,FALSE)&amp;VLOOKUP(RANDBETWEEN(1,20),名[#All],2,FALSE)</f>
        <v>蒋乙</v>
      </c>
      <c r="E2085" t="str">
        <f ca="1">IFERROR(VLOOKUP(RANDBETWEEN(1,13),客户城市[#All],2,FALSE),"杭州市")</f>
        <v>杭州市</v>
      </c>
      <c r="F2085" t="str">
        <f t="shared" ca="1" si="194"/>
        <v>馨香珠</v>
      </c>
      <c r="G2085">
        <f t="shared" ca="1" si="195"/>
        <v>1</v>
      </c>
      <c r="H2085" s="10">
        <f ca="1">VLOOKUP(F2085,品牌表[[#All],[品牌名称]:[单价]],3,FALSE)</f>
        <v>25</v>
      </c>
      <c r="I2085" s="10">
        <f t="shared" ca="1" si="196"/>
        <v>25</v>
      </c>
      <c r="J2085" s="10">
        <f t="shared" ca="1" si="197"/>
        <v>3</v>
      </c>
    </row>
    <row r="2086" spans="1:10" x14ac:dyDescent="0.25">
      <c r="A2086" t="s">
        <v>2123</v>
      </c>
      <c r="B2086" s="4">
        <f t="shared" ca="1" si="192"/>
        <v>45515</v>
      </c>
      <c r="C2086" t="str">
        <f t="shared" ca="1" si="193"/>
        <v>天猫</v>
      </c>
      <c r="D2086" t="str">
        <f ca="1">VLOOKUP(RANDBETWEEN(1,20),姓[#All],2,FALSE)&amp;VLOOKUP(RANDBETWEEN(1,20),名[#All],2,FALSE)</f>
        <v>周乙</v>
      </c>
      <c r="E2086" t="str">
        <f ca="1">IFERROR(VLOOKUP(RANDBETWEEN(1,13),客户城市[#All],2,FALSE),"杭州市")</f>
        <v>金华市</v>
      </c>
      <c r="F2086" t="str">
        <f t="shared" ca="1" si="194"/>
        <v>柔洁珠</v>
      </c>
      <c r="G2086">
        <f t="shared" ca="1" si="195"/>
        <v>3</v>
      </c>
      <c r="H2086" s="10">
        <f ca="1">VLOOKUP(F2086,品牌表[[#All],[品牌名称]:[单价]],3,FALSE)</f>
        <v>28</v>
      </c>
      <c r="I2086" s="10">
        <f t="shared" ca="1" si="196"/>
        <v>84</v>
      </c>
      <c r="J2086" s="10">
        <f t="shared" ca="1" si="197"/>
        <v>12</v>
      </c>
    </row>
    <row r="2087" spans="1:10" x14ac:dyDescent="0.25">
      <c r="A2087" t="s">
        <v>2124</v>
      </c>
      <c r="B2087" s="4">
        <f t="shared" ref="B2087:B2150" ca="1" si="198">RANDBETWEEN(TEXT("2024-01-01","0"),TEXT("2024-12-31","0"))</f>
        <v>45549</v>
      </c>
      <c r="C2087" t="str">
        <f t="shared" ca="1" si="193"/>
        <v>拼多多</v>
      </c>
      <c r="D2087" t="str">
        <f ca="1">VLOOKUP(RANDBETWEEN(1,20),姓[#All],2,FALSE)&amp;VLOOKUP(RANDBETWEEN(1,20),名[#All],2,FALSE)</f>
        <v>秦癸</v>
      </c>
      <c r="E2087" t="str">
        <f ca="1">IFERROR(VLOOKUP(RANDBETWEEN(1,13),客户城市[#All],2,FALSE),"杭州市")</f>
        <v>宁波市</v>
      </c>
      <c r="F2087" t="str">
        <f t="shared" ca="1" si="194"/>
        <v>清馨粉</v>
      </c>
      <c r="G2087">
        <f t="shared" ca="1" si="195"/>
        <v>1</v>
      </c>
      <c r="H2087" s="10">
        <f ca="1">VLOOKUP(F2087,品牌表[[#All],[品牌名称]:[单价]],3,FALSE)</f>
        <v>18.8</v>
      </c>
      <c r="I2087" s="10">
        <f t="shared" ca="1" si="196"/>
        <v>18.8</v>
      </c>
      <c r="J2087" s="10">
        <f t="shared" ca="1" si="197"/>
        <v>2</v>
      </c>
    </row>
    <row r="2088" spans="1:10" x14ac:dyDescent="0.25">
      <c r="A2088" t="s">
        <v>2125</v>
      </c>
      <c r="B2088" s="4">
        <f t="shared" ca="1" si="198"/>
        <v>45503</v>
      </c>
      <c r="C2088" t="str">
        <f t="shared" ca="1" si="193"/>
        <v>拼多多</v>
      </c>
      <c r="D2088" t="str">
        <f ca="1">VLOOKUP(RANDBETWEEN(1,20),姓[#All],2,FALSE)&amp;VLOOKUP(RANDBETWEEN(1,20),名[#All],2,FALSE)</f>
        <v>吴庚</v>
      </c>
      <c r="E2088" t="str">
        <f ca="1">IFERROR(VLOOKUP(RANDBETWEEN(1,13),客户城市[#All],2,FALSE),"杭州市")</f>
        <v>舟山市</v>
      </c>
      <c r="F2088" t="str">
        <f t="shared" ca="1" si="194"/>
        <v>净爽皂</v>
      </c>
      <c r="G2088">
        <f t="shared" ca="1" si="195"/>
        <v>2</v>
      </c>
      <c r="H2088" s="10">
        <f ca="1">VLOOKUP(F2088,品牌表[[#All],[品牌名称]:[单价]],3,FALSE)</f>
        <v>9.9</v>
      </c>
      <c r="I2088" s="10">
        <f t="shared" ca="1" si="196"/>
        <v>19.8</v>
      </c>
      <c r="J2088" s="10">
        <f t="shared" ca="1" si="197"/>
        <v>1</v>
      </c>
    </row>
    <row r="2089" spans="1:10" x14ac:dyDescent="0.25">
      <c r="A2089" t="s">
        <v>2126</v>
      </c>
      <c r="B2089" s="4">
        <f t="shared" ca="1" si="198"/>
        <v>45586</v>
      </c>
      <c r="C2089" t="str">
        <f t="shared" ca="1" si="193"/>
        <v>天猫</v>
      </c>
      <c r="D2089" t="str">
        <f ca="1">VLOOKUP(RANDBETWEEN(1,20),姓[#All],2,FALSE)&amp;VLOOKUP(RANDBETWEEN(1,20),名[#All],2,FALSE)</f>
        <v>周甲</v>
      </c>
      <c r="E2089" t="str">
        <f ca="1">IFERROR(VLOOKUP(RANDBETWEEN(1,13),客户城市[#All],2,FALSE),"杭州市")</f>
        <v>宁波市</v>
      </c>
      <c r="F2089" t="str">
        <f t="shared" ca="1" si="194"/>
        <v>馨香珠</v>
      </c>
      <c r="G2089">
        <f t="shared" ca="1" si="195"/>
        <v>1</v>
      </c>
      <c r="H2089" s="10">
        <f ca="1">VLOOKUP(F2089,品牌表[[#All],[品牌名称]:[单价]],3,FALSE)</f>
        <v>25</v>
      </c>
      <c r="I2089" s="10">
        <f t="shared" ca="1" si="196"/>
        <v>25</v>
      </c>
      <c r="J2089" s="10">
        <f t="shared" ca="1" si="197"/>
        <v>3</v>
      </c>
    </row>
    <row r="2090" spans="1:10" x14ac:dyDescent="0.25">
      <c r="A2090" t="s">
        <v>2127</v>
      </c>
      <c r="B2090" s="4">
        <f t="shared" ca="1" si="198"/>
        <v>45435</v>
      </c>
      <c r="C2090" t="str">
        <f t="shared" ca="1" si="193"/>
        <v>拼多多</v>
      </c>
      <c r="D2090" t="str">
        <f ca="1">VLOOKUP(RANDBETWEEN(1,20),姓[#All],2,FALSE)&amp;VLOOKUP(RANDBETWEEN(1,20),名[#All],2,FALSE)</f>
        <v>褚九</v>
      </c>
      <c r="E2090" t="str">
        <f ca="1">IFERROR(VLOOKUP(RANDBETWEEN(1,13),客户城市[#All],2,FALSE),"杭州市")</f>
        <v>湖州市</v>
      </c>
      <c r="F2090" t="str">
        <f t="shared" ca="1" si="194"/>
        <v>柔洁珠</v>
      </c>
      <c r="G2090">
        <f t="shared" ca="1" si="195"/>
        <v>1</v>
      </c>
      <c r="H2090" s="10">
        <f ca="1">VLOOKUP(F2090,品牌表[[#All],[品牌名称]:[单价]],3,FALSE)</f>
        <v>28</v>
      </c>
      <c r="I2090" s="10">
        <f t="shared" ca="1" si="196"/>
        <v>28</v>
      </c>
      <c r="J2090" s="10">
        <f t="shared" ca="1" si="197"/>
        <v>4</v>
      </c>
    </row>
    <row r="2091" spans="1:10" x14ac:dyDescent="0.25">
      <c r="A2091" t="s">
        <v>2128</v>
      </c>
      <c r="B2091" s="4">
        <f t="shared" ca="1" si="198"/>
        <v>45633</v>
      </c>
      <c r="C2091" t="str">
        <f t="shared" ca="1" si="193"/>
        <v>拼多多</v>
      </c>
      <c r="D2091" t="str">
        <f ca="1">VLOOKUP(RANDBETWEEN(1,20),姓[#All],2,FALSE)&amp;VLOOKUP(RANDBETWEEN(1,20),名[#All],2,FALSE)</f>
        <v>沈五</v>
      </c>
      <c r="E2091" t="str">
        <f ca="1">IFERROR(VLOOKUP(RANDBETWEEN(1,13),客户城市[#All],2,FALSE),"杭州市")</f>
        <v>温州市</v>
      </c>
      <c r="F2091" t="str">
        <f t="shared" ca="1" si="194"/>
        <v>净澈珠</v>
      </c>
      <c r="G2091">
        <f t="shared" ca="1" si="195"/>
        <v>1</v>
      </c>
      <c r="H2091" s="10">
        <f ca="1">VLOOKUP(F2091,品牌表[[#All],[品牌名称]:[单价]],3,FALSE)</f>
        <v>20</v>
      </c>
      <c r="I2091" s="10">
        <f t="shared" ca="1" si="196"/>
        <v>20</v>
      </c>
      <c r="J2091" s="10">
        <f t="shared" ca="1" si="197"/>
        <v>2</v>
      </c>
    </row>
    <row r="2092" spans="1:10" x14ac:dyDescent="0.25">
      <c r="A2092" t="s">
        <v>2129</v>
      </c>
      <c r="B2092" s="4">
        <f t="shared" ca="1" si="198"/>
        <v>45419</v>
      </c>
      <c r="C2092" t="str">
        <f t="shared" ca="1" si="193"/>
        <v>抖音</v>
      </c>
      <c r="D2092" t="str">
        <f ca="1">VLOOKUP(RANDBETWEEN(1,20),姓[#All],2,FALSE)&amp;VLOOKUP(RANDBETWEEN(1,20),名[#All],2,FALSE)</f>
        <v>杨甲</v>
      </c>
      <c r="E2092" t="str">
        <f ca="1">IFERROR(VLOOKUP(RANDBETWEEN(1,13),客户城市[#All],2,FALSE),"杭州市")</f>
        <v>嘉兴市</v>
      </c>
      <c r="F2092" t="str">
        <f t="shared" ca="1" si="194"/>
        <v>馨香珠</v>
      </c>
      <c r="G2092">
        <f t="shared" ca="1" si="195"/>
        <v>1</v>
      </c>
      <c r="H2092" s="10">
        <f ca="1">VLOOKUP(F2092,品牌表[[#All],[品牌名称]:[单价]],3,FALSE)</f>
        <v>25</v>
      </c>
      <c r="I2092" s="10">
        <f t="shared" ca="1" si="196"/>
        <v>25</v>
      </c>
      <c r="J2092" s="10">
        <f t="shared" ca="1" si="197"/>
        <v>3</v>
      </c>
    </row>
    <row r="2093" spans="1:10" x14ac:dyDescent="0.25">
      <c r="A2093" t="s">
        <v>2130</v>
      </c>
      <c r="B2093" s="4">
        <f t="shared" ca="1" si="198"/>
        <v>45552</v>
      </c>
      <c r="C2093" t="str">
        <f t="shared" ca="1" si="193"/>
        <v>天猫</v>
      </c>
      <c r="D2093" t="str">
        <f ca="1">VLOOKUP(RANDBETWEEN(1,20),姓[#All],2,FALSE)&amp;VLOOKUP(RANDBETWEEN(1,20),名[#All],2,FALSE)</f>
        <v>周辛</v>
      </c>
      <c r="E2093" t="str">
        <f ca="1">IFERROR(VLOOKUP(RANDBETWEEN(1,13),客户城市[#All],2,FALSE),"杭州市")</f>
        <v>宁波市</v>
      </c>
      <c r="F2093" t="str">
        <f t="shared" ca="1" si="194"/>
        <v>清馨粉</v>
      </c>
      <c r="G2093">
        <f t="shared" ca="1" si="195"/>
        <v>3</v>
      </c>
      <c r="H2093" s="10">
        <f ca="1">VLOOKUP(F2093,品牌表[[#All],[品牌名称]:[单价]],3,FALSE)</f>
        <v>18.8</v>
      </c>
      <c r="I2093" s="10">
        <f t="shared" ca="1" si="196"/>
        <v>56.400000000000006</v>
      </c>
      <c r="J2093" s="10">
        <f t="shared" ca="1" si="197"/>
        <v>6</v>
      </c>
    </row>
    <row r="2094" spans="1:10" x14ac:dyDescent="0.25">
      <c r="A2094" t="s">
        <v>2131</v>
      </c>
      <c r="B2094" s="4">
        <f t="shared" ca="1" si="198"/>
        <v>45408</v>
      </c>
      <c r="C2094" t="str">
        <f t="shared" ca="1" si="193"/>
        <v>天猫</v>
      </c>
      <c r="D2094" t="str">
        <f ca="1">VLOOKUP(RANDBETWEEN(1,20),姓[#All],2,FALSE)&amp;VLOOKUP(RANDBETWEEN(1,20),名[#All],2,FALSE)</f>
        <v>韩丁</v>
      </c>
      <c r="E2094" t="str">
        <f ca="1">IFERROR(VLOOKUP(RANDBETWEEN(1,13),客户城市[#All],2,FALSE),"杭州市")</f>
        <v>台州市</v>
      </c>
      <c r="F2094" t="str">
        <f t="shared" ca="1" si="194"/>
        <v>柔洁珠</v>
      </c>
      <c r="G2094">
        <f t="shared" ca="1" si="195"/>
        <v>2</v>
      </c>
      <c r="H2094" s="10">
        <f ca="1">VLOOKUP(F2094,品牌表[[#All],[品牌名称]:[单价]],3,FALSE)</f>
        <v>28</v>
      </c>
      <c r="I2094" s="10">
        <f t="shared" ca="1" si="196"/>
        <v>56</v>
      </c>
      <c r="J2094" s="10">
        <f t="shared" ca="1" si="197"/>
        <v>8</v>
      </c>
    </row>
    <row r="2095" spans="1:10" x14ac:dyDescent="0.25">
      <c r="A2095" t="s">
        <v>2132</v>
      </c>
      <c r="B2095" s="4">
        <f t="shared" ca="1" si="198"/>
        <v>45495</v>
      </c>
      <c r="C2095" t="str">
        <f t="shared" ca="1" si="193"/>
        <v>拼多多</v>
      </c>
      <c r="D2095" t="str">
        <f ca="1">VLOOKUP(RANDBETWEEN(1,20),姓[#All],2,FALSE)&amp;VLOOKUP(RANDBETWEEN(1,20),名[#All],2,FALSE)</f>
        <v>冯己</v>
      </c>
      <c r="E2095" t="str">
        <f ca="1">IFERROR(VLOOKUP(RANDBETWEEN(1,13),客户城市[#All],2,FALSE),"杭州市")</f>
        <v>舟山市</v>
      </c>
      <c r="F2095" t="str">
        <f t="shared" ca="1" si="194"/>
        <v>净爽皂</v>
      </c>
      <c r="G2095">
        <f t="shared" ca="1" si="195"/>
        <v>3</v>
      </c>
      <c r="H2095" s="10">
        <f ca="1">VLOOKUP(F2095,品牌表[[#All],[品牌名称]:[单价]],3,FALSE)</f>
        <v>9.9</v>
      </c>
      <c r="I2095" s="10">
        <f t="shared" ca="1" si="196"/>
        <v>29.700000000000003</v>
      </c>
      <c r="J2095" s="10">
        <f t="shared" ca="1" si="197"/>
        <v>1.5</v>
      </c>
    </row>
    <row r="2096" spans="1:10" x14ac:dyDescent="0.25">
      <c r="A2096" t="s">
        <v>2133</v>
      </c>
      <c r="B2096" s="4">
        <f t="shared" ca="1" si="198"/>
        <v>45368</v>
      </c>
      <c r="C2096" t="str">
        <f t="shared" ca="1" si="193"/>
        <v>抖音</v>
      </c>
      <c r="D2096" t="str">
        <f ca="1">VLOOKUP(RANDBETWEEN(1,20),姓[#All],2,FALSE)&amp;VLOOKUP(RANDBETWEEN(1,20),名[#All],2,FALSE)</f>
        <v>褚庚</v>
      </c>
      <c r="E2096" t="str">
        <f ca="1">IFERROR(VLOOKUP(RANDBETWEEN(1,13),客户城市[#All],2,FALSE),"杭州市")</f>
        <v>湖州市</v>
      </c>
      <c r="F2096" t="str">
        <f t="shared" ca="1" si="194"/>
        <v>馨香珠</v>
      </c>
      <c r="G2096">
        <f t="shared" ca="1" si="195"/>
        <v>2</v>
      </c>
      <c r="H2096" s="10">
        <f ca="1">VLOOKUP(F2096,品牌表[[#All],[品牌名称]:[单价]],3,FALSE)</f>
        <v>25</v>
      </c>
      <c r="I2096" s="10">
        <f t="shared" ca="1" si="196"/>
        <v>50</v>
      </c>
      <c r="J2096" s="10">
        <f t="shared" ca="1" si="197"/>
        <v>6</v>
      </c>
    </row>
    <row r="2097" spans="1:10" x14ac:dyDescent="0.25">
      <c r="A2097" t="s">
        <v>2134</v>
      </c>
      <c r="B2097" s="4">
        <f t="shared" ca="1" si="198"/>
        <v>45578</v>
      </c>
      <c r="C2097" t="str">
        <f t="shared" ca="1" si="193"/>
        <v>抖音</v>
      </c>
      <c r="D2097" t="str">
        <f ca="1">VLOOKUP(RANDBETWEEN(1,20),姓[#All],2,FALSE)&amp;VLOOKUP(RANDBETWEEN(1,20),名[#All],2,FALSE)</f>
        <v>周五</v>
      </c>
      <c r="E2097" t="str">
        <f ca="1">IFERROR(VLOOKUP(RANDBETWEEN(1,13),客户城市[#All],2,FALSE),"杭州市")</f>
        <v>金华市</v>
      </c>
      <c r="F2097" t="str">
        <f t="shared" ca="1" si="194"/>
        <v>净澈珠</v>
      </c>
      <c r="G2097">
        <f t="shared" ca="1" si="195"/>
        <v>1</v>
      </c>
      <c r="H2097" s="10">
        <f ca="1">VLOOKUP(F2097,品牌表[[#All],[品牌名称]:[单价]],3,FALSE)</f>
        <v>20</v>
      </c>
      <c r="I2097" s="10">
        <f t="shared" ca="1" si="196"/>
        <v>20</v>
      </c>
      <c r="J2097" s="10">
        <f t="shared" ca="1" si="197"/>
        <v>2</v>
      </c>
    </row>
    <row r="2098" spans="1:10" x14ac:dyDescent="0.25">
      <c r="A2098" t="s">
        <v>2135</v>
      </c>
      <c r="B2098" s="4">
        <f t="shared" ca="1" si="198"/>
        <v>45525</v>
      </c>
      <c r="C2098" t="str">
        <f t="shared" ca="1" si="193"/>
        <v>抖音</v>
      </c>
      <c r="D2098" t="str">
        <f ca="1">VLOOKUP(RANDBETWEEN(1,20),姓[#All],2,FALSE)&amp;VLOOKUP(RANDBETWEEN(1,20),名[#All],2,FALSE)</f>
        <v>韩癸</v>
      </c>
      <c r="E2098" t="str">
        <f ca="1">IFERROR(VLOOKUP(RANDBETWEEN(1,13),客户城市[#All],2,FALSE),"杭州市")</f>
        <v>杭州市</v>
      </c>
      <c r="F2098" t="str">
        <f t="shared" ca="1" si="194"/>
        <v>清馨粉</v>
      </c>
      <c r="G2098">
        <f t="shared" ca="1" si="195"/>
        <v>1</v>
      </c>
      <c r="H2098" s="10">
        <f ca="1">VLOOKUP(F2098,品牌表[[#All],[品牌名称]:[单价]],3,FALSE)</f>
        <v>18.8</v>
      </c>
      <c r="I2098" s="10">
        <f t="shared" ca="1" si="196"/>
        <v>18.8</v>
      </c>
      <c r="J2098" s="10">
        <f t="shared" ca="1" si="197"/>
        <v>2</v>
      </c>
    </row>
    <row r="2099" spans="1:10" x14ac:dyDescent="0.25">
      <c r="A2099" t="s">
        <v>2136</v>
      </c>
      <c r="B2099" s="4">
        <f t="shared" ca="1" si="198"/>
        <v>45345</v>
      </c>
      <c r="C2099" t="str">
        <f t="shared" ca="1" si="193"/>
        <v>拼多多</v>
      </c>
      <c r="D2099" t="str">
        <f ca="1">VLOOKUP(RANDBETWEEN(1,20),姓[#All],2,FALSE)&amp;VLOOKUP(RANDBETWEEN(1,20),名[#All],2,FALSE)</f>
        <v>秦七</v>
      </c>
      <c r="E2099" t="str">
        <f ca="1">IFERROR(VLOOKUP(RANDBETWEEN(1,13),客户城市[#All],2,FALSE),"杭州市")</f>
        <v>嘉兴市</v>
      </c>
      <c r="F2099" t="str">
        <f t="shared" ca="1" si="194"/>
        <v>净澈珠</v>
      </c>
      <c r="G2099">
        <f t="shared" ca="1" si="195"/>
        <v>1</v>
      </c>
      <c r="H2099" s="10">
        <f ca="1">VLOOKUP(F2099,品牌表[[#All],[品牌名称]:[单价]],3,FALSE)</f>
        <v>20</v>
      </c>
      <c r="I2099" s="10">
        <f t="shared" ca="1" si="196"/>
        <v>20</v>
      </c>
      <c r="J2099" s="10">
        <f t="shared" ca="1" si="197"/>
        <v>2</v>
      </c>
    </row>
    <row r="2100" spans="1:10" x14ac:dyDescent="0.25">
      <c r="A2100" t="s">
        <v>2137</v>
      </c>
      <c r="B2100" s="4">
        <f t="shared" ca="1" si="198"/>
        <v>45317</v>
      </c>
      <c r="C2100" t="str">
        <f t="shared" ca="1" si="193"/>
        <v>拼多多</v>
      </c>
      <c r="D2100" t="str">
        <f ca="1">VLOOKUP(RANDBETWEEN(1,20),姓[#All],2,FALSE)&amp;VLOOKUP(RANDBETWEEN(1,20),名[#All],2,FALSE)</f>
        <v>李五</v>
      </c>
      <c r="E2100" t="str">
        <f ca="1">IFERROR(VLOOKUP(RANDBETWEEN(1,13),客户城市[#All],2,FALSE),"杭州市")</f>
        <v>杭州市</v>
      </c>
      <c r="F2100" t="str">
        <f t="shared" ca="1" si="194"/>
        <v>净爽皂</v>
      </c>
      <c r="G2100">
        <f t="shared" ca="1" si="195"/>
        <v>3</v>
      </c>
      <c r="H2100" s="10">
        <f ca="1">VLOOKUP(F2100,品牌表[[#All],[品牌名称]:[单价]],3,FALSE)</f>
        <v>9.9</v>
      </c>
      <c r="I2100" s="10">
        <f t="shared" ca="1" si="196"/>
        <v>29.700000000000003</v>
      </c>
      <c r="J2100" s="10">
        <f t="shared" ca="1" si="197"/>
        <v>1.5</v>
      </c>
    </row>
    <row r="2101" spans="1:10" x14ac:dyDescent="0.25">
      <c r="A2101" t="s">
        <v>2138</v>
      </c>
      <c r="B2101" s="4">
        <f t="shared" ca="1" si="198"/>
        <v>45395</v>
      </c>
      <c r="C2101" t="str">
        <f t="shared" ca="1" si="193"/>
        <v>天猫</v>
      </c>
      <c r="D2101" t="str">
        <f ca="1">VLOOKUP(RANDBETWEEN(1,20),姓[#All],2,FALSE)&amp;VLOOKUP(RANDBETWEEN(1,20),名[#All],2,FALSE)</f>
        <v>赵戊</v>
      </c>
      <c r="E2101" t="str">
        <f ca="1">IFERROR(VLOOKUP(RANDBETWEEN(1,13),客户城市[#All],2,FALSE),"杭州市")</f>
        <v>绍兴市</v>
      </c>
      <c r="F2101" t="str">
        <f t="shared" ca="1" si="194"/>
        <v>清馨粉</v>
      </c>
      <c r="G2101">
        <f t="shared" ca="1" si="195"/>
        <v>2</v>
      </c>
      <c r="H2101" s="10">
        <f ca="1">VLOOKUP(F2101,品牌表[[#All],[品牌名称]:[单价]],3,FALSE)</f>
        <v>18.8</v>
      </c>
      <c r="I2101" s="10">
        <f t="shared" ca="1" si="196"/>
        <v>37.6</v>
      </c>
      <c r="J2101" s="10">
        <f t="shared" ca="1" si="197"/>
        <v>4</v>
      </c>
    </row>
    <row r="2102" spans="1:10" x14ac:dyDescent="0.25">
      <c r="A2102" t="s">
        <v>2139</v>
      </c>
      <c r="B2102" s="4">
        <f t="shared" ca="1" si="198"/>
        <v>45414</v>
      </c>
      <c r="C2102" t="str">
        <f t="shared" ca="1" si="193"/>
        <v>天猫</v>
      </c>
      <c r="D2102" t="str">
        <f ca="1">VLOOKUP(RANDBETWEEN(1,20),姓[#All],2,FALSE)&amp;VLOOKUP(RANDBETWEEN(1,20),名[#All],2,FALSE)</f>
        <v>朱九</v>
      </c>
      <c r="E2102" t="str">
        <f ca="1">IFERROR(VLOOKUP(RANDBETWEEN(1,13),客户城市[#All],2,FALSE),"杭州市")</f>
        <v>嘉兴市</v>
      </c>
      <c r="F2102" t="str">
        <f t="shared" ca="1" si="194"/>
        <v>净衣粉</v>
      </c>
      <c r="G2102">
        <f t="shared" ca="1" si="195"/>
        <v>3</v>
      </c>
      <c r="H2102" s="10">
        <f ca="1">VLOOKUP(F2102,品牌表[[#All],[品牌名称]:[单价]],3,FALSE)</f>
        <v>15.6</v>
      </c>
      <c r="I2102" s="10">
        <f t="shared" ca="1" si="196"/>
        <v>46.8</v>
      </c>
      <c r="J2102" s="10">
        <f t="shared" ca="1" si="197"/>
        <v>3</v>
      </c>
    </row>
    <row r="2103" spans="1:10" x14ac:dyDescent="0.25">
      <c r="A2103" t="s">
        <v>2140</v>
      </c>
      <c r="B2103" s="4">
        <f t="shared" ca="1" si="198"/>
        <v>45576</v>
      </c>
      <c r="C2103" t="str">
        <f t="shared" ca="1" si="193"/>
        <v>抖音</v>
      </c>
      <c r="D2103" t="str">
        <f ca="1">VLOOKUP(RANDBETWEEN(1,20),姓[#All],2,FALSE)&amp;VLOOKUP(RANDBETWEEN(1,20),名[#All],2,FALSE)</f>
        <v>周己</v>
      </c>
      <c r="E2103" t="str">
        <f ca="1">IFERROR(VLOOKUP(RANDBETWEEN(1,13),客户城市[#All],2,FALSE),"杭州市")</f>
        <v>丽水市</v>
      </c>
      <c r="F2103" t="str">
        <f t="shared" ca="1" si="194"/>
        <v>柔洁珠</v>
      </c>
      <c r="G2103">
        <f t="shared" ca="1" si="195"/>
        <v>1</v>
      </c>
      <c r="H2103" s="10">
        <f ca="1">VLOOKUP(F2103,品牌表[[#All],[品牌名称]:[单价]],3,FALSE)</f>
        <v>28</v>
      </c>
      <c r="I2103" s="10">
        <f t="shared" ca="1" si="196"/>
        <v>28</v>
      </c>
      <c r="J2103" s="10">
        <f t="shared" ca="1" si="197"/>
        <v>4</v>
      </c>
    </row>
    <row r="2104" spans="1:10" x14ac:dyDescent="0.25">
      <c r="A2104" t="s">
        <v>2141</v>
      </c>
      <c r="B2104" s="4">
        <f t="shared" ca="1" si="198"/>
        <v>45539</v>
      </c>
      <c r="C2104" t="str">
        <f t="shared" ca="1" si="193"/>
        <v>拼多多</v>
      </c>
      <c r="D2104" t="str">
        <f ca="1">VLOOKUP(RANDBETWEEN(1,20),姓[#All],2,FALSE)&amp;VLOOKUP(RANDBETWEEN(1,20),名[#All],2,FALSE)</f>
        <v>褚庚</v>
      </c>
      <c r="E2104" t="str">
        <f ca="1">IFERROR(VLOOKUP(RANDBETWEEN(1,13),客户城市[#All],2,FALSE),"杭州市")</f>
        <v>温州市</v>
      </c>
      <c r="F2104" t="str">
        <f t="shared" ca="1" si="194"/>
        <v>清馨粉</v>
      </c>
      <c r="G2104">
        <f t="shared" ca="1" si="195"/>
        <v>1</v>
      </c>
      <c r="H2104" s="10">
        <f ca="1">VLOOKUP(F2104,品牌表[[#All],[品牌名称]:[单价]],3,FALSE)</f>
        <v>18.8</v>
      </c>
      <c r="I2104" s="10">
        <f t="shared" ca="1" si="196"/>
        <v>18.8</v>
      </c>
      <c r="J2104" s="10">
        <f t="shared" ca="1" si="197"/>
        <v>2</v>
      </c>
    </row>
    <row r="2105" spans="1:10" x14ac:dyDescent="0.25">
      <c r="A2105" t="s">
        <v>2142</v>
      </c>
      <c r="B2105" s="4">
        <f t="shared" ca="1" si="198"/>
        <v>45374</v>
      </c>
      <c r="C2105" t="str">
        <f t="shared" ca="1" si="193"/>
        <v>抖音</v>
      </c>
      <c r="D2105" t="str">
        <f ca="1">VLOOKUP(RANDBETWEEN(1,20),姓[#All],2,FALSE)&amp;VLOOKUP(RANDBETWEEN(1,20),名[#All],2,FALSE)</f>
        <v>李癸</v>
      </c>
      <c r="E2105" t="str">
        <f ca="1">IFERROR(VLOOKUP(RANDBETWEEN(1,13),客户城市[#All],2,FALSE),"杭州市")</f>
        <v>舟山市</v>
      </c>
      <c r="F2105" t="str">
        <f t="shared" ca="1" si="194"/>
        <v>净衣粉</v>
      </c>
      <c r="G2105">
        <f t="shared" ca="1" si="195"/>
        <v>3</v>
      </c>
      <c r="H2105" s="10">
        <f ca="1">VLOOKUP(F2105,品牌表[[#All],[品牌名称]:[单价]],3,FALSE)</f>
        <v>15.6</v>
      </c>
      <c r="I2105" s="10">
        <f t="shared" ca="1" si="196"/>
        <v>46.8</v>
      </c>
      <c r="J2105" s="10">
        <f t="shared" ca="1" si="197"/>
        <v>3</v>
      </c>
    </row>
    <row r="2106" spans="1:10" x14ac:dyDescent="0.25">
      <c r="A2106" t="s">
        <v>2143</v>
      </c>
      <c r="B2106" s="4">
        <f t="shared" ca="1" si="198"/>
        <v>45605</v>
      </c>
      <c r="C2106" t="str">
        <f t="shared" ca="1" si="193"/>
        <v>抖音</v>
      </c>
      <c r="D2106" t="str">
        <f ca="1">VLOOKUP(RANDBETWEEN(1,20),姓[#All],2,FALSE)&amp;VLOOKUP(RANDBETWEEN(1,20),名[#All],2,FALSE)</f>
        <v>朱癸</v>
      </c>
      <c r="E2106" t="str">
        <f ca="1">IFERROR(VLOOKUP(RANDBETWEEN(1,13),客户城市[#All],2,FALSE),"杭州市")</f>
        <v>宁波市</v>
      </c>
      <c r="F2106" t="str">
        <f t="shared" ca="1" si="194"/>
        <v>净爽皂</v>
      </c>
      <c r="G2106">
        <f t="shared" ca="1" si="195"/>
        <v>2</v>
      </c>
      <c r="H2106" s="10">
        <f ca="1">VLOOKUP(F2106,品牌表[[#All],[品牌名称]:[单价]],3,FALSE)</f>
        <v>9.9</v>
      </c>
      <c r="I2106" s="10">
        <f t="shared" ca="1" si="196"/>
        <v>19.8</v>
      </c>
      <c r="J2106" s="10">
        <f t="shared" ca="1" si="197"/>
        <v>1</v>
      </c>
    </row>
    <row r="2107" spans="1:10" x14ac:dyDescent="0.25">
      <c r="A2107" t="s">
        <v>2144</v>
      </c>
      <c r="B2107" s="4">
        <f t="shared" ca="1" si="198"/>
        <v>45400</v>
      </c>
      <c r="C2107" t="str">
        <f t="shared" ca="1" si="193"/>
        <v>抖音</v>
      </c>
      <c r="D2107" t="str">
        <f ca="1">VLOOKUP(RANDBETWEEN(1,20),姓[#All],2,FALSE)&amp;VLOOKUP(RANDBETWEEN(1,20),名[#All],2,FALSE)</f>
        <v>李甲</v>
      </c>
      <c r="E2107" t="str">
        <f ca="1">IFERROR(VLOOKUP(RANDBETWEEN(1,13),客户城市[#All],2,FALSE),"杭州市")</f>
        <v>温州市</v>
      </c>
      <c r="F2107" t="str">
        <f t="shared" ca="1" si="194"/>
        <v>净爽皂</v>
      </c>
      <c r="G2107">
        <f t="shared" ca="1" si="195"/>
        <v>2</v>
      </c>
      <c r="H2107" s="10">
        <f ca="1">VLOOKUP(F2107,品牌表[[#All],[品牌名称]:[单价]],3,FALSE)</f>
        <v>9.9</v>
      </c>
      <c r="I2107" s="10">
        <f t="shared" ca="1" si="196"/>
        <v>19.8</v>
      </c>
      <c r="J2107" s="10">
        <f t="shared" ca="1" si="197"/>
        <v>1</v>
      </c>
    </row>
    <row r="2108" spans="1:10" x14ac:dyDescent="0.25">
      <c r="A2108" t="s">
        <v>2145</v>
      </c>
      <c r="B2108" s="4">
        <f t="shared" ca="1" si="198"/>
        <v>45558</v>
      </c>
      <c r="C2108" t="str">
        <f t="shared" ca="1" si="193"/>
        <v>抖音</v>
      </c>
      <c r="D2108" t="str">
        <f ca="1">VLOOKUP(RANDBETWEEN(1,20),姓[#All],2,FALSE)&amp;VLOOKUP(RANDBETWEEN(1,20),名[#All],2,FALSE)</f>
        <v>李一</v>
      </c>
      <c r="E2108" t="str">
        <f ca="1">IFERROR(VLOOKUP(RANDBETWEEN(1,13),客户城市[#All],2,FALSE),"杭州市")</f>
        <v>嘉兴市</v>
      </c>
      <c r="F2108" t="str">
        <f t="shared" ca="1" si="194"/>
        <v>馨香珠</v>
      </c>
      <c r="G2108">
        <f t="shared" ca="1" si="195"/>
        <v>3</v>
      </c>
      <c r="H2108" s="10">
        <f ca="1">VLOOKUP(F2108,品牌表[[#All],[品牌名称]:[单价]],3,FALSE)</f>
        <v>25</v>
      </c>
      <c r="I2108" s="10">
        <f t="shared" ca="1" si="196"/>
        <v>75</v>
      </c>
      <c r="J2108" s="10">
        <f t="shared" ca="1" si="197"/>
        <v>9</v>
      </c>
    </row>
    <row r="2109" spans="1:10" x14ac:dyDescent="0.25">
      <c r="A2109" t="s">
        <v>2146</v>
      </c>
      <c r="B2109" s="4">
        <f t="shared" ca="1" si="198"/>
        <v>45611</v>
      </c>
      <c r="C2109" t="str">
        <f t="shared" ca="1" si="193"/>
        <v>天猫</v>
      </c>
      <c r="D2109" t="str">
        <f ca="1">VLOOKUP(RANDBETWEEN(1,20),姓[#All],2,FALSE)&amp;VLOOKUP(RANDBETWEEN(1,20),名[#All],2,FALSE)</f>
        <v>褚壬</v>
      </c>
      <c r="E2109" t="str">
        <f ca="1">IFERROR(VLOOKUP(RANDBETWEEN(1,13),客户城市[#All],2,FALSE),"杭州市")</f>
        <v>温州市</v>
      </c>
      <c r="F2109" t="str">
        <f t="shared" ca="1" si="194"/>
        <v>柔洁珠</v>
      </c>
      <c r="G2109">
        <f t="shared" ca="1" si="195"/>
        <v>3</v>
      </c>
      <c r="H2109" s="10">
        <f ca="1">VLOOKUP(F2109,品牌表[[#All],[品牌名称]:[单价]],3,FALSE)</f>
        <v>28</v>
      </c>
      <c r="I2109" s="10">
        <f t="shared" ca="1" si="196"/>
        <v>84</v>
      </c>
      <c r="J2109" s="10">
        <f t="shared" ca="1" si="197"/>
        <v>12</v>
      </c>
    </row>
    <row r="2110" spans="1:10" x14ac:dyDescent="0.25">
      <c r="A2110" t="s">
        <v>2147</v>
      </c>
      <c r="B2110" s="4">
        <f t="shared" ca="1" si="198"/>
        <v>45330</v>
      </c>
      <c r="C2110" t="str">
        <f t="shared" ca="1" si="193"/>
        <v>天猫</v>
      </c>
      <c r="D2110" t="str">
        <f ca="1">VLOOKUP(RANDBETWEEN(1,20),姓[#All],2,FALSE)&amp;VLOOKUP(RANDBETWEEN(1,20),名[#All],2,FALSE)</f>
        <v>许乙</v>
      </c>
      <c r="E2110" t="str">
        <f ca="1">IFERROR(VLOOKUP(RANDBETWEEN(1,13),客户城市[#All],2,FALSE),"杭州市")</f>
        <v>衢州市</v>
      </c>
      <c r="F2110" t="str">
        <f t="shared" ca="1" si="194"/>
        <v>柔洁珠</v>
      </c>
      <c r="G2110">
        <f t="shared" ca="1" si="195"/>
        <v>3</v>
      </c>
      <c r="H2110" s="10">
        <f ca="1">VLOOKUP(F2110,品牌表[[#All],[品牌名称]:[单价]],3,FALSE)</f>
        <v>28</v>
      </c>
      <c r="I2110" s="10">
        <f t="shared" ca="1" si="196"/>
        <v>84</v>
      </c>
      <c r="J2110" s="10">
        <f t="shared" ca="1" si="197"/>
        <v>12</v>
      </c>
    </row>
    <row r="2111" spans="1:10" x14ac:dyDescent="0.25">
      <c r="A2111" t="s">
        <v>2148</v>
      </c>
      <c r="B2111" s="4">
        <f t="shared" ca="1" si="198"/>
        <v>45345</v>
      </c>
      <c r="C2111" t="str">
        <f t="shared" ca="1" si="193"/>
        <v>天猫</v>
      </c>
      <c r="D2111" t="str">
        <f ca="1">VLOOKUP(RANDBETWEEN(1,20),姓[#All],2,FALSE)&amp;VLOOKUP(RANDBETWEEN(1,20),名[#All],2,FALSE)</f>
        <v>韩癸</v>
      </c>
      <c r="E2111" t="str">
        <f ca="1">IFERROR(VLOOKUP(RANDBETWEEN(1,13),客户城市[#All],2,FALSE),"杭州市")</f>
        <v>杭州市</v>
      </c>
      <c r="F2111" t="str">
        <f t="shared" ca="1" si="194"/>
        <v>净澈珠</v>
      </c>
      <c r="G2111">
        <f t="shared" ca="1" si="195"/>
        <v>1</v>
      </c>
      <c r="H2111" s="10">
        <f ca="1">VLOOKUP(F2111,品牌表[[#All],[品牌名称]:[单价]],3,FALSE)</f>
        <v>20</v>
      </c>
      <c r="I2111" s="10">
        <f t="shared" ca="1" si="196"/>
        <v>20</v>
      </c>
      <c r="J2111" s="10">
        <f t="shared" ca="1" si="197"/>
        <v>2</v>
      </c>
    </row>
    <row r="2112" spans="1:10" x14ac:dyDescent="0.25">
      <c r="A2112" t="s">
        <v>2149</v>
      </c>
      <c r="B2112" s="4">
        <f t="shared" ca="1" si="198"/>
        <v>45300</v>
      </c>
      <c r="C2112" t="str">
        <f t="shared" ca="1" si="193"/>
        <v>天猫</v>
      </c>
      <c r="D2112" t="str">
        <f ca="1">VLOOKUP(RANDBETWEEN(1,20),姓[#All],2,FALSE)&amp;VLOOKUP(RANDBETWEEN(1,20),名[#All],2,FALSE)</f>
        <v>周八</v>
      </c>
      <c r="E2112" t="str">
        <f ca="1">IFERROR(VLOOKUP(RANDBETWEEN(1,13),客户城市[#All],2,FALSE),"杭州市")</f>
        <v>台州市</v>
      </c>
      <c r="F2112" t="str">
        <f t="shared" ca="1" si="194"/>
        <v>净爽皂</v>
      </c>
      <c r="G2112">
        <f t="shared" ca="1" si="195"/>
        <v>2</v>
      </c>
      <c r="H2112" s="10">
        <f ca="1">VLOOKUP(F2112,品牌表[[#All],[品牌名称]:[单价]],3,FALSE)</f>
        <v>9.9</v>
      </c>
      <c r="I2112" s="10">
        <f t="shared" ca="1" si="196"/>
        <v>19.8</v>
      </c>
      <c r="J2112" s="10">
        <f t="shared" ca="1" si="197"/>
        <v>1</v>
      </c>
    </row>
    <row r="2113" spans="1:10" x14ac:dyDescent="0.25">
      <c r="A2113" t="s">
        <v>2150</v>
      </c>
      <c r="B2113" s="4">
        <f t="shared" ca="1" si="198"/>
        <v>45555</v>
      </c>
      <c r="C2113" t="str">
        <f t="shared" ca="1" si="193"/>
        <v>拼多多</v>
      </c>
      <c r="D2113" t="str">
        <f ca="1">VLOOKUP(RANDBETWEEN(1,20),姓[#All],2,FALSE)&amp;VLOOKUP(RANDBETWEEN(1,20),名[#All],2,FALSE)</f>
        <v>秦二</v>
      </c>
      <c r="E2113" t="str">
        <f ca="1">IFERROR(VLOOKUP(RANDBETWEEN(1,13),客户城市[#All],2,FALSE),"杭州市")</f>
        <v>嘉兴市</v>
      </c>
      <c r="F2113" t="str">
        <f t="shared" ca="1" si="194"/>
        <v>净爽皂</v>
      </c>
      <c r="G2113">
        <f t="shared" ca="1" si="195"/>
        <v>3</v>
      </c>
      <c r="H2113" s="10">
        <f ca="1">VLOOKUP(F2113,品牌表[[#All],[品牌名称]:[单价]],3,FALSE)</f>
        <v>9.9</v>
      </c>
      <c r="I2113" s="10">
        <f t="shared" ca="1" si="196"/>
        <v>29.700000000000003</v>
      </c>
      <c r="J2113" s="10">
        <f t="shared" ca="1" si="197"/>
        <v>1.5</v>
      </c>
    </row>
    <row r="2114" spans="1:10" x14ac:dyDescent="0.25">
      <c r="A2114" t="s">
        <v>2151</v>
      </c>
      <c r="B2114" s="4">
        <f t="shared" ca="1" si="198"/>
        <v>45492</v>
      </c>
      <c r="C2114" t="str">
        <f t="shared" ca="1" si="193"/>
        <v>抖音</v>
      </c>
      <c r="D2114" t="str">
        <f ca="1">VLOOKUP(RANDBETWEEN(1,20),姓[#All],2,FALSE)&amp;VLOOKUP(RANDBETWEEN(1,20),名[#All],2,FALSE)</f>
        <v>卫二</v>
      </c>
      <c r="E2114" t="str">
        <f ca="1">IFERROR(VLOOKUP(RANDBETWEEN(1,13),客户城市[#All],2,FALSE),"杭州市")</f>
        <v>舟山市</v>
      </c>
      <c r="F2114" t="str">
        <f t="shared" ca="1" si="194"/>
        <v>清馨粉</v>
      </c>
      <c r="G2114">
        <f t="shared" ca="1" si="195"/>
        <v>3</v>
      </c>
      <c r="H2114" s="10">
        <f ca="1">VLOOKUP(F2114,品牌表[[#All],[品牌名称]:[单价]],3,FALSE)</f>
        <v>18.8</v>
      </c>
      <c r="I2114" s="10">
        <f t="shared" ca="1" si="196"/>
        <v>56.400000000000006</v>
      </c>
      <c r="J2114" s="10">
        <f t="shared" ca="1" si="197"/>
        <v>6</v>
      </c>
    </row>
    <row r="2115" spans="1:10" x14ac:dyDescent="0.25">
      <c r="A2115" t="s">
        <v>2152</v>
      </c>
      <c r="B2115" s="4">
        <f t="shared" ca="1" si="198"/>
        <v>45348</v>
      </c>
      <c r="C2115" t="str">
        <f t="shared" ref="C2115:C2178" ca="1" si="199">_xlfn.SWITCH(RANDBETWEEN(1,3),1,"天猫",2,"抖音",3,"拼多多")</f>
        <v>拼多多</v>
      </c>
      <c r="D2115" t="str">
        <f ca="1">VLOOKUP(RANDBETWEEN(1,20),姓[#All],2,FALSE)&amp;VLOOKUP(RANDBETWEEN(1,20),名[#All],2,FALSE)</f>
        <v>朱九</v>
      </c>
      <c r="E2115" t="str">
        <f ca="1">IFERROR(VLOOKUP(RANDBETWEEN(1,13),客户城市[#All],2,FALSE),"杭州市")</f>
        <v>嘉兴市</v>
      </c>
      <c r="F2115" t="str">
        <f t="shared" ref="F2115:F2178" ca="1" si="200">_xlfn.SWITCH(RANDBETWEEN(1,6),1,"净爽皂",2,"清馨粉",3,"净衣粉",4,"净澈珠",5,"馨香珠",6,"柔洁珠")</f>
        <v>清馨粉</v>
      </c>
      <c r="G2115">
        <f t="shared" ref="G2115:G2178" ca="1" si="201">RANDBETWEEN(1,3)</f>
        <v>3</v>
      </c>
      <c r="H2115" s="10">
        <f ca="1">VLOOKUP(F2115,品牌表[[#All],[品牌名称]:[单价]],3,FALSE)</f>
        <v>18.8</v>
      </c>
      <c r="I2115" s="10">
        <f t="shared" ref="I2115:I2178" ca="1" si="202">G2115*H2115</f>
        <v>56.400000000000006</v>
      </c>
      <c r="J2115" s="10">
        <f t="shared" ref="J2115:J2178" ca="1" si="203">_xlfn.SWITCH(TRUE,F2115="净爽皂",0.5,F2115="清馨粉",2,F2115="净衣粉",1,F2115="净澈珠",2,F2115="馨香珠",3,F2115="柔洁珠",4)*G2115</f>
        <v>6</v>
      </c>
    </row>
    <row r="2116" spans="1:10" x14ac:dyDescent="0.25">
      <c r="A2116" t="s">
        <v>2153</v>
      </c>
      <c r="B2116" s="4">
        <f t="shared" ca="1" si="198"/>
        <v>45534</v>
      </c>
      <c r="C2116" t="str">
        <f t="shared" ca="1" si="199"/>
        <v>抖音</v>
      </c>
      <c r="D2116" t="str">
        <f ca="1">VLOOKUP(RANDBETWEEN(1,20),姓[#All],2,FALSE)&amp;VLOOKUP(RANDBETWEEN(1,20),名[#All],2,FALSE)</f>
        <v>杨丙</v>
      </c>
      <c r="E2116" t="str">
        <f ca="1">IFERROR(VLOOKUP(RANDBETWEEN(1,13),客户城市[#All],2,FALSE),"杭州市")</f>
        <v>衢州市</v>
      </c>
      <c r="F2116" t="str">
        <f t="shared" ca="1" si="200"/>
        <v>馨香珠</v>
      </c>
      <c r="G2116">
        <f t="shared" ca="1" si="201"/>
        <v>2</v>
      </c>
      <c r="H2116" s="10">
        <f ca="1">VLOOKUP(F2116,品牌表[[#All],[品牌名称]:[单价]],3,FALSE)</f>
        <v>25</v>
      </c>
      <c r="I2116" s="10">
        <f t="shared" ca="1" si="202"/>
        <v>50</v>
      </c>
      <c r="J2116" s="10">
        <f t="shared" ca="1" si="203"/>
        <v>6</v>
      </c>
    </row>
    <row r="2117" spans="1:10" x14ac:dyDescent="0.25">
      <c r="A2117" t="s">
        <v>2154</v>
      </c>
      <c r="B2117" s="4">
        <f t="shared" ca="1" si="198"/>
        <v>45559</v>
      </c>
      <c r="C2117" t="str">
        <f t="shared" ca="1" si="199"/>
        <v>抖音</v>
      </c>
      <c r="D2117" t="str">
        <f ca="1">VLOOKUP(RANDBETWEEN(1,20),姓[#All],2,FALSE)&amp;VLOOKUP(RANDBETWEEN(1,20),名[#All],2,FALSE)</f>
        <v>王三</v>
      </c>
      <c r="E2117" t="str">
        <f ca="1">IFERROR(VLOOKUP(RANDBETWEEN(1,13),客户城市[#All],2,FALSE),"杭州市")</f>
        <v>金华市</v>
      </c>
      <c r="F2117" t="str">
        <f t="shared" ca="1" si="200"/>
        <v>净爽皂</v>
      </c>
      <c r="G2117">
        <f t="shared" ca="1" si="201"/>
        <v>2</v>
      </c>
      <c r="H2117" s="10">
        <f ca="1">VLOOKUP(F2117,品牌表[[#All],[品牌名称]:[单价]],3,FALSE)</f>
        <v>9.9</v>
      </c>
      <c r="I2117" s="10">
        <f t="shared" ca="1" si="202"/>
        <v>19.8</v>
      </c>
      <c r="J2117" s="10">
        <f t="shared" ca="1" si="203"/>
        <v>1</v>
      </c>
    </row>
    <row r="2118" spans="1:10" x14ac:dyDescent="0.25">
      <c r="A2118" t="s">
        <v>2155</v>
      </c>
      <c r="B2118" s="4">
        <f t="shared" ca="1" si="198"/>
        <v>45413</v>
      </c>
      <c r="C2118" t="str">
        <f t="shared" ca="1" si="199"/>
        <v>天猫</v>
      </c>
      <c r="D2118" t="str">
        <f ca="1">VLOOKUP(RANDBETWEEN(1,20),姓[#All],2,FALSE)&amp;VLOOKUP(RANDBETWEEN(1,20),名[#All],2,FALSE)</f>
        <v>尤甲</v>
      </c>
      <c r="E2118" t="str">
        <f ca="1">IFERROR(VLOOKUP(RANDBETWEEN(1,13),客户城市[#All],2,FALSE),"杭州市")</f>
        <v>杭州市</v>
      </c>
      <c r="F2118" t="str">
        <f t="shared" ca="1" si="200"/>
        <v>净衣粉</v>
      </c>
      <c r="G2118">
        <f t="shared" ca="1" si="201"/>
        <v>3</v>
      </c>
      <c r="H2118" s="10">
        <f ca="1">VLOOKUP(F2118,品牌表[[#All],[品牌名称]:[单价]],3,FALSE)</f>
        <v>15.6</v>
      </c>
      <c r="I2118" s="10">
        <f t="shared" ca="1" si="202"/>
        <v>46.8</v>
      </c>
      <c r="J2118" s="10">
        <f t="shared" ca="1" si="203"/>
        <v>3</v>
      </c>
    </row>
    <row r="2119" spans="1:10" x14ac:dyDescent="0.25">
      <c r="A2119" t="s">
        <v>2156</v>
      </c>
      <c r="B2119" s="4">
        <f t="shared" ca="1" si="198"/>
        <v>45316</v>
      </c>
      <c r="C2119" t="str">
        <f t="shared" ca="1" si="199"/>
        <v>拼多多</v>
      </c>
      <c r="D2119" t="str">
        <f ca="1">VLOOKUP(RANDBETWEEN(1,20),姓[#All],2,FALSE)&amp;VLOOKUP(RANDBETWEEN(1,20),名[#All],2,FALSE)</f>
        <v>褚三</v>
      </c>
      <c r="E2119" t="str">
        <f ca="1">IFERROR(VLOOKUP(RANDBETWEEN(1,13),客户城市[#All],2,FALSE),"杭州市")</f>
        <v>湖州市</v>
      </c>
      <c r="F2119" t="str">
        <f t="shared" ca="1" si="200"/>
        <v>净衣粉</v>
      </c>
      <c r="G2119">
        <f t="shared" ca="1" si="201"/>
        <v>2</v>
      </c>
      <c r="H2119" s="10">
        <f ca="1">VLOOKUP(F2119,品牌表[[#All],[品牌名称]:[单价]],3,FALSE)</f>
        <v>15.6</v>
      </c>
      <c r="I2119" s="10">
        <f t="shared" ca="1" si="202"/>
        <v>31.2</v>
      </c>
      <c r="J2119" s="10">
        <f t="shared" ca="1" si="203"/>
        <v>2</v>
      </c>
    </row>
    <row r="2120" spans="1:10" x14ac:dyDescent="0.25">
      <c r="A2120" t="s">
        <v>2157</v>
      </c>
      <c r="B2120" s="4">
        <f t="shared" ca="1" si="198"/>
        <v>45420</v>
      </c>
      <c r="C2120" t="str">
        <f t="shared" ca="1" si="199"/>
        <v>天猫</v>
      </c>
      <c r="D2120" t="str">
        <f ca="1">VLOOKUP(RANDBETWEEN(1,20),姓[#All],2,FALSE)&amp;VLOOKUP(RANDBETWEEN(1,20),名[#All],2,FALSE)</f>
        <v>沈六</v>
      </c>
      <c r="E2120" t="str">
        <f ca="1">IFERROR(VLOOKUP(RANDBETWEEN(1,13),客户城市[#All],2,FALSE),"杭州市")</f>
        <v>温州市</v>
      </c>
      <c r="F2120" t="str">
        <f t="shared" ca="1" si="200"/>
        <v>净澈珠</v>
      </c>
      <c r="G2120">
        <f t="shared" ca="1" si="201"/>
        <v>1</v>
      </c>
      <c r="H2120" s="10">
        <f ca="1">VLOOKUP(F2120,品牌表[[#All],[品牌名称]:[单价]],3,FALSE)</f>
        <v>20</v>
      </c>
      <c r="I2120" s="10">
        <f t="shared" ca="1" si="202"/>
        <v>20</v>
      </c>
      <c r="J2120" s="10">
        <f t="shared" ca="1" si="203"/>
        <v>2</v>
      </c>
    </row>
    <row r="2121" spans="1:10" x14ac:dyDescent="0.25">
      <c r="A2121" t="s">
        <v>2158</v>
      </c>
      <c r="B2121" s="4">
        <f t="shared" ca="1" si="198"/>
        <v>45465</v>
      </c>
      <c r="C2121" t="str">
        <f t="shared" ca="1" si="199"/>
        <v>拼多多</v>
      </c>
      <c r="D2121" t="str">
        <f ca="1">VLOOKUP(RANDBETWEEN(1,20),姓[#All],2,FALSE)&amp;VLOOKUP(RANDBETWEEN(1,20),名[#All],2,FALSE)</f>
        <v>卫五</v>
      </c>
      <c r="E2121" t="str">
        <f ca="1">IFERROR(VLOOKUP(RANDBETWEEN(1,13),客户城市[#All],2,FALSE),"杭州市")</f>
        <v>金华市</v>
      </c>
      <c r="F2121" t="str">
        <f t="shared" ca="1" si="200"/>
        <v>净澈珠</v>
      </c>
      <c r="G2121">
        <f t="shared" ca="1" si="201"/>
        <v>3</v>
      </c>
      <c r="H2121" s="10">
        <f ca="1">VLOOKUP(F2121,品牌表[[#All],[品牌名称]:[单价]],3,FALSE)</f>
        <v>20</v>
      </c>
      <c r="I2121" s="10">
        <f t="shared" ca="1" si="202"/>
        <v>60</v>
      </c>
      <c r="J2121" s="10">
        <f t="shared" ca="1" si="203"/>
        <v>6</v>
      </c>
    </row>
    <row r="2122" spans="1:10" x14ac:dyDescent="0.25">
      <c r="A2122" t="s">
        <v>2159</v>
      </c>
      <c r="B2122" s="4">
        <f t="shared" ca="1" si="198"/>
        <v>45338</v>
      </c>
      <c r="C2122" t="str">
        <f t="shared" ca="1" si="199"/>
        <v>抖音</v>
      </c>
      <c r="D2122" t="str">
        <f ca="1">VLOOKUP(RANDBETWEEN(1,20),姓[#All],2,FALSE)&amp;VLOOKUP(RANDBETWEEN(1,20),名[#All],2,FALSE)</f>
        <v>王三</v>
      </c>
      <c r="E2122" t="str">
        <f ca="1">IFERROR(VLOOKUP(RANDBETWEEN(1,13),客户城市[#All],2,FALSE),"杭州市")</f>
        <v>湖州市</v>
      </c>
      <c r="F2122" t="str">
        <f t="shared" ca="1" si="200"/>
        <v>净澈珠</v>
      </c>
      <c r="G2122">
        <f t="shared" ca="1" si="201"/>
        <v>2</v>
      </c>
      <c r="H2122" s="10">
        <f ca="1">VLOOKUP(F2122,品牌表[[#All],[品牌名称]:[单价]],3,FALSE)</f>
        <v>20</v>
      </c>
      <c r="I2122" s="10">
        <f t="shared" ca="1" si="202"/>
        <v>40</v>
      </c>
      <c r="J2122" s="10">
        <f t="shared" ca="1" si="203"/>
        <v>4</v>
      </c>
    </row>
    <row r="2123" spans="1:10" x14ac:dyDescent="0.25">
      <c r="A2123" t="s">
        <v>2160</v>
      </c>
      <c r="B2123" s="4">
        <f t="shared" ca="1" si="198"/>
        <v>45599</v>
      </c>
      <c r="C2123" t="str">
        <f t="shared" ca="1" si="199"/>
        <v>抖音</v>
      </c>
      <c r="D2123" t="str">
        <f ca="1">VLOOKUP(RANDBETWEEN(1,20),姓[#All],2,FALSE)&amp;VLOOKUP(RANDBETWEEN(1,20),名[#All],2,FALSE)</f>
        <v>陈庚</v>
      </c>
      <c r="E2123" t="str">
        <f ca="1">IFERROR(VLOOKUP(RANDBETWEEN(1,13),客户城市[#All],2,FALSE),"杭州市")</f>
        <v>绍兴市</v>
      </c>
      <c r="F2123" t="str">
        <f t="shared" ca="1" si="200"/>
        <v>馨香珠</v>
      </c>
      <c r="G2123">
        <f t="shared" ca="1" si="201"/>
        <v>1</v>
      </c>
      <c r="H2123" s="10">
        <f ca="1">VLOOKUP(F2123,品牌表[[#All],[品牌名称]:[单价]],3,FALSE)</f>
        <v>25</v>
      </c>
      <c r="I2123" s="10">
        <f t="shared" ca="1" si="202"/>
        <v>25</v>
      </c>
      <c r="J2123" s="10">
        <f t="shared" ca="1" si="203"/>
        <v>3</v>
      </c>
    </row>
    <row r="2124" spans="1:10" x14ac:dyDescent="0.25">
      <c r="A2124" t="s">
        <v>2161</v>
      </c>
      <c r="B2124" s="4">
        <f t="shared" ca="1" si="198"/>
        <v>45421</v>
      </c>
      <c r="C2124" t="str">
        <f t="shared" ca="1" si="199"/>
        <v>抖音</v>
      </c>
      <c r="D2124" t="str">
        <f ca="1">VLOOKUP(RANDBETWEEN(1,20),姓[#All],2,FALSE)&amp;VLOOKUP(RANDBETWEEN(1,20),名[#All],2,FALSE)</f>
        <v>杨辛</v>
      </c>
      <c r="E2124" t="str">
        <f ca="1">IFERROR(VLOOKUP(RANDBETWEEN(1,13),客户城市[#All],2,FALSE),"杭州市")</f>
        <v>丽水市</v>
      </c>
      <c r="F2124" t="str">
        <f t="shared" ca="1" si="200"/>
        <v>净澈珠</v>
      </c>
      <c r="G2124">
        <f t="shared" ca="1" si="201"/>
        <v>2</v>
      </c>
      <c r="H2124" s="10">
        <f ca="1">VLOOKUP(F2124,品牌表[[#All],[品牌名称]:[单价]],3,FALSE)</f>
        <v>20</v>
      </c>
      <c r="I2124" s="10">
        <f t="shared" ca="1" si="202"/>
        <v>40</v>
      </c>
      <c r="J2124" s="10">
        <f t="shared" ca="1" si="203"/>
        <v>4</v>
      </c>
    </row>
    <row r="2125" spans="1:10" x14ac:dyDescent="0.25">
      <c r="A2125" t="s">
        <v>2162</v>
      </c>
      <c r="B2125" s="4">
        <f t="shared" ca="1" si="198"/>
        <v>45642</v>
      </c>
      <c r="C2125" t="str">
        <f t="shared" ca="1" si="199"/>
        <v>拼多多</v>
      </c>
      <c r="D2125" t="str">
        <f ca="1">VLOOKUP(RANDBETWEEN(1,20),姓[#All],2,FALSE)&amp;VLOOKUP(RANDBETWEEN(1,20),名[#All],2,FALSE)</f>
        <v>吴十</v>
      </c>
      <c r="E2125" t="str">
        <f ca="1">IFERROR(VLOOKUP(RANDBETWEEN(1,13),客户城市[#All],2,FALSE),"杭州市")</f>
        <v>丽水市</v>
      </c>
      <c r="F2125" t="str">
        <f t="shared" ca="1" si="200"/>
        <v>净衣粉</v>
      </c>
      <c r="G2125">
        <f t="shared" ca="1" si="201"/>
        <v>2</v>
      </c>
      <c r="H2125" s="10">
        <f ca="1">VLOOKUP(F2125,品牌表[[#All],[品牌名称]:[单价]],3,FALSE)</f>
        <v>15.6</v>
      </c>
      <c r="I2125" s="10">
        <f t="shared" ca="1" si="202"/>
        <v>31.2</v>
      </c>
      <c r="J2125" s="10">
        <f t="shared" ca="1" si="203"/>
        <v>2</v>
      </c>
    </row>
    <row r="2126" spans="1:10" x14ac:dyDescent="0.25">
      <c r="A2126" t="s">
        <v>2163</v>
      </c>
      <c r="B2126" s="4">
        <f t="shared" ca="1" si="198"/>
        <v>45643</v>
      </c>
      <c r="C2126" t="str">
        <f t="shared" ca="1" si="199"/>
        <v>天猫</v>
      </c>
      <c r="D2126" t="str">
        <f ca="1">VLOOKUP(RANDBETWEEN(1,20),姓[#All],2,FALSE)&amp;VLOOKUP(RANDBETWEEN(1,20),名[#All],2,FALSE)</f>
        <v>蒋甲</v>
      </c>
      <c r="E2126" t="str">
        <f ca="1">IFERROR(VLOOKUP(RANDBETWEEN(1,13),客户城市[#All],2,FALSE),"杭州市")</f>
        <v>衢州市</v>
      </c>
      <c r="F2126" t="str">
        <f t="shared" ca="1" si="200"/>
        <v>净爽皂</v>
      </c>
      <c r="G2126">
        <f t="shared" ca="1" si="201"/>
        <v>1</v>
      </c>
      <c r="H2126" s="10">
        <f ca="1">VLOOKUP(F2126,品牌表[[#All],[品牌名称]:[单价]],3,FALSE)</f>
        <v>9.9</v>
      </c>
      <c r="I2126" s="10">
        <f t="shared" ca="1" si="202"/>
        <v>9.9</v>
      </c>
      <c r="J2126" s="10">
        <f t="shared" ca="1" si="203"/>
        <v>0.5</v>
      </c>
    </row>
    <row r="2127" spans="1:10" x14ac:dyDescent="0.25">
      <c r="A2127" t="s">
        <v>2164</v>
      </c>
      <c r="B2127" s="4">
        <f t="shared" ca="1" si="198"/>
        <v>45649</v>
      </c>
      <c r="C2127" t="str">
        <f t="shared" ca="1" si="199"/>
        <v>天猫</v>
      </c>
      <c r="D2127" t="str">
        <f ca="1">VLOOKUP(RANDBETWEEN(1,20),姓[#All],2,FALSE)&amp;VLOOKUP(RANDBETWEEN(1,20),名[#All],2,FALSE)</f>
        <v>冯四</v>
      </c>
      <c r="E2127" t="str">
        <f ca="1">IFERROR(VLOOKUP(RANDBETWEEN(1,13),客户城市[#All],2,FALSE),"杭州市")</f>
        <v>衢州市</v>
      </c>
      <c r="F2127" t="str">
        <f t="shared" ca="1" si="200"/>
        <v>清馨粉</v>
      </c>
      <c r="G2127">
        <f t="shared" ca="1" si="201"/>
        <v>3</v>
      </c>
      <c r="H2127" s="10">
        <f ca="1">VLOOKUP(F2127,品牌表[[#All],[品牌名称]:[单价]],3,FALSE)</f>
        <v>18.8</v>
      </c>
      <c r="I2127" s="10">
        <f t="shared" ca="1" si="202"/>
        <v>56.400000000000006</v>
      </c>
      <c r="J2127" s="10">
        <f t="shared" ca="1" si="203"/>
        <v>6</v>
      </c>
    </row>
    <row r="2128" spans="1:10" x14ac:dyDescent="0.25">
      <c r="A2128" t="s">
        <v>2165</v>
      </c>
      <c r="B2128" s="4">
        <f t="shared" ca="1" si="198"/>
        <v>45519</v>
      </c>
      <c r="C2128" t="str">
        <f t="shared" ca="1" si="199"/>
        <v>天猫</v>
      </c>
      <c r="D2128" t="str">
        <f ca="1">VLOOKUP(RANDBETWEEN(1,20),姓[#All],2,FALSE)&amp;VLOOKUP(RANDBETWEEN(1,20),名[#All],2,FALSE)</f>
        <v>陈丁</v>
      </c>
      <c r="E2128" t="str">
        <f ca="1">IFERROR(VLOOKUP(RANDBETWEEN(1,13),客户城市[#All],2,FALSE),"杭州市")</f>
        <v>嘉兴市</v>
      </c>
      <c r="F2128" t="str">
        <f t="shared" ca="1" si="200"/>
        <v>柔洁珠</v>
      </c>
      <c r="G2128">
        <f t="shared" ca="1" si="201"/>
        <v>3</v>
      </c>
      <c r="H2128" s="10">
        <f ca="1">VLOOKUP(F2128,品牌表[[#All],[品牌名称]:[单价]],3,FALSE)</f>
        <v>28</v>
      </c>
      <c r="I2128" s="10">
        <f t="shared" ca="1" si="202"/>
        <v>84</v>
      </c>
      <c r="J2128" s="10">
        <f t="shared" ca="1" si="203"/>
        <v>12</v>
      </c>
    </row>
    <row r="2129" spans="1:10" x14ac:dyDescent="0.25">
      <c r="A2129" t="s">
        <v>2166</v>
      </c>
      <c r="B2129" s="4">
        <f t="shared" ca="1" si="198"/>
        <v>45571</v>
      </c>
      <c r="C2129" t="str">
        <f t="shared" ca="1" si="199"/>
        <v>天猫</v>
      </c>
      <c r="D2129" t="str">
        <f ca="1">VLOOKUP(RANDBETWEEN(1,20),姓[#All],2,FALSE)&amp;VLOOKUP(RANDBETWEEN(1,20),名[#All],2,FALSE)</f>
        <v>杨辛</v>
      </c>
      <c r="E2129" t="str">
        <f ca="1">IFERROR(VLOOKUP(RANDBETWEEN(1,13),客户城市[#All],2,FALSE),"杭州市")</f>
        <v>绍兴市</v>
      </c>
      <c r="F2129" t="str">
        <f t="shared" ca="1" si="200"/>
        <v>净澈珠</v>
      </c>
      <c r="G2129">
        <f t="shared" ca="1" si="201"/>
        <v>2</v>
      </c>
      <c r="H2129" s="10">
        <f ca="1">VLOOKUP(F2129,品牌表[[#All],[品牌名称]:[单价]],3,FALSE)</f>
        <v>20</v>
      </c>
      <c r="I2129" s="10">
        <f t="shared" ca="1" si="202"/>
        <v>40</v>
      </c>
      <c r="J2129" s="10">
        <f t="shared" ca="1" si="203"/>
        <v>4</v>
      </c>
    </row>
    <row r="2130" spans="1:10" x14ac:dyDescent="0.25">
      <c r="A2130" t="s">
        <v>2167</v>
      </c>
      <c r="B2130" s="4">
        <f t="shared" ca="1" si="198"/>
        <v>45385</v>
      </c>
      <c r="C2130" t="str">
        <f t="shared" ca="1" si="199"/>
        <v>抖音</v>
      </c>
      <c r="D2130" t="str">
        <f ca="1">VLOOKUP(RANDBETWEEN(1,20),姓[#All],2,FALSE)&amp;VLOOKUP(RANDBETWEEN(1,20),名[#All],2,FALSE)</f>
        <v>杨己</v>
      </c>
      <c r="E2130" t="str">
        <f ca="1">IFERROR(VLOOKUP(RANDBETWEEN(1,13),客户城市[#All],2,FALSE),"杭州市")</f>
        <v>台州市</v>
      </c>
      <c r="F2130" t="str">
        <f t="shared" ca="1" si="200"/>
        <v>柔洁珠</v>
      </c>
      <c r="G2130">
        <f t="shared" ca="1" si="201"/>
        <v>3</v>
      </c>
      <c r="H2130" s="10">
        <f ca="1">VLOOKUP(F2130,品牌表[[#All],[品牌名称]:[单价]],3,FALSE)</f>
        <v>28</v>
      </c>
      <c r="I2130" s="10">
        <f t="shared" ca="1" si="202"/>
        <v>84</v>
      </c>
      <c r="J2130" s="10">
        <f t="shared" ca="1" si="203"/>
        <v>12</v>
      </c>
    </row>
    <row r="2131" spans="1:10" x14ac:dyDescent="0.25">
      <c r="A2131" t="s">
        <v>2168</v>
      </c>
      <c r="B2131" s="4">
        <f t="shared" ca="1" si="198"/>
        <v>45315</v>
      </c>
      <c r="C2131" t="str">
        <f t="shared" ca="1" si="199"/>
        <v>天猫</v>
      </c>
      <c r="D2131" t="str">
        <f ca="1">VLOOKUP(RANDBETWEEN(1,20),姓[#All],2,FALSE)&amp;VLOOKUP(RANDBETWEEN(1,20),名[#All],2,FALSE)</f>
        <v>王四</v>
      </c>
      <c r="E2131" t="str">
        <f ca="1">IFERROR(VLOOKUP(RANDBETWEEN(1,13),客户城市[#All],2,FALSE),"杭州市")</f>
        <v>温州市</v>
      </c>
      <c r="F2131" t="str">
        <f t="shared" ca="1" si="200"/>
        <v>清馨粉</v>
      </c>
      <c r="G2131">
        <f t="shared" ca="1" si="201"/>
        <v>1</v>
      </c>
      <c r="H2131" s="10">
        <f ca="1">VLOOKUP(F2131,品牌表[[#All],[品牌名称]:[单价]],3,FALSE)</f>
        <v>18.8</v>
      </c>
      <c r="I2131" s="10">
        <f t="shared" ca="1" si="202"/>
        <v>18.8</v>
      </c>
      <c r="J2131" s="10">
        <f t="shared" ca="1" si="203"/>
        <v>2</v>
      </c>
    </row>
    <row r="2132" spans="1:10" x14ac:dyDescent="0.25">
      <c r="A2132" t="s">
        <v>2169</v>
      </c>
      <c r="B2132" s="4">
        <f t="shared" ca="1" si="198"/>
        <v>45353</v>
      </c>
      <c r="C2132" t="str">
        <f t="shared" ca="1" si="199"/>
        <v>天猫</v>
      </c>
      <c r="D2132" t="str">
        <f ca="1">VLOOKUP(RANDBETWEEN(1,20),姓[#All],2,FALSE)&amp;VLOOKUP(RANDBETWEEN(1,20),名[#All],2,FALSE)</f>
        <v>尤辛</v>
      </c>
      <c r="E2132" t="str">
        <f ca="1">IFERROR(VLOOKUP(RANDBETWEEN(1,13),客户城市[#All],2,FALSE),"杭州市")</f>
        <v>嘉兴市</v>
      </c>
      <c r="F2132" t="str">
        <f t="shared" ca="1" si="200"/>
        <v>净衣粉</v>
      </c>
      <c r="G2132">
        <f t="shared" ca="1" si="201"/>
        <v>2</v>
      </c>
      <c r="H2132" s="10">
        <f ca="1">VLOOKUP(F2132,品牌表[[#All],[品牌名称]:[单价]],3,FALSE)</f>
        <v>15.6</v>
      </c>
      <c r="I2132" s="10">
        <f t="shared" ca="1" si="202"/>
        <v>31.2</v>
      </c>
      <c r="J2132" s="10">
        <f t="shared" ca="1" si="203"/>
        <v>2</v>
      </c>
    </row>
    <row r="2133" spans="1:10" x14ac:dyDescent="0.25">
      <c r="A2133" t="s">
        <v>2170</v>
      </c>
      <c r="B2133" s="4">
        <f t="shared" ca="1" si="198"/>
        <v>45525</v>
      </c>
      <c r="C2133" t="str">
        <f t="shared" ca="1" si="199"/>
        <v>抖音</v>
      </c>
      <c r="D2133" t="str">
        <f ca="1">VLOOKUP(RANDBETWEEN(1,20),姓[#All],2,FALSE)&amp;VLOOKUP(RANDBETWEEN(1,20),名[#All],2,FALSE)</f>
        <v>赵三</v>
      </c>
      <c r="E2133" t="str">
        <f ca="1">IFERROR(VLOOKUP(RANDBETWEEN(1,13),客户城市[#All],2,FALSE),"杭州市")</f>
        <v>杭州市</v>
      </c>
      <c r="F2133" t="str">
        <f t="shared" ca="1" si="200"/>
        <v>清馨粉</v>
      </c>
      <c r="G2133">
        <f t="shared" ca="1" si="201"/>
        <v>1</v>
      </c>
      <c r="H2133" s="10">
        <f ca="1">VLOOKUP(F2133,品牌表[[#All],[品牌名称]:[单价]],3,FALSE)</f>
        <v>18.8</v>
      </c>
      <c r="I2133" s="10">
        <f t="shared" ca="1" si="202"/>
        <v>18.8</v>
      </c>
      <c r="J2133" s="10">
        <f t="shared" ca="1" si="203"/>
        <v>2</v>
      </c>
    </row>
    <row r="2134" spans="1:10" x14ac:dyDescent="0.25">
      <c r="A2134" t="s">
        <v>2171</v>
      </c>
      <c r="B2134" s="4">
        <f t="shared" ca="1" si="198"/>
        <v>45574</v>
      </c>
      <c r="C2134" t="str">
        <f t="shared" ca="1" si="199"/>
        <v>拼多多</v>
      </c>
      <c r="D2134" t="str">
        <f ca="1">VLOOKUP(RANDBETWEEN(1,20),姓[#All],2,FALSE)&amp;VLOOKUP(RANDBETWEEN(1,20),名[#All],2,FALSE)</f>
        <v>秦戊</v>
      </c>
      <c r="E2134" t="str">
        <f ca="1">IFERROR(VLOOKUP(RANDBETWEEN(1,13),客户城市[#All],2,FALSE),"杭州市")</f>
        <v>绍兴市</v>
      </c>
      <c r="F2134" t="str">
        <f t="shared" ca="1" si="200"/>
        <v>净澈珠</v>
      </c>
      <c r="G2134">
        <f t="shared" ca="1" si="201"/>
        <v>2</v>
      </c>
      <c r="H2134" s="10">
        <f ca="1">VLOOKUP(F2134,品牌表[[#All],[品牌名称]:[单价]],3,FALSE)</f>
        <v>20</v>
      </c>
      <c r="I2134" s="10">
        <f t="shared" ca="1" si="202"/>
        <v>40</v>
      </c>
      <c r="J2134" s="10">
        <f t="shared" ca="1" si="203"/>
        <v>4</v>
      </c>
    </row>
    <row r="2135" spans="1:10" x14ac:dyDescent="0.25">
      <c r="A2135" t="s">
        <v>2172</v>
      </c>
      <c r="B2135" s="4">
        <f t="shared" ca="1" si="198"/>
        <v>45534</v>
      </c>
      <c r="C2135" t="str">
        <f t="shared" ca="1" si="199"/>
        <v>拼多多</v>
      </c>
      <c r="D2135" t="str">
        <f ca="1">VLOOKUP(RANDBETWEEN(1,20),姓[#All],2,FALSE)&amp;VLOOKUP(RANDBETWEEN(1,20),名[#All],2,FALSE)</f>
        <v>陈八</v>
      </c>
      <c r="E2135" t="str">
        <f ca="1">IFERROR(VLOOKUP(RANDBETWEEN(1,13),客户城市[#All],2,FALSE),"杭州市")</f>
        <v>湖州市</v>
      </c>
      <c r="F2135" t="str">
        <f t="shared" ca="1" si="200"/>
        <v>净澈珠</v>
      </c>
      <c r="G2135">
        <f t="shared" ca="1" si="201"/>
        <v>1</v>
      </c>
      <c r="H2135" s="10">
        <f ca="1">VLOOKUP(F2135,品牌表[[#All],[品牌名称]:[单价]],3,FALSE)</f>
        <v>20</v>
      </c>
      <c r="I2135" s="10">
        <f t="shared" ca="1" si="202"/>
        <v>20</v>
      </c>
      <c r="J2135" s="10">
        <f t="shared" ca="1" si="203"/>
        <v>2</v>
      </c>
    </row>
    <row r="2136" spans="1:10" x14ac:dyDescent="0.25">
      <c r="A2136" t="s">
        <v>2173</v>
      </c>
      <c r="B2136" s="4">
        <f t="shared" ca="1" si="198"/>
        <v>45492</v>
      </c>
      <c r="C2136" t="str">
        <f t="shared" ca="1" si="199"/>
        <v>天猫</v>
      </c>
      <c r="D2136" t="str">
        <f ca="1">VLOOKUP(RANDBETWEEN(1,20),姓[#All],2,FALSE)&amp;VLOOKUP(RANDBETWEEN(1,20),名[#All],2,FALSE)</f>
        <v>朱壬</v>
      </c>
      <c r="E2136" t="str">
        <f ca="1">IFERROR(VLOOKUP(RANDBETWEEN(1,13),客户城市[#All],2,FALSE),"杭州市")</f>
        <v>金华市</v>
      </c>
      <c r="F2136" t="str">
        <f t="shared" ca="1" si="200"/>
        <v>柔洁珠</v>
      </c>
      <c r="G2136">
        <f t="shared" ca="1" si="201"/>
        <v>2</v>
      </c>
      <c r="H2136" s="10">
        <f ca="1">VLOOKUP(F2136,品牌表[[#All],[品牌名称]:[单价]],3,FALSE)</f>
        <v>28</v>
      </c>
      <c r="I2136" s="10">
        <f t="shared" ca="1" si="202"/>
        <v>56</v>
      </c>
      <c r="J2136" s="10">
        <f t="shared" ca="1" si="203"/>
        <v>8</v>
      </c>
    </row>
    <row r="2137" spans="1:10" x14ac:dyDescent="0.25">
      <c r="A2137" t="s">
        <v>2174</v>
      </c>
      <c r="B2137" s="4">
        <f t="shared" ca="1" si="198"/>
        <v>45408</v>
      </c>
      <c r="C2137" t="str">
        <f t="shared" ca="1" si="199"/>
        <v>天猫</v>
      </c>
      <c r="D2137" t="str">
        <f ca="1">VLOOKUP(RANDBETWEEN(1,20),姓[#All],2,FALSE)&amp;VLOOKUP(RANDBETWEEN(1,20),名[#All],2,FALSE)</f>
        <v>吴甲</v>
      </c>
      <c r="E2137" t="str">
        <f ca="1">IFERROR(VLOOKUP(RANDBETWEEN(1,13),客户城市[#All],2,FALSE),"杭州市")</f>
        <v>嘉兴市</v>
      </c>
      <c r="F2137" t="str">
        <f t="shared" ca="1" si="200"/>
        <v>净衣粉</v>
      </c>
      <c r="G2137">
        <f t="shared" ca="1" si="201"/>
        <v>3</v>
      </c>
      <c r="H2137" s="10">
        <f ca="1">VLOOKUP(F2137,品牌表[[#All],[品牌名称]:[单价]],3,FALSE)</f>
        <v>15.6</v>
      </c>
      <c r="I2137" s="10">
        <f t="shared" ca="1" si="202"/>
        <v>46.8</v>
      </c>
      <c r="J2137" s="10">
        <f t="shared" ca="1" si="203"/>
        <v>3</v>
      </c>
    </row>
    <row r="2138" spans="1:10" x14ac:dyDescent="0.25">
      <c r="A2138" t="s">
        <v>2175</v>
      </c>
      <c r="B2138" s="4">
        <f t="shared" ca="1" si="198"/>
        <v>45543</v>
      </c>
      <c r="C2138" t="str">
        <f t="shared" ca="1" si="199"/>
        <v>拼多多</v>
      </c>
      <c r="D2138" t="str">
        <f ca="1">VLOOKUP(RANDBETWEEN(1,20),姓[#All],2,FALSE)&amp;VLOOKUP(RANDBETWEEN(1,20),名[#All],2,FALSE)</f>
        <v>褚七</v>
      </c>
      <c r="E2138" t="str">
        <f ca="1">IFERROR(VLOOKUP(RANDBETWEEN(1,13),客户城市[#All],2,FALSE),"杭州市")</f>
        <v>金华市</v>
      </c>
      <c r="F2138" t="str">
        <f t="shared" ca="1" si="200"/>
        <v>净澈珠</v>
      </c>
      <c r="G2138">
        <f t="shared" ca="1" si="201"/>
        <v>2</v>
      </c>
      <c r="H2138" s="10">
        <f ca="1">VLOOKUP(F2138,品牌表[[#All],[品牌名称]:[单价]],3,FALSE)</f>
        <v>20</v>
      </c>
      <c r="I2138" s="10">
        <f t="shared" ca="1" si="202"/>
        <v>40</v>
      </c>
      <c r="J2138" s="10">
        <f t="shared" ca="1" si="203"/>
        <v>4</v>
      </c>
    </row>
    <row r="2139" spans="1:10" x14ac:dyDescent="0.25">
      <c r="A2139" t="s">
        <v>2176</v>
      </c>
      <c r="B2139" s="4">
        <f t="shared" ca="1" si="198"/>
        <v>45654</v>
      </c>
      <c r="C2139" t="str">
        <f t="shared" ca="1" si="199"/>
        <v>抖音</v>
      </c>
      <c r="D2139" t="str">
        <f ca="1">VLOOKUP(RANDBETWEEN(1,20),姓[#All],2,FALSE)&amp;VLOOKUP(RANDBETWEEN(1,20),名[#All],2,FALSE)</f>
        <v>李己</v>
      </c>
      <c r="E2139" t="str">
        <f ca="1">IFERROR(VLOOKUP(RANDBETWEEN(1,13),客户城市[#All],2,FALSE),"杭州市")</f>
        <v>舟山市</v>
      </c>
      <c r="F2139" t="str">
        <f t="shared" ca="1" si="200"/>
        <v>清馨粉</v>
      </c>
      <c r="G2139">
        <f t="shared" ca="1" si="201"/>
        <v>1</v>
      </c>
      <c r="H2139" s="10">
        <f ca="1">VLOOKUP(F2139,品牌表[[#All],[品牌名称]:[单价]],3,FALSE)</f>
        <v>18.8</v>
      </c>
      <c r="I2139" s="10">
        <f t="shared" ca="1" si="202"/>
        <v>18.8</v>
      </c>
      <c r="J2139" s="10">
        <f t="shared" ca="1" si="203"/>
        <v>2</v>
      </c>
    </row>
    <row r="2140" spans="1:10" x14ac:dyDescent="0.25">
      <c r="A2140" t="s">
        <v>2177</v>
      </c>
      <c r="B2140" s="4">
        <f t="shared" ca="1" si="198"/>
        <v>45647</v>
      </c>
      <c r="C2140" t="str">
        <f t="shared" ca="1" si="199"/>
        <v>拼多多</v>
      </c>
      <c r="D2140" t="str">
        <f ca="1">VLOOKUP(RANDBETWEEN(1,20),姓[#All],2,FALSE)&amp;VLOOKUP(RANDBETWEEN(1,20),名[#All],2,FALSE)</f>
        <v>沈三</v>
      </c>
      <c r="E2140" t="str">
        <f ca="1">IFERROR(VLOOKUP(RANDBETWEEN(1,13),客户城市[#All],2,FALSE),"杭州市")</f>
        <v>杭州市</v>
      </c>
      <c r="F2140" t="str">
        <f t="shared" ca="1" si="200"/>
        <v>馨香珠</v>
      </c>
      <c r="G2140">
        <f t="shared" ca="1" si="201"/>
        <v>3</v>
      </c>
      <c r="H2140" s="10">
        <f ca="1">VLOOKUP(F2140,品牌表[[#All],[品牌名称]:[单价]],3,FALSE)</f>
        <v>25</v>
      </c>
      <c r="I2140" s="10">
        <f t="shared" ca="1" si="202"/>
        <v>75</v>
      </c>
      <c r="J2140" s="10">
        <f t="shared" ca="1" si="203"/>
        <v>9</v>
      </c>
    </row>
    <row r="2141" spans="1:10" x14ac:dyDescent="0.25">
      <c r="A2141" t="s">
        <v>2178</v>
      </c>
      <c r="B2141" s="4">
        <f t="shared" ca="1" si="198"/>
        <v>45528</v>
      </c>
      <c r="C2141" t="str">
        <f t="shared" ca="1" si="199"/>
        <v>抖音</v>
      </c>
      <c r="D2141" t="str">
        <f ca="1">VLOOKUP(RANDBETWEEN(1,20),姓[#All],2,FALSE)&amp;VLOOKUP(RANDBETWEEN(1,20),名[#All],2,FALSE)</f>
        <v>周一</v>
      </c>
      <c r="E2141" t="str">
        <f ca="1">IFERROR(VLOOKUP(RANDBETWEEN(1,13),客户城市[#All],2,FALSE),"杭州市")</f>
        <v>衢州市</v>
      </c>
      <c r="F2141" t="str">
        <f t="shared" ca="1" si="200"/>
        <v>净爽皂</v>
      </c>
      <c r="G2141">
        <f t="shared" ca="1" si="201"/>
        <v>2</v>
      </c>
      <c r="H2141" s="10">
        <f ca="1">VLOOKUP(F2141,品牌表[[#All],[品牌名称]:[单价]],3,FALSE)</f>
        <v>9.9</v>
      </c>
      <c r="I2141" s="10">
        <f t="shared" ca="1" si="202"/>
        <v>19.8</v>
      </c>
      <c r="J2141" s="10">
        <f t="shared" ca="1" si="203"/>
        <v>1</v>
      </c>
    </row>
    <row r="2142" spans="1:10" x14ac:dyDescent="0.25">
      <c r="A2142" t="s">
        <v>2179</v>
      </c>
      <c r="B2142" s="4">
        <f t="shared" ca="1" si="198"/>
        <v>45326</v>
      </c>
      <c r="C2142" t="str">
        <f t="shared" ca="1" si="199"/>
        <v>抖音</v>
      </c>
      <c r="D2142" t="str">
        <f ca="1">VLOOKUP(RANDBETWEEN(1,20),姓[#All],2,FALSE)&amp;VLOOKUP(RANDBETWEEN(1,20),名[#All],2,FALSE)</f>
        <v>许六</v>
      </c>
      <c r="E2142" t="str">
        <f ca="1">IFERROR(VLOOKUP(RANDBETWEEN(1,13),客户城市[#All],2,FALSE),"杭州市")</f>
        <v>嘉兴市</v>
      </c>
      <c r="F2142" t="str">
        <f t="shared" ca="1" si="200"/>
        <v>净澈珠</v>
      </c>
      <c r="G2142">
        <f t="shared" ca="1" si="201"/>
        <v>2</v>
      </c>
      <c r="H2142" s="10">
        <f ca="1">VLOOKUP(F2142,品牌表[[#All],[品牌名称]:[单价]],3,FALSE)</f>
        <v>20</v>
      </c>
      <c r="I2142" s="10">
        <f t="shared" ca="1" si="202"/>
        <v>40</v>
      </c>
      <c r="J2142" s="10">
        <f t="shared" ca="1" si="203"/>
        <v>4</v>
      </c>
    </row>
    <row r="2143" spans="1:10" x14ac:dyDescent="0.25">
      <c r="A2143" t="s">
        <v>2180</v>
      </c>
      <c r="B2143" s="4">
        <f t="shared" ca="1" si="198"/>
        <v>45539</v>
      </c>
      <c r="C2143" t="str">
        <f t="shared" ca="1" si="199"/>
        <v>天猫</v>
      </c>
      <c r="D2143" t="str">
        <f ca="1">VLOOKUP(RANDBETWEEN(1,20),姓[#All],2,FALSE)&amp;VLOOKUP(RANDBETWEEN(1,20),名[#All],2,FALSE)</f>
        <v>褚丁</v>
      </c>
      <c r="E2143" t="str">
        <f ca="1">IFERROR(VLOOKUP(RANDBETWEEN(1,13),客户城市[#All],2,FALSE),"杭州市")</f>
        <v>台州市</v>
      </c>
      <c r="F2143" t="str">
        <f t="shared" ca="1" si="200"/>
        <v>馨香珠</v>
      </c>
      <c r="G2143">
        <f t="shared" ca="1" si="201"/>
        <v>1</v>
      </c>
      <c r="H2143" s="10">
        <f ca="1">VLOOKUP(F2143,品牌表[[#All],[品牌名称]:[单价]],3,FALSE)</f>
        <v>25</v>
      </c>
      <c r="I2143" s="10">
        <f t="shared" ca="1" si="202"/>
        <v>25</v>
      </c>
      <c r="J2143" s="10">
        <f t="shared" ca="1" si="203"/>
        <v>3</v>
      </c>
    </row>
    <row r="2144" spans="1:10" x14ac:dyDescent="0.25">
      <c r="A2144" t="s">
        <v>2181</v>
      </c>
      <c r="B2144" s="4">
        <f t="shared" ca="1" si="198"/>
        <v>45610</v>
      </c>
      <c r="C2144" t="str">
        <f t="shared" ca="1" si="199"/>
        <v>拼多多</v>
      </c>
      <c r="D2144" t="str">
        <f ca="1">VLOOKUP(RANDBETWEEN(1,20),姓[#All],2,FALSE)&amp;VLOOKUP(RANDBETWEEN(1,20),名[#All],2,FALSE)</f>
        <v>许甲</v>
      </c>
      <c r="E2144" t="str">
        <f ca="1">IFERROR(VLOOKUP(RANDBETWEEN(1,13),客户城市[#All],2,FALSE),"杭州市")</f>
        <v>衢州市</v>
      </c>
      <c r="F2144" t="str">
        <f t="shared" ca="1" si="200"/>
        <v>柔洁珠</v>
      </c>
      <c r="G2144">
        <f t="shared" ca="1" si="201"/>
        <v>1</v>
      </c>
      <c r="H2144" s="10">
        <f ca="1">VLOOKUP(F2144,品牌表[[#All],[品牌名称]:[单价]],3,FALSE)</f>
        <v>28</v>
      </c>
      <c r="I2144" s="10">
        <f t="shared" ca="1" si="202"/>
        <v>28</v>
      </c>
      <c r="J2144" s="10">
        <f t="shared" ca="1" si="203"/>
        <v>4</v>
      </c>
    </row>
    <row r="2145" spans="1:10" x14ac:dyDescent="0.25">
      <c r="A2145" t="s">
        <v>2182</v>
      </c>
      <c r="B2145" s="4">
        <f t="shared" ca="1" si="198"/>
        <v>45516</v>
      </c>
      <c r="C2145" t="str">
        <f t="shared" ca="1" si="199"/>
        <v>天猫</v>
      </c>
      <c r="D2145" t="str">
        <f ca="1">VLOOKUP(RANDBETWEEN(1,20),姓[#All],2,FALSE)&amp;VLOOKUP(RANDBETWEEN(1,20),名[#All],2,FALSE)</f>
        <v>郑二</v>
      </c>
      <c r="E2145" t="str">
        <f ca="1">IFERROR(VLOOKUP(RANDBETWEEN(1,13),客户城市[#All],2,FALSE),"杭州市")</f>
        <v>杭州市</v>
      </c>
      <c r="F2145" t="str">
        <f t="shared" ca="1" si="200"/>
        <v>净爽皂</v>
      </c>
      <c r="G2145">
        <f t="shared" ca="1" si="201"/>
        <v>3</v>
      </c>
      <c r="H2145" s="10">
        <f ca="1">VLOOKUP(F2145,品牌表[[#All],[品牌名称]:[单价]],3,FALSE)</f>
        <v>9.9</v>
      </c>
      <c r="I2145" s="10">
        <f t="shared" ca="1" si="202"/>
        <v>29.700000000000003</v>
      </c>
      <c r="J2145" s="10">
        <f t="shared" ca="1" si="203"/>
        <v>1.5</v>
      </c>
    </row>
    <row r="2146" spans="1:10" x14ac:dyDescent="0.25">
      <c r="A2146" t="s">
        <v>2183</v>
      </c>
      <c r="B2146" s="4">
        <f t="shared" ca="1" si="198"/>
        <v>45554</v>
      </c>
      <c r="C2146" t="str">
        <f t="shared" ca="1" si="199"/>
        <v>拼多多</v>
      </c>
      <c r="D2146" t="str">
        <f ca="1">VLOOKUP(RANDBETWEEN(1,20),姓[#All],2,FALSE)&amp;VLOOKUP(RANDBETWEEN(1,20),名[#All],2,FALSE)</f>
        <v>赵六</v>
      </c>
      <c r="E2146" t="str">
        <f ca="1">IFERROR(VLOOKUP(RANDBETWEEN(1,13),客户城市[#All],2,FALSE),"杭州市")</f>
        <v>绍兴市</v>
      </c>
      <c r="F2146" t="str">
        <f t="shared" ca="1" si="200"/>
        <v>柔洁珠</v>
      </c>
      <c r="G2146">
        <f t="shared" ca="1" si="201"/>
        <v>2</v>
      </c>
      <c r="H2146" s="10">
        <f ca="1">VLOOKUP(F2146,品牌表[[#All],[品牌名称]:[单价]],3,FALSE)</f>
        <v>28</v>
      </c>
      <c r="I2146" s="10">
        <f t="shared" ca="1" si="202"/>
        <v>56</v>
      </c>
      <c r="J2146" s="10">
        <f t="shared" ca="1" si="203"/>
        <v>8</v>
      </c>
    </row>
    <row r="2147" spans="1:10" x14ac:dyDescent="0.25">
      <c r="A2147" t="s">
        <v>2184</v>
      </c>
      <c r="B2147" s="4">
        <f t="shared" ca="1" si="198"/>
        <v>45423</v>
      </c>
      <c r="C2147" t="str">
        <f t="shared" ca="1" si="199"/>
        <v>抖音</v>
      </c>
      <c r="D2147" t="str">
        <f ca="1">VLOOKUP(RANDBETWEEN(1,20),姓[#All],2,FALSE)&amp;VLOOKUP(RANDBETWEEN(1,20),名[#All],2,FALSE)</f>
        <v>陈丙</v>
      </c>
      <c r="E2147" t="str">
        <f ca="1">IFERROR(VLOOKUP(RANDBETWEEN(1,13),客户城市[#All],2,FALSE),"杭州市")</f>
        <v>绍兴市</v>
      </c>
      <c r="F2147" t="str">
        <f t="shared" ca="1" si="200"/>
        <v>馨香珠</v>
      </c>
      <c r="G2147">
        <f t="shared" ca="1" si="201"/>
        <v>2</v>
      </c>
      <c r="H2147" s="10">
        <f ca="1">VLOOKUP(F2147,品牌表[[#All],[品牌名称]:[单价]],3,FALSE)</f>
        <v>25</v>
      </c>
      <c r="I2147" s="10">
        <f t="shared" ca="1" si="202"/>
        <v>50</v>
      </c>
      <c r="J2147" s="10">
        <f t="shared" ca="1" si="203"/>
        <v>6</v>
      </c>
    </row>
    <row r="2148" spans="1:10" x14ac:dyDescent="0.25">
      <c r="A2148" t="s">
        <v>2185</v>
      </c>
      <c r="B2148" s="4">
        <f t="shared" ca="1" si="198"/>
        <v>45334</v>
      </c>
      <c r="C2148" t="str">
        <f t="shared" ca="1" si="199"/>
        <v>抖音</v>
      </c>
      <c r="D2148" t="str">
        <f ca="1">VLOOKUP(RANDBETWEEN(1,20),姓[#All],2,FALSE)&amp;VLOOKUP(RANDBETWEEN(1,20),名[#All],2,FALSE)</f>
        <v>沈一</v>
      </c>
      <c r="E2148" t="str">
        <f ca="1">IFERROR(VLOOKUP(RANDBETWEEN(1,13),客户城市[#All],2,FALSE),"杭州市")</f>
        <v>宁波市</v>
      </c>
      <c r="F2148" t="str">
        <f t="shared" ca="1" si="200"/>
        <v>净爽皂</v>
      </c>
      <c r="G2148">
        <f t="shared" ca="1" si="201"/>
        <v>2</v>
      </c>
      <c r="H2148" s="10">
        <f ca="1">VLOOKUP(F2148,品牌表[[#All],[品牌名称]:[单价]],3,FALSE)</f>
        <v>9.9</v>
      </c>
      <c r="I2148" s="10">
        <f t="shared" ca="1" si="202"/>
        <v>19.8</v>
      </c>
      <c r="J2148" s="10">
        <f t="shared" ca="1" si="203"/>
        <v>1</v>
      </c>
    </row>
    <row r="2149" spans="1:10" x14ac:dyDescent="0.25">
      <c r="A2149" t="s">
        <v>2186</v>
      </c>
      <c r="B2149" s="4">
        <f t="shared" ca="1" si="198"/>
        <v>45564</v>
      </c>
      <c r="C2149" t="str">
        <f t="shared" ca="1" si="199"/>
        <v>拼多多</v>
      </c>
      <c r="D2149" t="str">
        <f ca="1">VLOOKUP(RANDBETWEEN(1,20),姓[#All],2,FALSE)&amp;VLOOKUP(RANDBETWEEN(1,20),名[#All],2,FALSE)</f>
        <v>赵三</v>
      </c>
      <c r="E2149" t="str">
        <f ca="1">IFERROR(VLOOKUP(RANDBETWEEN(1,13),客户城市[#All],2,FALSE),"杭州市")</f>
        <v>金华市</v>
      </c>
      <c r="F2149" t="str">
        <f t="shared" ca="1" si="200"/>
        <v>净衣粉</v>
      </c>
      <c r="G2149">
        <f t="shared" ca="1" si="201"/>
        <v>1</v>
      </c>
      <c r="H2149" s="10">
        <f ca="1">VLOOKUP(F2149,品牌表[[#All],[品牌名称]:[单价]],3,FALSE)</f>
        <v>15.6</v>
      </c>
      <c r="I2149" s="10">
        <f t="shared" ca="1" si="202"/>
        <v>15.6</v>
      </c>
      <c r="J2149" s="10">
        <f t="shared" ca="1" si="203"/>
        <v>1</v>
      </c>
    </row>
    <row r="2150" spans="1:10" x14ac:dyDescent="0.25">
      <c r="A2150" t="s">
        <v>2187</v>
      </c>
      <c r="B2150" s="4">
        <f t="shared" ca="1" si="198"/>
        <v>45339</v>
      </c>
      <c r="C2150" t="str">
        <f t="shared" ca="1" si="199"/>
        <v>天猫</v>
      </c>
      <c r="D2150" t="str">
        <f ca="1">VLOOKUP(RANDBETWEEN(1,20),姓[#All],2,FALSE)&amp;VLOOKUP(RANDBETWEEN(1,20),名[#All],2,FALSE)</f>
        <v>钱二</v>
      </c>
      <c r="E2150" t="str">
        <f ca="1">IFERROR(VLOOKUP(RANDBETWEEN(1,13),客户城市[#All],2,FALSE),"杭州市")</f>
        <v>杭州市</v>
      </c>
      <c r="F2150" t="str">
        <f t="shared" ca="1" si="200"/>
        <v>净爽皂</v>
      </c>
      <c r="G2150">
        <f t="shared" ca="1" si="201"/>
        <v>1</v>
      </c>
      <c r="H2150" s="10">
        <f ca="1">VLOOKUP(F2150,品牌表[[#All],[品牌名称]:[单价]],3,FALSE)</f>
        <v>9.9</v>
      </c>
      <c r="I2150" s="10">
        <f t="shared" ca="1" si="202"/>
        <v>9.9</v>
      </c>
      <c r="J2150" s="10">
        <f t="shared" ca="1" si="203"/>
        <v>0.5</v>
      </c>
    </row>
    <row r="2151" spans="1:10" x14ac:dyDescent="0.25">
      <c r="A2151" t="s">
        <v>2188</v>
      </c>
      <c r="B2151" s="4">
        <f t="shared" ref="B2151:B2214" ca="1" si="204">RANDBETWEEN(TEXT("2024-01-01","0"),TEXT("2024-12-31","0"))</f>
        <v>45501</v>
      </c>
      <c r="C2151" t="str">
        <f t="shared" ca="1" si="199"/>
        <v>拼多多</v>
      </c>
      <c r="D2151" t="str">
        <f ca="1">VLOOKUP(RANDBETWEEN(1,20),姓[#All],2,FALSE)&amp;VLOOKUP(RANDBETWEEN(1,20),名[#All],2,FALSE)</f>
        <v>李一</v>
      </c>
      <c r="E2151" t="str">
        <f ca="1">IFERROR(VLOOKUP(RANDBETWEEN(1,13),客户城市[#All],2,FALSE),"杭州市")</f>
        <v>丽水市</v>
      </c>
      <c r="F2151" t="str">
        <f t="shared" ca="1" si="200"/>
        <v>馨香珠</v>
      </c>
      <c r="G2151">
        <f t="shared" ca="1" si="201"/>
        <v>2</v>
      </c>
      <c r="H2151" s="10">
        <f ca="1">VLOOKUP(F2151,品牌表[[#All],[品牌名称]:[单价]],3,FALSE)</f>
        <v>25</v>
      </c>
      <c r="I2151" s="10">
        <f t="shared" ca="1" si="202"/>
        <v>50</v>
      </c>
      <c r="J2151" s="10">
        <f t="shared" ca="1" si="203"/>
        <v>6</v>
      </c>
    </row>
    <row r="2152" spans="1:10" x14ac:dyDescent="0.25">
      <c r="A2152" t="s">
        <v>2189</v>
      </c>
      <c r="B2152" s="4">
        <f t="shared" ca="1" si="204"/>
        <v>45550</v>
      </c>
      <c r="C2152" t="str">
        <f t="shared" ca="1" si="199"/>
        <v>抖音</v>
      </c>
      <c r="D2152" t="str">
        <f ca="1">VLOOKUP(RANDBETWEEN(1,20),姓[#All],2,FALSE)&amp;VLOOKUP(RANDBETWEEN(1,20),名[#All],2,FALSE)</f>
        <v>卫庚</v>
      </c>
      <c r="E2152" t="str">
        <f ca="1">IFERROR(VLOOKUP(RANDBETWEEN(1,13),客户城市[#All],2,FALSE),"杭州市")</f>
        <v>湖州市</v>
      </c>
      <c r="F2152" t="str">
        <f t="shared" ca="1" si="200"/>
        <v>净澈珠</v>
      </c>
      <c r="G2152">
        <f t="shared" ca="1" si="201"/>
        <v>1</v>
      </c>
      <c r="H2152" s="10">
        <f ca="1">VLOOKUP(F2152,品牌表[[#All],[品牌名称]:[单价]],3,FALSE)</f>
        <v>20</v>
      </c>
      <c r="I2152" s="10">
        <f t="shared" ca="1" si="202"/>
        <v>20</v>
      </c>
      <c r="J2152" s="10">
        <f t="shared" ca="1" si="203"/>
        <v>2</v>
      </c>
    </row>
    <row r="2153" spans="1:10" x14ac:dyDescent="0.25">
      <c r="A2153" t="s">
        <v>2190</v>
      </c>
      <c r="B2153" s="4">
        <f t="shared" ca="1" si="204"/>
        <v>45515</v>
      </c>
      <c r="C2153" t="str">
        <f t="shared" ca="1" si="199"/>
        <v>天猫</v>
      </c>
      <c r="D2153" t="str">
        <f ca="1">VLOOKUP(RANDBETWEEN(1,20),姓[#All],2,FALSE)&amp;VLOOKUP(RANDBETWEEN(1,20),名[#All],2,FALSE)</f>
        <v>王五</v>
      </c>
      <c r="E2153" t="str">
        <f ca="1">IFERROR(VLOOKUP(RANDBETWEEN(1,13),客户城市[#All],2,FALSE),"杭州市")</f>
        <v>衢州市</v>
      </c>
      <c r="F2153" t="str">
        <f t="shared" ca="1" si="200"/>
        <v>净衣粉</v>
      </c>
      <c r="G2153">
        <f t="shared" ca="1" si="201"/>
        <v>2</v>
      </c>
      <c r="H2153" s="10">
        <f ca="1">VLOOKUP(F2153,品牌表[[#All],[品牌名称]:[单价]],3,FALSE)</f>
        <v>15.6</v>
      </c>
      <c r="I2153" s="10">
        <f t="shared" ca="1" si="202"/>
        <v>31.2</v>
      </c>
      <c r="J2153" s="10">
        <f t="shared" ca="1" si="203"/>
        <v>2</v>
      </c>
    </row>
    <row r="2154" spans="1:10" x14ac:dyDescent="0.25">
      <c r="A2154" t="s">
        <v>2191</v>
      </c>
      <c r="B2154" s="4">
        <f t="shared" ca="1" si="204"/>
        <v>45631</v>
      </c>
      <c r="C2154" t="str">
        <f t="shared" ca="1" si="199"/>
        <v>抖音</v>
      </c>
      <c r="D2154" t="str">
        <f ca="1">VLOOKUP(RANDBETWEEN(1,20),姓[#All],2,FALSE)&amp;VLOOKUP(RANDBETWEEN(1,20),名[#All],2,FALSE)</f>
        <v>许三</v>
      </c>
      <c r="E2154" t="str">
        <f ca="1">IFERROR(VLOOKUP(RANDBETWEEN(1,13),客户城市[#All],2,FALSE),"杭州市")</f>
        <v>衢州市</v>
      </c>
      <c r="F2154" t="str">
        <f t="shared" ca="1" si="200"/>
        <v>净衣粉</v>
      </c>
      <c r="G2154">
        <f t="shared" ca="1" si="201"/>
        <v>3</v>
      </c>
      <c r="H2154" s="10">
        <f ca="1">VLOOKUP(F2154,品牌表[[#All],[品牌名称]:[单价]],3,FALSE)</f>
        <v>15.6</v>
      </c>
      <c r="I2154" s="10">
        <f t="shared" ca="1" si="202"/>
        <v>46.8</v>
      </c>
      <c r="J2154" s="10">
        <f t="shared" ca="1" si="203"/>
        <v>3</v>
      </c>
    </row>
    <row r="2155" spans="1:10" x14ac:dyDescent="0.25">
      <c r="A2155" t="s">
        <v>2192</v>
      </c>
      <c r="B2155" s="4">
        <f t="shared" ca="1" si="204"/>
        <v>45569</v>
      </c>
      <c r="C2155" t="str">
        <f t="shared" ca="1" si="199"/>
        <v>拼多多</v>
      </c>
      <c r="D2155" t="str">
        <f ca="1">VLOOKUP(RANDBETWEEN(1,20),姓[#All],2,FALSE)&amp;VLOOKUP(RANDBETWEEN(1,20),名[#All],2,FALSE)</f>
        <v>孙八</v>
      </c>
      <c r="E2155" t="str">
        <f ca="1">IFERROR(VLOOKUP(RANDBETWEEN(1,13),客户城市[#All],2,FALSE),"杭州市")</f>
        <v>丽水市</v>
      </c>
      <c r="F2155" t="str">
        <f t="shared" ca="1" si="200"/>
        <v>馨香珠</v>
      </c>
      <c r="G2155">
        <f t="shared" ca="1" si="201"/>
        <v>1</v>
      </c>
      <c r="H2155" s="10">
        <f ca="1">VLOOKUP(F2155,品牌表[[#All],[品牌名称]:[单价]],3,FALSE)</f>
        <v>25</v>
      </c>
      <c r="I2155" s="10">
        <f t="shared" ca="1" si="202"/>
        <v>25</v>
      </c>
      <c r="J2155" s="10">
        <f t="shared" ca="1" si="203"/>
        <v>3</v>
      </c>
    </row>
    <row r="2156" spans="1:10" x14ac:dyDescent="0.25">
      <c r="A2156" t="s">
        <v>2193</v>
      </c>
      <c r="B2156" s="4">
        <f t="shared" ca="1" si="204"/>
        <v>45497</v>
      </c>
      <c r="C2156" t="str">
        <f t="shared" ca="1" si="199"/>
        <v>拼多多</v>
      </c>
      <c r="D2156" t="str">
        <f ca="1">VLOOKUP(RANDBETWEEN(1,20),姓[#All],2,FALSE)&amp;VLOOKUP(RANDBETWEEN(1,20),名[#All],2,FALSE)</f>
        <v>李甲</v>
      </c>
      <c r="E2156" t="str">
        <f ca="1">IFERROR(VLOOKUP(RANDBETWEEN(1,13),客户城市[#All],2,FALSE),"杭州市")</f>
        <v>丽水市</v>
      </c>
      <c r="F2156" t="str">
        <f t="shared" ca="1" si="200"/>
        <v>馨香珠</v>
      </c>
      <c r="G2156">
        <f t="shared" ca="1" si="201"/>
        <v>3</v>
      </c>
      <c r="H2156" s="10">
        <f ca="1">VLOOKUP(F2156,品牌表[[#All],[品牌名称]:[单价]],3,FALSE)</f>
        <v>25</v>
      </c>
      <c r="I2156" s="10">
        <f t="shared" ca="1" si="202"/>
        <v>75</v>
      </c>
      <c r="J2156" s="10">
        <f t="shared" ca="1" si="203"/>
        <v>9</v>
      </c>
    </row>
    <row r="2157" spans="1:10" x14ac:dyDescent="0.25">
      <c r="A2157" t="s">
        <v>2194</v>
      </c>
      <c r="B2157" s="4">
        <f t="shared" ca="1" si="204"/>
        <v>45323</v>
      </c>
      <c r="C2157" t="str">
        <f t="shared" ca="1" si="199"/>
        <v>抖音</v>
      </c>
      <c r="D2157" t="str">
        <f ca="1">VLOOKUP(RANDBETWEEN(1,20),姓[#All],2,FALSE)&amp;VLOOKUP(RANDBETWEEN(1,20),名[#All],2,FALSE)</f>
        <v>李一</v>
      </c>
      <c r="E2157" t="str">
        <f ca="1">IFERROR(VLOOKUP(RANDBETWEEN(1,13),客户城市[#All],2,FALSE),"杭州市")</f>
        <v>丽水市</v>
      </c>
      <c r="F2157" t="str">
        <f t="shared" ca="1" si="200"/>
        <v>净衣粉</v>
      </c>
      <c r="G2157">
        <f t="shared" ca="1" si="201"/>
        <v>3</v>
      </c>
      <c r="H2157" s="10">
        <f ca="1">VLOOKUP(F2157,品牌表[[#All],[品牌名称]:[单价]],3,FALSE)</f>
        <v>15.6</v>
      </c>
      <c r="I2157" s="10">
        <f t="shared" ca="1" si="202"/>
        <v>46.8</v>
      </c>
      <c r="J2157" s="10">
        <f t="shared" ca="1" si="203"/>
        <v>3</v>
      </c>
    </row>
    <row r="2158" spans="1:10" x14ac:dyDescent="0.25">
      <c r="A2158" t="s">
        <v>2195</v>
      </c>
      <c r="B2158" s="4">
        <f t="shared" ca="1" si="204"/>
        <v>45437</v>
      </c>
      <c r="C2158" t="str">
        <f t="shared" ca="1" si="199"/>
        <v>抖音</v>
      </c>
      <c r="D2158" t="str">
        <f ca="1">VLOOKUP(RANDBETWEEN(1,20),姓[#All],2,FALSE)&amp;VLOOKUP(RANDBETWEEN(1,20),名[#All],2,FALSE)</f>
        <v>韩甲</v>
      </c>
      <c r="E2158" t="str">
        <f ca="1">IFERROR(VLOOKUP(RANDBETWEEN(1,13),客户城市[#All],2,FALSE),"杭州市")</f>
        <v>衢州市</v>
      </c>
      <c r="F2158" t="str">
        <f t="shared" ca="1" si="200"/>
        <v>柔洁珠</v>
      </c>
      <c r="G2158">
        <f t="shared" ca="1" si="201"/>
        <v>1</v>
      </c>
      <c r="H2158" s="10">
        <f ca="1">VLOOKUP(F2158,品牌表[[#All],[品牌名称]:[单价]],3,FALSE)</f>
        <v>28</v>
      </c>
      <c r="I2158" s="10">
        <f t="shared" ca="1" si="202"/>
        <v>28</v>
      </c>
      <c r="J2158" s="10">
        <f t="shared" ca="1" si="203"/>
        <v>4</v>
      </c>
    </row>
    <row r="2159" spans="1:10" x14ac:dyDescent="0.25">
      <c r="A2159" t="s">
        <v>2196</v>
      </c>
      <c r="B2159" s="4">
        <f t="shared" ca="1" si="204"/>
        <v>45554</v>
      </c>
      <c r="C2159" t="str">
        <f t="shared" ca="1" si="199"/>
        <v>拼多多</v>
      </c>
      <c r="D2159" t="str">
        <f ca="1">VLOOKUP(RANDBETWEEN(1,20),姓[#All],2,FALSE)&amp;VLOOKUP(RANDBETWEEN(1,20),名[#All],2,FALSE)</f>
        <v>陈辛</v>
      </c>
      <c r="E2159" t="str">
        <f ca="1">IFERROR(VLOOKUP(RANDBETWEEN(1,13),客户城市[#All],2,FALSE),"杭州市")</f>
        <v>杭州市</v>
      </c>
      <c r="F2159" t="str">
        <f t="shared" ca="1" si="200"/>
        <v>净澈珠</v>
      </c>
      <c r="G2159">
        <f t="shared" ca="1" si="201"/>
        <v>1</v>
      </c>
      <c r="H2159" s="10">
        <f ca="1">VLOOKUP(F2159,品牌表[[#All],[品牌名称]:[单价]],3,FALSE)</f>
        <v>20</v>
      </c>
      <c r="I2159" s="10">
        <f t="shared" ca="1" si="202"/>
        <v>20</v>
      </c>
      <c r="J2159" s="10">
        <f t="shared" ca="1" si="203"/>
        <v>2</v>
      </c>
    </row>
    <row r="2160" spans="1:10" x14ac:dyDescent="0.25">
      <c r="A2160" t="s">
        <v>2197</v>
      </c>
      <c r="B2160" s="4">
        <f t="shared" ca="1" si="204"/>
        <v>45541</v>
      </c>
      <c r="C2160" t="str">
        <f t="shared" ca="1" si="199"/>
        <v>拼多多</v>
      </c>
      <c r="D2160" t="str">
        <f ca="1">VLOOKUP(RANDBETWEEN(1,20),姓[#All],2,FALSE)&amp;VLOOKUP(RANDBETWEEN(1,20),名[#All],2,FALSE)</f>
        <v>朱三</v>
      </c>
      <c r="E2160" t="str">
        <f ca="1">IFERROR(VLOOKUP(RANDBETWEEN(1,13),客户城市[#All],2,FALSE),"杭州市")</f>
        <v>湖州市</v>
      </c>
      <c r="F2160" t="str">
        <f t="shared" ca="1" si="200"/>
        <v>柔洁珠</v>
      </c>
      <c r="G2160">
        <f t="shared" ca="1" si="201"/>
        <v>2</v>
      </c>
      <c r="H2160" s="10">
        <f ca="1">VLOOKUP(F2160,品牌表[[#All],[品牌名称]:[单价]],3,FALSE)</f>
        <v>28</v>
      </c>
      <c r="I2160" s="10">
        <f t="shared" ca="1" si="202"/>
        <v>56</v>
      </c>
      <c r="J2160" s="10">
        <f t="shared" ca="1" si="203"/>
        <v>8</v>
      </c>
    </row>
    <row r="2161" spans="1:10" x14ac:dyDescent="0.25">
      <c r="A2161" t="s">
        <v>2198</v>
      </c>
      <c r="B2161" s="4">
        <f t="shared" ca="1" si="204"/>
        <v>45526</v>
      </c>
      <c r="C2161" t="str">
        <f t="shared" ca="1" si="199"/>
        <v>天猫</v>
      </c>
      <c r="D2161" t="str">
        <f ca="1">VLOOKUP(RANDBETWEEN(1,20),姓[#All],2,FALSE)&amp;VLOOKUP(RANDBETWEEN(1,20),名[#All],2,FALSE)</f>
        <v>朱乙</v>
      </c>
      <c r="E2161" t="str">
        <f ca="1">IFERROR(VLOOKUP(RANDBETWEEN(1,13),客户城市[#All],2,FALSE),"杭州市")</f>
        <v>舟山市</v>
      </c>
      <c r="F2161" t="str">
        <f t="shared" ca="1" si="200"/>
        <v>净爽皂</v>
      </c>
      <c r="G2161">
        <f t="shared" ca="1" si="201"/>
        <v>2</v>
      </c>
      <c r="H2161" s="10">
        <f ca="1">VLOOKUP(F2161,品牌表[[#All],[品牌名称]:[单价]],3,FALSE)</f>
        <v>9.9</v>
      </c>
      <c r="I2161" s="10">
        <f t="shared" ca="1" si="202"/>
        <v>19.8</v>
      </c>
      <c r="J2161" s="10">
        <f t="shared" ca="1" si="203"/>
        <v>1</v>
      </c>
    </row>
    <row r="2162" spans="1:10" x14ac:dyDescent="0.25">
      <c r="A2162" t="s">
        <v>2199</v>
      </c>
      <c r="B2162" s="4">
        <f t="shared" ca="1" si="204"/>
        <v>45502</v>
      </c>
      <c r="C2162" t="str">
        <f t="shared" ca="1" si="199"/>
        <v>天猫</v>
      </c>
      <c r="D2162" t="str">
        <f ca="1">VLOOKUP(RANDBETWEEN(1,20),姓[#All],2,FALSE)&amp;VLOOKUP(RANDBETWEEN(1,20),名[#All],2,FALSE)</f>
        <v>许六</v>
      </c>
      <c r="E2162" t="str">
        <f ca="1">IFERROR(VLOOKUP(RANDBETWEEN(1,13),客户城市[#All],2,FALSE),"杭州市")</f>
        <v>丽水市</v>
      </c>
      <c r="F2162" t="str">
        <f t="shared" ca="1" si="200"/>
        <v>净澈珠</v>
      </c>
      <c r="G2162">
        <f t="shared" ca="1" si="201"/>
        <v>3</v>
      </c>
      <c r="H2162" s="10">
        <f ca="1">VLOOKUP(F2162,品牌表[[#All],[品牌名称]:[单价]],3,FALSE)</f>
        <v>20</v>
      </c>
      <c r="I2162" s="10">
        <f t="shared" ca="1" si="202"/>
        <v>60</v>
      </c>
      <c r="J2162" s="10">
        <f t="shared" ca="1" si="203"/>
        <v>6</v>
      </c>
    </row>
    <row r="2163" spans="1:10" x14ac:dyDescent="0.25">
      <c r="A2163" t="s">
        <v>2200</v>
      </c>
      <c r="B2163" s="4">
        <f t="shared" ca="1" si="204"/>
        <v>45583</v>
      </c>
      <c r="C2163" t="str">
        <f t="shared" ca="1" si="199"/>
        <v>抖音</v>
      </c>
      <c r="D2163" t="str">
        <f ca="1">VLOOKUP(RANDBETWEEN(1,20),姓[#All],2,FALSE)&amp;VLOOKUP(RANDBETWEEN(1,20),名[#All],2,FALSE)</f>
        <v>郑三</v>
      </c>
      <c r="E2163" t="str">
        <f ca="1">IFERROR(VLOOKUP(RANDBETWEEN(1,13),客户城市[#All],2,FALSE),"杭州市")</f>
        <v>绍兴市</v>
      </c>
      <c r="F2163" t="str">
        <f t="shared" ca="1" si="200"/>
        <v>馨香珠</v>
      </c>
      <c r="G2163">
        <f t="shared" ca="1" si="201"/>
        <v>3</v>
      </c>
      <c r="H2163" s="10">
        <f ca="1">VLOOKUP(F2163,品牌表[[#All],[品牌名称]:[单价]],3,FALSE)</f>
        <v>25</v>
      </c>
      <c r="I2163" s="10">
        <f t="shared" ca="1" si="202"/>
        <v>75</v>
      </c>
      <c r="J2163" s="10">
        <f t="shared" ca="1" si="203"/>
        <v>9</v>
      </c>
    </row>
    <row r="2164" spans="1:10" x14ac:dyDescent="0.25">
      <c r="A2164" t="s">
        <v>2201</v>
      </c>
      <c r="B2164" s="4">
        <f t="shared" ca="1" si="204"/>
        <v>45543</v>
      </c>
      <c r="C2164" t="str">
        <f t="shared" ca="1" si="199"/>
        <v>抖音</v>
      </c>
      <c r="D2164" t="str">
        <f ca="1">VLOOKUP(RANDBETWEEN(1,20),姓[#All],2,FALSE)&amp;VLOOKUP(RANDBETWEEN(1,20),名[#All],2,FALSE)</f>
        <v>钱辛</v>
      </c>
      <c r="E2164" t="str">
        <f ca="1">IFERROR(VLOOKUP(RANDBETWEEN(1,13),客户城市[#All],2,FALSE),"杭州市")</f>
        <v>温州市</v>
      </c>
      <c r="F2164" t="str">
        <f t="shared" ca="1" si="200"/>
        <v>柔洁珠</v>
      </c>
      <c r="G2164">
        <f t="shared" ca="1" si="201"/>
        <v>3</v>
      </c>
      <c r="H2164" s="10">
        <f ca="1">VLOOKUP(F2164,品牌表[[#All],[品牌名称]:[单价]],3,FALSE)</f>
        <v>28</v>
      </c>
      <c r="I2164" s="10">
        <f t="shared" ca="1" si="202"/>
        <v>84</v>
      </c>
      <c r="J2164" s="10">
        <f t="shared" ca="1" si="203"/>
        <v>12</v>
      </c>
    </row>
    <row r="2165" spans="1:10" x14ac:dyDescent="0.25">
      <c r="A2165" t="s">
        <v>2202</v>
      </c>
      <c r="B2165" s="4">
        <f t="shared" ca="1" si="204"/>
        <v>45577</v>
      </c>
      <c r="C2165" t="str">
        <f t="shared" ca="1" si="199"/>
        <v>天猫</v>
      </c>
      <c r="D2165" t="str">
        <f ca="1">VLOOKUP(RANDBETWEEN(1,20),姓[#All],2,FALSE)&amp;VLOOKUP(RANDBETWEEN(1,20),名[#All],2,FALSE)</f>
        <v>钱七</v>
      </c>
      <c r="E2165" t="str">
        <f ca="1">IFERROR(VLOOKUP(RANDBETWEEN(1,13),客户城市[#All],2,FALSE),"杭州市")</f>
        <v>杭州市</v>
      </c>
      <c r="F2165" t="str">
        <f t="shared" ca="1" si="200"/>
        <v>净澈珠</v>
      </c>
      <c r="G2165">
        <f t="shared" ca="1" si="201"/>
        <v>1</v>
      </c>
      <c r="H2165" s="10">
        <f ca="1">VLOOKUP(F2165,品牌表[[#All],[品牌名称]:[单价]],3,FALSE)</f>
        <v>20</v>
      </c>
      <c r="I2165" s="10">
        <f t="shared" ca="1" si="202"/>
        <v>20</v>
      </c>
      <c r="J2165" s="10">
        <f t="shared" ca="1" si="203"/>
        <v>2</v>
      </c>
    </row>
    <row r="2166" spans="1:10" x14ac:dyDescent="0.25">
      <c r="A2166" t="s">
        <v>2203</v>
      </c>
      <c r="B2166" s="4">
        <f t="shared" ca="1" si="204"/>
        <v>45326</v>
      </c>
      <c r="C2166" t="str">
        <f t="shared" ca="1" si="199"/>
        <v>拼多多</v>
      </c>
      <c r="D2166" t="str">
        <f ca="1">VLOOKUP(RANDBETWEEN(1,20),姓[#All],2,FALSE)&amp;VLOOKUP(RANDBETWEEN(1,20),名[#All],2,FALSE)</f>
        <v>冯五</v>
      </c>
      <c r="E2166" t="str">
        <f ca="1">IFERROR(VLOOKUP(RANDBETWEEN(1,13),客户城市[#All],2,FALSE),"杭州市")</f>
        <v>绍兴市</v>
      </c>
      <c r="F2166" t="str">
        <f t="shared" ca="1" si="200"/>
        <v>清馨粉</v>
      </c>
      <c r="G2166">
        <f t="shared" ca="1" si="201"/>
        <v>2</v>
      </c>
      <c r="H2166" s="10">
        <f ca="1">VLOOKUP(F2166,品牌表[[#All],[品牌名称]:[单价]],3,FALSE)</f>
        <v>18.8</v>
      </c>
      <c r="I2166" s="10">
        <f t="shared" ca="1" si="202"/>
        <v>37.6</v>
      </c>
      <c r="J2166" s="10">
        <f t="shared" ca="1" si="203"/>
        <v>4</v>
      </c>
    </row>
    <row r="2167" spans="1:10" x14ac:dyDescent="0.25">
      <c r="A2167" t="s">
        <v>2204</v>
      </c>
      <c r="B2167" s="4">
        <f t="shared" ca="1" si="204"/>
        <v>45300</v>
      </c>
      <c r="C2167" t="str">
        <f t="shared" ca="1" si="199"/>
        <v>拼多多</v>
      </c>
      <c r="D2167" t="str">
        <f ca="1">VLOOKUP(RANDBETWEEN(1,20),姓[#All],2,FALSE)&amp;VLOOKUP(RANDBETWEEN(1,20),名[#All],2,FALSE)</f>
        <v>李丁</v>
      </c>
      <c r="E2167" t="str">
        <f ca="1">IFERROR(VLOOKUP(RANDBETWEEN(1,13),客户城市[#All],2,FALSE),"杭州市")</f>
        <v>湖州市</v>
      </c>
      <c r="F2167" t="str">
        <f t="shared" ca="1" si="200"/>
        <v>净衣粉</v>
      </c>
      <c r="G2167">
        <f t="shared" ca="1" si="201"/>
        <v>2</v>
      </c>
      <c r="H2167" s="10">
        <f ca="1">VLOOKUP(F2167,品牌表[[#All],[品牌名称]:[单价]],3,FALSE)</f>
        <v>15.6</v>
      </c>
      <c r="I2167" s="10">
        <f t="shared" ca="1" si="202"/>
        <v>31.2</v>
      </c>
      <c r="J2167" s="10">
        <f t="shared" ca="1" si="203"/>
        <v>2</v>
      </c>
    </row>
    <row r="2168" spans="1:10" x14ac:dyDescent="0.25">
      <c r="A2168" t="s">
        <v>2205</v>
      </c>
      <c r="B2168" s="4">
        <f t="shared" ca="1" si="204"/>
        <v>45568</v>
      </c>
      <c r="C2168" t="str">
        <f t="shared" ca="1" si="199"/>
        <v>抖音</v>
      </c>
      <c r="D2168" t="str">
        <f ca="1">VLOOKUP(RANDBETWEEN(1,20),姓[#All],2,FALSE)&amp;VLOOKUP(RANDBETWEEN(1,20),名[#All],2,FALSE)</f>
        <v>孙三</v>
      </c>
      <c r="E2168" t="str">
        <f ca="1">IFERROR(VLOOKUP(RANDBETWEEN(1,13),客户城市[#All],2,FALSE),"杭州市")</f>
        <v>杭州市</v>
      </c>
      <c r="F2168" t="str">
        <f t="shared" ca="1" si="200"/>
        <v>馨香珠</v>
      </c>
      <c r="G2168">
        <f t="shared" ca="1" si="201"/>
        <v>2</v>
      </c>
      <c r="H2168" s="10">
        <f ca="1">VLOOKUP(F2168,品牌表[[#All],[品牌名称]:[单价]],3,FALSE)</f>
        <v>25</v>
      </c>
      <c r="I2168" s="10">
        <f t="shared" ca="1" si="202"/>
        <v>50</v>
      </c>
      <c r="J2168" s="10">
        <f t="shared" ca="1" si="203"/>
        <v>6</v>
      </c>
    </row>
    <row r="2169" spans="1:10" x14ac:dyDescent="0.25">
      <c r="A2169" t="s">
        <v>2206</v>
      </c>
      <c r="B2169" s="4">
        <f t="shared" ca="1" si="204"/>
        <v>45390</v>
      </c>
      <c r="C2169" t="str">
        <f t="shared" ca="1" si="199"/>
        <v>拼多多</v>
      </c>
      <c r="D2169" t="str">
        <f ca="1">VLOOKUP(RANDBETWEEN(1,20),姓[#All],2,FALSE)&amp;VLOOKUP(RANDBETWEEN(1,20),名[#All],2,FALSE)</f>
        <v>周丙</v>
      </c>
      <c r="E2169" t="str">
        <f ca="1">IFERROR(VLOOKUP(RANDBETWEEN(1,13),客户城市[#All],2,FALSE),"杭州市")</f>
        <v>湖州市</v>
      </c>
      <c r="F2169" t="str">
        <f t="shared" ca="1" si="200"/>
        <v>馨香珠</v>
      </c>
      <c r="G2169">
        <f t="shared" ca="1" si="201"/>
        <v>3</v>
      </c>
      <c r="H2169" s="10">
        <f ca="1">VLOOKUP(F2169,品牌表[[#All],[品牌名称]:[单价]],3,FALSE)</f>
        <v>25</v>
      </c>
      <c r="I2169" s="10">
        <f t="shared" ca="1" si="202"/>
        <v>75</v>
      </c>
      <c r="J2169" s="10">
        <f t="shared" ca="1" si="203"/>
        <v>9</v>
      </c>
    </row>
    <row r="2170" spans="1:10" x14ac:dyDescent="0.25">
      <c r="A2170" t="s">
        <v>2207</v>
      </c>
      <c r="B2170" s="4">
        <f t="shared" ca="1" si="204"/>
        <v>45386</v>
      </c>
      <c r="C2170" t="str">
        <f t="shared" ca="1" si="199"/>
        <v>拼多多</v>
      </c>
      <c r="D2170" t="str">
        <f ca="1">VLOOKUP(RANDBETWEEN(1,20),姓[#All],2,FALSE)&amp;VLOOKUP(RANDBETWEEN(1,20),名[#All],2,FALSE)</f>
        <v>郑一</v>
      </c>
      <c r="E2170" t="str">
        <f ca="1">IFERROR(VLOOKUP(RANDBETWEEN(1,13),客户城市[#All],2,FALSE),"杭州市")</f>
        <v>绍兴市</v>
      </c>
      <c r="F2170" t="str">
        <f t="shared" ca="1" si="200"/>
        <v>清馨粉</v>
      </c>
      <c r="G2170">
        <f t="shared" ca="1" si="201"/>
        <v>1</v>
      </c>
      <c r="H2170" s="10">
        <f ca="1">VLOOKUP(F2170,品牌表[[#All],[品牌名称]:[单价]],3,FALSE)</f>
        <v>18.8</v>
      </c>
      <c r="I2170" s="10">
        <f t="shared" ca="1" si="202"/>
        <v>18.8</v>
      </c>
      <c r="J2170" s="10">
        <f t="shared" ca="1" si="203"/>
        <v>2</v>
      </c>
    </row>
    <row r="2171" spans="1:10" x14ac:dyDescent="0.25">
      <c r="A2171" t="s">
        <v>2208</v>
      </c>
      <c r="B2171" s="4">
        <f t="shared" ca="1" si="204"/>
        <v>45571</v>
      </c>
      <c r="C2171" t="str">
        <f t="shared" ca="1" si="199"/>
        <v>天猫</v>
      </c>
      <c r="D2171" t="str">
        <f ca="1">VLOOKUP(RANDBETWEEN(1,20),姓[#All],2,FALSE)&amp;VLOOKUP(RANDBETWEEN(1,20),名[#All],2,FALSE)</f>
        <v>尤丁</v>
      </c>
      <c r="E2171" t="str">
        <f ca="1">IFERROR(VLOOKUP(RANDBETWEEN(1,13),客户城市[#All],2,FALSE),"杭州市")</f>
        <v>台州市</v>
      </c>
      <c r="F2171" t="str">
        <f t="shared" ca="1" si="200"/>
        <v>清馨粉</v>
      </c>
      <c r="G2171">
        <f t="shared" ca="1" si="201"/>
        <v>2</v>
      </c>
      <c r="H2171" s="10">
        <f ca="1">VLOOKUP(F2171,品牌表[[#All],[品牌名称]:[单价]],3,FALSE)</f>
        <v>18.8</v>
      </c>
      <c r="I2171" s="10">
        <f t="shared" ca="1" si="202"/>
        <v>37.6</v>
      </c>
      <c r="J2171" s="10">
        <f t="shared" ca="1" si="203"/>
        <v>4</v>
      </c>
    </row>
    <row r="2172" spans="1:10" x14ac:dyDescent="0.25">
      <c r="A2172" t="s">
        <v>2209</v>
      </c>
      <c r="B2172" s="4">
        <f t="shared" ca="1" si="204"/>
        <v>45636</v>
      </c>
      <c r="C2172" t="str">
        <f t="shared" ca="1" si="199"/>
        <v>天猫</v>
      </c>
      <c r="D2172" t="str">
        <f ca="1">VLOOKUP(RANDBETWEEN(1,20),姓[#All],2,FALSE)&amp;VLOOKUP(RANDBETWEEN(1,20),名[#All],2,FALSE)</f>
        <v>褚四</v>
      </c>
      <c r="E2172" t="str">
        <f ca="1">IFERROR(VLOOKUP(RANDBETWEEN(1,13),客户城市[#All],2,FALSE),"杭州市")</f>
        <v>杭州市</v>
      </c>
      <c r="F2172" t="str">
        <f t="shared" ca="1" si="200"/>
        <v>清馨粉</v>
      </c>
      <c r="G2172">
        <f t="shared" ca="1" si="201"/>
        <v>1</v>
      </c>
      <c r="H2172" s="10">
        <f ca="1">VLOOKUP(F2172,品牌表[[#All],[品牌名称]:[单价]],3,FALSE)</f>
        <v>18.8</v>
      </c>
      <c r="I2172" s="10">
        <f t="shared" ca="1" si="202"/>
        <v>18.8</v>
      </c>
      <c r="J2172" s="10">
        <f t="shared" ca="1" si="203"/>
        <v>2</v>
      </c>
    </row>
    <row r="2173" spans="1:10" x14ac:dyDescent="0.25">
      <c r="A2173" t="s">
        <v>2210</v>
      </c>
      <c r="B2173" s="4">
        <f t="shared" ca="1" si="204"/>
        <v>45381</v>
      </c>
      <c r="C2173" t="str">
        <f t="shared" ca="1" si="199"/>
        <v>天猫</v>
      </c>
      <c r="D2173" t="str">
        <f ca="1">VLOOKUP(RANDBETWEEN(1,20),姓[#All],2,FALSE)&amp;VLOOKUP(RANDBETWEEN(1,20),名[#All],2,FALSE)</f>
        <v>蒋五</v>
      </c>
      <c r="E2173" t="str">
        <f ca="1">IFERROR(VLOOKUP(RANDBETWEEN(1,13),客户城市[#All],2,FALSE),"杭州市")</f>
        <v>台州市</v>
      </c>
      <c r="F2173" t="str">
        <f t="shared" ca="1" si="200"/>
        <v>净衣粉</v>
      </c>
      <c r="G2173">
        <f t="shared" ca="1" si="201"/>
        <v>3</v>
      </c>
      <c r="H2173" s="10">
        <f ca="1">VLOOKUP(F2173,品牌表[[#All],[品牌名称]:[单价]],3,FALSE)</f>
        <v>15.6</v>
      </c>
      <c r="I2173" s="10">
        <f t="shared" ca="1" si="202"/>
        <v>46.8</v>
      </c>
      <c r="J2173" s="10">
        <f t="shared" ca="1" si="203"/>
        <v>3</v>
      </c>
    </row>
    <row r="2174" spans="1:10" x14ac:dyDescent="0.25">
      <c r="A2174" t="s">
        <v>2211</v>
      </c>
      <c r="B2174" s="4">
        <f t="shared" ca="1" si="204"/>
        <v>45625</v>
      </c>
      <c r="C2174" t="str">
        <f t="shared" ca="1" si="199"/>
        <v>拼多多</v>
      </c>
      <c r="D2174" t="str">
        <f ca="1">VLOOKUP(RANDBETWEEN(1,20),姓[#All],2,FALSE)&amp;VLOOKUP(RANDBETWEEN(1,20),名[#All],2,FALSE)</f>
        <v>杨九</v>
      </c>
      <c r="E2174" t="str">
        <f ca="1">IFERROR(VLOOKUP(RANDBETWEEN(1,13),客户城市[#All],2,FALSE),"杭州市")</f>
        <v>绍兴市</v>
      </c>
      <c r="F2174" t="str">
        <f t="shared" ca="1" si="200"/>
        <v>净爽皂</v>
      </c>
      <c r="G2174">
        <f t="shared" ca="1" si="201"/>
        <v>3</v>
      </c>
      <c r="H2174" s="10">
        <f ca="1">VLOOKUP(F2174,品牌表[[#All],[品牌名称]:[单价]],3,FALSE)</f>
        <v>9.9</v>
      </c>
      <c r="I2174" s="10">
        <f t="shared" ca="1" si="202"/>
        <v>29.700000000000003</v>
      </c>
      <c r="J2174" s="10">
        <f t="shared" ca="1" si="203"/>
        <v>1.5</v>
      </c>
    </row>
    <row r="2175" spans="1:10" x14ac:dyDescent="0.25">
      <c r="A2175" t="s">
        <v>2212</v>
      </c>
      <c r="B2175" s="4">
        <f t="shared" ca="1" si="204"/>
        <v>45627</v>
      </c>
      <c r="C2175" t="str">
        <f t="shared" ca="1" si="199"/>
        <v>抖音</v>
      </c>
      <c r="D2175" t="str">
        <f ca="1">VLOOKUP(RANDBETWEEN(1,20),姓[#All],2,FALSE)&amp;VLOOKUP(RANDBETWEEN(1,20),名[#All],2,FALSE)</f>
        <v>卫二</v>
      </c>
      <c r="E2175" t="str">
        <f ca="1">IFERROR(VLOOKUP(RANDBETWEEN(1,13),客户城市[#All],2,FALSE),"杭州市")</f>
        <v>杭州市</v>
      </c>
      <c r="F2175" t="str">
        <f t="shared" ca="1" si="200"/>
        <v>柔洁珠</v>
      </c>
      <c r="G2175">
        <f t="shared" ca="1" si="201"/>
        <v>2</v>
      </c>
      <c r="H2175" s="10">
        <f ca="1">VLOOKUP(F2175,品牌表[[#All],[品牌名称]:[单价]],3,FALSE)</f>
        <v>28</v>
      </c>
      <c r="I2175" s="10">
        <f t="shared" ca="1" si="202"/>
        <v>56</v>
      </c>
      <c r="J2175" s="10">
        <f t="shared" ca="1" si="203"/>
        <v>8</v>
      </c>
    </row>
    <row r="2176" spans="1:10" x14ac:dyDescent="0.25">
      <c r="A2176" t="s">
        <v>2213</v>
      </c>
      <c r="B2176" s="4">
        <f t="shared" ca="1" si="204"/>
        <v>45519</v>
      </c>
      <c r="C2176" t="str">
        <f t="shared" ca="1" si="199"/>
        <v>抖音</v>
      </c>
      <c r="D2176" t="str">
        <f ca="1">VLOOKUP(RANDBETWEEN(1,20),姓[#All],2,FALSE)&amp;VLOOKUP(RANDBETWEEN(1,20),名[#All],2,FALSE)</f>
        <v>褚四</v>
      </c>
      <c r="E2176" t="str">
        <f ca="1">IFERROR(VLOOKUP(RANDBETWEEN(1,13),客户城市[#All],2,FALSE),"杭州市")</f>
        <v>杭州市</v>
      </c>
      <c r="F2176" t="str">
        <f t="shared" ca="1" si="200"/>
        <v>柔洁珠</v>
      </c>
      <c r="G2176">
        <f t="shared" ca="1" si="201"/>
        <v>3</v>
      </c>
      <c r="H2176" s="10">
        <f ca="1">VLOOKUP(F2176,品牌表[[#All],[品牌名称]:[单价]],3,FALSE)</f>
        <v>28</v>
      </c>
      <c r="I2176" s="10">
        <f t="shared" ca="1" si="202"/>
        <v>84</v>
      </c>
      <c r="J2176" s="10">
        <f t="shared" ca="1" si="203"/>
        <v>12</v>
      </c>
    </row>
    <row r="2177" spans="1:10" x14ac:dyDescent="0.25">
      <c r="A2177" t="s">
        <v>2214</v>
      </c>
      <c r="B2177" s="4">
        <f t="shared" ca="1" si="204"/>
        <v>45299</v>
      </c>
      <c r="C2177" t="str">
        <f t="shared" ca="1" si="199"/>
        <v>天猫</v>
      </c>
      <c r="D2177" t="str">
        <f ca="1">VLOOKUP(RANDBETWEEN(1,20),姓[#All],2,FALSE)&amp;VLOOKUP(RANDBETWEEN(1,20),名[#All],2,FALSE)</f>
        <v>秦一</v>
      </c>
      <c r="E2177" t="str">
        <f ca="1">IFERROR(VLOOKUP(RANDBETWEEN(1,13),客户城市[#All],2,FALSE),"杭州市")</f>
        <v>台州市</v>
      </c>
      <c r="F2177" t="str">
        <f t="shared" ca="1" si="200"/>
        <v>净澈珠</v>
      </c>
      <c r="G2177">
        <f t="shared" ca="1" si="201"/>
        <v>2</v>
      </c>
      <c r="H2177" s="10">
        <f ca="1">VLOOKUP(F2177,品牌表[[#All],[品牌名称]:[单价]],3,FALSE)</f>
        <v>20</v>
      </c>
      <c r="I2177" s="10">
        <f t="shared" ca="1" si="202"/>
        <v>40</v>
      </c>
      <c r="J2177" s="10">
        <f t="shared" ca="1" si="203"/>
        <v>4</v>
      </c>
    </row>
    <row r="2178" spans="1:10" x14ac:dyDescent="0.25">
      <c r="A2178" t="s">
        <v>2215</v>
      </c>
      <c r="B2178" s="4">
        <f t="shared" ca="1" si="204"/>
        <v>45321</v>
      </c>
      <c r="C2178" t="str">
        <f t="shared" ca="1" si="199"/>
        <v>拼多多</v>
      </c>
      <c r="D2178" t="str">
        <f ca="1">VLOOKUP(RANDBETWEEN(1,20),姓[#All],2,FALSE)&amp;VLOOKUP(RANDBETWEEN(1,20),名[#All],2,FALSE)</f>
        <v>钱丁</v>
      </c>
      <c r="E2178" t="str">
        <f ca="1">IFERROR(VLOOKUP(RANDBETWEEN(1,13),客户城市[#All],2,FALSE),"杭州市")</f>
        <v>温州市</v>
      </c>
      <c r="F2178" t="str">
        <f t="shared" ca="1" si="200"/>
        <v>柔洁珠</v>
      </c>
      <c r="G2178">
        <f t="shared" ca="1" si="201"/>
        <v>3</v>
      </c>
      <c r="H2178" s="10">
        <f ca="1">VLOOKUP(F2178,品牌表[[#All],[品牌名称]:[单价]],3,FALSE)</f>
        <v>28</v>
      </c>
      <c r="I2178" s="10">
        <f t="shared" ca="1" si="202"/>
        <v>84</v>
      </c>
      <c r="J2178" s="10">
        <f t="shared" ca="1" si="203"/>
        <v>12</v>
      </c>
    </row>
    <row r="2179" spans="1:10" x14ac:dyDescent="0.25">
      <c r="A2179" t="s">
        <v>2216</v>
      </c>
      <c r="B2179" s="4">
        <f t="shared" ca="1" si="204"/>
        <v>45490</v>
      </c>
      <c r="C2179" t="str">
        <f t="shared" ref="C2179:C2242" ca="1" si="205">_xlfn.SWITCH(RANDBETWEEN(1,3),1,"天猫",2,"抖音",3,"拼多多")</f>
        <v>拼多多</v>
      </c>
      <c r="D2179" t="str">
        <f ca="1">VLOOKUP(RANDBETWEEN(1,20),姓[#All],2,FALSE)&amp;VLOOKUP(RANDBETWEEN(1,20),名[#All],2,FALSE)</f>
        <v>褚戊</v>
      </c>
      <c r="E2179" t="str">
        <f ca="1">IFERROR(VLOOKUP(RANDBETWEEN(1,13),客户城市[#All],2,FALSE),"杭州市")</f>
        <v>舟山市</v>
      </c>
      <c r="F2179" t="str">
        <f t="shared" ref="F2179:F2242" ca="1" si="206">_xlfn.SWITCH(RANDBETWEEN(1,6),1,"净爽皂",2,"清馨粉",3,"净衣粉",4,"净澈珠",5,"馨香珠",6,"柔洁珠")</f>
        <v>净衣粉</v>
      </c>
      <c r="G2179">
        <f t="shared" ref="G2179:G2242" ca="1" si="207">RANDBETWEEN(1,3)</f>
        <v>1</v>
      </c>
      <c r="H2179" s="10">
        <f ca="1">VLOOKUP(F2179,品牌表[[#All],[品牌名称]:[单价]],3,FALSE)</f>
        <v>15.6</v>
      </c>
      <c r="I2179" s="10">
        <f t="shared" ref="I2179:I2242" ca="1" si="208">G2179*H2179</f>
        <v>15.6</v>
      </c>
      <c r="J2179" s="10">
        <f t="shared" ref="J2179:J2242" ca="1" si="209">_xlfn.SWITCH(TRUE,F2179="净爽皂",0.5,F2179="清馨粉",2,F2179="净衣粉",1,F2179="净澈珠",2,F2179="馨香珠",3,F2179="柔洁珠",4)*G2179</f>
        <v>1</v>
      </c>
    </row>
    <row r="2180" spans="1:10" x14ac:dyDescent="0.25">
      <c r="A2180" t="s">
        <v>2217</v>
      </c>
      <c r="B2180" s="4">
        <f t="shared" ca="1" si="204"/>
        <v>45332</v>
      </c>
      <c r="C2180" t="str">
        <f t="shared" ca="1" si="205"/>
        <v>拼多多</v>
      </c>
      <c r="D2180" t="str">
        <f ca="1">VLOOKUP(RANDBETWEEN(1,20),姓[#All],2,FALSE)&amp;VLOOKUP(RANDBETWEEN(1,20),名[#All],2,FALSE)</f>
        <v>陈乙</v>
      </c>
      <c r="E2180" t="str">
        <f ca="1">IFERROR(VLOOKUP(RANDBETWEEN(1,13),客户城市[#All],2,FALSE),"杭州市")</f>
        <v>衢州市</v>
      </c>
      <c r="F2180" t="str">
        <f t="shared" ca="1" si="206"/>
        <v>清馨粉</v>
      </c>
      <c r="G2180">
        <f t="shared" ca="1" si="207"/>
        <v>1</v>
      </c>
      <c r="H2180" s="10">
        <f ca="1">VLOOKUP(F2180,品牌表[[#All],[品牌名称]:[单价]],3,FALSE)</f>
        <v>18.8</v>
      </c>
      <c r="I2180" s="10">
        <f t="shared" ca="1" si="208"/>
        <v>18.8</v>
      </c>
      <c r="J2180" s="10">
        <f t="shared" ca="1" si="209"/>
        <v>2</v>
      </c>
    </row>
    <row r="2181" spans="1:10" x14ac:dyDescent="0.25">
      <c r="A2181" t="s">
        <v>2218</v>
      </c>
      <c r="B2181" s="4">
        <f t="shared" ca="1" si="204"/>
        <v>45515</v>
      </c>
      <c r="C2181" t="str">
        <f t="shared" ca="1" si="205"/>
        <v>抖音</v>
      </c>
      <c r="D2181" t="str">
        <f ca="1">VLOOKUP(RANDBETWEEN(1,20),姓[#All],2,FALSE)&amp;VLOOKUP(RANDBETWEEN(1,20),名[#All],2,FALSE)</f>
        <v>钱戊</v>
      </c>
      <c r="E2181" t="str">
        <f ca="1">IFERROR(VLOOKUP(RANDBETWEEN(1,13),客户城市[#All],2,FALSE),"杭州市")</f>
        <v>丽水市</v>
      </c>
      <c r="F2181" t="str">
        <f t="shared" ca="1" si="206"/>
        <v>净衣粉</v>
      </c>
      <c r="G2181">
        <f t="shared" ca="1" si="207"/>
        <v>2</v>
      </c>
      <c r="H2181" s="10">
        <f ca="1">VLOOKUP(F2181,品牌表[[#All],[品牌名称]:[单价]],3,FALSE)</f>
        <v>15.6</v>
      </c>
      <c r="I2181" s="10">
        <f t="shared" ca="1" si="208"/>
        <v>31.2</v>
      </c>
      <c r="J2181" s="10">
        <f t="shared" ca="1" si="209"/>
        <v>2</v>
      </c>
    </row>
    <row r="2182" spans="1:10" x14ac:dyDescent="0.25">
      <c r="A2182" t="s">
        <v>2219</v>
      </c>
      <c r="B2182" s="4">
        <f t="shared" ca="1" si="204"/>
        <v>45404</v>
      </c>
      <c r="C2182" t="str">
        <f t="shared" ca="1" si="205"/>
        <v>天猫</v>
      </c>
      <c r="D2182" t="str">
        <f ca="1">VLOOKUP(RANDBETWEEN(1,20),姓[#All],2,FALSE)&amp;VLOOKUP(RANDBETWEEN(1,20),名[#All],2,FALSE)</f>
        <v>秦十</v>
      </c>
      <c r="E2182" t="str">
        <f ca="1">IFERROR(VLOOKUP(RANDBETWEEN(1,13),客户城市[#All],2,FALSE),"杭州市")</f>
        <v>舟山市</v>
      </c>
      <c r="F2182" t="str">
        <f t="shared" ca="1" si="206"/>
        <v>净衣粉</v>
      </c>
      <c r="G2182">
        <f t="shared" ca="1" si="207"/>
        <v>2</v>
      </c>
      <c r="H2182" s="10">
        <f ca="1">VLOOKUP(F2182,品牌表[[#All],[品牌名称]:[单价]],3,FALSE)</f>
        <v>15.6</v>
      </c>
      <c r="I2182" s="10">
        <f t="shared" ca="1" si="208"/>
        <v>31.2</v>
      </c>
      <c r="J2182" s="10">
        <f t="shared" ca="1" si="209"/>
        <v>2</v>
      </c>
    </row>
    <row r="2183" spans="1:10" x14ac:dyDescent="0.25">
      <c r="A2183" t="s">
        <v>2220</v>
      </c>
      <c r="B2183" s="4">
        <f t="shared" ca="1" si="204"/>
        <v>45607</v>
      </c>
      <c r="C2183" t="str">
        <f t="shared" ca="1" si="205"/>
        <v>天猫</v>
      </c>
      <c r="D2183" t="str">
        <f ca="1">VLOOKUP(RANDBETWEEN(1,20),姓[#All],2,FALSE)&amp;VLOOKUP(RANDBETWEEN(1,20),名[#All],2,FALSE)</f>
        <v>韩九</v>
      </c>
      <c r="E2183" t="str">
        <f ca="1">IFERROR(VLOOKUP(RANDBETWEEN(1,13),客户城市[#All],2,FALSE),"杭州市")</f>
        <v>杭州市</v>
      </c>
      <c r="F2183" t="str">
        <f t="shared" ca="1" si="206"/>
        <v>净衣粉</v>
      </c>
      <c r="G2183">
        <f t="shared" ca="1" si="207"/>
        <v>1</v>
      </c>
      <c r="H2183" s="10">
        <f ca="1">VLOOKUP(F2183,品牌表[[#All],[品牌名称]:[单价]],3,FALSE)</f>
        <v>15.6</v>
      </c>
      <c r="I2183" s="10">
        <f t="shared" ca="1" si="208"/>
        <v>15.6</v>
      </c>
      <c r="J2183" s="10">
        <f t="shared" ca="1" si="209"/>
        <v>1</v>
      </c>
    </row>
    <row r="2184" spans="1:10" x14ac:dyDescent="0.25">
      <c r="A2184" t="s">
        <v>2221</v>
      </c>
      <c r="B2184" s="4">
        <f t="shared" ca="1" si="204"/>
        <v>45596</v>
      </c>
      <c r="C2184" t="str">
        <f t="shared" ca="1" si="205"/>
        <v>抖音</v>
      </c>
      <c r="D2184" t="str">
        <f ca="1">VLOOKUP(RANDBETWEEN(1,20),姓[#All],2,FALSE)&amp;VLOOKUP(RANDBETWEEN(1,20),名[#All],2,FALSE)</f>
        <v>李庚</v>
      </c>
      <c r="E2184" t="str">
        <f ca="1">IFERROR(VLOOKUP(RANDBETWEEN(1,13),客户城市[#All],2,FALSE),"杭州市")</f>
        <v>金华市</v>
      </c>
      <c r="F2184" t="str">
        <f t="shared" ca="1" si="206"/>
        <v>清馨粉</v>
      </c>
      <c r="G2184">
        <f t="shared" ca="1" si="207"/>
        <v>2</v>
      </c>
      <c r="H2184" s="10">
        <f ca="1">VLOOKUP(F2184,品牌表[[#All],[品牌名称]:[单价]],3,FALSE)</f>
        <v>18.8</v>
      </c>
      <c r="I2184" s="10">
        <f t="shared" ca="1" si="208"/>
        <v>37.6</v>
      </c>
      <c r="J2184" s="10">
        <f t="shared" ca="1" si="209"/>
        <v>4</v>
      </c>
    </row>
    <row r="2185" spans="1:10" x14ac:dyDescent="0.25">
      <c r="A2185" t="s">
        <v>2222</v>
      </c>
      <c r="B2185" s="4">
        <f t="shared" ca="1" si="204"/>
        <v>45328</v>
      </c>
      <c r="C2185" t="str">
        <f t="shared" ca="1" si="205"/>
        <v>天猫</v>
      </c>
      <c r="D2185" t="str">
        <f ca="1">VLOOKUP(RANDBETWEEN(1,20),姓[#All],2,FALSE)&amp;VLOOKUP(RANDBETWEEN(1,20),名[#All],2,FALSE)</f>
        <v>韩二</v>
      </c>
      <c r="E2185" t="str">
        <f ca="1">IFERROR(VLOOKUP(RANDBETWEEN(1,13),客户城市[#All],2,FALSE),"杭州市")</f>
        <v>绍兴市</v>
      </c>
      <c r="F2185" t="str">
        <f t="shared" ca="1" si="206"/>
        <v>馨香珠</v>
      </c>
      <c r="G2185">
        <f t="shared" ca="1" si="207"/>
        <v>3</v>
      </c>
      <c r="H2185" s="10">
        <f ca="1">VLOOKUP(F2185,品牌表[[#All],[品牌名称]:[单价]],3,FALSE)</f>
        <v>25</v>
      </c>
      <c r="I2185" s="10">
        <f t="shared" ca="1" si="208"/>
        <v>75</v>
      </c>
      <c r="J2185" s="10">
        <f t="shared" ca="1" si="209"/>
        <v>9</v>
      </c>
    </row>
    <row r="2186" spans="1:10" x14ac:dyDescent="0.25">
      <c r="A2186" t="s">
        <v>2223</v>
      </c>
      <c r="B2186" s="4">
        <f t="shared" ca="1" si="204"/>
        <v>45577</v>
      </c>
      <c r="C2186" t="str">
        <f t="shared" ca="1" si="205"/>
        <v>抖音</v>
      </c>
      <c r="D2186" t="str">
        <f ca="1">VLOOKUP(RANDBETWEEN(1,20),姓[#All],2,FALSE)&amp;VLOOKUP(RANDBETWEEN(1,20),名[#All],2,FALSE)</f>
        <v>周己</v>
      </c>
      <c r="E2186" t="str">
        <f ca="1">IFERROR(VLOOKUP(RANDBETWEEN(1,13),客户城市[#All],2,FALSE),"杭州市")</f>
        <v>金华市</v>
      </c>
      <c r="F2186" t="str">
        <f t="shared" ca="1" si="206"/>
        <v>净爽皂</v>
      </c>
      <c r="G2186">
        <f t="shared" ca="1" si="207"/>
        <v>2</v>
      </c>
      <c r="H2186" s="10">
        <f ca="1">VLOOKUP(F2186,品牌表[[#All],[品牌名称]:[单价]],3,FALSE)</f>
        <v>9.9</v>
      </c>
      <c r="I2186" s="10">
        <f t="shared" ca="1" si="208"/>
        <v>19.8</v>
      </c>
      <c r="J2186" s="10">
        <f t="shared" ca="1" si="209"/>
        <v>1</v>
      </c>
    </row>
    <row r="2187" spans="1:10" x14ac:dyDescent="0.25">
      <c r="A2187" t="s">
        <v>2224</v>
      </c>
      <c r="B2187" s="4">
        <f t="shared" ca="1" si="204"/>
        <v>45308</v>
      </c>
      <c r="C2187" t="str">
        <f t="shared" ca="1" si="205"/>
        <v>抖音</v>
      </c>
      <c r="D2187" t="str">
        <f ca="1">VLOOKUP(RANDBETWEEN(1,20),姓[#All],2,FALSE)&amp;VLOOKUP(RANDBETWEEN(1,20),名[#All],2,FALSE)</f>
        <v>秦一</v>
      </c>
      <c r="E2187" t="str">
        <f ca="1">IFERROR(VLOOKUP(RANDBETWEEN(1,13),客户城市[#All],2,FALSE),"杭州市")</f>
        <v>杭州市</v>
      </c>
      <c r="F2187" t="str">
        <f t="shared" ca="1" si="206"/>
        <v>净爽皂</v>
      </c>
      <c r="G2187">
        <f t="shared" ca="1" si="207"/>
        <v>1</v>
      </c>
      <c r="H2187" s="10">
        <f ca="1">VLOOKUP(F2187,品牌表[[#All],[品牌名称]:[单价]],3,FALSE)</f>
        <v>9.9</v>
      </c>
      <c r="I2187" s="10">
        <f t="shared" ca="1" si="208"/>
        <v>9.9</v>
      </c>
      <c r="J2187" s="10">
        <f t="shared" ca="1" si="209"/>
        <v>0.5</v>
      </c>
    </row>
    <row r="2188" spans="1:10" x14ac:dyDescent="0.25">
      <c r="A2188" t="s">
        <v>2225</v>
      </c>
      <c r="B2188" s="4">
        <f t="shared" ca="1" si="204"/>
        <v>45596</v>
      </c>
      <c r="C2188" t="str">
        <f t="shared" ca="1" si="205"/>
        <v>天猫</v>
      </c>
      <c r="D2188" t="str">
        <f ca="1">VLOOKUP(RANDBETWEEN(1,20),姓[#All],2,FALSE)&amp;VLOOKUP(RANDBETWEEN(1,20),名[#All],2,FALSE)</f>
        <v>许一</v>
      </c>
      <c r="E2188" t="str">
        <f ca="1">IFERROR(VLOOKUP(RANDBETWEEN(1,13),客户城市[#All],2,FALSE),"杭州市")</f>
        <v>杭州市</v>
      </c>
      <c r="F2188" t="str">
        <f t="shared" ca="1" si="206"/>
        <v>清馨粉</v>
      </c>
      <c r="G2188">
        <f t="shared" ca="1" si="207"/>
        <v>1</v>
      </c>
      <c r="H2188" s="10">
        <f ca="1">VLOOKUP(F2188,品牌表[[#All],[品牌名称]:[单价]],3,FALSE)</f>
        <v>18.8</v>
      </c>
      <c r="I2188" s="10">
        <f t="shared" ca="1" si="208"/>
        <v>18.8</v>
      </c>
      <c r="J2188" s="10">
        <f t="shared" ca="1" si="209"/>
        <v>2</v>
      </c>
    </row>
    <row r="2189" spans="1:10" x14ac:dyDescent="0.25">
      <c r="A2189" t="s">
        <v>2226</v>
      </c>
      <c r="B2189" s="4">
        <f t="shared" ca="1" si="204"/>
        <v>45353</v>
      </c>
      <c r="C2189" t="str">
        <f t="shared" ca="1" si="205"/>
        <v>拼多多</v>
      </c>
      <c r="D2189" t="str">
        <f ca="1">VLOOKUP(RANDBETWEEN(1,20),姓[#All],2,FALSE)&amp;VLOOKUP(RANDBETWEEN(1,20),名[#All],2,FALSE)</f>
        <v>朱辛</v>
      </c>
      <c r="E2189" t="str">
        <f ca="1">IFERROR(VLOOKUP(RANDBETWEEN(1,13),客户城市[#All],2,FALSE),"杭州市")</f>
        <v>杭州市</v>
      </c>
      <c r="F2189" t="str">
        <f t="shared" ca="1" si="206"/>
        <v>净爽皂</v>
      </c>
      <c r="G2189">
        <f t="shared" ca="1" si="207"/>
        <v>3</v>
      </c>
      <c r="H2189" s="10">
        <f ca="1">VLOOKUP(F2189,品牌表[[#All],[品牌名称]:[单价]],3,FALSE)</f>
        <v>9.9</v>
      </c>
      <c r="I2189" s="10">
        <f t="shared" ca="1" si="208"/>
        <v>29.700000000000003</v>
      </c>
      <c r="J2189" s="10">
        <f t="shared" ca="1" si="209"/>
        <v>1.5</v>
      </c>
    </row>
    <row r="2190" spans="1:10" x14ac:dyDescent="0.25">
      <c r="A2190" t="s">
        <v>2227</v>
      </c>
      <c r="B2190" s="4">
        <f t="shared" ca="1" si="204"/>
        <v>45381</v>
      </c>
      <c r="C2190" t="str">
        <f t="shared" ca="1" si="205"/>
        <v>拼多多</v>
      </c>
      <c r="D2190" t="str">
        <f ca="1">VLOOKUP(RANDBETWEEN(1,20),姓[#All],2,FALSE)&amp;VLOOKUP(RANDBETWEEN(1,20),名[#All],2,FALSE)</f>
        <v>蒋一</v>
      </c>
      <c r="E2190" t="str">
        <f ca="1">IFERROR(VLOOKUP(RANDBETWEEN(1,13),客户城市[#All],2,FALSE),"杭州市")</f>
        <v>金华市</v>
      </c>
      <c r="F2190" t="str">
        <f t="shared" ca="1" si="206"/>
        <v>净澈珠</v>
      </c>
      <c r="G2190">
        <f t="shared" ca="1" si="207"/>
        <v>1</v>
      </c>
      <c r="H2190" s="10">
        <f ca="1">VLOOKUP(F2190,品牌表[[#All],[品牌名称]:[单价]],3,FALSE)</f>
        <v>20</v>
      </c>
      <c r="I2190" s="10">
        <f t="shared" ca="1" si="208"/>
        <v>20</v>
      </c>
      <c r="J2190" s="10">
        <f t="shared" ca="1" si="209"/>
        <v>2</v>
      </c>
    </row>
    <row r="2191" spans="1:10" x14ac:dyDescent="0.25">
      <c r="A2191" t="s">
        <v>2228</v>
      </c>
      <c r="B2191" s="4">
        <f t="shared" ca="1" si="204"/>
        <v>45293</v>
      </c>
      <c r="C2191" t="str">
        <f t="shared" ca="1" si="205"/>
        <v>抖音</v>
      </c>
      <c r="D2191" t="str">
        <f ca="1">VLOOKUP(RANDBETWEEN(1,20),姓[#All],2,FALSE)&amp;VLOOKUP(RANDBETWEEN(1,20),名[#All],2,FALSE)</f>
        <v>朱三</v>
      </c>
      <c r="E2191" t="str">
        <f ca="1">IFERROR(VLOOKUP(RANDBETWEEN(1,13),客户城市[#All],2,FALSE),"杭州市")</f>
        <v>台州市</v>
      </c>
      <c r="F2191" t="str">
        <f t="shared" ca="1" si="206"/>
        <v>净澈珠</v>
      </c>
      <c r="G2191">
        <f t="shared" ca="1" si="207"/>
        <v>1</v>
      </c>
      <c r="H2191" s="10">
        <f ca="1">VLOOKUP(F2191,品牌表[[#All],[品牌名称]:[单价]],3,FALSE)</f>
        <v>20</v>
      </c>
      <c r="I2191" s="10">
        <f t="shared" ca="1" si="208"/>
        <v>20</v>
      </c>
      <c r="J2191" s="10">
        <f t="shared" ca="1" si="209"/>
        <v>2</v>
      </c>
    </row>
    <row r="2192" spans="1:10" x14ac:dyDescent="0.25">
      <c r="A2192" t="s">
        <v>2229</v>
      </c>
      <c r="B2192" s="4">
        <f t="shared" ca="1" si="204"/>
        <v>45424</v>
      </c>
      <c r="C2192" t="str">
        <f t="shared" ca="1" si="205"/>
        <v>天猫</v>
      </c>
      <c r="D2192" t="str">
        <f ca="1">VLOOKUP(RANDBETWEEN(1,20),姓[#All],2,FALSE)&amp;VLOOKUP(RANDBETWEEN(1,20),名[#All],2,FALSE)</f>
        <v>李一</v>
      </c>
      <c r="E2192" t="str">
        <f ca="1">IFERROR(VLOOKUP(RANDBETWEEN(1,13),客户城市[#All],2,FALSE),"杭州市")</f>
        <v>衢州市</v>
      </c>
      <c r="F2192" t="str">
        <f t="shared" ca="1" si="206"/>
        <v>净衣粉</v>
      </c>
      <c r="G2192">
        <f t="shared" ca="1" si="207"/>
        <v>3</v>
      </c>
      <c r="H2192" s="10">
        <f ca="1">VLOOKUP(F2192,品牌表[[#All],[品牌名称]:[单价]],3,FALSE)</f>
        <v>15.6</v>
      </c>
      <c r="I2192" s="10">
        <f t="shared" ca="1" si="208"/>
        <v>46.8</v>
      </c>
      <c r="J2192" s="10">
        <f t="shared" ca="1" si="209"/>
        <v>3</v>
      </c>
    </row>
    <row r="2193" spans="1:10" x14ac:dyDescent="0.25">
      <c r="A2193" t="s">
        <v>2230</v>
      </c>
      <c r="B2193" s="4">
        <f t="shared" ca="1" si="204"/>
        <v>45428</v>
      </c>
      <c r="C2193" t="str">
        <f t="shared" ca="1" si="205"/>
        <v>天猫</v>
      </c>
      <c r="D2193" t="str">
        <f ca="1">VLOOKUP(RANDBETWEEN(1,20),姓[#All],2,FALSE)&amp;VLOOKUP(RANDBETWEEN(1,20),名[#All],2,FALSE)</f>
        <v>尤丙</v>
      </c>
      <c r="E2193" t="str">
        <f ca="1">IFERROR(VLOOKUP(RANDBETWEEN(1,13),客户城市[#All],2,FALSE),"杭州市")</f>
        <v>杭州市</v>
      </c>
      <c r="F2193" t="str">
        <f t="shared" ca="1" si="206"/>
        <v>柔洁珠</v>
      </c>
      <c r="G2193">
        <f t="shared" ca="1" si="207"/>
        <v>3</v>
      </c>
      <c r="H2193" s="10">
        <f ca="1">VLOOKUP(F2193,品牌表[[#All],[品牌名称]:[单价]],3,FALSE)</f>
        <v>28</v>
      </c>
      <c r="I2193" s="10">
        <f t="shared" ca="1" si="208"/>
        <v>84</v>
      </c>
      <c r="J2193" s="10">
        <f t="shared" ca="1" si="209"/>
        <v>12</v>
      </c>
    </row>
    <row r="2194" spans="1:10" x14ac:dyDescent="0.25">
      <c r="A2194" t="s">
        <v>2231</v>
      </c>
      <c r="B2194" s="4">
        <f t="shared" ca="1" si="204"/>
        <v>45314</v>
      </c>
      <c r="C2194" t="str">
        <f t="shared" ca="1" si="205"/>
        <v>拼多多</v>
      </c>
      <c r="D2194" t="str">
        <f ca="1">VLOOKUP(RANDBETWEEN(1,20),姓[#All],2,FALSE)&amp;VLOOKUP(RANDBETWEEN(1,20),名[#All],2,FALSE)</f>
        <v>许一</v>
      </c>
      <c r="E2194" t="str">
        <f ca="1">IFERROR(VLOOKUP(RANDBETWEEN(1,13),客户城市[#All],2,FALSE),"杭州市")</f>
        <v>杭州市</v>
      </c>
      <c r="F2194" t="str">
        <f t="shared" ca="1" si="206"/>
        <v>净衣粉</v>
      </c>
      <c r="G2194">
        <f t="shared" ca="1" si="207"/>
        <v>3</v>
      </c>
      <c r="H2194" s="10">
        <f ca="1">VLOOKUP(F2194,品牌表[[#All],[品牌名称]:[单价]],3,FALSE)</f>
        <v>15.6</v>
      </c>
      <c r="I2194" s="10">
        <f t="shared" ca="1" si="208"/>
        <v>46.8</v>
      </c>
      <c r="J2194" s="10">
        <f t="shared" ca="1" si="209"/>
        <v>3</v>
      </c>
    </row>
    <row r="2195" spans="1:10" x14ac:dyDescent="0.25">
      <c r="A2195" t="s">
        <v>2232</v>
      </c>
      <c r="B2195" s="4">
        <f t="shared" ca="1" si="204"/>
        <v>45607</v>
      </c>
      <c r="C2195" t="str">
        <f t="shared" ca="1" si="205"/>
        <v>抖音</v>
      </c>
      <c r="D2195" t="str">
        <f ca="1">VLOOKUP(RANDBETWEEN(1,20),姓[#All],2,FALSE)&amp;VLOOKUP(RANDBETWEEN(1,20),名[#All],2,FALSE)</f>
        <v>孙丙</v>
      </c>
      <c r="E2195" t="str">
        <f ca="1">IFERROR(VLOOKUP(RANDBETWEEN(1,13),客户城市[#All],2,FALSE),"杭州市")</f>
        <v>丽水市</v>
      </c>
      <c r="F2195" t="str">
        <f t="shared" ca="1" si="206"/>
        <v>净衣粉</v>
      </c>
      <c r="G2195">
        <f t="shared" ca="1" si="207"/>
        <v>2</v>
      </c>
      <c r="H2195" s="10">
        <f ca="1">VLOOKUP(F2195,品牌表[[#All],[品牌名称]:[单价]],3,FALSE)</f>
        <v>15.6</v>
      </c>
      <c r="I2195" s="10">
        <f t="shared" ca="1" si="208"/>
        <v>31.2</v>
      </c>
      <c r="J2195" s="10">
        <f t="shared" ca="1" si="209"/>
        <v>2</v>
      </c>
    </row>
    <row r="2196" spans="1:10" x14ac:dyDescent="0.25">
      <c r="A2196" t="s">
        <v>2233</v>
      </c>
      <c r="B2196" s="4">
        <f t="shared" ca="1" si="204"/>
        <v>45499</v>
      </c>
      <c r="C2196" t="str">
        <f t="shared" ca="1" si="205"/>
        <v>抖音</v>
      </c>
      <c r="D2196" t="str">
        <f ca="1">VLOOKUP(RANDBETWEEN(1,20),姓[#All],2,FALSE)&amp;VLOOKUP(RANDBETWEEN(1,20),名[#All],2,FALSE)</f>
        <v>蒋乙</v>
      </c>
      <c r="E2196" t="str">
        <f ca="1">IFERROR(VLOOKUP(RANDBETWEEN(1,13),客户城市[#All],2,FALSE),"杭州市")</f>
        <v>温州市</v>
      </c>
      <c r="F2196" t="str">
        <f t="shared" ca="1" si="206"/>
        <v>净爽皂</v>
      </c>
      <c r="G2196">
        <f t="shared" ca="1" si="207"/>
        <v>1</v>
      </c>
      <c r="H2196" s="10">
        <f ca="1">VLOOKUP(F2196,品牌表[[#All],[品牌名称]:[单价]],3,FALSE)</f>
        <v>9.9</v>
      </c>
      <c r="I2196" s="10">
        <f t="shared" ca="1" si="208"/>
        <v>9.9</v>
      </c>
      <c r="J2196" s="10">
        <f t="shared" ca="1" si="209"/>
        <v>0.5</v>
      </c>
    </row>
    <row r="2197" spans="1:10" x14ac:dyDescent="0.25">
      <c r="A2197" t="s">
        <v>2234</v>
      </c>
      <c r="B2197" s="4">
        <f t="shared" ca="1" si="204"/>
        <v>45567</v>
      </c>
      <c r="C2197" t="str">
        <f t="shared" ca="1" si="205"/>
        <v>天猫</v>
      </c>
      <c r="D2197" t="str">
        <f ca="1">VLOOKUP(RANDBETWEEN(1,20),姓[#All],2,FALSE)&amp;VLOOKUP(RANDBETWEEN(1,20),名[#All],2,FALSE)</f>
        <v>吴十</v>
      </c>
      <c r="E2197" t="str">
        <f ca="1">IFERROR(VLOOKUP(RANDBETWEEN(1,13),客户城市[#All],2,FALSE),"杭州市")</f>
        <v>台州市</v>
      </c>
      <c r="F2197" t="str">
        <f t="shared" ca="1" si="206"/>
        <v>馨香珠</v>
      </c>
      <c r="G2197">
        <f t="shared" ca="1" si="207"/>
        <v>2</v>
      </c>
      <c r="H2197" s="10">
        <f ca="1">VLOOKUP(F2197,品牌表[[#All],[品牌名称]:[单价]],3,FALSE)</f>
        <v>25</v>
      </c>
      <c r="I2197" s="10">
        <f t="shared" ca="1" si="208"/>
        <v>50</v>
      </c>
      <c r="J2197" s="10">
        <f t="shared" ca="1" si="209"/>
        <v>6</v>
      </c>
    </row>
    <row r="2198" spans="1:10" x14ac:dyDescent="0.25">
      <c r="A2198" t="s">
        <v>2235</v>
      </c>
      <c r="B2198" s="4">
        <f t="shared" ca="1" si="204"/>
        <v>45424</v>
      </c>
      <c r="C2198" t="str">
        <f t="shared" ca="1" si="205"/>
        <v>拼多多</v>
      </c>
      <c r="D2198" t="str">
        <f ca="1">VLOOKUP(RANDBETWEEN(1,20),姓[#All],2,FALSE)&amp;VLOOKUP(RANDBETWEEN(1,20),名[#All],2,FALSE)</f>
        <v>朱辛</v>
      </c>
      <c r="E2198" t="str">
        <f ca="1">IFERROR(VLOOKUP(RANDBETWEEN(1,13),客户城市[#All],2,FALSE),"杭州市")</f>
        <v>绍兴市</v>
      </c>
      <c r="F2198" t="str">
        <f t="shared" ca="1" si="206"/>
        <v>净爽皂</v>
      </c>
      <c r="G2198">
        <f t="shared" ca="1" si="207"/>
        <v>3</v>
      </c>
      <c r="H2198" s="10">
        <f ca="1">VLOOKUP(F2198,品牌表[[#All],[品牌名称]:[单价]],3,FALSE)</f>
        <v>9.9</v>
      </c>
      <c r="I2198" s="10">
        <f t="shared" ca="1" si="208"/>
        <v>29.700000000000003</v>
      </c>
      <c r="J2198" s="10">
        <f t="shared" ca="1" si="209"/>
        <v>1.5</v>
      </c>
    </row>
    <row r="2199" spans="1:10" x14ac:dyDescent="0.25">
      <c r="A2199" t="s">
        <v>2236</v>
      </c>
      <c r="B2199" s="4">
        <f t="shared" ca="1" si="204"/>
        <v>45438</v>
      </c>
      <c r="C2199" t="str">
        <f t="shared" ca="1" si="205"/>
        <v>抖音</v>
      </c>
      <c r="D2199" t="str">
        <f ca="1">VLOOKUP(RANDBETWEEN(1,20),姓[#All],2,FALSE)&amp;VLOOKUP(RANDBETWEEN(1,20),名[#All],2,FALSE)</f>
        <v>王乙</v>
      </c>
      <c r="E2199" t="str">
        <f ca="1">IFERROR(VLOOKUP(RANDBETWEEN(1,13),客户城市[#All],2,FALSE),"杭州市")</f>
        <v>台州市</v>
      </c>
      <c r="F2199" t="str">
        <f t="shared" ca="1" si="206"/>
        <v>净澈珠</v>
      </c>
      <c r="G2199">
        <f t="shared" ca="1" si="207"/>
        <v>1</v>
      </c>
      <c r="H2199" s="10">
        <f ca="1">VLOOKUP(F2199,品牌表[[#All],[品牌名称]:[单价]],3,FALSE)</f>
        <v>20</v>
      </c>
      <c r="I2199" s="10">
        <f t="shared" ca="1" si="208"/>
        <v>20</v>
      </c>
      <c r="J2199" s="10">
        <f t="shared" ca="1" si="209"/>
        <v>2</v>
      </c>
    </row>
    <row r="2200" spans="1:10" x14ac:dyDescent="0.25">
      <c r="A2200" t="s">
        <v>2237</v>
      </c>
      <c r="B2200" s="4">
        <f t="shared" ca="1" si="204"/>
        <v>45530</v>
      </c>
      <c r="C2200" t="str">
        <f t="shared" ca="1" si="205"/>
        <v>拼多多</v>
      </c>
      <c r="D2200" t="str">
        <f ca="1">VLOOKUP(RANDBETWEEN(1,20),姓[#All],2,FALSE)&amp;VLOOKUP(RANDBETWEEN(1,20),名[#All],2,FALSE)</f>
        <v>吴壬</v>
      </c>
      <c r="E2200" t="str">
        <f ca="1">IFERROR(VLOOKUP(RANDBETWEEN(1,13),客户城市[#All],2,FALSE),"杭州市")</f>
        <v>嘉兴市</v>
      </c>
      <c r="F2200" t="str">
        <f t="shared" ca="1" si="206"/>
        <v>柔洁珠</v>
      </c>
      <c r="G2200">
        <f t="shared" ca="1" si="207"/>
        <v>2</v>
      </c>
      <c r="H2200" s="10">
        <f ca="1">VLOOKUP(F2200,品牌表[[#All],[品牌名称]:[单价]],3,FALSE)</f>
        <v>28</v>
      </c>
      <c r="I2200" s="10">
        <f t="shared" ca="1" si="208"/>
        <v>56</v>
      </c>
      <c r="J2200" s="10">
        <f t="shared" ca="1" si="209"/>
        <v>8</v>
      </c>
    </row>
    <row r="2201" spans="1:10" x14ac:dyDescent="0.25">
      <c r="A2201" t="s">
        <v>2238</v>
      </c>
      <c r="B2201" s="4">
        <f t="shared" ca="1" si="204"/>
        <v>45359</v>
      </c>
      <c r="C2201" t="str">
        <f t="shared" ca="1" si="205"/>
        <v>天猫</v>
      </c>
      <c r="D2201" t="str">
        <f ca="1">VLOOKUP(RANDBETWEEN(1,20),姓[#All],2,FALSE)&amp;VLOOKUP(RANDBETWEEN(1,20),名[#All],2,FALSE)</f>
        <v>沈乙</v>
      </c>
      <c r="E2201" t="str">
        <f ca="1">IFERROR(VLOOKUP(RANDBETWEEN(1,13),客户城市[#All],2,FALSE),"杭州市")</f>
        <v>杭州市</v>
      </c>
      <c r="F2201" t="str">
        <f t="shared" ca="1" si="206"/>
        <v>馨香珠</v>
      </c>
      <c r="G2201">
        <f t="shared" ca="1" si="207"/>
        <v>2</v>
      </c>
      <c r="H2201" s="10">
        <f ca="1">VLOOKUP(F2201,品牌表[[#All],[品牌名称]:[单价]],3,FALSE)</f>
        <v>25</v>
      </c>
      <c r="I2201" s="10">
        <f t="shared" ca="1" si="208"/>
        <v>50</v>
      </c>
      <c r="J2201" s="10">
        <f t="shared" ca="1" si="209"/>
        <v>6</v>
      </c>
    </row>
    <row r="2202" spans="1:10" x14ac:dyDescent="0.25">
      <c r="A2202" t="s">
        <v>2239</v>
      </c>
      <c r="B2202" s="4">
        <f t="shared" ca="1" si="204"/>
        <v>45523</v>
      </c>
      <c r="C2202" t="str">
        <f t="shared" ca="1" si="205"/>
        <v>天猫</v>
      </c>
      <c r="D2202" t="str">
        <f ca="1">VLOOKUP(RANDBETWEEN(1,20),姓[#All],2,FALSE)&amp;VLOOKUP(RANDBETWEEN(1,20),名[#All],2,FALSE)</f>
        <v>吴癸</v>
      </c>
      <c r="E2202" t="str">
        <f ca="1">IFERROR(VLOOKUP(RANDBETWEEN(1,13),客户城市[#All],2,FALSE),"杭州市")</f>
        <v>宁波市</v>
      </c>
      <c r="F2202" t="str">
        <f t="shared" ca="1" si="206"/>
        <v>净爽皂</v>
      </c>
      <c r="G2202">
        <f t="shared" ca="1" si="207"/>
        <v>2</v>
      </c>
      <c r="H2202" s="10">
        <f ca="1">VLOOKUP(F2202,品牌表[[#All],[品牌名称]:[单价]],3,FALSE)</f>
        <v>9.9</v>
      </c>
      <c r="I2202" s="10">
        <f t="shared" ca="1" si="208"/>
        <v>19.8</v>
      </c>
      <c r="J2202" s="10">
        <f t="shared" ca="1" si="209"/>
        <v>1</v>
      </c>
    </row>
    <row r="2203" spans="1:10" x14ac:dyDescent="0.25">
      <c r="A2203" t="s">
        <v>2240</v>
      </c>
      <c r="B2203" s="4">
        <f t="shared" ca="1" si="204"/>
        <v>45458</v>
      </c>
      <c r="C2203" t="str">
        <f t="shared" ca="1" si="205"/>
        <v>拼多多</v>
      </c>
      <c r="D2203" t="str">
        <f ca="1">VLOOKUP(RANDBETWEEN(1,20),姓[#All],2,FALSE)&amp;VLOOKUP(RANDBETWEEN(1,20),名[#All],2,FALSE)</f>
        <v>杨十</v>
      </c>
      <c r="E2203" t="str">
        <f ca="1">IFERROR(VLOOKUP(RANDBETWEEN(1,13),客户城市[#All],2,FALSE),"杭州市")</f>
        <v>丽水市</v>
      </c>
      <c r="F2203" t="str">
        <f t="shared" ca="1" si="206"/>
        <v>净爽皂</v>
      </c>
      <c r="G2203">
        <f t="shared" ca="1" si="207"/>
        <v>3</v>
      </c>
      <c r="H2203" s="10">
        <f ca="1">VLOOKUP(F2203,品牌表[[#All],[品牌名称]:[单价]],3,FALSE)</f>
        <v>9.9</v>
      </c>
      <c r="I2203" s="10">
        <f t="shared" ca="1" si="208"/>
        <v>29.700000000000003</v>
      </c>
      <c r="J2203" s="10">
        <f t="shared" ca="1" si="209"/>
        <v>1.5</v>
      </c>
    </row>
    <row r="2204" spans="1:10" x14ac:dyDescent="0.25">
      <c r="A2204" t="s">
        <v>2241</v>
      </c>
      <c r="B2204" s="4">
        <f t="shared" ca="1" si="204"/>
        <v>45583</v>
      </c>
      <c r="C2204" t="str">
        <f t="shared" ca="1" si="205"/>
        <v>拼多多</v>
      </c>
      <c r="D2204" t="str">
        <f ca="1">VLOOKUP(RANDBETWEEN(1,20),姓[#All],2,FALSE)&amp;VLOOKUP(RANDBETWEEN(1,20),名[#All],2,FALSE)</f>
        <v>蒋丁</v>
      </c>
      <c r="E2204" t="str">
        <f ca="1">IFERROR(VLOOKUP(RANDBETWEEN(1,13),客户城市[#All],2,FALSE),"杭州市")</f>
        <v>衢州市</v>
      </c>
      <c r="F2204" t="str">
        <f t="shared" ca="1" si="206"/>
        <v>柔洁珠</v>
      </c>
      <c r="G2204">
        <f t="shared" ca="1" si="207"/>
        <v>3</v>
      </c>
      <c r="H2204" s="10">
        <f ca="1">VLOOKUP(F2204,品牌表[[#All],[品牌名称]:[单价]],3,FALSE)</f>
        <v>28</v>
      </c>
      <c r="I2204" s="10">
        <f t="shared" ca="1" si="208"/>
        <v>84</v>
      </c>
      <c r="J2204" s="10">
        <f t="shared" ca="1" si="209"/>
        <v>12</v>
      </c>
    </row>
    <row r="2205" spans="1:10" x14ac:dyDescent="0.25">
      <c r="A2205" t="s">
        <v>2242</v>
      </c>
      <c r="B2205" s="4">
        <f t="shared" ca="1" si="204"/>
        <v>45352</v>
      </c>
      <c r="C2205" t="str">
        <f t="shared" ca="1" si="205"/>
        <v>拼多多</v>
      </c>
      <c r="D2205" t="str">
        <f ca="1">VLOOKUP(RANDBETWEEN(1,20),姓[#All],2,FALSE)&amp;VLOOKUP(RANDBETWEEN(1,20),名[#All],2,FALSE)</f>
        <v>钱辛</v>
      </c>
      <c r="E2205" t="str">
        <f ca="1">IFERROR(VLOOKUP(RANDBETWEEN(1,13),客户城市[#All],2,FALSE),"杭州市")</f>
        <v>台州市</v>
      </c>
      <c r="F2205" t="str">
        <f t="shared" ca="1" si="206"/>
        <v>柔洁珠</v>
      </c>
      <c r="G2205">
        <f t="shared" ca="1" si="207"/>
        <v>2</v>
      </c>
      <c r="H2205" s="10">
        <f ca="1">VLOOKUP(F2205,品牌表[[#All],[品牌名称]:[单价]],3,FALSE)</f>
        <v>28</v>
      </c>
      <c r="I2205" s="10">
        <f t="shared" ca="1" si="208"/>
        <v>56</v>
      </c>
      <c r="J2205" s="10">
        <f t="shared" ca="1" si="209"/>
        <v>8</v>
      </c>
    </row>
    <row r="2206" spans="1:10" x14ac:dyDescent="0.25">
      <c r="A2206" t="s">
        <v>2243</v>
      </c>
      <c r="B2206" s="4">
        <f t="shared" ca="1" si="204"/>
        <v>45508</v>
      </c>
      <c r="C2206" t="str">
        <f t="shared" ca="1" si="205"/>
        <v>拼多多</v>
      </c>
      <c r="D2206" t="str">
        <f ca="1">VLOOKUP(RANDBETWEEN(1,20),姓[#All],2,FALSE)&amp;VLOOKUP(RANDBETWEEN(1,20),名[#All],2,FALSE)</f>
        <v>卫己</v>
      </c>
      <c r="E2206" t="str">
        <f ca="1">IFERROR(VLOOKUP(RANDBETWEEN(1,13),客户城市[#All],2,FALSE),"杭州市")</f>
        <v>台州市</v>
      </c>
      <c r="F2206" t="str">
        <f t="shared" ca="1" si="206"/>
        <v>馨香珠</v>
      </c>
      <c r="G2206">
        <f t="shared" ca="1" si="207"/>
        <v>3</v>
      </c>
      <c r="H2206" s="10">
        <f ca="1">VLOOKUP(F2206,品牌表[[#All],[品牌名称]:[单价]],3,FALSE)</f>
        <v>25</v>
      </c>
      <c r="I2206" s="10">
        <f t="shared" ca="1" si="208"/>
        <v>75</v>
      </c>
      <c r="J2206" s="10">
        <f t="shared" ca="1" si="209"/>
        <v>9</v>
      </c>
    </row>
    <row r="2207" spans="1:10" x14ac:dyDescent="0.25">
      <c r="A2207" t="s">
        <v>2244</v>
      </c>
      <c r="B2207" s="4">
        <f t="shared" ca="1" si="204"/>
        <v>45443</v>
      </c>
      <c r="C2207" t="str">
        <f t="shared" ca="1" si="205"/>
        <v>抖音</v>
      </c>
      <c r="D2207" t="str">
        <f ca="1">VLOOKUP(RANDBETWEEN(1,20),姓[#All],2,FALSE)&amp;VLOOKUP(RANDBETWEEN(1,20),名[#All],2,FALSE)</f>
        <v>朱九</v>
      </c>
      <c r="E2207" t="str">
        <f ca="1">IFERROR(VLOOKUP(RANDBETWEEN(1,13),客户城市[#All],2,FALSE),"杭州市")</f>
        <v>嘉兴市</v>
      </c>
      <c r="F2207" t="str">
        <f t="shared" ca="1" si="206"/>
        <v>馨香珠</v>
      </c>
      <c r="G2207">
        <f t="shared" ca="1" si="207"/>
        <v>2</v>
      </c>
      <c r="H2207" s="10">
        <f ca="1">VLOOKUP(F2207,品牌表[[#All],[品牌名称]:[单价]],3,FALSE)</f>
        <v>25</v>
      </c>
      <c r="I2207" s="10">
        <f t="shared" ca="1" si="208"/>
        <v>50</v>
      </c>
      <c r="J2207" s="10">
        <f t="shared" ca="1" si="209"/>
        <v>6</v>
      </c>
    </row>
    <row r="2208" spans="1:10" x14ac:dyDescent="0.25">
      <c r="A2208" t="s">
        <v>2245</v>
      </c>
      <c r="B2208" s="4">
        <f t="shared" ca="1" si="204"/>
        <v>45413</v>
      </c>
      <c r="C2208" t="str">
        <f t="shared" ca="1" si="205"/>
        <v>抖音</v>
      </c>
      <c r="D2208" t="str">
        <f ca="1">VLOOKUP(RANDBETWEEN(1,20),姓[#All],2,FALSE)&amp;VLOOKUP(RANDBETWEEN(1,20),名[#All],2,FALSE)</f>
        <v>卫一</v>
      </c>
      <c r="E2208" t="str">
        <f ca="1">IFERROR(VLOOKUP(RANDBETWEEN(1,13),客户城市[#All],2,FALSE),"杭州市")</f>
        <v>金华市</v>
      </c>
      <c r="F2208" t="str">
        <f t="shared" ca="1" si="206"/>
        <v>净澈珠</v>
      </c>
      <c r="G2208">
        <f t="shared" ca="1" si="207"/>
        <v>3</v>
      </c>
      <c r="H2208" s="10">
        <f ca="1">VLOOKUP(F2208,品牌表[[#All],[品牌名称]:[单价]],3,FALSE)</f>
        <v>20</v>
      </c>
      <c r="I2208" s="10">
        <f t="shared" ca="1" si="208"/>
        <v>60</v>
      </c>
      <c r="J2208" s="10">
        <f t="shared" ca="1" si="209"/>
        <v>6</v>
      </c>
    </row>
    <row r="2209" spans="1:10" x14ac:dyDescent="0.25">
      <c r="A2209" t="s">
        <v>2246</v>
      </c>
      <c r="B2209" s="4">
        <f t="shared" ca="1" si="204"/>
        <v>45327</v>
      </c>
      <c r="C2209" t="str">
        <f t="shared" ca="1" si="205"/>
        <v>拼多多</v>
      </c>
      <c r="D2209" t="str">
        <f ca="1">VLOOKUP(RANDBETWEEN(1,20),姓[#All],2,FALSE)&amp;VLOOKUP(RANDBETWEEN(1,20),名[#All],2,FALSE)</f>
        <v>褚三</v>
      </c>
      <c r="E2209" t="str">
        <f ca="1">IFERROR(VLOOKUP(RANDBETWEEN(1,13),客户城市[#All],2,FALSE),"杭州市")</f>
        <v>杭州市</v>
      </c>
      <c r="F2209" t="str">
        <f t="shared" ca="1" si="206"/>
        <v>净澈珠</v>
      </c>
      <c r="G2209">
        <f t="shared" ca="1" si="207"/>
        <v>2</v>
      </c>
      <c r="H2209" s="10">
        <f ca="1">VLOOKUP(F2209,品牌表[[#All],[品牌名称]:[单价]],3,FALSE)</f>
        <v>20</v>
      </c>
      <c r="I2209" s="10">
        <f t="shared" ca="1" si="208"/>
        <v>40</v>
      </c>
      <c r="J2209" s="10">
        <f t="shared" ca="1" si="209"/>
        <v>4</v>
      </c>
    </row>
    <row r="2210" spans="1:10" x14ac:dyDescent="0.25">
      <c r="A2210" t="s">
        <v>2247</v>
      </c>
      <c r="B2210" s="4">
        <f t="shared" ca="1" si="204"/>
        <v>45574</v>
      </c>
      <c r="C2210" t="str">
        <f t="shared" ca="1" si="205"/>
        <v>天猫</v>
      </c>
      <c r="D2210" t="str">
        <f ca="1">VLOOKUP(RANDBETWEEN(1,20),姓[#All],2,FALSE)&amp;VLOOKUP(RANDBETWEEN(1,20),名[#All],2,FALSE)</f>
        <v>沈庚</v>
      </c>
      <c r="E2210" t="str">
        <f ca="1">IFERROR(VLOOKUP(RANDBETWEEN(1,13),客户城市[#All],2,FALSE),"杭州市")</f>
        <v>杭州市</v>
      </c>
      <c r="F2210" t="str">
        <f t="shared" ca="1" si="206"/>
        <v>清馨粉</v>
      </c>
      <c r="G2210">
        <f t="shared" ca="1" si="207"/>
        <v>1</v>
      </c>
      <c r="H2210" s="10">
        <f ca="1">VLOOKUP(F2210,品牌表[[#All],[品牌名称]:[单价]],3,FALSE)</f>
        <v>18.8</v>
      </c>
      <c r="I2210" s="10">
        <f t="shared" ca="1" si="208"/>
        <v>18.8</v>
      </c>
      <c r="J2210" s="10">
        <f t="shared" ca="1" si="209"/>
        <v>2</v>
      </c>
    </row>
    <row r="2211" spans="1:10" x14ac:dyDescent="0.25">
      <c r="A2211" t="s">
        <v>2248</v>
      </c>
      <c r="B2211" s="4">
        <f t="shared" ca="1" si="204"/>
        <v>45438</v>
      </c>
      <c r="C2211" t="str">
        <f t="shared" ca="1" si="205"/>
        <v>抖音</v>
      </c>
      <c r="D2211" t="str">
        <f ca="1">VLOOKUP(RANDBETWEEN(1,20),姓[#All],2,FALSE)&amp;VLOOKUP(RANDBETWEEN(1,20),名[#All],2,FALSE)</f>
        <v>蒋一</v>
      </c>
      <c r="E2211" t="str">
        <f ca="1">IFERROR(VLOOKUP(RANDBETWEEN(1,13),客户城市[#All],2,FALSE),"杭州市")</f>
        <v>杭州市</v>
      </c>
      <c r="F2211" t="str">
        <f t="shared" ca="1" si="206"/>
        <v>净衣粉</v>
      </c>
      <c r="G2211">
        <f t="shared" ca="1" si="207"/>
        <v>2</v>
      </c>
      <c r="H2211" s="10">
        <f ca="1">VLOOKUP(F2211,品牌表[[#All],[品牌名称]:[单价]],3,FALSE)</f>
        <v>15.6</v>
      </c>
      <c r="I2211" s="10">
        <f t="shared" ca="1" si="208"/>
        <v>31.2</v>
      </c>
      <c r="J2211" s="10">
        <f t="shared" ca="1" si="209"/>
        <v>2</v>
      </c>
    </row>
    <row r="2212" spans="1:10" x14ac:dyDescent="0.25">
      <c r="A2212" t="s">
        <v>2249</v>
      </c>
      <c r="B2212" s="4">
        <f t="shared" ca="1" si="204"/>
        <v>45603</v>
      </c>
      <c r="C2212" t="str">
        <f t="shared" ca="1" si="205"/>
        <v>拼多多</v>
      </c>
      <c r="D2212" t="str">
        <f ca="1">VLOOKUP(RANDBETWEEN(1,20),姓[#All],2,FALSE)&amp;VLOOKUP(RANDBETWEEN(1,20),名[#All],2,FALSE)</f>
        <v>钱八</v>
      </c>
      <c r="E2212" t="str">
        <f ca="1">IFERROR(VLOOKUP(RANDBETWEEN(1,13),客户城市[#All],2,FALSE),"杭州市")</f>
        <v>丽水市</v>
      </c>
      <c r="F2212" t="str">
        <f t="shared" ca="1" si="206"/>
        <v>清馨粉</v>
      </c>
      <c r="G2212">
        <f t="shared" ca="1" si="207"/>
        <v>1</v>
      </c>
      <c r="H2212" s="10">
        <f ca="1">VLOOKUP(F2212,品牌表[[#All],[品牌名称]:[单价]],3,FALSE)</f>
        <v>18.8</v>
      </c>
      <c r="I2212" s="10">
        <f t="shared" ca="1" si="208"/>
        <v>18.8</v>
      </c>
      <c r="J2212" s="10">
        <f t="shared" ca="1" si="209"/>
        <v>2</v>
      </c>
    </row>
    <row r="2213" spans="1:10" x14ac:dyDescent="0.25">
      <c r="A2213" t="s">
        <v>2250</v>
      </c>
      <c r="B2213" s="4">
        <f t="shared" ca="1" si="204"/>
        <v>45557</v>
      </c>
      <c r="C2213" t="str">
        <f t="shared" ca="1" si="205"/>
        <v>拼多多</v>
      </c>
      <c r="D2213" t="str">
        <f ca="1">VLOOKUP(RANDBETWEEN(1,20),姓[#All],2,FALSE)&amp;VLOOKUP(RANDBETWEEN(1,20),名[#All],2,FALSE)</f>
        <v>蒋四</v>
      </c>
      <c r="E2213" t="str">
        <f ca="1">IFERROR(VLOOKUP(RANDBETWEEN(1,13),客户城市[#All],2,FALSE),"杭州市")</f>
        <v>绍兴市</v>
      </c>
      <c r="F2213" t="str">
        <f t="shared" ca="1" si="206"/>
        <v>柔洁珠</v>
      </c>
      <c r="G2213">
        <f t="shared" ca="1" si="207"/>
        <v>2</v>
      </c>
      <c r="H2213" s="10">
        <f ca="1">VLOOKUP(F2213,品牌表[[#All],[品牌名称]:[单价]],3,FALSE)</f>
        <v>28</v>
      </c>
      <c r="I2213" s="10">
        <f t="shared" ca="1" si="208"/>
        <v>56</v>
      </c>
      <c r="J2213" s="10">
        <f t="shared" ca="1" si="209"/>
        <v>8</v>
      </c>
    </row>
    <row r="2214" spans="1:10" x14ac:dyDescent="0.25">
      <c r="A2214" t="s">
        <v>2251</v>
      </c>
      <c r="B2214" s="4">
        <f t="shared" ca="1" si="204"/>
        <v>45469</v>
      </c>
      <c r="C2214" t="str">
        <f t="shared" ca="1" si="205"/>
        <v>天猫</v>
      </c>
      <c r="D2214" t="str">
        <f ca="1">VLOOKUP(RANDBETWEEN(1,20),姓[#All],2,FALSE)&amp;VLOOKUP(RANDBETWEEN(1,20),名[#All],2,FALSE)</f>
        <v>陈庚</v>
      </c>
      <c r="E2214" t="str">
        <f ca="1">IFERROR(VLOOKUP(RANDBETWEEN(1,13),客户城市[#All],2,FALSE),"杭州市")</f>
        <v>衢州市</v>
      </c>
      <c r="F2214" t="str">
        <f t="shared" ca="1" si="206"/>
        <v>柔洁珠</v>
      </c>
      <c r="G2214">
        <f t="shared" ca="1" si="207"/>
        <v>3</v>
      </c>
      <c r="H2214" s="10">
        <f ca="1">VLOOKUP(F2214,品牌表[[#All],[品牌名称]:[单价]],3,FALSE)</f>
        <v>28</v>
      </c>
      <c r="I2214" s="10">
        <f t="shared" ca="1" si="208"/>
        <v>84</v>
      </c>
      <c r="J2214" s="10">
        <f t="shared" ca="1" si="209"/>
        <v>12</v>
      </c>
    </row>
    <row r="2215" spans="1:10" x14ac:dyDescent="0.25">
      <c r="A2215" t="s">
        <v>2252</v>
      </c>
      <c r="B2215" s="4">
        <f t="shared" ref="B2215:B2278" ca="1" si="210">RANDBETWEEN(TEXT("2024-01-01","0"),TEXT("2024-12-31","0"))</f>
        <v>45544</v>
      </c>
      <c r="C2215" t="str">
        <f t="shared" ca="1" si="205"/>
        <v>拼多多</v>
      </c>
      <c r="D2215" t="str">
        <f ca="1">VLOOKUP(RANDBETWEEN(1,20),姓[#All],2,FALSE)&amp;VLOOKUP(RANDBETWEEN(1,20),名[#All],2,FALSE)</f>
        <v>陈辛</v>
      </c>
      <c r="E2215" t="str">
        <f ca="1">IFERROR(VLOOKUP(RANDBETWEEN(1,13),客户城市[#All],2,FALSE),"杭州市")</f>
        <v>嘉兴市</v>
      </c>
      <c r="F2215" t="str">
        <f t="shared" ca="1" si="206"/>
        <v>馨香珠</v>
      </c>
      <c r="G2215">
        <f t="shared" ca="1" si="207"/>
        <v>1</v>
      </c>
      <c r="H2215" s="10">
        <f ca="1">VLOOKUP(F2215,品牌表[[#All],[品牌名称]:[单价]],3,FALSE)</f>
        <v>25</v>
      </c>
      <c r="I2215" s="10">
        <f t="shared" ca="1" si="208"/>
        <v>25</v>
      </c>
      <c r="J2215" s="10">
        <f t="shared" ca="1" si="209"/>
        <v>3</v>
      </c>
    </row>
    <row r="2216" spans="1:10" x14ac:dyDescent="0.25">
      <c r="A2216" t="s">
        <v>2253</v>
      </c>
      <c r="B2216" s="4">
        <f t="shared" ca="1" si="210"/>
        <v>45627</v>
      </c>
      <c r="C2216" t="str">
        <f t="shared" ca="1" si="205"/>
        <v>抖音</v>
      </c>
      <c r="D2216" t="str">
        <f ca="1">VLOOKUP(RANDBETWEEN(1,20),姓[#All],2,FALSE)&amp;VLOOKUP(RANDBETWEEN(1,20),名[#All],2,FALSE)</f>
        <v>冯二</v>
      </c>
      <c r="E2216" t="str">
        <f ca="1">IFERROR(VLOOKUP(RANDBETWEEN(1,13),客户城市[#All],2,FALSE),"杭州市")</f>
        <v>杭州市</v>
      </c>
      <c r="F2216" t="str">
        <f t="shared" ca="1" si="206"/>
        <v>柔洁珠</v>
      </c>
      <c r="G2216">
        <f t="shared" ca="1" si="207"/>
        <v>1</v>
      </c>
      <c r="H2216" s="10">
        <f ca="1">VLOOKUP(F2216,品牌表[[#All],[品牌名称]:[单价]],3,FALSE)</f>
        <v>28</v>
      </c>
      <c r="I2216" s="10">
        <f t="shared" ca="1" si="208"/>
        <v>28</v>
      </c>
      <c r="J2216" s="10">
        <f t="shared" ca="1" si="209"/>
        <v>4</v>
      </c>
    </row>
    <row r="2217" spans="1:10" x14ac:dyDescent="0.25">
      <c r="A2217" t="s">
        <v>2254</v>
      </c>
      <c r="B2217" s="4">
        <f t="shared" ca="1" si="210"/>
        <v>45456</v>
      </c>
      <c r="C2217" t="str">
        <f t="shared" ca="1" si="205"/>
        <v>抖音</v>
      </c>
      <c r="D2217" t="str">
        <f ca="1">VLOOKUP(RANDBETWEEN(1,20),姓[#All],2,FALSE)&amp;VLOOKUP(RANDBETWEEN(1,20),名[#All],2,FALSE)</f>
        <v>陈六</v>
      </c>
      <c r="E2217" t="str">
        <f ca="1">IFERROR(VLOOKUP(RANDBETWEEN(1,13),客户城市[#All],2,FALSE),"杭州市")</f>
        <v>绍兴市</v>
      </c>
      <c r="F2217" t="str">
        <f t="shared" ca="1" si="206"/>
        <v>馨香珠</v>
      </c>
      <c r="G2217">
        <f t="shared" ca="1" si="207"/>
        <v>1</v>
      </c>
      <c r="H2217" s="10">
        <f ca="1">VLOOKUP(F2217,品牌表[[#All],[品牌名称]:[单价]],3,FALSE)</f>
        <v>25</v>
      </c>
      <c r="I2217" s="10">
        <f t="shared" ca="1" si="208"/>
        <v>25</v>
      </c>
      <c r="J2217" s="10">
        <f t="shared" ca="1" si="209"/>
        <v>3</v>
      </c>
    </row>
    <row r="2218" spans="1:10" x14ac:dyDescent="0.25">
      <c r="A2218" t="s">
        <v>2255</v>
      </c>
      <c r="B2218" s="4">
        <f t="shared" ca="1" si="210"/>
        <v>45425</v>
      </c>
      <c r="C2218" t="str">
        <f t="shared" ca="1" si="205"/>
        <v>天猫</v>
      </c>
      <c r="D2218" t="str">
        <f ca="1">VLOOKUP(RANDBETWEEN(1,20),姓[#All],2,FALSE)&amp;VLOOKUP(RANDBETWEEN(1,20),名[#All],2,FALSE)</f>
        <v>沈癸</v>
      </c>
      <c r="E2218" t="str">
        <f ca="1">IFERROR(VLOOKUP(RANDBETWEEN(1,13),客户城市[#All],2,FALSE),"杭州市")</f>
        <v>温州市</v>
      </c>
      <c r="F2218" t="str">
        <f t="shared" ca="1" si="206"/>
        <v>净爽皂</v>
      </c>
      <c r="G2218">
        <f t="shared" ca="1" si="207"/>
        <v>2</v>
      </c>
      <c r="H2218" s="10">
        <f ca="1">VLOOKUP(F2218,品牌表[[#All],[品牌名称]:[单价]],3,FALSE)</f>
        <v>9.9</v>
      </c>
      <c r="I2218" s="10">
        <f t="shared" ca="1" si="208"/>
        <v>19.8</v>
      </c>
      <c r="J2218" s="10">
        <f t="shared" ca="1" si="209"/>
        <v>1</v>
      </c>
    </row>
    <row r="2219" spans="1:10" x14ac:dyDescent="0.25">
      <c r="A2219" t="s">
        <v>2256</v>
      </c>
      <c r="B2219" s="4">
        <f t="shared" ca="1" si="210"/>
        <v>45473</v>
      </c>
      <c r="C2219" t="str">
        <f t="shared" ca="1" si="205"/>
        <v>天猫</v>
      </c>
      <c r="D2219" t="str">
        <f ca="1">VLOOKUP(RANDBETWEEN(1,20),姓[#All],2,FALSE)&amp;VLOOKUP(RANDBETWEEN(1,20),名[#All],2,FALSE)</f>
        <v>赵壬</v>
      </c>
      <c r="E2219" t="str">
        <f ca="1">IFERROR(VLOOKUP(RANDBETWEEN(1,13),客户城市[#All],2,FALSE),"杭州市")</f>
        <v>杭州市</v>
      </c>
      <c r="F2219" t="str">
        <f t="shared" ca="1" si="206"/>
        <v>馨香珠</v>
      </c>
      <c r="G2219">
        <f t="shared" ca="1" si="207"/>
        <v>1</v>
      </c>
      <c r="H2219" s="10">
        <f ca="1">VLOOKUP(F2219,品牌表[[#All],[品牌名称]:[单价]],3,FALSE)</f>
        <v>25</v>
      </c>
      <c r="I2219" s="10">
        <f t="shared" ca="1" si="208"/>
        <v>25</v>
      </c>
      <c r="J2219" s="10">
        <f t="shared" ca="1" si="209"/>
        <v>3</v>
      </c>
    </row>
    <row r="2220" spans="1:10" x14ac:dyDescent="0.25">
      <c r="A2220" t="s">
        <v>2257</v>
      </c>
      <c r="B2220" s="4">
        <f t="shared" ca="1" si="210"/>
        <v>45623</v>
      </c>
      <c r="C2220" t="str">
        <f t="shared" ca="1" si="205"/>
        <v>天猫</v>
      </c>
      <c r="D2220" t="str">
        <f ca="1">VLOOKUP(RANDBETWEEN(1,20),姓[#All],2,FALSE)&amp;VLOOKUP(RANDBETWEEN(1,20),名[#All],2,FALSE)</f>
        <v>许八</v>
      </c>
      <c r="E2220" t="str">
        <f ca="1">IFERROR(VLOOKUP(RANDBETWEEN(1,13),客户城市[#All],2,FALSE),"杭州市")</f>
        <v>湖州市</v>
      </c>
      <c r="F2220" t="str">
        <f t="shared" ca="1" si="206"/>
        <v>净澈珠</v>
      </c>
      <c r="G2220">
        <f t="shared" ca="1" si="207"/>
        <v>1</v>
      </c>
      <c r="H2220" s="10">
        <f ca="1">VLOOKUP(F2220,品牌表[[#All],[品牌名称]:[单价]],3,FALSE)</f>
        <v>20</v>
      </c>
      <c r="I2220" s="10">
        <f t="shared" ca="1" si="208"/>
        <v>20</v>
      </c>
      <c r="J2220" s="10">
        <f t="shared" ca="1" si="209"/>
        <v>2</v>
      </c>
    </row>
    <row r="2221" spans="1:10" x14ac:dyDescent="0.25">
      <c r="A2221" t="s">
        <v>2258</v>
      </c>
      <c r="B2221" s="4">
        <f t="shared" ca="1" si="210"/>
        <v>45389</v>
      </c>
      <c r="C2221" t="str">
        <f t="shared" ca="1" si="205"/>
        <v>拼多多</v>
      </c>
      <c r="D2221" t="str">
        <f ca="1">VLOOKUP(RANDBETWEEN(1,20),姓[#All],2,FALSE)&amp;VLOOKUP(RANDBETWEEN(1,20),名[#All],2,FALSE)</f>
        <v>褚丙</v>
      </c>
      <c r="E2221" t="str">
        <f ca="1">IFERROR(VLOOKUP(RANDBETWEEN(1,13),客户城市[#All],2,FALSE),"杭州市")</f>
        <v>衢州市</v>
      </c>
      <c r="F2221" t="str">
        <f t="shared" ca="1" si="206"/>
        <v>净澈珠</v>
      </c>
      <c r="G2221">
        <f t="shared" ca="1" si="207"/>
        <v>3</v>
      </c>
      <c r="H2221" s="10">
        <f ca="1">VLOOKUP(F2221,品牌表[[#All],[品牌名称]:[单价]],3,FALSE)</f>
        <v>20</v>
      </c>
      <c r="I2221" s="10">
        <f t="shared" ca="1" si="208"/>
        <v>60</v>
      </c>
      <c r="J2221" s="10">
        <f t="shared" ca="1" si="209"/>
        <v>6</v>
      </c>
    </row>
    <row r="2222" spans="1:10" x14ac:dyDescent="0.25">
      <c r="A2222" t="s">
        <v>2259</v>
      </c>
      <c r="B2222" s="4">
        <f t="shared" ca="1" si="210"/>
        <v>45591</v>
      </c>
      <c r="C2222" t="str">
        <f t="shared" ca="1" si="205"/>
        <v>抖音</v>
      </c>
      <c r="D2222" t="str">
        <f ca="1">VLOOKUP(RANDBETWEEN(1,20),姓[#All],2,FALSE)&amp;VLOOKUP(RANDBETWEEN(1,20),名[#All],2,FALSE)</f>
        <v>蒋乙</v>
      </c>
      <c r="E2222" t="str">
        <f ca="1">IFERROR(VLOOKUP(RANDBETWEEN(1,13),客户城市[#All],2,FALSE),"杭州市")</f>
        <v>丽水市</v>
      </c>
      <c r="F2222" t="str">
        <f t="shared" ca="1" si="206"/>
        <v>净澈珠</v>
      </c>
      <c r="G2222">
        <f t="shared" ca="1" si="207"/>
        <v>3</v>
      </c>
      <c r="H2222" s="10">
        <f ca="1">VLOOKUP(F2222,品牌表[[#All],[品牌名称]:[单价]],3,FALSE)</f>
        <v>20</v>
      </c>
      <c r="I2222" s="10">
        <f t="shared" ca="1" si="208"/>
        <v>60</v>
      </c>
      <c r="J2222" s="10">
        <f t="shared" ca="1" si="209"/>
        <v>6</v>
      </c>
    </row>
    <row r="2223" spans="1:10" x14ac:dyDescent="0.25">
      <c r="A2223" t="s">
        <v>2260</v>
      </c>
      <c r="B2223" s="4">
        <f t="shared" ca="1" si="210"/>
        <v>45571</v>
      </c>
      <c r="C2223" t="str">
        <f t="shared" ca="1" si="205"/>
        <v>抖音</v>
      </c>
      <c r="D2223" t="str">
        <f ca="1">VLOOKUP(RANDBETWEEN(1,20),姓[#All],2,FALSE)&amp;VLOOKUP(RANDBETWEEN(1,20),名[#All],2,FALSE)</f>
        <v>尤二</v>
      </c>
      <c r="E2223" t="str">
        <f ca="1">IFERROR(VLOOKUP(RANDBETWEEN(1,13),客户城市[#All],2,FALSE),"杭州市")</f>
        <v>杭州市</v>
      </c>
      <c r="F2223" t="str">
        <f t="shared" ca="1" si="206"/>
        <v>净衣粉</v>
      </c>
      <c r="G2223">
        <f t="shared" ca="1" si="207"/>
        <v>3</v>
      </c>
      <c r="H2223" s="10">
        <f ca="1">VLOOKUP(F2223,品牌表[[#All],[品牌名称]:[单价]],3,FALSE)</f>
        <v>15.6</v>
      </c>
      <c r="I2223" s="10">
        <f t="shared" ca="1" si="208"/>
        <v>46.8</v>
      </c>
      <c r="J2223" s="10">
        <f t="shared" ca="1" si="209"/>
        <v>3</v>
      </c>
    </row>
    <row r="2224" spans="1:10" x14ac:dyDescent="0.25">
      <c r="A2224" t="s">
        <v>2261</v>
      </c>
      <c r="B2224" s="4">
        <f t="shared" ca="1" si="210"/>
        <v>45610</v>
      </c>
      <c r="C2224" t="str">
        <f t="shared" ca="1" si="205"/>
        <v>抖音</v>
      </c>
      <c r="D2224" t="str">
        <f ca="1">VLOOKUP(RANDBETWEEN(1,20),姓[#All],2,FALSE)&amp;VLOOKUP(RANDBETWEEN(1,20),名[#All],2,FALSE)</f>
        <v>郑庚</v>
      </c>
      <c r="E2224" t="str">
        <f ca="1">IFERROR(VLOOKUP(RANDBETWEEN(1,13),客户城市[#All],2,FALSE),"杭州市")</f>
        <v>杭州市</v>
      </c>
      <c r="F2224" t="str">
        <f t="shared" ca="1" si="206"/>
        <v>净澈珠</v>
      </c>
      <c r="G2224">
        <f t="shared" ca="1" si="207"/>
        <v>1</v>
      </c>
      <c r="H2224" s="10">
        <f ca="1">VLOOKUP(F2224,品牌表[[#All],[品牌名称]:[单价]],3,FALSE)</f>
        <v>20</v>
      </c>
      <c r="I2224" s="10">
        <f t="shared" ca="1" si="208"/>
        <v>20</v>
      </c>
      <c r="J2224" s="10">
        <f t="shared" ca="1" si="209"/>
        <v>2</v>
      </c>
    </row>
    <row r="2225" spans="1:10" x14ac:dyDescent="0.25">
      <c r="A2225" t="s">
        <v>2262</v>
      </c>
      <c r="B2225" s="4">
        <f t="shared" ca="1" si="210"/>
        <v>45654</v>
      </c>
      <c r="C2225" t="str">
        <f t="shared" ca="1" si="205"/>
        <v>天猫</v>
      </c>
      <c r="D2225" t="str">
        <f ca="1">VLOOKUP(RANDBETWEEN(1,20),姓[#All],2,FALSE)&amp;VLOOKUP(RANDBETWEEN(1,20),名[#All],2,FALSE)</f>
        <v>韩九</v>
      </c>
      <c r="E2225" t="str">
        <f ca="1">IFERROR(VLOOKUP(RANDBETWEEN(1,13),客户城市[#All],2,FALSE),"杭州市")</f>
        <v>杭州市</v>
      </c>
      <c r="F2225" t="str">
        <f t="shared" ca="1" si="206"/>
        <v>净爽皂</v>
      </c>
      <c r="G2225">
        <f t="shared" ca="1" si="207"/>
        <v>2</v>
      </c>
      <c r="H2225" s="10">
        <f ca="1">VLOOKUP(F2225,品牌表[[#All],[品牌名称]:[单价]],3,FALSE)</f>
        <v>9.9</v>
      </c>
      <c r="I2225" s="10">
        <f t="shared" ca="1" si="208"/>
        <v>19.8</v>
      </c>
      <c r="J2225" s="10">
        <f t="shared" ca="1" si="209"/>
        <v>1</v>
      </c>
    </row>
    <row r="2226" spans="1:10" x14ac:dyDescent="0.25">
      <c r="A2226" t="s">
        <v>2263</v>
      </c>
      <c r="B2226" s="4">
        <f t="shared" ca="1" si="210"/>
        <v>45483</v>
      </c>
      <c r="C2226" t="str">
        <f t="shared" ca="1" si="205"/>
        <v>抖音</v>
      </c>
      <c r="D2226" t="str">
        <f ca="1">VLOOKUP(RANDBETWEEN(1,20),姓[#All],2,FALSE)&amp;VLOOKUP(RANDBETWEEN(1,20),名[#All],2,FALSE)</f>
        <v>蒋三</v>
      </c>
      <c r="E2226" t="str">
        <f ca="1">IFERROR(VLOOKUP(RANDBETWEEN(1,13),客户城市[#All],2,FALSE),"杭州市")</f>
        <v>舟山市</v>
      </c>
      <c r="F2226" t="str">
        <f t="shared" ca="1" si="206"/>
        <v>净爽皂</v>
      </c>
      <c r="G2226">
        <f t="shared" ca="1" si="207"/>
        <v>3</v>
      </c>
      <c r="H2226" s="10">
        <f ca="1">VLOOKUP(F2226,品牌表[[#All],[品牌名称]:[单价]],3,FALSE)</f>
        <v>9.9</v>
      </c>
      <c r="I2226" s="10">
        <f t="shared" ca="1" si="208"/>
        <v>29.700000000000003</v>
      </c>
      <c r="J2226" s="10">
        <f t="shared" ca="1" si="209"/>
        <v>1.5</v>
      </c>
    </row>
    <row r="2227" spans="1:10" x14ac:dyDescent="0.25">
      <c r="A2227" t="s">
        <v>2264</v>
      </c>
      <c r="B2227" s="4">
        <f t="shared" ca="1" si="210"/>
        <v>45485</v>
      </c>
      <c r="C2227" t="str">
        <f t="shared" ca="1" si="205"/>
        <v>拼多多</v>
      </c>
      <c r="D2227" t="str">
        <f ca="1">VLOOKUP(RANDBETWEEN(1,20),姓[#All],2,FALSE)&amp;VLOOKUP(RANDBETWEEN(1,20),名[#All],2,FALSE)</f>
        <v>卫丁</v>
      </c>
      <c r="E2227" t="str">
        <f ca="1">IFERROR(VLOOKUP(RANDBETWEEN(1,13),客户城市[#All],2,FALSE),"杭州市")</f>
        <v>丽水市</v>
      </c>
      <c r="F2227" t="str">
        <f t="shared" ca="1" si="206"/>
        <v>净衣粉</v>
      </c>
      <c r="G2227">
        <f t="shared" ca="1" si="207"/>
        <v>3</v>
      </c>
      <c r="H2227" s="10">
        <f ca="1">VLOOKUP(F2227,品牌表[[#All],[品牌名称]:[单价]],3,FALSE)</f>
        <v>15.6</v>
      </c>
      <c r="I2227" s="10">
        <f t="shared" ca="1" si="208"/>
        <v>46.8</v>
      </c>
      <c r="J2227" s="10">
        <f t="shared" ca="1" si="209"/>
        <v>3</v>
      </c>
    </row>
    <row r="2228" spans="1:10" x14ac:dyDescent="0.25">
      <c r="A2228" t="s">
        <v>2265</v>
      </c>
      <c r="B2228" s="4">
        <f t="shared" ca="1" si="210"/>
        <v>45483</v>
      </c>
      <c r="C2228" t="str">
        <f t="shared" ca="1" si="205"/>
        <v>拼多多</v>
      </c>
      <c r="D2228" t="str">
        <f ca="1">VLOOKUP(RANDBETWEEN(1,20),姓[#All],2,FALSE)&amp;VLOOKUP(RANDBETWEEN(1,20),名[#All],2,FALSE)</f>
        <v>吴九</v>
      </c>
      <c r="E2228" t="str">
        <f ca="1">IFERROR(VLOOKUP(RANDBETWEEN(1,13),客户城市[#All],2,FALSE),"杭州市")</f>
        <v>杭州市</v>
      </c>
      <c r="F2228" t="str">
        <f t="shared" ca="1" si="206"/>
        <v>净爽皂</v>
      </c>
      <c r="G2228">
        <f t="shared" ca="1" si="207"/>
        <v>3</v>
      </c>
      <c r="H2228" s="10">
        <f ca="1">VLOOKUP(F2228,品牌表[[#All],[品牌名称]:[单价]],3,FALSE)</f>
        <v>9.9</v>
      </c>
      <c r="I2228" s="10">
        <f t="shared" ca="1" si="208"/>
        <v>29.700000000000003</v>
      </c>
      <c r="J2228" s="10">
        <f t="shared" ca="1" si="209"/>
        <v>1.5</v>
      </c>
    </row>
    <row r="2229" spans="1:10" x14ac:dyDescent="0.25">
      <c r="A2229" t="s">
        <v>2266</v>
      </c>
      <c r="B2229" s="4">
        <f t="shared" ca="1" si="210"/>
        <v>45476</v>
      </c>
      <c r="C2229" t="str">
        <f t="shared" ca="1" si="205"/>
        <v>拼多多</v>
      </c>
      <c r="D2229" t="str">
        <f ca="1">VLOOKUP(RANDBETWEEN(1,20),姓[#All],2,FALSE)&amp;VLOOKUP(RANDBETWEEN(1,20),名[#All],2,FALSE)</f>
        <v>秦庚</v>
      </c>
      <c r="E2229" t="str">
        <f ca="1">IFERROR(VLOOKUP(RANDBETWEEN(1,13),客户城市[#All],2,FALSE),"杭州市")</f>
        <v>嘉兴市</v>
      </c>
      <c r="F2229" t="str">
        <f t="shared" ca="1" si="206"/>
        <v>净澈珠</v>
      </c>
      <c r="G2229">
        <f t="shared" ca="1" si="207"/>
        <v>3</v>
      </c>
      <c r="H2229" s="10">
        <f ca="1">VLOOKUP(F2229,品牌表[[#All],[品牌名称]:[单价]],3,FALSE)</f>
        <v>20</v>
      </c>
      <c r="I2229" s="10">
        <f t="shared" ca="1" si="208"/>
        <v>60</v>
      </c>
      <c r="J2229" s="10">
        <f t="shared" ca="1" si="209"/>
        <v>6</v>
      </c>
    </row>
    <row r="2230" spans="1:10" x14ac:dyDescent="0.25">
      <c r="A2230" t="s">
        <v>2267</v>
      </c>
      <c r="B2230" s="4">
        <f t="shared" ca="1" si="210"/>
        <v>45437</v>
      </c>
      <c r="C2230" t="str">
        <f t="shared" ca="1" si="205"/>
        <v>抖音</v>
      </c>
      <c r="D2230" t="str">
        <f ca="1">VLOOKUP(RANDBETWEEN(1,20),姓[#All],2,FALSE)&amp;VLOOKUP(RANDBETWEEN(1,20),名[#All],2,FALSE)</f>
        <v>郑癸</v>
      </c>
      <c r="E2230" t="str">
        <f ca="1">IFERROR(VLOOKUP(RANDBETWEEN(1,13),客户城市[#All],2,FALSE),"杭州市")</f>
        <v>金华市</v>
      </c>
      <c r="F2230" t="str">
        <f t="shared" ca="1" si="206"/>
        <v>净衣粉</v>
      </c>
      <c r="G2230">
        <f t="shared" ca="1" si="207"/>
        <v>1</v>
      </c>
      <c r="H2230" s="10">
        <f ca="1">VLOOKUP(F2230,品牌表[[#All],[品牌名称]:[单价]],3,FALSE)</f>
        <v>15.6</v>
      </c>
      <c r="I2230" s="10">
        <f t="shared" ca="1" si="208"/>
        <v>15.6</v>
      </c>
      <c r="J2230" s="10">
        <f t="shared" ca="1" si="209"/>
        <v>1</v>
      </c>
    </row>
    <row r="2231" spans="1:10" x14ac:dyDescent="0.25">
      <c r="A2231" t="s">
        <v>2268</v>
      </c>
      <c r="B2231" s="4">
        <f t="shared" ca="1" si="210"/>
        <v>45426</v>
      </c>
      <c r="C2231" t="str">
        <f t="shared" ca="1" si="205"/>
        <v>抖音</v>
      </c>
      <c r="D2231" t="str">
        <f ca="1">VLOOKUP(RANDBETWEEN(1,20),姓[#All],2,FALSE)&amp;VLOOKUP(RANDBETWEEN(1,20),名[#All],2,FALSE)</f>
        <v>郑二</v>
      </c>
      <c r="E2231" t="str">
        <f ca="1">IFERROR(VLOOKUP(RANDBETWEEN(1,13),客户城市[#All],2,FALSE),"杭州市")</f>
        <v>温州市</v>
      </c>
      <c r="F2231" t="str">
        <f t="shared" ca="1" si="206"/>
        <v>清馨粉</v>
      </c>
      <c r="G2231">
        <f t="shared" ca="1" si="207"/>
        <v>2</v>
      </c>
      <c r="H2231" s="10">
        <f ca="1">VLOOKUP(F2231,品牌表[[#All],[品牌名称]:[单价]],3,FALSE)</f>
        <v>18.8</v>
      </c>
      <c r="I2231" s="10">
        <f t="shared" ca="1" si="208"/>
        <v>37.6</v>
      </c>
      <c r="J2231" s="10">
        <f t="shared" ca="1" si="209"/>
        <v>4</v>
      </c>
    </row>
    <row r="2232" spans="1:10" x14ac:dyDescent="0.25">
      <c r="A2232" t="s">
        <v>2269</v>
      </c>
      <c r="B2232" s="4">
        <f t="shared" ca="1" si="210"/>
        <v>45639</v>
      </c>
      <c r="C2232" t="str">
        <f t="shared" ca="1" si="205"/>
        <v>抖音</v>
      </c>
      <c r="D2232" t="str">
        <f ca="1">VLOOKUP(RANDBETWEEN(1,20),姓[#All],2,FALSE)&amp;VLOOKUP(RANDBETWEEN(1,20),名[#All],2,FALSE)</f>
        <v>杨甲</v>
      </c>
      <c r="E2232" t="str">
        <f ca="1">IFERROR(VLOOKUP(RANDBETWEEN(1,13),客户城市[#All],2,FALSE),"杭州市")</f>
        <v>湖州市</v>
      </c>
      <c r="F2232" t="str">
        <f t="shared" ca="1" si="206"/>
        <v>净爽皂</v>
      </c>
      <c r="G2232">
        <f t="shared" ca="1" si="207"/>
        <v>1</v>
      </c>
      <c r="H2232" s="10">
        <f ca="1">VLOOKUP(F2232,品牌表[[#All],[品牌名称]:[单价]],3,FALSE)</f>
        <v>9.9</v>
      </c>
      <c r="I2232" s="10">
        <f t="shared" ca="1" si="208"/>
        <v>9.9</v>
      </c>
      <c r="J2232" s="10">
        <f t="shared" ca="1" si="209"/>
        <v>0.5</v>
      </c>
    </row>
    <row r="2233" spans="1:10" x14ac:dyDescent="0.25">
      <c r="A2233" t="s">
        <v>2270</v>
      </c>
      <c r="B2233" s="4">
        <f t="shared" ca="1" si="210"/>
        <v>45524</v>
      </c>
      <c r="C2233" t="str">
        <f t="shared" ca="1" si="205"/>
        <v>天猫</v>
      </c>
      <c r="D2233" t="str">
        <f ca="1">VLOOKUP(RANDBETWEEN(1,20),姓[#All],2,FALSE)&amp;VLOOKUP(RANDBETWEEN(1,20),名[#All],2,FALSE)</f>
        <v>陈六</v>
      </c>
      <c r="E2233" t="str">
        <f ca="1">IFERROR(VLOOKUP(RANDBETWEEN(1,13),客户城市[#All],2,FALSE),"杭州市")</f>
        <v>舟山市</v>
      </c>
      <c r="F2233" t="str">
        <f t="shared" ca="1" si="206"/>
        <v>清馨粉</v>
      </c>
      <c r="G2233">
        <f t="shared" ca="1" si="207"/>
        <v>2</v>
      </c>
      <c r="H2233" s="10">
        <f ca="1">VLOOKUP(F2233,品牌表[[#All],[品牌名称]:[单价]],3,FALSE)</f>
        <v>18.8</v>
      </c>
      <c r="I2233" s="10">
        <f t="shared" ca="1" si="208"/>
        <v>37.6</v>
      </c>
      <c r="J2233" s="10">
        <f t="shared" ca="1" si="209"/>
        <v>4</v>
      </c>
    </row>
    <row r="2234" spans="1:10" x14ac:dyDescent="0.25">
      <c r="A2234" t="s">
        <v>2271</v>
      </c>
      <c r="B2234" s="4">
        <f t="shared" ca="1" si="210"/>
        <v>45564</v>
      </c>
      <c r="C2234" t="str">
        <f t="shared" ca="1" si="205"/>
        <v>拼多多</v>
      </c>
      <c r="D2234" t="str">
        <f ca="1">VLOOKUP(RANDBETWEEN(1,20),姓[#All],2,FALSE)&amp;VLOOKUP(RANDBETWEEN(1,20),名[#All],2,FALSE)</f>
        <v>冯七</v>
      </c>
      <c r="E2234" t="str">
        <f ca="1">IFERROR(VLOOKUP(RANDBETWEEN(1,13),客户城市[#All],2,FALSE),"杭州市")</f>
        <v>金华市</v>
      </c>
      <c r="F2234" t="str">
        <f t="shared" ca="1" si="206"/>
        <v>馨香珠</v>
      </c>
      <c r="G2234">
        <f t="shared" ca="1" si="207"/>
        <v>3</v>
      </c>
      <c r="H2234" s="10">
        <f ca="1">VLOOKUP(F2234,品牌表[[#All],[品牌名称]:[单价]],3,FALSE)</f>
        <v>25</v>
      </c>
      <c r="I2234" s="10">
        <f t="shared" ca="1" si="208"/>
        <v>75</v>
      </c>
      <c r="J2234" s="10">
        <f t="shared" ca="1" si="209"/>
        <v>9</v>
      </c>
    </row>
    <row r="2235" spans="1:10" x14ac:dyDescent="0.25">
      <c r="A2235" t="s">
        <v>2272</v>
      </c>
      <c r="B2235" s="4">
        <f t="shared" ca="1" si="210"/>
        <v>45519</v>
      </c>
      <c r="C2235" t="str">
        <f t="shared" ca="1" si="205"/>
        <v>抖音</v>
      </c>
      <c r="D2235" t="str">
        <f ca="1">VLOOKUP(RANDBETWEEN(1,20),姓[#All],2,FALSE)&amp;VLOOKUP(RANDBETWEEN(1,20),名[#All],2,FALSE)</f>
        <v>沈八</v>
      </c>
      <c r="E2235" t="str">
        <f ca="1">IFERROR(VLOOKUP(RANDBETWEEN(1,13),客户城市[#All],2,FALSE),"杭州市")</f>
        <v>丽水市</v>
      </c>
      <c r="F2235" t="str">
        <f t="shared" ca="1" si="206"/>
        <v>清馨粉</v>
      </c>
      <c r="G2235">
        <f t="shared" ca="1" si="207"/>
        <v>3</v>
      </c>
      <c r="H2235" s="10">
        <f ca="1">VLOOKUP(F2235,品牌表[[#All],[品牌名称]:[单价]],3,FALSE)</f>
        <v>18.8</v>
      </c>
      <c r="I2235" s="10">
        <f t="shared" ca="1" si="208"/>
        <v>56.400000000000006</v>
      </c>
      <c r="J2235" s="10">
        <f t="shared" ca="1" si="209"/>
        <v>6</v>
      </c>
    </row>
    <row r="2236" spans="1:10" x14ac:dyDescent="0.25">
      <c r="A2236" t="s">
        <v>2273</v>
      </c>
      <c r="B2236" s="4">
        <f t="shared" ca="1" si="210"/>
        <v>45468</v>
      </c>
      <c r="C2236" t="str">
        <f t="shared" ca="1" si="205"/>
        <v>抖音</v>
      </c>
      <c r="D2236" t="str">
        <f ca="1">VLOOKUP(RANDBETWEEN(1,20),姓[#All],2,FALSE)&amp;VLOOKUP(RANDBETWEEN(1,20),名[#All],2,FALSE)</f>
        <v>卫庚</v>
      </c>
      <c r="E2236" t="str">
        <f ca="1">IFERROR(VLOOKUP(RANDBETWEEN(1,13),客户城市[#All],2,FALSE),"杭州市")</f>
        <v>丽水市</v>
      </c>
      <c r="F2236" t="str">
        <f t="shared" ca="1" si="206"/>
        <v>清馨粉</v>
      </c>
      <c r="G2236">
        <f t="shared" ca="1" si="207"/>
        <v>3</v>
      </c>
      <c r="H2236" s="10">
        <f ca="1">VLOOKUP(F2236,品牌表[[#All],[品牌名称]:[单价]],3,FALSE)</f>
        <v>18.8</v>
      </c>
      <c r="I2236" s="10">
        <f t="shared" ca="1" si="208"/>
        <v>56.400000000000006</v>
      </c>
      <c r="J2236" s="10">
        <f t="shared" ca="1" si="209"/>
        <v>6</v>
      </c>
    </row>
    <row r="2237" spans="1:10" x14ac:dyDescent="0.25">
      <c r="A2237" t="s">
        <v>2274</v>
      </c>
      <c r="B2237" s="4">
        <f t="shared" ca="1" si="210"/>
        <v>45367</v>
      </c>
      <c r="C2237" t="str">
        <f t="shared" ca="1" si="205"/>
        <v>抖音</v>
      </c>
      <c r="D2237" t="str">
        <f ca="1">VLOOKUP(RANDBETWEEN(1,20),姓[#All],2,FALSE)&amp;VLOOKUP(RANDBETWEEN(1,20),名[#All],2,FALSE)</f>
        <v>蒋甲</v>
      </c>
      <c r="E2237" t="str">
        <f ca="1">IFERROR(VLOOKUP(RANDBETWEEN(1,13),客户城市[#All],2,FALSE),"杭州市")</f>
        <v>宁波市</v>
      </c>
      <c r="F2237" t="str">
        <f t="shared" ca="1" si="206"/>
        <v>净澈珠</v>
      </c>
      <c r="G2237">
        <f t="shared" ca="1" si="207"/>
        <v>2</v>
      </c>
      <c r="H2237" s="10">
        <f ca="1">VLOOKUP(F2237,品牌表[[#All],[品牌名称]:[单价]],3,FALSE)</f>
        <v>20</v>
      </c>
      <c r="I2237" s="10">
        <f t="shared" ca="1" si="208"/>
        <v>40</v>
      </c>
      <c r="J2237" s="10">
        <f t="shared" ca="1" si="209"/>
        <v>4</v>
      </c>
    </row>
    <row r="2238" spans="1:10" x14ac:dyDescent="0.25">
      <c r="A2238" t="s">
        <v>2275</v>
      </c>
      <c r="B2238" s="4">
        <f t="shared" ca="1" si="210"/>
        <v>45644</v>
      </c>
      <c r="C2238" t="str">
        <f t="shared" ca="1" si="205"/>
        <v>抖音</v>
      </c>
      <c r="D2238" t="str">
        <f ca="1">VLOOKUP(RANDBETWEEN(1,20),姓[#All],2,FALSE)&amp;VLOOKUP(RANDBETWEEN(1,20),名[#All],2,FALSE)</f>
        <v>陈壬</v>
      </c>
      <c r="E2238" t="str">
        <f ca="1">IFERROR(VLOOKUP(RANDBETWEEN(1,13),客户城市[#All],2,FALSE),"杭州市")</f>
        <v>杭州市</v>
      </c>
      <c r="F2238" t="str">
        <f t="shared" ca="1" si="206"/>
        <v>馨香珠</v>
      </c>
      <c r="G2238">
        <f t="shared" ca="1" si="207"/>
        <v>2</v>
      </c>
      <c r="H2238" s="10">
        <f ca="1">VLOOKUP(F2238,品牌表[[#All],[品牌名称]:[单价]],3,FALSE)</f>
        <v>25</v>
      </c>
      <c r="I2238" s="10">
        <f t="shared" ca="1" si="208"/>
        <v>50</v>
      </c>
      <c r="J2238" s="10">
        <f t="shared" ca="1" si="209"/>
        <v>6</v>
      </c>
    </row>
    <row r="2239" spans="1:10" x14ac:dyDescent="0.25">
      <c r="A2239" t="s">
        <v>2276</v>
      </c>
      <c r="B2239" s="4">
        <f t="shared" ca="1" si="210"/>
        <v>45542</v>
      </c>
      <c r="C2239" t="str">
        <f t="shared" ca="1" si="205"/>
        <v>拼多多</v>
      </c>
      <c r="D2239" t="str">
        <f ca="1">VLOOKUP(RANDBETWEEN(1,20),姓[#All],2,FALSE)&amp;VLOOKUP(RANDBETWEEN(1,20),名[#All],2,FALSE)</f>
        <v>沈六</v>
      </c>
      <c r="E2239" t="str">
        <f ca="1">IFERROR(VLOOKUP(RANDBETWEEN(1,13),客户城市[#All],2,FALSE),"杭州市")</f>
        <v>舟山市</v>
      </c>
      <c r="F2239" t="str">
        <f t="shared" ca="1" si="206"/>
        <v>馨香珠</v>
      </c>
      <c r="G2239">
        <f t="shared" ca="1" si="207"/>
        <v>3</v>
      </c>
      <c r="H2239" s="10">
        <f ca="1">VLOOKUP(F2239,品牌表[[#All],[品牌名称]:[单价]],3,FALSE)</f>
        <v>25</v>
      </c>
      <c r="I2239" s="10">
        <f t="shared" ca="1" si="208"/>
        <v>75</v>
      </c>
      <c r="J2239" s="10">
        <f t="shared" ca="1" si="209"/>
        <v>9</v>
      </c>
    </row>
    <row r="2240" spans="1:10" x14ac:dyDescent="0.25">
      <c r="A2240" t="s">
        <v>2277</v>
      </c>
      <c r="B2240" s="4">
        <f t="shared" ca="1" si="210"/>
        <v>45427</v>
      </c>
      <c r="C2240" t="str">
        <f t="shared" ca="1" si="205"/>
        <v>抖音</v>
      </c>
      <c r="D2240" t="str">
        <f ca="1">VLOOKUP(RANDBETWEEN(1,20),姓[#All],2,FALSE)&amp;VLOOKUP(RANDBETWEEN(1,20),名[#All],2,FALSE)</f>
        <v>朱己</v>
      </c>
      <c r="E2240" t="str">
        <f ca="1">IFERROR(VLOOKUP(RANDBETWEEN(1,13),客户城市[#All],2,FALSE),"杭州市")</f>
        <v>台州市</v>
      </c>
      <c r="F2240" t="str">
        <f t="shared" ca="1" si="206"/>
        <v>清馨粉</v>
      </c>
      <c r="G2240">
        <f t="shared" ca="1" si="207"/>
        <v>2</v>
      </c>
      <c r="H2240" s="10">
        <f ca="1">VLOOKUP(F2240,品牌表[[#All],[品牌名称]:[单价]],3,FALSE)</f>
        <v>18.8</v>
      </c>
      <c r="I2240" s="10">
        <f t="shared" ca="1" si="208"/>
        <v>37.6</v>
      </c>
      <c r="J2240" s="10">
        <f t="shared" ca="1" si="209"/>
        <v>4</v>
      </c>
    </row>
    <row r="2241" spans="1:10" x14ac:dyDescent="0.25">
      <c r="A2241" t="s">
        <v>2278</v>
      </c>
      <c r="B2241" s="4">
        <f t="shared" ca="1" si="210"/>
        <v>45449</v>
      </c>
      <c r="C2241" t="str">
        <f t="shared" ca="1" si="205"/>
        <v>抖音</v>
      </c>
      <c r="D2241" t="str">
        <f ca="1">VLOOKUP(RANDBETWEEN(1,20),姓[#All],2,FALSE)&amp;VLOOKUP(RANDBETWEEN(1,20),名[#All],2,FALSE)</f>
        <v>蒋三</v>
      </c>
      <c r="E2241" t="str">
        <f ca="1">IFERROR(VLOOKUP(RANDBETWEEN(1,13),客户城市[#All],2,FALSE),"杭州市")</f>
        <v>衢州市</v>
      </c>
      <c r="F2241" t="str">
        <f t="shared" ca="1" si="206"/>
        <v>净澈珠</v>
      </c>
      <c r="G2241">
        <f t="shared" ca="1" si="207"/>
        <v>2</v>
      </c>
      <c r="H2241" s="10">
        <f ca="1">VLOOKUP(F2241,品牌表[[#All],[品牌名称]:[单价]],3,FALSE)</f>
        <v>20</v>
      </c>
      <c r="I2241" s="10">
        <f t="shared" ca="1" si="208"/>
        <v>40</v>
      </c>
      <c r="J2241" s="10">
        <f t="shared" ca="1" si="209"/>
        <v>4</v>
      </c>
    </row>
    <row r="2242" spans="1:10" x14ac:dyDescent="0.25">
      <c r="A2242" t="s">
        <v>2279</v>
      </c>
      <c r="B2242" s="4">
        <f t="shared" ca="1" si="210"/>
        <v>45410</v>
      </c>
      <c r="C2242" t="str">
        <f t="shared" ca="1" si="205"/>
        <v>抖音</v>
      </c>
      <c r="D2242" t="str">
        <f ca="1">VLOOKUP(RANDBETWEEN(1,20),姓[#All],2,FALSE)&amp;VLOOKUP(RANDBETWEEN(1,20),名[#All],2,FALSE)</f>
        <v>孙壬</v>
      </c>
      <c r="E2242" t="str">
        <f ca="1">IFERROR(VLOOKUP(RANDBETWEEN(1,13),客户城市[#All],2,FALSE),"杭州市")</f>
        <v>舟山市</v>
      </c>
      <c r="F2242" t="str">
        <f t="shared" ca="1" si="206"/>
        <v>净澈珠</v>
      </c>
      <c r="G2242">
        <f t="shared" ca="1" si="207"/>
        <v>2</v>
      </c>
      <c r="H2242" s="10">
        <f ca="1">VLOOKUP(F2242,品牌表[[#All],[品牌名称]:[单价]],3,FALSE)</f>
        <v>20</v>
      </c>
      <c r="I2242" s="10">
        <f t="shared" ca="1" si="208"/>
        <v>40</v>
      </c>
      <c r="J2242" s="10">
        <f t="shared" ca="1" si="209"/>
        <v>4</v>
      </c>
    </row>
    <row r="2243" spans="1:10" x14ac:dyDescent="0.25">
      <c r="A2243" t="s">
        <v>2280</v>
      </c>
      <c r="B2243" s="4">
        <f t="shared" ca="1" si="210"/>
        <v>45541</v>
      </c>
      <c r="C2243" t="str">
        <f t="shared" ref="C2243:C2306" ca="1" si="211">_xlfn.SWITCH(RANDBETWEEN(1,3),1,"天猫",2,"抖音",3,"拼多多")</f>
        <v>抖音</v>
      </c>
      <c r="D2243" t="str">
        <f ca="1">VLOOKUP(RANDBETWEEN(1,20),姓[#All],2,FALSE)&amp;VLOOKUP(RANDBETWEEN(1,20),名[#All],2,FALSE)</f>
        <v>郑乙</v>
      </c>
      <c r="E2243" t="str">
        <f ca="1">IFERROR(VLOOKUP(RANDBETWEEN(1,13),客户城市[#All],2,FALSE),"杭州市")</f>
        <v>杭州市</v>
      </c>
      <c r="F2243" t="str">
        <f t="shared" ref="F2243:F2306" ca="1" si="212">_xlfn.SWITCH(RANDBETWEEN(1,6),1,"净爽皂",2,"清馨粉",3,"净衣粉",4,"净澈珠",5,"馨香珠",6,"柔洁珠")</f>
        <v>净澈珠</v>
      </c>
      <c r="G2243">
        <f t="shared" ref="G2243:G2306" ca="1" si="213">RANDBETWEEN(1,3)</f>
        <v>2</v>
      </c>
      <c r="H2243" s="10">
        <f ca="1">VLOOKUP(F2243,品牌表[[#All],[品牌名称]:[单价]],3,FALSE)</f>
        <v>20</v>
      </c>
      <c r="I2243" s="10">
        <f t="shared" ref="I2243:I2306" ca="1" si="214">G2243*H2243</f>
        <v>40</v>
      </c>
      <c r="J2243" s="10">
        <f t="shared" ref="J2243:J2306" ca="1" si="215">_xlfn.SWITCH(TRUE,F2243="净爽皂",0.5,F2243="清馨粉",2,F2243="净衣粉",1,F2243="净澈珠",2,F2243="馨香珠",3,F2243="柔洁珠",4)*G2243</f>
        <v>4</v>
      </c>
    </row>
    <row r="2244" spans="1:10" x14ac:dyDescent="0.25">
      <c r="A2244" t="s">
        <v>2281</v>
      </c>
      <c r="B2244" s="4">
        <f t="shared" ca="1" si="210"/>
        <v>45420</v>
      </c>
      <c r="C2244" t="str">
        <f t="shared" ca="1" si="211"/>
        <v>拼多多</v>
      </c>
      <c r="D2244" t="str">
        <f ca="1">VLOOKUP(RANDBETWEEN(1,20),姓[#All],2,FALSE)&amp;VLOOKUP(RANDBETWEEN(1,20),名[#All],2,FALSE)</f>
        <v>朱戊</v>
      </c>
      <c r="E2244" t="str">
        <f ca="1">IFERROR(VLOOKUP(RANDBETWEEN(1,13),客户城市[#All],2,FALSE),"杭州市")</f>
        <v>金华市</v>
      </c>
      <c r="F2244" t="str">
        <f t="shared" ca="1" si="212"/>
        <v>柔洁珠</v>
      </c>
      <c r="G2244">
        <f t="shared" ca="1" si="213"/>
        <v>1</v>
      </c>
      <c r="H2244" s="10">
        <f ca="1">VLOOKUP(F2244,品牌表[[#All],[品牌名称]:[单价]],3,FALSE)</f>
        <v>28</v>
      </c>
      <c r="I2244" s="10">
        <f t="shared" ca="1" si="214"/>
        <v>28</v>
      </c>
      <c r="J2244" s="10">
        <f t="shared" ca="1" si="215"/>
        <v>4</v>
      </c>
    </row>
    <row r="2245" spans="1:10" x14ac:dyDescent="0.25">
      <c r="A2245" t="s">
        <v>2282</v>
      </c>
      <c r="B2245" s="4">
        <f t="shared" ca="1" si="210"/>
        <v>45367</v>
      </c>
      <c r="C2245" t="str">
        <f t="shared" ca="1" si="211"/>
        <v>抖音</v>
      </c>
      <c r="D2245" t="str">
        <f ca="1">VLOOKUP(RANDBETWEEN(1,20),姓[#All],2,FALSE)&amp;VLOOKUP(RANDBETWEEN(1,20),名[#All],2,FALSE)</f>
        <v>卫九</v>
      </c>
      <c r="E2245" t="str">
        <f ca="1">IFERROR(VLOOKUP(RANDBETWEEN(1,13),客户城市[#All],2,FALSE),"杭州市")</f>
        <v>湖州市</v>
      </c>
      <c r="F2245" t="str">
        <f t="shared" ca="1" si="212"/>
        <v>馨香珠</v>
      </c>
      <c r="G2245">
        <f t="shared" ca="1" si="213"/>
        <v>2</v>
      </c>
      <c r="H2245" s="10">
        <f ca="1">VLOOKUP(F2245,品牌表[[#All],[品牌名称]:[单价]],3,FALSE)</f>
        <v>25</v>
      </c>
      <c r="I2245" s="10">
        <f t="shared" ca="1" si="214"/>
        <v>50</v>
      </c>
      <c r="J2245" s="10">
        <f t="shared" ca="1" si="215"/>
        <v>6</v>
      </c>
    </row>
    <row r="2246" spans="1:10" x14ac:dyDescent="0.25">
      <c r="A2246" t="s">
        <v>2283</v>
      </c>
      <c r="B2246" s="4">
        <f t="shared" ca="1" si="210"/>
        <v>45372</v>
      </c>
      <c r="C2246" t="str">
        <f t="shared" ca="1" si="211"/>
        <v>抖音</v>
      </c>
      <c r="D2246" t="str">
        <f ca="1">VLOOKUP(RANDBETWEEN(1,20),姓[#All],2,FALSE)&amp;VLOOKUP(RANDBETWEEN(1,20),名[#All],2,FALSE)</f>
        <v>尤十</v>
      </c>
      <c r="E2246" t="str">
        <f ca="1">IFERROR(VLOOKUP(RANDBETWEEN(1,13),客户城市[#All],2,FALSE),"杭州市")</f>
        <v>杭州市</v>
      </c>
      <c r="F2246" t="str">
        <f t="shared" ca="1" si="212"/>
        <v>清馨粉</v>
      </c>
      <c r="G2246">
        <f t="shared" ca="1" si="213"/>
        <v>3</v>
      </c>
      <c r="H2246" s="10">
        <f ca="1">VLOOKUP(F2246,品牌表[[#All],[品牌名称]:[单价]],3,FALSE)</f>
        <v>18.8</v>
      </c>
      <c r="I2246" s="10">
        <f t="shared" ca="1" si="214"/>
        <v>56.400000000000006</v>
      </c>
      <c r="J2246" s="10">
        <f t="shared" ca="1" si="215"/>
        <v>6</v>
      </c>
    </row>
    <row r="2247" spans="1:10" x14ac:dyDescent="0.25">
      <c r="A2247" t="s">
        <v>2284</v>
      </c>
      <c r="B2247" s="4">
        <f t="shared" ca="1" si="210"/>
        <v>45573</v>
      </c>
      <c r="C2247" t="str">
        <f t="shared" ca="1" si="211"/>
        <v>抖音</v>
      </c>
      <c r="D2247" t="str">
        <f ca="1">VLOOKUP(RANDBETWEEN(1,20),姓[#All],2,FALSE)&amp;VLOOKUP(RANDBETWEEN(1,20),名[#All],2,FALSE)</f>
        <v>赵丙</v>
      </c>
      <c r="E2247" t="str">
        <f ca="1">IFERROR(VLOOKUP(RANDBETWEEN(1,13),客户城市[#All],2,FALSE),"杭州市")</f>
        <v>舟山市</v>
      </c>
      <c r="F2247" t="str">
        <f t="shared" ca="1" si="212"/>
        <v>馨香珠</v>
      </c>
      <c r="G2247">
        <f t="shared" ca="1" si="213"/>
        <v>1</v>
      </c>
      <c r="H2247" s="10">
        <f ca="1">VLOOKUP(F2247,品牌表[[#All],[品牌名称]:[单价]],3,FALSE)</f>
        <v>25</v>
      </c>
      <c r="I2247" s="10">
        <f t="shared" ca="1" si="214"/>
        <v>25</v>
      </c>
      <c r="J2247" s="10">
        <f t="shared" ca="1" si="215"/>
        <v>3</v>
      </c>
    </row>
    <row r="2248" spans="1:10" x14ac:dyDescent="0.25">
      <c r="A2248" t="s">
        <v>2285</v>
      </c>
      <c r="B2248" s="4">
        <f t="shared" ca="1" si="210"/>
        <v>45343</v>
      </c>
      <c r="C2248" t="str">
        <f t="shared" ca="1" si="211"/>
        <v>抖音</v>
      </c>
      <c r="D2248" t="str">
        <f ca="1">VLOOKUP(RANDBETWEEN(1,20),姓[#All],2,FALSE)&amp;VLOOKUP(RANDBETWEEN(1,20),名[#All],2,FALSE)</f>
        <v>吴二</v>
      </c>
      <c r="E2248" t="str">
        <f ca="1">IFERROR(VLOOKUP(RANDBETWEEN(1,13),客户城市[#All],2,FALSE),"杭州市")</f>
        <v>绍兴市</v>
      </c>
      <c r="F2248" t="str">
        <f t="shared" ca="1" si="212"/>
        <v>柔洁珠</v>
      </c>
      <c r="G2248">
        <f t="shared" ca="1" si="213"/>
        <v>1</v>
      </c>
      <c r="H2248" s="10">
        <f ca="1">VLOOKUP(F2248,品牌表[[#All],[品牌名称]:[单价]],3,FALSE)</f>
        <v>28</v>
      </c>
      <c r="I2248" s="10">
        <f t="shared" ca="1" si="214"/>
        <v>28</v>
      </c>
      <c r="J2248" s="10">
        <f t="shared" ca="1" si="215"/>
        <v>4</v>
      </c>
    </row>
    <row r="2249" spans="1:10" x14ac:dyDescent="0.25">
      <c r="A2249" t="s">
        <v>2286</v>
      </c>
      <c r="B2249" s="4">
        <f t="shared" ca="1" si="210"/>
        <v>45332</v>
      </c>
      <c r="C2249" t="str">
        <f t="shared" ca="1" si="211"/>
        <v>天猫</v>
      </c>
      <c r="D2249" t="str">
        <f ca="1">VLOOKUP(RANDBETWEEN(1,20),姓[#All],2,FALSE)&amp;VLOOKUP(RANDBETWEEN(1,20),名[#All],2,FALSE)</f>
        <v>赵二</v>
      </c>
      <c r="E2249" t="str">
        <f ca="1">IFERROR(VLOOKUP(RANDBETWEEN(1,13),客户城市[#All],2,FALSE),"杭州市")</f>
        <v>台州市</v>
      </c>
      <c r="F2249" t="str">
        <f t="shared" ca="1" si="212"/>
        <v>柔洁珠</v>
      </c>
      <c r="G2249">
        <f t="shared" ca="1" si="213"/>
        <v>3</v>
      </c>
      <c r="H2249" s="10">
        <f ca="1">VLOOKUP(F2249,品牌表[[#All],[品牌名称]:[单价]],3,FALSE)</f>
        <v>28</v>
      </c>
      <c r="I2249" s="10">
        <f t="shared" ca="1" si="214"/>
        <v>84</v>
      </c>
      <c r="J2249" s="10">
        <f t="shared" ca="1" si="215"/>
        <v>12</v>
      </c>
    </row>
    <row r="2250" spans="1:10" x14ac:dyDescent="0.25">
      <c r="A2250" t="s">
        <v>2287</v>
      </c>
      <c r="B2250" s="4">
        <f t="shared" ca="1" si="210"/>
        <v>45403</v>
      </c>
      <c r="C2250" t="str">
        <f t="shared" ca="1" si="211"/>
        <v>天猫</v>
      </c>
      <c r="D2250" t="str">
        <f ca="1">VLOOKUP(RANDBETWEEN(1,20),姓[#All],2,FALSE)&amp;VLOOKUP(RANDBETWEEN(1,20),名[#All],2,FALSE)</f>
        <v>韩五</v>
      </c>
      <c r="E2250" t="str">
        <f ca="1">IFERROR(VLOOKUP(RANDBETWEEN(1,13),客户城市[#All],2,FALSE),"杭州市")</f>
        <v>杭州市</v>
      </c>
      <c r="F2250" t="str">
        <f t="shared" ca="1" si="212"/>
        <v>清馨粉</v>
      </c>
      <c r="G2250">
        <f t="shared" ca="1" si="213"/>
        <v>3</v>
      </c>
      <c r="H2250" s="10">
        <f ca="1">VLOOKUP(F2250,品牌表[[#All],[品牌名称]:[单价]],3,FALSE)</f>
        <v>18.8</v>
      </c>
      <c r="I2250" s="10">
        <f t="shared" ca="1" si="214"/>
        <v>56.400000000000006</v>
      </c>
      <c r="J2250" s="10">
        <f t="shared" ca="1" si="215"/>
        <v>6</v>
      </c>
    </row>
    <row r="2251" spans="1:10" x14ac:dyDescent="0.25">
      <c r="A2251" t="s">
        <v>2288</v>
      </c>
      <c r="B2251" s="4">
        <f t="shared" ca="1" si="210"/>
        <v>45478</v>
      </c>
      <c r="C2251" t="str">
        <f t="shared" ca="1" si="211"/>
        <v>天猫</v>
      </c>
      <c r="D2251" t="str">
        <f ca="1">VLOOKUP(RANDBETWEEN(1,20),姓[#All],2,FALSE)&amp;VLOOKUP(RANDBETWEEN(1,20),名[#All],2,FALSE)</f>
        <v>杨三</v>
      </c>
      <c r="E2251" t="str">
        <f ca="1">IFERROR(VLOOKUP(RANDBETWEEN(1,13),客户城市[#All],2,FALSE),"杭州市")</f>
        <v>杭州市</v>
      </c>
      <c r="F2251" t="str">
        <f t="shared" ca="1" si="212"/>
        <v>馨香珠</v>
      </c>
      <c r="G2251">
        <f t="shared" ca="1" si="213"/>
        <v>2</v>
      </c>
      <c r="H2251" s="10">
        <f ca="1">VLOOKUP(F2251,品牌表[[#All],[品牌名称]:[单价]],3,FALSE)</f>
        <v>25</v>
      </c>
      <c r="I2251" s="10">
        <f t="shared" ca="1" si="214"/>
        <v>50</v>
      </c>
      <c r="J2251" s="10">
        <f t="shared" ca="1" si="215"/>
        <v>6</v>
      </c>
    </row>
    <row r="2252" spans="1:10" x14ac:dyDescent="0.25">
      <c r="A2252" t="s">
        <v>2289</v>
      </c>
      <c r="B2252" s="4">
        <f t="shared" ca="1" si="210"/>
        <v>45367</v>
      </c>
      <c r="C2252" t="str">
        <f t="shared" ca="1" si="211"/>
        <v>天猫</v>
      </c>
      <c r="D2252" t="str">
        <f ca="1">VLOOKUP(RANDBETWEEN(1,20),姓[#All],2,FALSE)&amp;VLOOKUP(RANDBETWEEN(1,20),名[#All],2,FALSE)</f>
        <v>卫六</v>
      </c>
      <c r="E2252" t="str">
        <f ca="1">IFERROR(VLOOKUP(RANDBETWEEN(1,13),客户城市[#All],2,FALSE),"杭州市")</f>
        <v>舟山市</v>
      </c>
      <c r="F2252" t="str">
        <f t="shared" ca="1" si="212"/>
        <v>净澈珠</v>
      </c>
      <c r="G2252">
        <f t="shared" ca="1" si="213"/>
        <v>3</v>
      </c>
      <c r="H2252" s="10">
        <f ca="1">VLOOKUP(F2252,品牌表[[#All],[品牌名称]:[单价]],3,FALSE)</f>
        <v>20</v>
      </c>
      <c r="I2252" s="10">
        <f t="shared" ca="1" si="214"/>
        <v>60</v>
      </c>
      <c r="J2252" s="10">
        <f t="shared" ca="1" si="215"/>
        <v>6</v>
      </c>
    </row>
    <row r="2253" spans="1:10" x14ac:dyDescent="0.25">
      <c r="A2253" t="s">
        <v>2290</v>
      </c>
      <c r="B2253" s="4">
        <f t="shared" ca="1" si="210"/>
        <v>45628</v>
      </c>
      <c r="C2253" t="str">
        <f t="shared" ca="1" si="211"/>
        <v>抖音</v>
      </c>
      <c r="D2253" t="str">
        <f ca="1">VLOOKUP(RANDBETWEEN(1,20),姓[#All],2,FALSE)&amp;VLOOKUP(RANDBETWEEN(1,20),名[#All],2,FALSE)</f>
        <v>秦五</v>
      </c>
      <c r="E2253" t="str">
        <f ca="1">IFERROR(VLOOKUP(RANDBETWEEN(1,13),客户城市[#All],2,FALSE),"杭州市")</f>
        <v>宁波市</v>
      </c>
      <c r="F2253" t="str">
        <f t="shared" ca="1" si="212"/>
        <v>净衣粉</v>
      </c>
      <c r="G2253">
        <f t="shared" ca="1" si="213"/>
        <v>2</v>
      </c>
      <c r="H2253" s="10">
        <f ca="1">VLOOKUP(F2253,品牌表[[#All],[品牌名称]:[单价]],3,FALSE)</f>
        <v>15.6</v>
      </c>
      <c r="I2253" s="10">
        <f t="shared" ca="1" si="214"/>
        <v>31.2</v>
      </c>
      <c r="J2253" s="10">
        <f t="shared" ca="1" si="215"/>
        <v>2</v>
      </c>
    </row>
    <row r="2254" spans="1:10" x14ac:dyDescent="0.25">
      <c r="A2254" t="s">
        <v>2291</v>
      </c>
      <c r="B2254" s="4">
        <f t="shared" ca="1" si="210"/>
        <v>45306</v>
      </c>
      <c r="C2254" t="str">
        <f t="shared" ca="1" si="211"/>
        <v>天猫</v>
      </c>
      <c r="D2254" t="str">
        <f ca="1">VLOOKUP(RANDBETWEEN(1,20),姓[#All],2,FALSE)&amp;VLOOKUP(RANDBETWEEN(1,20),名[#All],2,FALSE)</f>
        <v>王甲</v>
      </c>
      <c r="E2254" t="str">
        <f ca="1">IFERROR(VLOOKUP(RANDBETWEEN(1,13),客户城市[#All],2,FALSE),"杭州市")</f>
        <v>台州市</v>
      </c>
      <c r="F2254" t="str">
        <f t="shared" ca="1" si="212"/>
        <v>馨香珠</v>
      </c>
      <c r="G2254">
        <f t="shared" ca="1" si="213"/>
        <v>3</v>
      </c>
      <c r="H2254" s="10">
        <f ca="1">VLOOKUP(F2254,品牌表[[#All],[品牌名称]:[单价]],3,FALSE)</f>
        <v>25</v>
      </c>
      <c r="I2254" s="10">
        <f t="shared" ca="1" si="214"/>
        <v>75</v>
      </c>
      <c r="J2254" s="10">
        <f t="shared" ca="1" si="215"/>
        <v>9</v>
      </c>
    </row>
    <row r="2255" spans="1:10" x14ac:dyDescent="0.25">
      <c r="A2255" t="s">
        <v>2292</v>
      </c>
      <c r="B2255" s="4">
        <f t="shared" ca="1" si="210"/>
        <v>45353</v>
      </c>
      <c r="C2255" t="str">
        <f t="shared" ca="1" si="211"/>
        <v>天猫</v>
      </c>
      <c r="D2255" t="str">
        <f ca="1">VLOOKUP(RANDBETWEEN(1,20),姓[#All],2,FALSE)&amp;VLOOKUP(RANDBETWEEN(1,20),名[#All],2,FALSE)</f>
        <v>蒋己</v>
      </c>
      <c r="E2255" t="str">
        <f ca="1">IFERROR(VLOOKUP(RANDBETWEEN(1,13),客户城市[#All],2,FALSE),"杭州市")</f>
        <v>绍兴市</v>
      </c>
      <c r="F2255" t="str">
        <f t="shared" ca="1" si="212"/>
        <v>清馨粉</v>
      </c>
      <c r="G2255">
        <f t="shared" ca="1" si="213"/>
        <v>3</v>
      </c>
      <c r="H2255" s="10">
        <f ca="1">VLOOKUP(F2255,品牌表[[#All],[品牌名称]:[单价]],3,FALSE)</f>
        <v>18.8</v>
      </c>
      <c r="I2255" s="10">
        <f t="shared" ca="1" si="214"/>
        <v>56.400000000000006</v>
      </c>
      <c r="J2255" s="10">
        <f t="shared" ca="1" si="215"/>
        <v>6</v>
      </c>
    </row>
    <row r="2256" spans="1:10" x14ac:dyDescent="0.25">
      <c r="A2256" t="s">
        <v>2293</v>
      </c>
      <c r="B2256" s="4">
        <f t="shared" ca="1" si="210"/>
        <v>45563</v>
      </c>
      <c r="C2256" t="str">
        <f t="shared" ca="1" si="211"/>
        <v>拼多多</v>
      </c>
      <c r="D2256" t="str">
        <f ca="1">VLOOKUP(RANDBETWEEN(1,20),姓[#All],2,FALSE)&amp;VLOOKUP(RANDBETWEEN(1,20),名[#All],2,FALSE)</f>
        <v>许戊</v>
      </c>
      <c r="E2256" t="str">
        <f ca="1">IFERROR(VLOOKUP(RANDBETWEEN(1,13),客户城市[#All],2,FALSE),"杭州市")</f>
        <v>绍兴市</v>
      </c>
      <c r="F2256" t="str">
        <f t="shared" ca="1" si="212"/>
        <v>清馨粉</v>
      </c>
      <c r="G2256">
        <f t="shared" ca="1" si="213"/>
        <v>3</v>
      </c>
      <c r="H2256" s="10">
        <f ca="1">VLOOKUP(F2256,品牌表[[#All],[品牌名称]:[单价]],3,FALSE)</f>
        <v>18.8</v>
      </c>
      <c r="I2256" s="10">
        <f t="shared" ca="1" si="214"/>
        <v>56.400000000000006</v>
      </c>
      <c r="J2256" s="10">
        <f t="shared" ca="1" si="215"/>
        <v>6</v>
      </c>
    </row>
    <row r="2257" spans="1:10" x14ac:dyDescent="0.25">
      <c r="A2257" t="s">
        <v>2294</v>
      </c>
      <c r="B2257" s="4">
        <f t="shared" ca="1" si="210"/>
        <v>45347</v>
      </c>
      <c r="C2257" t="str">
        <f t="shared" ca="1" si="211"/>
        <v>天猫</v>
      </c>
      <c r="D2257" t="str">
        <f ca="1">VLOOKUP(RANDBETWEEN(1,20),姓[#All],2,FALSE)&amp;VLOOKUP(RANDBETWEEN(1,20),名[#All],2,FALSE)</f>
        <v>周十</v>
      </c>
      <c r="E2257" t="str">
        <f ca="1">IFERROR(VLOOKUP(RANDBETWEEN(1,13),客户城市[#All],2,FALSE),"杭州市")</f>
        <v>金华市</v>
      </c>
      <c r="F2257" t="str">
        <f t="shared" ca="1" si="212"/>
        <v>柔洁珠</v>
      </c>
      <c r="G2257">
        <f t="shared" ca="1" si="213"/>
        <v>1</v>
      </c>
      <c r="H2257" s="10">
        <f ca="1">VLOOKUP(F2257,品牌表[[#All],[品牌名称]:[单价]],3,FALSE)</f>
        <v>28</v>
      </c>
      <c r="I2257" s="10">
        <f t="shared" ca="1" si="214"/>
        <v>28</v>
      </c>
      <c r="J2257" s="10">
        <f t="shared" ca="1" si="215"/>
        <v>4</v>
      </c>
    </row>
    <row r="2258" spans="1:10" x14ac:dyDescent="0.25">
      <c r="A2258" t="s">
        <v>2295</v>
      </c>
      <c r="B2258" s="4">
        <f t="shared" ca="1" si="210"/>
        <v>45488</v>
      </c>
      <c r="C2258" t="str">
        <f t="shared" ca="1" si="211"/>
        <v>天猫</v>
      </c>
      <c r="D2258" t="str">
        <f ca="1">VLOOKUP(RANDBETWEEN(1,20),姓[#All],2,FALSE)&amp;VLOOKUP(RANDBETWEEN(1,20),名[#All],2,FALSE)</f>
        <v>孙甲</v>
      </c>
      <c r="E2258" t="str">
        <f ca="1">IFERROR(VLOOKUP(RANDBETWEEN(1,13),客户城市[#All],2,FALSE),"杭州市")</f>
        <v>宁波市</v>
      </c>
      <c r="F2258" t="str">
        <f t="shared" ca="1" si="212"/>
        <v>柔洁珠</v>
      </c>
      <c r="G2258">
        <f t="shared" ca="1" si="213"/>
        <v>2</v>
      </c>
      <c r="H2258" s="10">
        <f ca="1">VLOOKUP(F2258,品牌表[[#All],[品牌名称]:[单价]],3,FALSE)</f>
        <v>28</v>
      </c>
      <c r="I2258" s="10">
        <f t="shared" ca="1" si="214"/>
        <v>56</v>
      </c>
      <c r="J2258" s="10">
        <f t="shared" ca="1" si="215"/>
        <v>8</v>
      </c>
    </row>
    <row r="2259" spans="1:10" x14ac:dyDescent="0.25">
      <c r="A2259" t="s">
        <v>2296</v>
      </c>
      <c r="B2259" s="4">
        <f t="shared" ca="1" si="210"/>
        <v>45372</v>
      </c>
      <c r="C2259" t="str">
        <f t="shared" ca="1" si="211"/>
        <v>抖音</v>
      </c>
      <c r="D2259" t="str">
        <f ca="1">VLOOKUP(RANDBETWEEN(1,20),姓[#All],2,FALSE)&amp;VLOOKUP(RANDBETWEEN(1,20),名[#All],2,FALSE)</f>
        <v>郑己</v>
      </c>
      <c r="E2259" t="str">
        <f ca="1">IFERROR(VLOOKUP(RANDBETWEEN(1,13),客户城市[#All],2,FALSE),"杭州市")</f>
        <v>杭州市</v>
      </c>
      <c r="F2259" t="str">
        <f t="shared" ca="1" si="212"/>
        <v>净衣粉</v>
      </c>
      <c r="G2259">
        <f t="shared" ca="1" si="213"/>
        <v>3</v>
      </c>
      <c r="H2259" s="10">
        <f ca="1">VLOOKUP(F2259,品牌表[[#All],[品牌名称]:[单价]],3,FALSE)</f>
        <v>15.6</v>
      </c>
      <c r="I2259" s="10">
        <f t="shared" ca="1" si="214"/>
        <v>46.8</v>
      </c>
      <c r="J2259" s="10">
        <f t="shared" ca="1" si="215"/>
        <v>3</v>
      </c>
    </row>
    <row r="2260" spans="1:10" x14ac:dyDescent="0.25">
      <c r="A2260" t="s">
        <v>2297</v>
      </c>
      <c r="B2260" s="4">
        <f t="shared" ca="1" si="210"/>
        <v>45333</v>
      </c>
      <c r="C2260" t="str">
        <f t="shared" ca="1" si="211"/>
        <v>抖音</v>
      </c>
      <c r="D2260" t="str">
        <f ca="1">VLOOKUP(RANDBETWEEN(1,20),姓[#All],2,FALSE)&amp;VLOOKUP(RANDBETWEEN(1,20),名[#All],2,FALSE)</f>
        <v>陈丙</v>
      </c>
      <c r="E2260" t="str">
        <f ca="1">IFERROR(VLOOKUP(RANDBETWEEN(1,13),客户城市[#All],2,FALSE),"杭州市")</f>
        <v>嘉兴市</v>
      </c>
      <c r="F2260" t="str">
        <f t="shared" ca="1" si="212"/>
        <v>净爽皂</v>
      </c>
      <c r="G2260">
        <f t="shared" ca="1" si="213"/>
        <v>3</v>
      </c>
      <c r="H2260" s="10">
        <f ca="1">VLOOKUP(F2260,品牌表[[#All],[品牌名称]:[单价]],3,FALSE)</f>
        <v>9.9</v>
      </c>
      <c r="I2260" s="10">
        <f t="shared" ca="1" si="214"/>
        <v>29.700000000000003</v>
      </c>
      <c r="J2260" s="10">
        <f t="shared" ca="1" si="215"/>
        <v>1.5</v>
      </c>
    </row>
    <row r="2261" spans="1:10" x14ac:dyDescent="0.25">
      <c r="A2261" t="s">
        <v>2298</v>
      </c>
      <c r="B2261" s="4">
        <f t="shared" ca="1" si="210"/>
        <v>45395</v>
      </c>
      <c r="C2261" t="str">
        <f t="shared" ca="1" si="211"/>
        <v>抖音</v>
      </c>
      <c r="D2261" t="str">
        <f ca="1">VLOOKUP(RANDBETWEEN(1,20),姓[#All],2,FALSE)&amp;VLOOKUP(RANDBETWEEN(1,20),名[#All],2,FALSE)</f>
        <v>陈己</v>
      </c>
      <c r="E2261" t="str">
        <f ca="1">IFERROR(VLOOKUP(RANDBETWEEN(1,13),客户城市[#All],2,FALSE),"杭州市")</f>
        <v>杭州市</v>
      </c>
      <c r="F2261" t="str">
        <f t="shared" ca="1" si="212"/>
        <v>净爽皂</v>
      </c>
      <c r="G2261">
        <f t="shared" ca="1" si="213"/>
        <v>3</v>
      </c>
      <c r="H2261" s="10">
        <f ca="1">VLOOKUP(F2261,品牌表[[#All],[品牌名称]:[单价]],3,FALSE)</f>
        <v>9.9</v>
      </c>
      <c r="I2261" s="10">
        <f t="shared" ca="1" si="214"/>
        <v>29.700000000000003</v>
      </c>
      <c r="J2261" s="10">
        <f t="shared" ca="1" si="215"/>
        <v>1.5</v>
      </c>
    </row>
    <row r="2262" spans="1:10" x14ac:dyDescent="0.25">
      <c r="A2262" t="s">
        <v>2299</v>
      </c>
      <c r="B2262" s="4">
        <f t="shared" ca="1" si="210"/>
        <v>45550</v>
      </c>
      <c r="C2262" t="str">
        <f t="shared" ca="1" si="211"/>
        <v>天猫</v>
      </c>
      <c r="D2262" t="str">
        <f ca="1">VLOOKUP(RANDBETWEEN(1,20),姓[#All],2,FALSE)&amp;VLOOKUP(RANDBETWEEN(1,20),名[#All],2,FALSE)</f>
        <v>冯八</v>
      </c>
      <c r="E2262" t="str">
        <f ca="1">IFERROR(VLOOKUP(RANDBETWEEN(1,13),客户城市[#All],2,FALSE),"杭州市")</f>
        <v>丽水市</v>
      </c>
      <c r="F2262" t="str">
        <f t="shared" ca="1" si="212"/>
        <v>馨香珠</v>
      </c>
      <c r="G2262">
        <f t="shared" ca="1" si="213"/>
        <v>1</v>
      </c>
      <c r="H2262" s="10">
        <f ca="1">VLOOKUP(F2262,品牌表[[#All],[品牌名称]:[单价]],3,FALSE)</f>
        <v>25</v>
      </c>
      <c r="I2262" s="10">
        <f t="shared" ca="1" si="214"/>
        <v>25</v>
      </c>
      <c r="J2262" s="10">
        <f t="shared" ca="1" si="215"/>
        <v>3</v>
      </c>
    </row>
    <row r="2263" spans="1:10" x14ac:dyDescent="0.25">
      <c r="A2263" t="s">
        <v>2300</v>
      </c>
      <c r="B2263" s="4">
        <f t="shared" ca="1" si="210"/>
        <v>45479</v>
      </c>
      <c r="C2263" t="str">
        <f t="shared" ca="1" si="211"/>
        <v>天猫</v>
      </c>
      <c r="D2263" t="str">
        <f ca="1">VLOOKUP(RANDBETWEEN(1,20),姓[#All],2,FALSE)&amp;VLOOKUP(RANDBETWEEN(1,20),名[#All],2,FALSE)</f>
        <v>王十</v>
      </c>
      <c r="E2263" t="str">
        <f ca="1">IFERROR(VLOOKUP(RANDBETWEEN(1,13),客户城市[#All],2,FALSE),"杭州市")</f>
        <v>嘉兴市</v>
      </c>
      <c r="F2263" t="str">
        <f t="shared" ca="1" si="212"/>
        <v>净澈珠</v>
      </c>
      <c r="G2263">
        <f t="shared" ca="1" si="213"/>
        <v>2</v>
      </c>
      <c r="H2263" s="10">
        <f ca="1">VLOOKUP(F2263,品牌表[[#All],[品牌名称]:[单价]],3,FALSE)</f>
        <v>20</v>
      </c>
      <c r="I2263" s="10">
        <f t="shared" ca="1" si="214"/>
        <v>40</v>
      </c>
      <c r="J2263" s="10">
        <f t="shared" ca="1" si="215"/>
        <v>4</v>
      </c>
    </row>
    <row r="2264" spans="1:10" x14ac:dyDescent="0.25">
      <c r="A2264" t="s">
        <v>2301</v>
      </c>
      <c r="B2264" s="4">
        <f t="shared" ca="1" si="210"/>
        <v>45349</v>
      </c>
      <c r="C2264" t="str">
        <f t="shared" ca="1" si="211"/>
        <v>拼多多</v>
      </c>
      <c r="D2264" t="str">
        <f ca="1">VLOOKUP(RANDBETWEEN(1,20),姓[#All],2,FALSE)&amp;VLOOKUP(RANDBETWEEN(1,20),名[#All],2,FALSE)</f>
        <v>朱乙</v>
      </c>
      <c r="E2264" t="str">
        <f ca="1">IFERROR(VLOOKUP(RANDBETWEEN(1,13),客户城市[#All],2,FALSE),"杭州市")</f>
        <v>衢州市</v>
      </c>
      <c r="F2264" t="str">
        <f t="shared" ca="1" si="212"/>
        <v>馨香珠</v>
      </c>
      <c r="G2264">
        <f t="shared" ca="1" si="213"/>
        <v>3</v>
      </c>
      <c r="H2264" s="10">
        <f ca="1">VLOOKUP(F2264,品牌表[[#All],[品牌名称]:[单价]],3,FALSE)</f>
        <v>25</v>
      </c>
      <c r="I2264" s="10">
        <f t="shared" ca="1" si="214"/>
        <v>75</v>
      </c>
      <c r="J2264" s="10">
        <f t="shared" ca="1" si="215"/>
        <v>9</v>
      </c>
    </row>
    <row r="2265" spans="1:10" x14ac:dyDescent="0.25">
      <c r="A2265" t="s">
        <v>2302</v>
      </c>
      <c r="B2265" s="4">
        <f t="shared" ca="1" si="210"/>
        <v>45398</v>
      </c>
      <c r="C2265" t="str">
        <f t="shared" ca="1" si="211"/>
        <v>拼多多</v>
      </c>
      <c r="D2265" t="str">
        <f ca="1">VLOOKUP(RANDBETWEEN(1,20),姓[#All],2,FALSE)&amp;VLOOKUP(RANDBETWEEN(1,20),名[#All],2,FALSE)</f>
        <v>周六</v>
      </c>
      <c r="E2265" t="str">
        <f ca="1">IFERROR(VLOOKUP(RANDBETWEEN(1,13),客户城市[#All],2,FALSE),"杭州市")</f>
        <v>台州市</v>
      </c>
      <c r="F2265" t="str">
        <f t="shared" ca="1" si="212"/>
        <v>馨香珠</v>
      </c>
      <c r="G2265">
        <f t="shared" ca="1" si="213"/>
        <v>1</v>
      </c>
      <c r="H2265" s="10">
        <f ca="1">VLOOKUP(F2265,品牌表[[#All],[品牌名称]:[单价]],3,FALSE)</f>
        <v>25</v>
      </c>
      <c r="I2265" s="10">
        <f t="shared" ca="1" si="214"/>
        <v>25</v>
      </c>
      <c r="J2265" s="10">
        <f t="shared" ca="1" si="215"/>
        <v>3</v>
      </c>
    </row>
    <row r="2266" spans="1:10" x14ac:dyDescent="0.25">
      <c r="A2266" t="s">
        <v>2303</v>
      </c>
      <c r="B2266" s="4">
        <f t="shared" ca="1" si="210"/>
        <v>45418</v>
      </c>
      <c r="C2266" t="str">
        <f t="shared" ca="1" si="211"/>
        <v>抖音</v>
      </c>
      <c r="D2266" t="str">
        <f ca="1">VLOOKUP(RANDBETWEEN(1,20),姓[#All],2,FALSE)&amp;VLOOKUP(RANDBETWEEN(1,20),名[#All],2,FALSE)</f>
        <v>冯七</v>
      </c>
      <c r="E2266" t="str">
        <f ca="1">IFERROR(VLOOKUP(RANDBETWEEN(1,13),客户城市[#All],2,FALSE),"杭州市")</f>
        <v>绍兴市</v>
      </c>
      <c r="F2266" t="str">
        <f t="shared" ca="1" si="212"/>
        <v>清馨粉</v>
      </c>
      <c r="G2266">
        <f t="shared" ca="1" si="213"/>
        <v>3</v>
      </c>
      <c r="H2266" s="10">
        <f ca="1">VLOOKUP(F2266,品牌表[[#All],[品牌名称]:[单价]],3,FALSE)</f>
        <v>18.8</v>
      </c>
      <c r="I2266" s="10">
        <f t="shared" ca="1" si="214"/>
        <v>56.400000000000006</v>
      </c>
      <c r="J2266" s="10">
        <f t="shared" ca="1" si="215"/>
        <v>6</v>
      </c>
    </row>
    <row r="2267" spans="1:10" x14ac:dyDescent="0.25">
      <c r="A2267" t="s">
        <v>2304</v>
      </c>
      <c r="B2267" s="4">
        <f t="shared" ca="1" si="210"/>
        <v>45479</v>
      </c>
      <c r="C2267" t="str">
        <f t="shared" ca="1" si="211"/>
        <v>拼多多</v>
      </c>
      <c r="D2267" t="str">
        <f ca="1">VLOOKUP(RANDBETWEEN(1,20),姓[#All],2,FALSE)&amp;VLOOKUP(RANDBETWEEN(1,20),名[#All],2,FALSE)</f>
        <v>韩六</v>
      </c>
      <c r="E2267" t="str">
        <f ca="1">IFERROR(VLOOKUP(RANDBETWEEN(1,13),客户城市[#All],2,FALSE),"杭州市")</f>
        <v>衢州市</v>
      </c>
      <c r="F2267" t="str">
        <f t="shared" ca="1" si="212"/>
        <v>清馨粉</v>
      </c>
      <c r="G2267">
        <f t="shared" ca="1" si="213"/>
        <v>3</v>
      </c>
      <c r="H2267" s="10">
        <f ca="1">VLOOKUP(F2267,品牌表[[#All],[品牌名称]:[单价]],3,FALSE)</f>
        <v>18.8</v>
      </c>
      <c r="I2267" s="10">
        <f t="shared" ca="1" si="214"/>
        <v>56.400000000000006</v>
      </c>
      <c r="J2267" s="10">
        <f t="shared" ca="1" si="215"/>
        <v>6</v>
      </c>
    </row>
    <row r="2268" spans="1:10" x14ac:dyDescent="0.25">
      <c r="A2268" t="s">
        <v>2305</v>
      </c>
      <c r="B2268" s="4">
        <f t="shared" ca="1" si="210"/>
        <v>45328</v>
      </c>
      <c r="C2268" t="str">
        <f t="shared" ca="1" si="211"/>
        <v>拼多多</v>
      </c>
      <c r="D2268" t="str">
        <f ca="1">VLOOKUP(RANDBETWEEN(1,20),姓[#All],2,FALSE)&amp;VLOOKUP(RANDBETWEEN(1,20),名[#All],2,FALSE)</f>
        <v>王癸</v>
      </c>
      <c r="E2268" t="str">
        <f ca="1">IFERROR(VLOOKUP(RANDBETWEEN(1,13),客户城市[#All],2,FALSE),"杭州市")</f>
        <v>杭州市</v>
      </c>
      <c r="F2268" t="str">
        <f t="shared" ca="1" si="212"/>
        <v>清馨粉</v>
      </c>
      <c r="G2268">
        <f t="shared" ca="1" si="213"/>
        <v>3</v>
      </c>
      <c r="H2268" s="10">
        <f ca="1">VLOOKUP(F2268,品牌表[[#All],[品牌名称]:[单价]],3,FALSE)</f>
        <v>18.8</v>
      </c>
      <c r="I2268" s="10">
        <f t="shared" ca="1" si="214"/>
        <v>56.400000000000006</v>
      </c>
      <c r="J2268" s="10">
        <f t="shared" ca="1" si="215"/>
        <v>6</v>
      </c>
    </row>
    <row r="2269" spans="1:10" x14ac:dyDescent="0.25">
      <c r="A2269" t="s">
        <v>2306</v>
      </c>
      <c r="B2269" s="4">
        <f t="shared" ca="1" si="210"/>
        <v>45368</v>
      </c>
      <c r="C2269" t="str">
        <f t="shared" ca="1" si="211"/>
        <v>抖音</v>
      </c>
      <c r="D2269" t="str">
        <f ca="1">VLOOKUP(RANDBETWEEN(1,20),姓[#All],2,FALSE)&amp;VLOOKUP(RANDBETWEEN(1,20),名[#All],2,FALSE)</f>
        <v>尤二</v>
      </c>
      <c r="E2269" t="str">
        <f ca="1">IFERROR(VLOOKUP(RANDBETWEEN(1,13),客户城市[#All],2,FALSE),"杭州市")</f>
        <v>衢州市</v>
      </c>
      <c r="F2269" t="str">
        <f t="shared" ca="1" si="212"/>
        <v>柔洁珠</v>
      </c>
      <c r="G2269">
        <f t="shared" ca="1" si="213"/>
        <v>1</v>
      </c>
      <c r="H2269" s="10">
        <f ca="1">VLOOKUP(F2269,品牌表[[#All],[品牌名称]:[单价]],3,FALSE)</f>
        <v>28</v>
      </c>
      <c r="I2269" s="10">
        <f t="shared" ca="1" si="214"/>
        <v>28</v>
      </c>
      <c r="J2269" s="10">
        <f t="shared" ca="1" si="215"/>
        <v>4</v>
      </c>
    </row>
    <row r="2270" spans="1:10" x14ac:dyDescent="0.25">
      <c r="A2270" t="s">
        <v>2307</v>
      </c>
      <c r="B2270" s="4">
        <f t="shared" ca="1" si="210"/>
        <v>45345</v>
      </c>
      <c r="C2270" t="str">
        <f t="shared" ca="1" si="211"/>
        <v>抖音</v>
      </c>
      <c r="D2270" t="str">
        <f ca="1">VLOOKUP(RANDBETWEEN(1,20),姓[#All],2,FALSE)&amp;VLOOKUP(RANDBETWEEN(1,20),名[#All],2,FALSE)</f>
        <v>褚乙</v>
      </c>
      <c r="E2270" t="str">
        <f ca="1">IFERROR(VLOOKUP(RANDBETWEEN(1,13),客户城市[#All],2,FALSE),"杭州市")</f>
        <v>台州市</v>
      </c>
      <c r="F2270" t="str">
        <f t="shared" ca="1" si="212"/>
        <v>清馨粉</v>
      </c>
      <c r="G2270">
        <f t="shared" ca="1" si="213"/>
        <v>3</v>
      </c>
      <c r="H2270" s="10">
        <f ca="1">VLOOKUP(F2270,品牌表[[#All],[品牌名称]:[单价]],3,FALSE)</f>
        <v>18.8</v>
      </c>
      <c r="I2270" s="10">
        <f t="shared" ca="1" si="214"/>
        <v>56.400000000000006</v>
      </c>
      <c r="J2270" s="10">
        <f t="shared" ca="1" si="215"/>
        <v>6</v>
      </c>
    </row>
    <row r="2271" spans="1:10" x14ac:dyDescent="0.25">
      <c r="A2271" t="s">
        <v>2308</v>
      </c>
      <c r="B2271" s="4">
        <f t="shared" ca="1" si="210"/>
        <v>45476</v>
      </c>
      <c r="C2271" t="str">
        <f t="shared" ca="1" si="211"/>
        <v>拼多多</v>
      </c>
      <c r="D2271" t="str">
        <f ca="1">VLOOKUP(RANDBETWEEN(1,20),姓[#All],2,FALSE)&amp;VLOOKUP(RANDBETWEEN(1,20),名[#All],2,FALSE)</f>
        <v>孙丁</v>
      </c>
      <c r="E2271" t="str">
        <f ca="1">IFERROR(VLOOKUP(RANDBETWEEN(1,13),客户城市[#All],2,FALSE),"杭州市")</f>
        <v>绍兴市</v>
      </c>
      <c r="F2271" t="str">
        <f t="shared" ca="1" si="212"/>
        <v>净爽皂</v>
      </c>
      <c r="G2271">
        <f t="shared" ca="1" si="213"/>
        <v>2</v>
      </c>
      <c r="H2271" s="10">
        <f ca="1">VLOOKUP(F2271,品牌表[[#All],[品牌名称]:[单价]],3,FALSE)</f>
        <v>9.9</v>
      </c>
      <c r="I2271" s="10">
        <f t="shared" ca="1" si="214"/>
        <v>19.8</v>
      </c>
      <c r="J2271" s="10">
        <f t="shared" ca="1" si="215"/>
        <v>1</v>
      </c>
    </row>
    <row r="2272" spans="1:10" x14ac:dyDescent="0.25">
      <c r="A2272" t="s">
        <v>2309</v>
      </c>
      <c r="B2272" s="4">
        <f t="shared" ca="1" si="210"/>
        <v>45497</v>
      </c>
      <c r="C2272" t="str">
        <f t="shared" ca="1" si="211"/>
        <v>抖音</v>
      </c>
      <c r="D2272" t="str">
        <f ca="1">VLOOKUP(RANDBETWEEN(1,20),姓[#All],2,FALSE)&amp;VLOOKUP(RANDBETWEEN(1,20),名[#All],2,FALSE)</f>
        <v>吴戊</v>
      </c>
      <c r="E2272" t="str">
        <f ca="1">IFERROR(VLOOKUP(RANDBETWEEN(1,13),客户城市[#All],2,FALSE),"杭州市")</f>
        <v>湖州市</v>
      </c>
      <c r="F2272" t="str">
        <f t="shared" ca="1" si="212"/>
        <v>净爽皂</v>
      </c>
      <c r="G2272">
        <f t="shared" ca="1" si="213"/>
        <v>1</v>
      </c>
      <c r="H2272" s="10">
        <f ca="1">VLOOKUP(F2272,品牌表[[#All],[品牌名称]:[单价]],3,FALSE)</f>
        <v>9.9</v>
      </c>
      <c r="I2272" s="10">
        <f t="shared" ca="1" si="214"/>
        <v>9.9</v>
      </c>
      <c r="J2272" s="10">
        <f t="shared" ca="1" si="215"/>
        <v>0.5</v>
      </c>
    </row>
    <row r="2273" spans="1:10" x14ac:dyDescent="0.25">
      <c r="A2273" t="s">
        <v>2310</v>
      </c>
      <c r="B2273" s="4">
        <f t="shared" ca="1" si="210"/>
        <v>45515</v>
      </c>
      <c r="C2273" t="str">
        <f t="shared" ca="1" si="211"/>
        <v>天猫</v>
      </c>
      <c r="D2273" t="str">
        <f ca="1">VLOOKUP(RANDBETWEEN(1,20),姓[#All],2,FALSE)&amp;VLOOKUP(RANDBETWEEN(1,20),名[#All],2,FALSE)</f>
        <v>秦八</v>
      </c>
      <c r="E2273" t="str">
        <f ca="1">IFERROR(VLOOKUP(RANDBETWEEN(1,13),客户城市[#All],2,FALSE),"杭州市")</f>
        <v>衢州市</v>
      </c>
      <c r="F2273" t="str">
        <f t="shared" ca="1" si="212"/>
        <v>净爽皂</v>
      </c>
      <c r="G2273">
        <f t="shared" ca="1" si="213"/>
        <v>1</v>
      </c>
      <c r="H2273" s="10">
        <f ca="1">VLOOKUP(F2273,品牌表[[#All],[品牌名称]:[单价]],3,FALSE)</f>
        <v>9.9</v>
      </c>
      <c r="I2273" s="10">
        <f t="shared" ca="1" si="214"/>
        <v>9.9</v>
      </c>
      <c r="J2273" s="10">
        <f t="shared" ca="1" si="215"/>
        <v>0.5</v>
      </c>
    </row>
    <row r="2274" spans="1:10" x14ac:dyDescent="0.25">
      <c r="A2274" t="s">
        <v>2311</v>
      </c>
      <c r="B2274" s="4">
        <f t="shared" ca="1" si="210"/>
        <v>45625</v>
      </c>
      <c r="C2274" t="str">
        <f t="shared" ca="1" si="211"/>
        <v>天猫</v>
      </c>
      <c r="D2274" t="str">
        <f ca="1">VLOOKUP(RANDBETWEEN(1,20),姓[#All],2,FALSE)&amp;VLOOKUP(RANDBETWEEN(1,20),名[#All],2,FALSE)</f>
        <v>吴一</v>
      </c>
      <c r="E2274" t="str">
        <f ca="1">IFERROR(VLOOKUP(RANDBETWEEN(1,13),客户城市[#All],2,FALSE),"杭州市")</f>
        <v>杭州市</v>
      </c>
      <c r="F2274" t="str">
        <f t="shared" ca="1" si="212"/>
        <v>净衣粉</v>
      </c>
      <c r="G2274">
        <f t="shared" ca="1" si="213"/>
        <v>3</v>
      </c>
      <c r="H2274" s="10">
        <f ca="1">VLOOKUP(F2274,品牌表[[#All],[品牌名称]:[单价]],3,FALSE)</f>
        <v>15.6</v>
      </c>
      <c r="I2274" s="10">
        <f t="shared" ca="1" si="214"/>
        <v>46.8</v>
      </c>
      <c r="J2274" s="10">
        <f t="shared" ca="1" si="215"/>
        <v>3</v>
      </c>
    </row>
    <row r="2275" spans="1:10" x14ac:dyDescent="0.25">
      <c r="A2275" t="s">
        <v>2312</v>
      </c>
      <c r="B2275" s="4">
        <f t="shared" ca="1" si="210"/>
        <v>45379</v>
      </c>
      <c r="C2275" t="str">
        <f t="shared" ca="1" si="211"/>
        <v>拼多多</v>
      </c>
      <c r="D2275" t="str">
        <f ca="1">VLOOKUP(RANDBETWEEN(1,20),姓[#All],2,FALSE)&amp;VLOOKUP(RANDBETWEEN(1,20),名[#All],2,FALSE)</f>
        <v>陈二</v>
      </c>
      <c r="E2275" t="str">
        <f ca="1">IFERROR(VLOOKUP(RANDBETWEEN(1,13),客户城市[#All],2,FALSE),"杭州市")</f>
        <v>衢州市</v>
      </c>
      <c r="F2275" t="str">
        <f t="shared" ca="1" si="212"/>
        <v>净衣粉</v>
      </c>
      <c r="G2275">
        <f t="shared" ca="1" si="213"/>
        <v>3</v>
      </c>
      <c r="H2275" s="10">
        <f ca="1">VLOOKUP(F2275,品牌表[[#All],[品牌名称]:[单价]],3,FALSE)</f>
        <v>15.6</v>
      </c>
      <c r="I2275" s="10">
        <f t="shared" ca="1" si="214"/>
        <v>46.8</v>
      </c>
      <c r="J2275" s="10">
        <f t="shared" ca="1" si="215"/>
        <v>3</v>
      </c>
    </row>
    <row r="2276" spans="1:10" x14ac:dyDescent="0.25">
      <c r="A2276" t="s">
        <v>2313</v>
      </c>
      <c r="B2276" s="4">
        <f t="shared" ca="1" si="210"/>
        <v>45545</v>
      </c>
      <c r="C2276" t="str">
        <f t="shared" ca="1" si="211"/>
        <v>抖音</v>
      </c>
      <c r="D2276" t="str">
        <f ca="1">VLOOKUP(RANDBETWEEN(1,20),姓[#All],2,FALSE)&amp;VLOOKUP(RANDBETWEEN(1,20),名[#All],2,FALSE)</f>
        <v>陈丙</v>
      </c>
      <c r="E2276" t="str">
        <f ca="1">IFERROR(VLOOKUP(RANDBETWEEN(1,13),客户城市[#All],2,FALSE),"杭州市")</f>
        <v>舟山市</v>
      </c>
      <c r="F2276" t="str">
        <f t="shared" ca="1" si="212"/>
        <v>馨香珠</v>
      </c>
      <c r="G2276">
        <f t="shared" ca="1" si="213"/>
        <v>2</v>
      </c>
      <c r="H2276" s="10">
        <f ca="1">VLOOKUP(F2276,品牌表[[#All],[品牌名称]:[单价]],3,FALSE)</f>
        <v>25</v>
      </c>
      <c r="I2276" s="10">
        <f t="shared" ca="1" si="214"/>
        <v>50</v>
      </c>
      <c r="J2276" s="10">
        <f t="shared" ca="1" si="215"/>
        <v>6</v>
      </c>
    </row>
    <row r="2277" spans="1:10" x14ac:dyDescent="0.25">
      <c r="A2277" t="s">
        <v>2314</v>
      </c>
      <c r="B2277" s="4">
        <f t="shared" ca="1" si="210"/>
        <v>45558</v>
      </c>
      <c r="C2277" t="str">
        <f t="shared" ca="1" si="211"/>
        <v>天猫</v>
      </c>
      <c r="D2277" t="str">
        <f ca="1">VLOOKUP(RANDBETWEEN(1,20),姓[#All],2,FALSE)&amp;VLOOKUP(RANDBETWEEN(1,20),名[#All],2,FALSE)</f>
        <v>李八</v>
      </c>
      <c r="E2277" t="str">
        <f ca="1">IFERROR(VLOOKUP(RANDBETWEEN(1,13),客户城市[#All],2,FALSE),"杭州市")</f>
        <v>丽水市</v>
      </c>
      <c r="F2277" t="str">
        <f t="shared" ca="1" si="212"/>
        <v>净衣粉</v>
      </c>
      <c r="G2277">
        <f t="shared" ca="1" si="213"/>
        <v>3</v>
      </c>
      <c r="H2277" s="10">
        <f ca="1">VLOOKUP(F2277,品牌表[[#All],[品牌名称]:[单价]],3,FALSE)</f>
        <v>15.6</v>
      </c>
      <c r="I2277" s="10">
        <f t="shared" ca="1" si="214"/>
        <v>46.8</v>
      </c>
      <c r="J2277" s="10">
        <f t="shared" ca="1" si="215"/>
        <v>3</v>
      </c>
    </row>
    <row r="2278" spans="1:10" x14ac:dyDescent="0.25">
      <c r="A2278" t="s">
        <v>2315</v>
      </c>
      <c r="B2278" s="4">
        <f t="shared" ca="1" si="210"/>
        <v>45300</v>
      </c>
      <c r="C2278" t="str">
        <f t="shared" ca="1" si="211"/>
        <v>拼多多</v>
      </c>
      <c r="D2278" t="str">
        <f ca="1">VLOOKUP(RANDBETWEEN(1,20),姓[#All],2,FALSE)&amp;VLOOKUP(RANDBETWEEN(1,20),名[#All],2,FALSE)</f>
        <v>李辛</v>
      </c>
      <c r="E2278" t="str">
        <f ca="1">IFERROR(VLOOKUP(RANDBETWEEN(1,13),客户城市[#All],2,FALSE),"杭州市")</f>
        <v>杭州市</v>
      </c>
      <c r="F2278" t="str">
        <f t="shared" ca="1" si="212"/>
        <v>馨香珠</v>
      </c>
      <c r="G2278">
        <f t="shared" ca="1" si="213"/>
        <v>3</v>
      </c>
      <c r="H2278" s="10">
        <f ca="1">VLOOKUP(F2278,品牌表[[#All],[品牌名称]:[单价]],3,FALSE)</f>
        <v>25</v>
      </c>
      <c r="I2278" s="10">
        <f t="shared" ca="1" si="214"/>
        <v>75</v>
      </c>
      <c r="J2278" s="10">
        <f t="shared" ca="1" si="215"/>
        <v>9</v>
      </c>
    </row>
    <row r="2279" spans="1:10" x14ac:dyDescent="0.25">
      <c r="A2279" t="s">
        <v>2316</v>
      </c>
      <c r="B2279" s="4">
        <f t="shared" ref="B2279:B2342" ca="1" si="216">RANDBETWEEN(TEXT("2024-01-01","0"),TEXT("2024-12-31","0"))</f>
        <v>45639</v>
      </c>
      <c r="C2279" t="str">
        <f t="shared" ca="1" si="211"/>
        <v>天猫</v>
      </c>
      <c r="D2279" t="str">
        <f ca="1">VLOOKUP(RANDBETWEEN(1,20),姓[#All],2,FALSE)&amp;VLOOKUP(RANDBETWEEN(1,20),名[#All],2,FALSE)</f>
        <v>陈五</v>
      </c>
      <c r="E2279" t="str">
        <f ca="1">IFERROR(VLOOKUP(RANDBETWEEN(1,13),客户城市[#All],2,FALSE),"杭州市")</f>
        <v>杭州市</v>
      </c>
      <c r="F2279" t="str">
        <f t="shared" ca="1" si="212"/>
        <v>净衣粉</v>
      </c>
      <c r="G2279">
        <f t="shared" ca="1" si="213"/>
        <v>2</v>
      </c>
      <c r="H2279" s="10">
        <f ca="1">VLOOKUP(F2279,品牌表[[#All],[品牌名称]:[单价]],3,FALSE)</f>
        <v>15.6</v>
      </c>
      <c r="I2279" s="10">
        <f t="shared" ca="1" si="214"/>
        <v>31.2</v>
      </c>
      <c r="J2279" s="10">
        <f t="shared" ca="1" si="215"/>
        <v>2</v>
      </c>
    </row>
    <row r="2280" spans="1:10" x14ac:dyDescent="0.25">
      <c r="A2280" t="s">
        <v>2317</v>
      </c>
      <c r="B2280" s="4">
        <f t="shared" ca="1" si="216"/>
        <v>45572</v>
      </c>
      <c r="C2280" t="str">
        <f t="shared" ca="1" si="211"/>
        <v>拼多多</v>
      </c>
      <c r="D2280" t="str">
        <f ca="1">VLOOKUP(RANDBETWEEN(1,20),姓[#All],2,FALSE)&amp;VLOOKUP(RANDBETWEEN(1,20),名[#All],2,FALSE)</f>
        <v>蒋七</v>
      </c>
      <c r="E2280" t="str">
        <f ca="1">IFERROR(VLOOKUP(RANDBETWEEN(1,13),客户城市[#All],2,FALSE),"杭州市")</f>
        <v>台州市</v>
      </c>
      <c r="F2280" t="str">
        <f t="shared" ca="1" si="212"/>
        <v>净衣粉</v>
      </c>
      <c r="G2280">
        <f t="shared" ca="1" si="213"/>
        <v>2</v>
      </c>
      <c r="H2280" s="10">
        <f ca="1">VLOOKUP(F2280,品牌表[[#All],[品牌名称]:[单价]],3,FALSE)</f>
        <v>15.6</v>
      </c>
      <c r="I2280" s="10">
        <f t="shared" ca="1" si="214"/>
        <v>31.2</v>
      </c>
      <c r="J2280" s="10">
        <f t="shared" ca="1" si="215"/>
        <v>2</v>
      </c>
    </row>
    <row r="2281" spans="1:10" x14ac:dyDescent="0.25">
      <c r="A2281" t="s">
        <v>2318</v>
      </c>
      <c r="B2281" s="4">
        <f t="shared" ca="1" si="216"/>
        <v>45542</v>
      </c>
      <c r="C2281" t="str">
        <f t="shared" ca="1" si="211"/>
        <v>抖音</v>
      </c>
      <c r="D2281" t="str">
        <f ca="1">VLOOKUP(RANDBETWEEN(1,20),姓[#All],2,FALSE)&amp;VLOOKUP(RANDBETWEEN(1,20),名[#All],2,FALSE)</f>
        <v>卫戊</v>
      </c>
      <c r="E2281" t="str">
        <f ca="1">IFERROR(VLOOKUP(RANDBETWEEN(1,13),客户城市[#All],2,FALSE),"杭州市")</f>
        <v>衢州市</v>
      </c>
      <c r="F2281" t="str">
        <f t="shared" ca="1" si="212"/>
        <v>清馨粉</v>
      </c>
      <c r="G2281">
        <f t="shared" ca="1" si="213"/>
        <v>3</v>
      </c>
      <c r="H2281" s="10">
        <f ca="1">VLOOKUP(F2281,品牌表[[#All],[品牌名称]:[单价]],3,FALSE)</f>
        <v>18.8</v>
      </c>
      <c r="I2281" s="10">
        <f t="shared" ca="1" si="214"/>
        <v>56.400000000000006</v>
      </c>
      <c r="J2281" s="10">
        <f t="shared" ca="1" si="215"/>
        <v>6</v>
      </c>
    </row>
    <row r="2282" spans="1:10" x14ac:dyDescent="0.25">
      <c r="A2282" t="s">
        <v>2319</v>
      </c>
      <c r="B2282" s="4">
        <f t="shared" ca="1" si="216"/>
        <v>45506</v>
      </c>
      <c r="C2282" t="str">
        <f t="shared" ca="1" si="211"/>
        <v>拼多多</v>
      </c>
      <c r="D2282" t="str">
        <f ca="1">VLOOKUP(RANDBETWEEN(1,20),姓[#All],2,FALSE)&amp;VLOOKUP(RANDBETWEEN(1,20),名[#All],2,FALSE)</f>
        <v>卫癸</v>
      </c>
      <c r="E2282" t="str">
        <f ca="1">IFERROR(VLOOKUP(RANDBETWEEN(1,13),客户城市[#All],2,FALSE),"杭州市")</f>
        <v>嘉兴市</v>
      </c>
      <c r="F2282" t="str">
        <f t="shared" ca="1" si="212"/>
        <v>清馨粉</v>
      </c>
      <c r="G2282">
        <f t="shared" ca="1" si="213"/>
        <v>1</v>
      </c>
      <c r="H2282" s="10">
        <f ca="1">VLOOKUP(F2282,品牌表[[#All],[品牌名称]:[单价]],3,FALSE)</f>
        <v>18.8</v>
      </c>
      <c r="I2282" s="10">
        <f t="shared" ca="1" si="214"/>
        <v>18.8</v>
      </c>
      <c r="J2282" s="10">
        <f t="shared" ca="1" si="215"/>
        <v>2</v>
      </c>
    </row>
    <row r="2283" spans="1:10" x14ac:dyDescent="0.25">
      <c r="A2283" t="s">
        <v>2320</v>
      </c>
      <c r="B2283" s="4">
        <f t="shared" ca="1" si="216"/>
        <v>45583</v>
      </c>
      <c r="C2283" t="str">
        <f t="shared" ca="1" si="211"/>
        <v>拼多多</v>
      </c>
      <c r="D2283" t="str">
        <f ca="1">VLOOKUP(RANDBETWEEN(1,20),姓[#All],2,FALSE)&amp;VLOOKUP(RANDBETWEEN(1,20),名[#All],2,FALSE)</f>
        <v>秦乙</v>
      </c>
      <c r="E2283" t="str">
        <f ca="1">IFERROR(VLOOKUP(RANDBETWEEN(1,13),客户城市[#All],2,FALSE),"杭州市")</f>
        <v>绍兴市</v>
      </c>
      <c r="F2283" t="str">
        <f t="shared" ca="1" si="212"/>
        <v>馨香珠</v>
      </c>
      <c r="G2283">
        <f t="shared" ca="1" si="213"/>
        <v>3</v>
      </c>
      <c r="H2283" s="10">
        <f ca="1">VLOOKUP(F2283,品牌表[[#All],[品牌名称]:[单价]],3,FALSE)</f>
        <v>25</v>
      </c>
      <c r="I2283" s="10">
        <f t="shared" ca="1" si="214"/>
        <v>75</v>
      </c>
      <c r="J2283" s="10">
        <f t="shared" ca="1" si="215"/>
        <v>9</v>
      </c>
    </row>
    <row r="2284" spans="1:10" x14ac:dyDescent="0.25">
      <c r="A2284" t="s">
        <v>2321</v>
      </c>
      <c r="B2284" s="4">
        <f t="shared" ca="1" si="216"/>
        <v>45493</v>
      </c>
      <c r="C2284" t="str">
        <f t="shared" ca="1" si="211"/>
        <v>天猫</v>
      </c>
      <c r="D2284" t="str">
        <f ca="1">VLOOKUP(RANDBETWEEN(1,20),姓[#All],2,FALSE)&amp;VLOOKUP(RANDBETWEEN(1,20),名[#All],2,FALSE)</f>
        <v>杨三</v>
      </c>
      <c r="E2284" t="str">
        <f ca="1">IFERROR(VLOOKUP(RANDBETWEEN(1,13),客户城市[#All],2,FALSE),"杭州市")</f>
        <v>绍兴市</v>
      </c>
      <c r="F2284" t="str">
        <f t="shared" ca="1" si="212"/>
        <v>柔洁珠</v>
      </c>
      <c r="G2284">
        <f t="shared" ca="1" si="213"/>
        <v>2</v>
      </c>
      <c r="H2284" s="10">
        <f ca="1">VLOOKUP(F2284,品牌表[[#All],[品牌名称]:[单价]],3,FALSE)</f>
        <v>28</v>
      </c>
      <c r="I2284" s="10">
        <f t="shared" ca="1" si="214"/>
        <v>56</v>
      </c>
      <c r="J2284" s="10">
        <f t="shared" ca="1" si="215"/>
        <v>8</v>
      </c>
    </row>
    <row r="2285" spans="1:10" x14ac:dyDescent="0.25">
      <c r="A2285" t="s">
        <v>2322</v>
      </c>
      <c r="B2285" s="4">
        <f t="shared" ca="1" si="216"/>
        <v>45598</v>
      </c>
      <c r="C2285" t="str">
        <f t="shared" ca="1" si="211"/>
        <v>天猫</v>
      </c>
      <c r="D2285" t="str">
        <f ca="1">VLOOKUP(RANDBETWEEN(1,20),姓[#All],2,FALSE)&amp;VLOOKUP(RANDBETWEEN(1,20),名[#All],2,FALSE)</f>
        <v>蒋三</v>
      </c>
      <c r="E2285" t="str">
        <f ca="1">IFERROR(VLOOKUP(RANDBETWEEN(1,13),客户城市[#All],2,FALSE),"杭州市")</f>
        <v>金华市</v>
      </c>
      <c r="F2285" t="str">
        <f t="shared" ca="1" si="212"/>
        <v>馨香珠</v>
      </c>
      <c r="G2285">
        <f t="shared" ca="1" si="213"/>
        <v>2</v>
      </c>
      <c r="H2285" s="10">
        <f ca="1">VLOOKUP(F2285,品牌表[[#All],[品牌名称]:[单价]],3,FALSE)</f>
        <v>25</v>
      </c>
      <c r="I2285" s="10">
        <f t="shared" ca="1" si="214"/>
        <v>50</v>
      </c>
      <c r="J2285" s="10">
        <f t="shared" ca="1" si="215"/>
        <v>6</v>
      </c>
    </row>
    <row r="2286" spans="1:10" x14ac:dyDescent="0.25">
      <c r="A2286" t="s">
        <v>2323</v>
      </c>
      <c r="B2286" s="4">
        <f t="shared" ca="1" si="216"/>
        <v>45648</v>
      </c>
      <c r="C2286" t="str">
        <f t="shared" ca="1" si="211"/>
        <v>拼多多</v>
      </c>
      <c r="D2286" t="str">
        <f ca="1">VLOOKUP(RANDBETWEEN(1,20),姓[#All],2,FALSE)&amp;VLOOKUP(RANDBETWEEN(1,20),名[#All],2,FALSE)</f>
        <v>秦四</v>
      </c>
      <c r="E2286" t="str">
        <f ca="1">IFERROR(VLOOKUP(RANDBETWEEN(1,13),客户城市[#All],2,FALSE),"杭州市")</f>
        <v>杭州市</v>
      </c>
      <c r="F2286" t="str">
        <f t="shared" ca="1" si="212"/>
        <v>净爽皂</v>
      </c>
      <c r="G2286">
        <f t="shared" ca="1" si="213"/>
        <v>1</v>
      </c>
      <c r="H2286" s="10">
        <f ca="1">VLOOKUP(F2286,品牌表[[#All],[品牌名称]:[单价]],3,FALSE)</f>
        <v>9.9</v>
      </c>
      <c r="I2286" s="10">
        <f t="shared" ca="1" si="214"/>
        <v>9.9</v>
      </c>
      <c r="J2286" s="10">
        <f t="shared" ca="1" si="215"/>
        <v>0.5</v>
      </c>
    </row>
    <row r="2287" spans="1:10" x14ac:dyDescent="0.25">
      <c r="A2287" t="s">
        <v>2324</v>
      </c>
      <c r="B2287" s="4">
        <f t="shared" ca="1" si="216"/>
        <v>45470</v>
      </c>
      <c r="C2287" t="str">
        <f t="shared" ca="1" si="211"/>
        <v>天猫</v>
      </c>
      <c r="D2287" t="str">
        <f ca="1">VLOOKUP(RANDBETWEEN(1,20),姓[#All],2,FALSE)&amp;VLOOKUP(RANDBETWEEN(1,20),名[#All],2,FALSE)</f>
        <v>孙辛</v>
      </c>
      <c r="E2287" t="str">
        <f ca="1">IFERROR(VLOOKUP(RANDBETWEEN(1,13),客户城市[#All],2,FALSE),"杭州市")</f>
        <v>台州市</v>
      </c>
      <c r="F2287" t="str">
        <f t="shared" ca="1" si="212"/>
        <v>净爽皂</v>
      </c>
      <c r="G2287">
        <f t="shared" ca="1" si="213"/>
        <v>2</v>
      </c>
      <c r="H2287" s="10">
        <f ca="1">VLOOKUP(F2287,品牌表[[#All],[品牌名称]:[单价]],3,FALSE)</f>
        <v>9.9</v>
      </c>
      <c r="I2287" s="10">
        <f t="shared" ca="1" si="214"/>
        <v>19.8</v>
      </c>
      <c r="J2287" s="10">
        <f t="shared" ca="1" si="215"/>
        <v>1</v>
      </c>
    </row>
    <row r="2288" spans="1:10" x14ac:dyDescent="0.25">
      <c r="A2288" t="s">
        <v>2325</v>
      </c>
      <c r="B2288" s="4">
        <f t="shared" ca="1" si="216"/>
        <v>45616</v>
      </c>
      <c r="C2288" t="str">
        <f t="shared" ca="1" si="211"/>
        <v>抖音</v>
      </c>
      <c r="D2288" t="str">
        <f ca="1">VLOOKUP(RANDBETWEEN(1,20),姓[#All],2,FALSE)&amp;VLOOKUP(RANDBETWEEN(1,20),名[#All],2,FALSE)</f>
        <v>吴丙</v>
      </c>
      <c r="E2288" t="str">
        <f ca="1">IFERROR(VLOOKUP(RANDBETWEEN(1,13),客户城市[#All],2,FALSE),"杭州市")</f>
        <v>杭州市</v>
      </c>
      <c r="F2288" t="str">
        <f t="shared" ca="1" si="212"/>
        <v>馨香珠</v>
      </c>
      <c r="G2288">
        <f t="shared" ca="1" si="213"/>
        <v>1</v>
      </c>
      <c r="H2288" s="10">
        <f ca="1">VLOOKUP(F2288,品牌表[[#All],[品牌名称]:[单价]],3,FALSE)</f>
        <v>25</v>
      </c>
      <c r="I2288" s="10">
        <f t="shared" ca="1" si="214"/>
        <v>25</v>
      </c>
      <c r="J2288" s="10">
        <f t="shared" ca="1" si="215"/>
        <v>3</v>
      </c>
    </row>
    <row r="2289" spans="1:10" x14ac:dyDescent="0.25">
      <c r="A2289" t="s">
        <v>2326</v>
      </c>
      <c r="B2289" s="4">
        <f t="shared" ca="1" si="216"/>
        <v>45432</v>
      </c>
      <c r="C2289" t="str">
        <f t="shared" ca="1" si="211"/>
        <v>抖音</v>
      </c>
      <c r="D2289" t="str">
        <f ca="1">VLOOKUP(RANDBETWEEN(1,20),姓[#All],2,FALSE)&amp;VLOOKUP(RANDBETWEEN(1,20),名[#All],2,FALSE)</f>
        <v>周一</v>
      </c>
      <c r="E2289" t="str">
        <f ca="1">IFERROR(VLOOKUP(RANDBETWEEN(1,13),客户城市[#All],2,FALSE),"杭州市")</f>
        <v>台州市</v>
      </c>
      <c r="F2289" t="str">
        <f t="shared" ca="1" si="212"/>
        <v>柔洁珠</v>
      </c>
      <c r="G2289">
        <f t="shared" ca="1" si="213"/>
        <v>2</v>
      </c>
      <c r="H2289" s="10">
        <f ca="1">VLOOKUP(F2289,品牌表[[#All],[品牌名称]:[单价]],3,FALSE)</f>
        <v>28</v>
      </c>
      <c r="I2289" s="10">
        <f t="shared" ca="1" si="214"/>
        <v>56</v>
      </c>
      <c r="J2289" s="10">
        <f t="shared" ca="1" si="215"/>
        <v>8</v>
      </c>
    </row>
    <row r="2290" spans="1:10" x14ac:dyDescent="0.25">
      <c r="A2290" t="s">
        <v>2327</v>
      </c>
      <c r="B2290" s="4">
        <f t="shared" ca="1" si="216"/>
        <v>45408</v>
      </c>
      <c r="C2290" t="str">
        <f t="shared" ca="1" si="211"/>
        <v>天猫</v>
      </c>
      <c r="D2290" t="str">
        <f ca="1">VLOOKUP(RANDBETWEEN(1,20),姓[#All],2,FALSE)&amp;VLOOKUP(RANDBETWEEN(1,20),名[#All],2,FALSE)</f>
        <v>许丁</v>
      </c>
      <c r="E2290" t="str">
        <f ca="1">IFERROR(VLOOKUP(RANDBETWEEN(1,13),客户城市[#All],2,FALSE),"杭州市")</f>
        <v>杭州市</v>
      </c>
      <c r="F2290" t="str">
        <f t="shared" ca="1" si="212"/>
        <v>净澈珠</v>
      </c>
      <c r="G2290">
        <f t="shared" ca="1" si="213"/>
        <v>2</v>
      </c>
      <c r="H2290" s="10">
        <f ca="1">VLOOKUP(F2290,品牌表[[#All],[品牌名称]:[单价]],3,FALSE)</f>
        <v>20</v>
      </c>
      <c r="I2290" s="10">
        <f t="shared" ca="1" si="214"/>
        <v>40</v>
      </c>
      <c r="J2290" s="10">
        <f t="shared" ca="1" si="215"/>
        <v>4</v>
      </c>
    </row>
    <row r="2291" spans="1:10" x14ac:dyDescent="0.25">
      <c r="A2291" t="s">
        <v>2328</v>
      </c>
      <c r="B2291" s="4">
        <f t="shared" ca="1" si="216"/>
        <v>45323</v>
      </c>
      <c r="C2291" t="str">
        <f t="shared" ca="1" si="211"/>
        <v>天猫</v>
      </c>
      <c r="D2291" t="str">
        <f ca="1">VLOOKUP(RANDBETWEEN(1,20),姓[#All],2,FALSE)&amp;VLOOKUP(RANDBETWEEN(1,20),名[#All],2,FALSE)</f>
        <v>王戊</v>
      </c>
      <c r="E2291" t="str">
        <f ca="1">IFERROR(VLOOKUP(RANDBETWEEN(1,13),客户城市[#All],2,FALSE),"杭州市")</f>
        <v>杭州市</v>
      </c>
      <c r="F2291" t="str">
        <f t="shared" ca="1" si="212"/>
        <v>净衣粉</v>
      </c>
      <c r="G2291">
        <f t="shared" ca="1" si="213"/>
        <v>3</v>
      </c>
      <c r="H2291" s="10">
        <f ca="1">VLOOKUP(F2291,品牌表[[#All],[品牌名称]:[单价]],3,FALSE)</f>
        <v>15.6</v>
      </c>
      <c r="I2291" s="10">
        <f t="shared" ca="1" si="214"/>
        <v>46.8</v>
      </c>
      <c r="J2291" s="10">
        <f t="shared" ca="1" si="215"/>
        <v>3</v>
      </c>
    </row>
    <row r="2292" spans="1:10" x14ac:dyDescent="0.25">
      <c r="A2292" t="s">
        <v>2329</v>
      </c>
      <c r="B2292" s="4">
        <f t="shared" ca="1" si="216"/>
        <v>45622</v>
      </c>
      <c r="C2292" t="str">
        <f t="shared" ca="1" si="211"/>
        <v>拼多多</v>
      </c>
      <c r="D2292" t="str">
        <f ca="1">VLOOKUP(RANDBETWEEN(1,20),姓[#All],2,FALSE)&amp;VLOOKUP(RANDBETWEEN(1,20),名[#All],2,FALSE)</f>
        <v>钱九</v>
      </c>
      <c r="E2292" t="str">
        <f ca="1">IFERROR(VLOOKUP(RANDBETWEEN(1,13),客户城市[#All],2,FALSE),"杭州市")</f>
        <v>舟山市</v>
      </c>
      <c r="F2292" t="str">
        <f t="shared" ca="1" si="212"/>
        <v>净澈珠</v>
      </c>
      <c r="G2292">
        <f t="shared" ca="1" si="213"/>
        <v>2</v>
      </c>
      <c r="H2292" s="10">
        <f ca="1">VLOOKUP(F2292,品牌表[[#All],[品牌名称]:[单价]],3,FALSE)</f>
        <v>20</v>
      </c>
      <c r="I2292" s="10">
        <f t="shared" ca="1" si="214"/>
        <v>40</v>
      </c>
      <c r="J2292" s="10">
        <f t="shared" ca="1" si="215"/>
        <v>4</v>
      </c>
    </row>
    <row r="2293" spans="1:10" x14ac:dyDescent="0.25">
      <c r="A2293" t="s">
        <v>2330</v>
      </c>
      <c r="B2293" s="4">
        <f t="shared" ca="1" si="216"/>
        <v>45653</v>
      </c>
      <c r="C2293" t="str">
        <f t="shared" ca="1" si="211"/>
        <v>抖音</v>
      </c>
      <c r="D2293" t="str">
        <f ca="1">VLOOKUP(RANDBETWEEN(1,20),姓[#All],2,FALSE)&amp;VLOOKUP(RANDBETWEEN(1,20),名[#All],2,FALSE)</f>
        <v>周丙</v>
      </c>
      <c r="E2293" t="str">
        <f ca="1">IFERROR(VLOOKUP(RANDBETWEEN(1,13),客户城市[#All],2,FALSE),"杭州市")</f>
        <v>杭州市</v>
      </c>
      <c r="F2293" t="str">
        <f t="shared" ca="1" si="212"/>
        <v>柔洁珠</v>
      </c>
      <c r="G2293">
        <f t="shared" ca="1" si="213"/>
        <v>3</v>
      </c>
      <c r="H2293" s="10">
        <f ca="1">VLOOKUP(F2293,品牌表[[#All],[品牌名称]:[单价]],3,FALSE)</f>
        <v>28</v>
      </c>
      <c r="I2293" s="10">
        <f t="shared" ca="1" si="214"/>
        <v>84</v>
      </c>
      <c r="J2293" s="10">
        <f t="shared" ca="1" si="215"/>
        <v>12</v>
      </c>
    </row>
    <row r="2294" spans="1:10" x14ac:dyDescent="0.25">
      <c r="A2294" t="s">
        <v>2331</v>
      </c>
      <c r="B2294" s="4">
        <f t="shared" ca="1" si="216"/>
        <v>45429</v>
      </c>
      <c r="C2294" t="str">
        <f t="shared" ca="1" si="211"/>
        <v>抖音</v>
      </c>
      <c r="D2294" t="str">
        <f ca="1">VLOOKUP(RANDBETWEEN(1,20),姓[#All],2,FALSE)&amp;VLOOKUP(RANDBETWEEN(1,20),名[#All],2,FALSE)</f>
        <v>朱辛</v>
      </c>
      <c r="E2294" t="str">
        <f ca="1">IFERROR(VLOOKUP(RANDBETWEEN(1,13),客户城市[#All],2,FALSE),"杭州市")</f>
        <v>宁波市</v>
      </c>
      <c r="F2294" t="str">
        <f t="shared" ca="1" si="212"/>
        <v>柔洁珠</v>
      </c>
      <c r="G2294">
        <f t="shared" ca="1" si="213"/>
        <v>2</v>
      </c>
      <c r="H2294" s="10">
        <f ca="1">VLOOKUP(F2294,品牌表[[#All],[品牌名称]:[单价]],3,FALSE)</f>
        <v>28</v>
      </c>
      <c r="I2294" s="10">
        <f t="shared" ca="1" si="214"/>
        <v>56</v>
      </c>
      <c r="J2294" s="10">
        <f t="shared" ca="1" si="215"/>
        <v>8</v>
      </c>
    </row>
    <row r="2295" spans="1:10" x14ac:dyDescent="0.25">
      <c r="A2295" t="s">
        <v>2332</v>
      </c>
      <c r="B2295" s="4">
        <f t="shared" ca="1" si="216"/>
        <v>45573</v>
      </c>
      <c r="C2295" t="str">
        <f t="shared" ca="1" si="211"/>
        <v>拼多多</v>
      </c>
      <c r="D2295" t="str">
        <f ca="1">VLOOKUP(RANDBETWEEN(1,20),姓[#All],2,FALSE)&amp;VLOOKUP(RANDBETWEEN(1,20),名[#All],2,FALSE)</f>
        <v>陈壬</v>
      </c>
      <c r="E2295" t="str">
        <f ca="1">IFERROR(VLOOKUP(RANDBETWEEN(1,13),客户城市[#All],2,FALSE),"杭州市")</f>
        <v>衢州市</v>
      </c>
      <c r="F2295" t="str">
        <f t="shared" ca="1" si="212"/>
        <v>柔洁珠</v>
      </c>
      <c r="G2295">
        <f t="shared" ca="1" si="213"/>
        <v>2</v>
      </c>
      <c r="H2295" s="10">
        <f ca="1">VLOOKUP(F2295,品牌表[[#All],[品牌名称]:[单价]],3,FALSE)</f>
        <v>28</v>
      </c>
      <c r="I2295" s="10">
        <f t="shared" ca="1" si="214"/>
        <v>56</v>
      </c>
      <c r="J2295" s="10">
        <f t="shared" ca="1" si="215"/>
        <v>8</v>
      </c>
    </row>
    <row r="2296" spans="1:10" x14ac:dyDescent="0.25">
      <c r="A2296" t="s">
        <v>2333</v>
      </c>
      <c r="B2296" s="4">
        <f t="shared" ca="1" si="216"/>
        <v>45495</v>
      </c>
      <c r="C2296" t="str">
        <f t="shared" ca="1" si="211"/>
        <v>天猫</v>
      </c>
      <c r="D2296" t="str">
        <f ca="1">VLOOKUP(RANDBETWEEN(1,20),姓[#All],2,FALSE)&amp;VLOOKUP(RANDBETWEEN(1,20),名[#All],2,FALSE)</f>
        <v>秦一</v>
      </c>
      <c r="E2296" t="str">
        <f ca="1">IFERROR(VLOOKUP(RANDBETWEEN(1,13),客户城市[#All],2,FALSE),"杭州市")</f>
        <v>杭州市</v>
      </c>
      <c r="F2296" t="str">
        <f t="shared" ca="1" si="212"/>
        <v>净衣粉</v>
      </c>
      <c r="G2296">
        <f t="shared" ca="1" si="213"/>
        <v>2</v>
      </c>
      <c r="H2296" s="10">
        <f ca="1">VLOOKUP(F2296,品牌表[[#All],[品牌名称]:[单价]],3,FALSE)</f>
        <v>15.6</v>
      </c>
      <c r="I2296" s="10">
        <f t="shared" ca="1" si="214"/>
        <v>31.2</v>
      </c>
      <c r="J2296" s="10">
        <f t="shared" ca="1" si="215"/>
        <v>2</v>
      </c>
    </row>
    <row r="2297" spans="1:10" x14ac:dyDescent="0.25">
      <c r="A2297" t="s">
        <v>2334</v>
      </c>
      <c r="B2297" s="4">
        <f t="shared" ca="1" si="216"/>
        <v>45306</v>
      </c>
      <c r="C2297" t="str">
        <f t="shared" ca="1" si="211"/>
        <v>天猫</v>
      </c>
      <c r="D2297" t="str">
        <f ca="1">VLOOKUP(RANDBETWEEN(1,20),姓[#All],2,FALSE)&amp;VLOOKUP(RANDBETWEEN(1,20),名[#All],2,FALSE)</f>
        <v>朱二</v>
      </c>
      <c r="E2297" t="str">
        <f ca="1">IFERROR(VLOOKUP(RANDBETWEEN(1,13),客户城市[#All],2,FALSE),"杭州市")</f>
        <v>嘉兴市</v>
      </c>
      <c r="F2297" t="str">
        <f t="shared" ca="1" si="212"/>
        <v>馨香珠</v>
      </c>
      <c r="G2297">
        <f t="shared" ca="1" si="213"/>
        <v>2</v>
      </c>
      <c r="H2297" s="10">
        <f ca="1">VLOOKUP(F2297,品牌表[[#All],[品牌名称]:[单价]],3,FALSE)</f>
        <v>25</v>
      </c>
      <c r="I2297" s="10">
        <f t="shared" ca="1" si="214"/>
        <v>50</v>
      </c>
      <c r="J2297" s="10">
        <f t="shared" ca="1" si="215"/>
        <v>6</v>
      </c>
    </row>
    <row r="2298" spans="1:10" x14ac:dyDescent="0.25">
      <c r="A2298" t="s">
        <v>2335</v>
      </c>
      <c r="B2298" s="4">
        <f t="shared" ca="1" si="216"/>
        <v>45383</v>
      </c>
      <c r="C2298" t="str">
        <f t="shared" ca="1" si="211"/>
        <v>抖音</v>
      </c>
      <c r="D2298" t="str">
        <f ca="1">VLOOKUP(RANDBETWEEN(1,20),姓[#All],2,FALSE)&amp;VLOOKUP(RANDBETWEEN(1,20),名[#All],2,FALSE)</f>
        <v>李九</v>
      </c>
      <c r="E2298" t="str">
        <f ca="1">IFERROR(VLOOKUP(RANDBETWEEN(1,13),客户城市[#All],2,FALSE),"杭州市")</f>
        <v>杭州市</v>
      </c>
      <c r="F2298" t="str">
        <f t="shared" ca="1" si="212"/>
        <v>净澈珠</v>
      </c>
      <c r="G2298">
        <f t="shared" ca="1" si="213"/>
        <v>1</v>
      </c>
      <c r="H2298" s="10">
        <f ca="1">VLOOKUP(F2298,品牌表[[#All],[品牌名称]:[单价]],3,FALSE)</f>
        <v>20</v>
      </c>
      <c r="I2298" s="10">
        <f t="shared" ca="1" si="214"/>
        <v>20</v>
      </c>
      <c r="J2298" s="10">
        <f t="shared" ca="1" si="215"/>
        <v>2</v>
      </c>
    </row>
    <row r="2299" spans="1:10" x14ac:dyDescent="0.25">
      <c r="A2299" t="s">
        <v>2336</v>
      </c>
      <c r="B2299" s="4">
        <f t="shared" ca="1" si="216"/>
        <v>45398</v>
      </c>
      <c r="C2299" t="str">
        <f t="shared" ca="1" si="211"/>
        <v>拼多多</v>
      </c>
      <c r="D2299" t="str">
        <f ca="1">VLOOKUP(RANDBETWEEN(1,20),姓[#All],2,FALSE)&amp;VLOOKUP(RANDBETWEEN(1,20),名[#All],2,FALSE)</f>
        <v>孙四</v>
      </c>
      <c r="E2299" t="str">
        <f ca="1">IFERROR(VLOOKUP(RANDBETWEEN(1,13),客户城市[#All],2,FALSE),"杭州市")</f>
        <v>舟山市</v>
      </c>
      <c r="F2299" t="str">
        <f t="shared" ca="1" si="212"/>
        <v>净衣粉</v>
      </c>
      <c r="G2299">
        <f t="shared" ca="1" si="213"/>
        <v>2</v>
      </c>
      <c r="H2299" s="10">
        <f ca="1">VLOOKUP(F2299,品牌表[[#All],[品牌名称]:[单价]],3,FALSE)</f>
        <v>15.6</v>
      </c>
      <c r="I2299" s="10">
        <f t="shared" ca="1" si="214"/>
        <v>31.2</v>
      </c>
      <c r="J2299" s="10">
        <f t="shared" ca="1" si="215"/>
        <v>2</v>
      </c>
    </row>
    <row r="2300" spans="1:10" x14ac:dyDescent="0.25">
      <c r="A2300" t="s">
        <v>2337</v>
      </c>
      <c r="B2300" s="4">
        <f t="shared" ca="1" si="216"/>
        <v>45312</v>
      </c>
      <c r="C2300" t="str">
        <f t="shared" ca="1" si="211"/>
        <v>天猫</v>
      </c>
      <c r="D2300" t="str">
        <f ca="1">VLOOKUP(RANDBETWEEN(1,20),姓[#All],2,FALSE)&amp;VLOOKUP(RANDBETWEEN(1,20),名[#All],2,FALSE)</f>
        <v>朱己</v>
      </c>
      <c r="E2300" t="str">
        <f ca="1">IFERROR(VLOOKUP(RANDBETWEEN(1,13),客户城市[#All],2,FALSE),"杭州市")</f>
        <v>台州市</v>
      </c>
      <c r="F2300" t="str">
        <f t="shared" ca="1" si="212"/>
        <v>净澈珠</v>
      </c>
      <c r="G2300">
        <f t="shared" ca="1" si="213"/>
        <v>3</v>
      </c>
      <c r="H2300" s="10">
        <f ca="1">VLOOKUP(F2300,品牌表[[#All],[品牌名称]:[单价]],3,FALSE)</f>
        <v>20</v>
      </c>
      <c r="I2300" s="10">
        <f t="shared" ca="1" si="214"/>
        <v>60</v>
      </c>
      <c r="J2300" s="10">
        <f t="shared" ca="1" si="215"/>
        <v>6</v>
      </c>
    </row>
    <row r="2301" spans="1:10" x14ac:dyDescent="0.25">
      <c r="A2301" t="s">
        <v>2338</v>
      </c>
      <c r="B2301" s="4">
        <f t="shared" ca="1" si="216"/>
        <v>45332</v>
      </c>
      <c r="C2301" t="str">
        <f t="shared" ca="1" si="211"/>
        <v>天猫</v>
      </c>
      <c r="D2301" t="str">
        <f ca="1">VLOOKUP(RANDBETWEEN(1,20),姓[#All],2,FALSE)&amp;VLOOKUP(RANDBETWEEN(1,20),名[#All],2,FALSE)</f>
        <v>孙九</v>
      </c>
      <c r="E2301" t="str">
        <f ca="1">IFERROR(VLOOKUP(RANDBETWEEN(1,13),客户城市[#All],2,FALSE),"杭州市")</f>
        <v>杭州市</v>
      </c>
      <c r="F2301" t="str">
        <f t="shared" ca="1" si="212"/>
        <v>净衣粉</v>
      </c>
      <c r="G2301">
        <f t="shared" ca="1" si="213"/>
        <v>2</v>
      </c>
      <c r="H2301" s="10">
        <f ca="1">VLOOKUP(F2301,品牌表[[#All],[品牌名称]:[单价]],3,FALSE)</f>
        <v>15.6</v>
      </c>
      <c r="I2301" s="10">
        <f t="shared" ca="1" si="214"/>
        <v>31.2</v>
      </c>
      <c r="J2301" s="10">
        <f t="shared" ca="1" si="215"/>
        <v>2</v>
      </c>
    </row>
    <row r="2302" spans="1:10" x14ac:dyDescent="0.25">
      <c r="A2302" t="s">
        <v>2339</v>
      </c>
      <c r="B2302" s="4">
        <f t="shared" ca="1" si="216"/>
        <v>45593</v>
      </c>
      <c r="C2302" t="str">
        <f t="shared" ca="1" si="211"/>
        <v>天猫</v>
      </c>
      <c r="D2302" t="str">
        <f ca="1">VLOOKUP(RANDBETWEEN(1,20),姓[#All],2,FALSE)&amp;VLOOKUP(RANDBETWEEN(1,20),名[#All],2,FALSE)</f>
        <v>王一</v>
      </c>
      <c r="E2302" t="str">
        <f ca="1">IFERROR(VLOOKUP(RANDBETWEEN(1,13),客户城市[#All],2,FALSE),"杭州市")</f>
        <v>舟山市</v>
      </c>
      <c r="F2302" t="str">
        <f t="shared" ca="1" si="212"/>
        <v>净爽皂</v>
      </c>
      <c r="G2302">
        <f t="shared" ca="1" si="213"/>
        <v>3</v>
      </c>
      <c r="H2302" s="10">
        <f ca="1">VLOOKUP(F2302,品牌表[[#All],[品牌名称]:[单价]],3,FALSE)</f>
        <v>9.9</v>
      </c>
      <c r="I2302" s="10">
        <f t="shared" ca="1" si="214"/>
        <v>29.700000000000003</v>
      </c>
      <c r="J2302" s="10">
        <f t="shared" ca="1" si="215"/>
        <v>1.5</v>
      </c>
    </row>
    <row r="2303" spans="1:10" x14ac:dyDescent="0.25">
      <c r="A2303" t="s">
        <v>2340</v>
      </c>
      <c r="B2303" s="4">
        <f t="shared" ca="1" si="216"/>
        <v>45550</v>
      </c>
      <c r="C2303" t="str">
        <f t="shared" ca="1" si="211"/>
        <v>拼多多</v>
      </c>
      <c r="D2303" t="str">
        <f ca="1">VLOOKUP(RANDBETWEEN(1,20),姓[#All],2,FALSE)&amp;VLOOKUP(RANDBETWEEN(1,20),名[#All],2,FALSE)</f>
        <v>冯戊</v>
      </c>
      <c r="E2303" t="str">
        <f ca="1">IFERROR(VLOOKUP(RANDBETWEEN(1,13),客户城市[#All],2,FALSE),"杭州市")</f>
        <v>金华市</v>
      </c>
      <c r="F2303" t="str">
        <f t="shared" ca="1" si="212"/>
        <v>柔洁珠</v>
      </c>
      <c r="G2303">
        <f t="shared" ca="1" si="213"/>
        <v>2</v>
      </c>
      <c r="H2303" s="10">
        <f ca="1">VLOOKUP(F2303,品牌表[[#All],[品牌名称]:[单价]],3,FALSE)</f>
        <v>28</v>
      </c>
      <c r="I2303" s="10">
        <f t="shared" ca="1" si="214"/>
        <v>56</v>
      </c>
      <c r="J2303" s="10">
        <f t="shared" ca="1" si="215"/>
        <v>8</v>
      </c>
    </row>
    <row r="2304" spans="1:10" x14ac:dyDescent="0.25">
      <c r="A2304" t="s">
        <v>2341</v>
      </c>
      <c r="B2304" s="4">
        <f t="shared" ca="1" si="216"/>
        <v>45561</v>
      </c>
      <c r="C2304" t="str">
        <f t="shared" ca="1" si="211"/>
        <v>拼多多</v>
      </c>
      <c r="D2304" t="str">
        <f ca="1">VLOOKUP(RANDBETWEEN(1,20),姓[#All],2,FALSE)&amp;VLOOKUP(RANDBETWEEN(1,20),名[#All],2,FALSE)</f>
        <v>王二</v>
      </c>
      <c r="E2304" t="str">
        <f ca="1">IFERROR(VLOOKUP(RANDBETWEEN(1,13),客户城市[#All],2,FALSE),"杭州市")</f>
        <v>丽水市</v>
      </c>
      <c r="F2304" t="str">
        <f t="shared" ca="1" si="212"/>
        <v>馨香珠</v>
      </c>
      <c r="G2304">
        <f t="shared" ca="1" si="213"/>
        <v>2</v>
      </c>
      <c r="H2304" s="10">
        <f ca="1">VLOOKUP(F2304,品牌表[[#All],[品牌名称]:[单价]],3,FALSE)</f>
        <v>25</v>
      </c>
      <c r="I2304" s="10">
        <f t="shared" ca="1" si="214"/>
        <v>50</v>
      </c>
      <c r="J2304" s="10">
        <f t="shared" ca="1" si="215"/>
        <v>6</v>
      </c>
    </row>
    <row r="2305" spans="1:10" x14ac:dyDescent="0.25">
      <c r="A2305" t="s">
        <v>2342</v>
      </c>
      <c r="B2305" s="4">
        <f t="shared" ca="1" si="216"/>
        <v>45553</v>
      </c>
      <c r="C2305" t="str">
        <f t="shared" ca="1" si="211"/>
        <v>天猫</v>
      </c>
      <c r="D2305" t="str">
        <f ca="1">VLOOKUP(RANDBETWEEN(1,20),姓[#All],2,FALSE)&amp;VLOOKUP(RANDBETWEEN(1,20),名[#All],2,FALSE)</f>
        <v>王十</v>
      </c>
      <c r="E2305" t="str">
        <f ca="1">IFERROR(VLOOKUP(RANDBETWEEN(1,13),客户城市[#All],2,FALSE),"杭州市")</f>
        <v>绍兴市</v>
      </c>
      <c r="F2305" t="str">
        <f t="shared" ca="1" si="212"/>
        <v>清馨粉</v>
      </c>
      <c r="G2305">
        <f t="shared" ca="1" si="213"/>
        <v>2</v>
      </c>
      <c r="H2305" s="10">
        <f ca="1">VLOOKUP(F2305,品牌表[[#All],[品牌名称]:[单价]],3,FALSE)</f>
        <v>18.8</v>
      </c>
      <c r="I2305" s="10">
        <f t="shared" ca="1" si="214"/>
        <v>37.6</v>
      </c>
      <c r="J2305" s="10">
        <f t="shared" ca="1" si="215"/>
        <v>4</v>
      </c>
    </row>
    <row r="2306" spans="1:10" x14ac:dyDescent="0.25">
      <c r="A2306" t="s">
        <v>2343</v>
      </c>
      <c r="B2306" s="4">
        <f t="shared" ca="1" si="216"/>
        <v>45494</v>
      </c>
      <c r="C2306" t="str">
        <f t="shared" ca="1" si="211"/>
        <v>拼多多</v>
      </c>
      <c r="D2306" t="str">
        <f ca="1">VLOOKUP(RANDBETWEEN(1,20),姓[#All],2,FALSE)&amp;VLOOKUP(RANDBETWEEN(1,20),名[#All],2,FALSE)</f>
        <v>杨庚</v>
      </c>
      <c r="E2306" t="str">
        <f ca="1">IFERROR(VLOOKUP(RANDBETWEEN(1,13),客户城市[#All],2,FALSE),"杭州市")</f>
        <v>杭州市</v>
      </c>
      <c r="F2306" t="str">
        <f t="shared" ca="1" si="212"/>
        <v>馨香珠</v>
      </c>
      <c r="G2306">
        <f t="shared" ca="1" si="213"/>
        <v>3</v>
      </c>
      <c r="H2306" s="10">
        <f ca="1">VLOOKUP(F2306,品牌表[[#All],[品牌名称]:[单价]],3,FALSE)</f>
        <v>25</v>
      </c>
      <c r="I2306" s="10">
        <f t="shared" ca="1" si="214"/>
        <v>75</v>
      </c>
      <c r="J2306" s="10">
        <f t="shared" ca="1" si="215"/>
        <v>9</v>
      </c>
    </row>
    <row r="2307" spans="1:10" x14ac:dyDescent="0.25">
      <c r="A2307" t="s">
        <v>2344</v>
      </c>
      <c r="B2307" s="4">
        <f t="shared" ca="1" si="216"/>
        <v>45442</v>
      </c>
      <c r="C2307" t="str">
        <f t="shared" ref="C2307:C2370" ca="1" si="217">_xlfn.SWITCH(RANDBETWEEN(1,3),1,"天猫",2,"抖音",3,"拼多多")</f>
        <v>抖音</v>
      </c>
      <c r="D2307" t="str">
        <f ca="1">VLOOKUP(RANDBETWEEN(1,20),姓[#All],2,FALSE)&amp;VLOOKUP(RANDBETWEEN(1,20),名[#All],2,FALSE)</f>
        <v>周甲</v>
      </c>
      <c r="E2307" t="str">
        <f ca="1">IFERROR(VLOOKUP(RANDBETWEEN(1,13),客户城市[#All],2,FALSE),"杭州市")</f>
        <v>丽水市</v>
      </c>
      <c r="F2307" t="str">
        <f t="shared" ref="F2307:F2370" ca="1" si="218">_xlfn.SWITCH(RANDBETWEEN(1,6),1,"净爽皂",2,"清馨粉",3,"净衣粉",4,"净澈珠",5,"馨香珠",6,"柔洁珠")</f>
        <v>清馨粉</v>
      </c>
      <c r="G2307">
        <f t="shared" ref="G2307:G2370" ca="1" si="219">RANDBETWEEN(1,3)</f>
        <v>2</v>
      </c>
      <c r="H2307" s="10">
        <f ca="1">VLOOKUP(F2307,品牌表[[#All],[品牌名称]:[单价]],3,FALSE)</f>
        <v>18.8</v>
      </c>
      <c r="I2307" s="10">
        <f t="shared" ref="I2307:I2370" ca="1" si="220">G2307*H2307</f>
        <v>37.6</v>
      </c>
      <c r="J2307" s="10">
        <f t="shared" ref="J2307:J2370" ca="1" si="221">_xlfn.SWITCH(TRUE,F2307="净爽皂",0.5,F2307="清馨粉",2,F2307="净衣粉",1,F2307="净澈珠",2,F2307="馨香珠",3,F2307="柔洁珠",4)*G2307</f>
        <v>4</v>
      </c>
    </row>
    <row r="2308" spans="1:10" x14ac:dyDescent="0.25">
      <c r="A2308" t="s">
        <v>2345</v>
      </c>
      <c r="B2308" s="4">
        <f t="shared" ca="1" si="216"/>
        <v>45591</v>
      </c>
      <c r="C2308" t="str">
        <f t="shared" ca="1" si="217"/>
        <v>拼多多</v>
      </c>
      <c r="D2308" t="str">
        <f ca="1">VLOOKUP(RANDBETWEEN(1,20),姓[#All],2,FALSE)&amp;VLOOKUP(RANDBETWEEN(1,20),名[#All],2,FALSE)</f>
        <v>赵癸</v>
      </c>
      <c r="E2308" t="str">
        <f ca="1">IFERROR(VLOOKUP(RANDBETWEEN(1,13),客户城市[#All],2,FALSE),"杭州市")</f>
        <v>湖州市</v>
      </c>
      <c r="F2308" t="str">
        <f t="shared" ca="1" si="218"/>
        <v>柔洁珠</v>
      </c>
      <c r="G2308">
        <f t="shared" ca="1" si="219"/>
        <v>3</v>
      </c>
      <c r="H2308" s="10">
        <f ca="1">VLOOKUP(F2308,品牌表[[#All],[品牌名称]:[单价]],3,FALSE)</f>
        <v>28</v>
      </c>
      <c r="I2308" s="10">
        <f t="shared" ca="1" si="220"/>
        <v>84</v>
      </c>
      <c r="J2308" s="10">
        <f t="shared" ca="1" si="221"/>
        <v>12</v>
      </c>
    </row>
    <row r="2309" spans="1:10" x14ac:dyDescent="0.25">
      <c r="A2309" t="s">
        <v>2346</v>
      </c>
      <c r="B2309" s="4">
        <f t="shared" ca="1" si="216"/>
        <v>45560</v>
      </c>
      <c r="C2309" t="str">
        <f t="shared" ca="1" si="217"/>
        <v>拼多多</v>
      </c>
      <c r="D2309" t="str">
        <f ca="1">VLOOKUP(RANDBETWEEN(1,20),姓[#All],2,FALSE)&amp;VLOOKUP(RANDBETWEEN(1,20),名[#All],2,FALSE)</f>
        <v>许丙</v>
      </c>
      <c r="E2309" t="str">
        <f ca="1">IFERROR(VLOOKUP(RANDBETWEEN(1,13),客户城市[#All],2,FALSE),"杭州市")</f>
        <v>台州市</v>
      </c>
      <c r="F2309" t="str">
        <f t="shared" ca="1" si="218"/>
        <v>净爽皂</v>
      </c>
      <c r="G2309">
        <f t="shared" ca="1" si="219"/>
        <v>3</v>
      </c>
      <c r="H2309" s="10">
        <f ca="1">VLOOKUP(F2309,品牌表[[#All],[品牌名称]:[单价]],3,FALSE)</f>
        <v>9.9</v>
      </c>
      <c r="I2309" s="10">
        <f t="shared" ca="1" si="220"/>
        <v>29.700000000000003</v>
      </c>
      <c r="J2309" s="10">
        <f t="shared" ca="1" si="221"/>
        <v>1.5</v>
      </c>
    </row>
    <row r="2310" spans="1:10" x14ac:dyDescent="0.25">
      <c r="A2310" t="s">
        <v>2347</v>
      </c>
      <c r="B2310" s="4">
        <f t="shared" ca="1" si="216"/>
        <v>45582</v>
      </c>
      <c r="C2310" t="str">
        <f t="shared" ca="1" si="217"/>
        <v>拼多多</v>
      </c>
      <c r="D2310" t="str">
        <f ca="1">VLOOKUP(RANDBETWEEN(1,20),姓[#All],2,FALSE)&amp;VLOOKUP(RANDBETWEEN(1,20),名[#All],2,FALSE)</f>
        <v>赵丙</v>
      </c>
      <c r="E2310" t="str">
        <f ca="1">IFERROR(VLOOKUP(RANDBETWEEN(1,13),客户城市[#All],2,FALSE),"杭州市")</f>
        <v>台州市</v>
      </c>
      <c r="F2310" t="str">
        <f t="shared" ca="1" si="218"/>
        <v>清馨粉</v>
      </c>
      <c r="G2310">
        <f t="shared" ca="1" si="219"/>
        <v>2</v>
      </c>
      <c r="H2310" s="10">
        <f ca="1">VLOOKUP(F2310,品牌表[[#All],[品牌名称]:[单价]],3,FALSE)</f>
        <v>18.8</v>
      </c>
      <c r="I2310" s="10">
        <f t="shared" ca="1" si="220"/>
        <v>37.6</v>
      </c>
      <c r="J2310" s="10">
        <f t="shared" ca="1" si="221"/>
        <v>4</v>
      </c>
    </row>
    <row r="2311" spans="1:10" x14ac:dyDescent="0.25">
      <c r="A2311" t="s">
        <v>2348</v>
      </c>
      <c r="B2311" s="4">
        <f t="shared" ca="1" si="216"/>
        <v>45515</v>
      </c>
      <c r="C2311" t="str">
        <f t="shared" ca="1" si="217"/>
        <v>拼多多</v>
      </c>
      <c r="D2311" t="str">
        <f ca="1">VLOOKUP(RANDBETWEEN(1,20),姓[#All],2,FALSE)&amp;VLOOKUP(RANDBETWEEN(1,20),名[#All],2,FALSE)</f>
        <v>陈九</v>
      </c>
      <c r="E2311" t="str">
        <f ca="1">IFERROR(VLOOKUP(RANDBETWEEN(1,13),客户城市[#All],2,FALSE),"杭州市")</f>
        <v>杭州市</v>
      </c>
      <c r="F2311" t="str">
        <f t="shared" ca="1" si="218"/>
        <v>馨香珠</v>
      </c>
      <c r="G2311">
        <f t="shared" ca="1" si="219"/>
        <v>3</v>
      </c>
      <c r="H2311" s="10">
        <f ca="1">VLOOKUP(F2311,品牌表[[#All],[品牌名称]:[单价]],3,FALSE)</f>
        <v>25</v>
      </c>
      <c r="I2311" s="10">
        <f t="shared" ca="1" si="220"/>
        <v>75</v>
      </c>
      <c r="J2311" s="10">
        <f t="shared" ca="1" si="221"/>
        <v>9</v>
      </c>
    </row>
    <row r="2312" spans="1:10" x14ac:dyDescent="0.25">
      <c r="A2312" t="s">
        <v>2349</v>
      </c>
      <c r="B2312" s="4">
        <f t="shared" ca="1" si="216"/>
        <v>45622</v>
      </c>
      <c r="C2312" t="str">
        <f t="shared" ca="1" si="217"/>
        <v>抖音</v>
      </c>
      <c r="D2312" t="str">
        <f ca="1">VLOOKUP(RANDBETWEEN(1,20),姓[#All],2,FALSE)&amp;VLOOKUP(RANDBETWEEN(1,20),名[#All],2,FALSE)</f>
        <v>钱六</v>
      </c>
      <c r="E2312" t="str">
        <f ca="1">IFERROR(VLOOKUP(RANDBETWEEN(1,13),客户城市[#All],2,FALSE),"杭州市")</f>
        <v>金华市</v>
      </c>
      <c r="F2312" t="str">
        <f t="shared" ca="1" si="218"/>
        <v>净衣粉</v>
      </c>
      <c r="G2312">
        <f t="shared" ca="1" si="219"/>
        <v>2</v>
      </c>
      <c r="H2312" s="10">
        <f ca="1">VLOOKUP(F2312,品牌表[[#All],[品牌名称]:[单价]],3,FALSE)</f>
        <v>15.6</v>
      </c>
      <c r="I2312" s="10">
        <f t="shared" ca="1" si="220"/>
        <v>31.2</v>
      </c>
      <c r="J2312" s="10">
        <f t="shared" ca="1" si="221"/>
        <v>2</v>
      </c>
    </row>
    <row r="2313" spans="1:10" x14ac:dyDescent="0.25">
      <c r="A2313" t="s">
        <v>2350</v>
      </c>
      <c r="B2313" s="4">
        <f t="shared" ca="1" si="216"/>
        <v>45319</v>
      </c>
      <c r="C2313" t="str">
        <f t="shared" ca="1" si="217"/>
        <v>抖音</v>
      </c>
      <c r="D2313" t="str">
        <f ca="1">VLOOKUP(RANDBETWEEN(1,20),姓[#All],2,FALSE)&amp;VLOOKUP(RANDBETWEEN(1,20),名[#All],2,FALSE)</f>
        <v>赵己</v>
      </c>
      <c r="E2313" t="str">
        <f ca="1">IFERROR(VLOOKUP(RANDBETWEEN(1,13),客户城市[#All],2,FALSE),"杭州市")</f>
        <v>金华市</v>
      </c>
      <c r="F2313" t="str">
        <f t="shared" ca="1" si="218"/>
        <v>柔洁珠</v>
      </c>
      <c r="G2313">
        <f t="shared" ca="1" si="219"/>
        <v>1</v>
      </c>
      <c r="H2313" s="10">
        <f ca="1">VLOOKUP(F2313,品牌表[[#All],[品牌名称]:[单价]],3,FALSE)</f>
        <v>28</v>
      </c>
      <c r="I2313" s="10">
        <f t="shared" ca="1" si="220"/>
        <v>28</v>
      </c>
      <c r="J2313" s="10">
        <f t="shared" ca="1" si="221"/>
        <v>4</v>
      </c>
    </row>
    <row r="2314" spans="1:10" x14ac:dyDescent="0.25">
      <c r="A2314" t="s">
        <v>2351</v>
      </c>
      <c r="B2314" s="4">
        <f t="shared" ca="1" si="216"/>
        <v>45332</v>
      </c>
      <c r="C2314" t="str">
        <f t="shared" ca="1" si="217"/>
        <v>天猫</v>
      </c>
      <c r="D2314" t="str">
        <f ca="1">VLOOKUP(RANDBETWEEN(1,20),姓[#All],2,FALSE)&amp;VLOOKUP(RANDBETWEEN(1,20),名[#All],2,FALSE)</f>
        <v>王五</v>
      </c>
      <c r="E2314" t="str">
        <f ca="1">IFERROR(VLOOKUP(RANDBETWEEN(1,13),客户城市[#All],2,FALSE),"杭州市")</f>
        <v>舟山市</v>
      </c>
      <c r="F2314" t="str">
        <f t="shared" ca="1" si="218"/>
        <v>馨香珠</v>
      </c>
      <c r="G2314">
        <f t="shared" ca="1" si="219"/>
        <v>2</v>
      </c>
      <c r="H2314" s="10">
        <f ca="1">VLOOKUP(F2314,品牌表[[#All],[品牌名称]:[单价]],3,FALSE)</f>
        <v>25</v>
      </c>
      <c r="I2314" s="10">
        <f t="shared" ca="1" si="220"/>
        <v>50</v>
      </c>
      <c r="J2314" s="10">
        <f t="shared" ca="1" si="221"/>
        <v>6</v>
      </c>
    </row>
    <row r="2315" spans="1:10" x14ac:dyDescent="0.25">
      <c r="A2315" t="s">
        <v>2352</v>
      </c>
      <c r="B2315" s="4">
        <f t="shared" ca="1" si="216"/>
        <v>45350</v>
      </c>
      <c r="C2315" t="str">
        <f t="shared" ca="1" si="217"/>
        <v>天猫</v>
      </c>
      <c r="D2315" t="str">
        <f ca="1">VLOOKUP(RANDBETWEEN(1,20),姓[#All],2,FALSE)&amp;VLOOKUP(RANDBETWEEN(1,20),名[#All],2,FALSE)</f>
        <v>秦六</v>
      </c>
      <c r="E2315" t="str">
        <f ca="1">IFERROR(VLOOKUP(RANDBETWEEN(1,13),客户城市[#All],2,FALSE),"杭州市")</f>
        <v>丽水市</v>
      </c>
      <c r="F2315" t="str">
        <f t="shared" ca="1" si="218"/>
        <v>馨香珠</v>
      </c>
      <c r="G2315">
        <f t="shared" ca="1" si="219"/>
        <v>2</v>
      </c>
      <c r="H2315" s="10">
        <f ca="1">VLOOKUP(F2315,品牌表[[#All],[品牌名称]:[单价]],3,FALSE)</f>
        <v>25</v>
      </c>
      <c r="I2315" s="10">
        <f t="shared" ca="1" si="220"/>
        <v>50</v>
      </c>
      <c r="J2315" s="10">
        <f t="shared" ca="1" si="221"/>
        <v>6</v>
      </c>
    </row>
    <row r="2316" spans="1:10" x14ac:dyDescent="0.25">
      <c r="A2316" t="s">
        <v>2353</v>
      </c>
      <c r="B2316" s="4">
        <f t="shared" ca="1" si="216"/>
        <v>45407</v>
      </c>
      <c r="C2316" t="str">
        <f t="shared" ca="1" si="217"/>
        <v>拼多多</v>
      </c>
      <c r="D2316" t="str">
        <f ca="1">VLOOKUP(RANDBETWEEN(1,20),姓[#All],2,FALSE)&amp;VLOOKUP(RANDBETWEEN(1,20),名[#All],2,FALSE)</f>
        <v>尤五</v>
      </c>
      <c r="E2316" t="str">
        <f ca="1">IFERROR(VLOOKUP(RANDBETWEEN(1,13),客户城市[#All],2,FALSE),"杭州市")</f>
        <v>宁波市</v>
      </c>
      <c r="F2316" t="str">
        <f t="shared" ca="1" si="218"/>
        <v>清馨粉</v>
      </c>
      <c r="G2316">
        <f t="shared" ca="1" si="219"/>
        <v>2</v>
      </c>
      <c r="H2316" s="10">
        <f ca="1">VLOOKUP(F2316,品牌表[[#All],[品牌名称]:[单价]],3,FALSE)</f>
        <v>18.8</v>
      </c>
      <c r="I2316" s="10">
        <f t="shared" ca="1" si="220"/>
        <v>37.6</v>
      </c>
      <c r="J2316" s="10">
        <f t="shared" ca="1" si="221"/>
        <v>4</v>
      </c>
    </row>
    <row r="2317" spans="1:10" x14ac:dyDescent="0.25">
      <c r="A2317" t="s">
        <v>2354</v>
      </c>
      <c r="B2317" s="4">
        <f t="shared" ca="1" si="216"/>
        <v>45634</v>
      </c>
      <c r="C2317" t="str">
        <f t="shared" ca="1" si="217"/>
        <v>抖音</v>
      </c>
      <c r="D2317" t="str">
        <f ca="1">VLOOKUP(RANDBETWEEN(1,20),姓[#All],2,FALSE)&amp;VLOOKUP(RANDBETWEEN(1,20),名[#All],2,FALSE)</f>
        <v>周丙</v>
      </c>
      <c r="E2317" t="str">
        <f ca="1">IFERROR(VLOOKUP(RANDBETWEEN(1,13),客户城市[#All],2,FALSE),"杭州市")</f>
        <v>台州市</v>
      </c>
      <c r="F2317" t="str">
        <f t="shared" ca="1" si="218"/>
        <v>净爽皂</v>
      </c>
      <c r="G2317">
        <f t="shared" ca="1" si="219"/>
        <v>3</v>
      </c>
      <c r="H2317" s="10">
        <f ca="1">VLOOKUP(F2317,品牌表[[#All],[品牌名称]:[单价]],3,FALSE)</f>
        <v>9.9</v>
      </c>
      <c r="I2317" s="10">
        <f t="shared" ca="1" si="220"/>
        <v>29.700000000000003</v>
      </c>
      <c r="J2317" s="10">
        <f t="shared" ca="1" si="221"/>
        <v>1.5</v>
      </c>
    </row>
    <row r="2318" spans="1:10" x14ac:dyDescent="0.25">
      <c r="A2318" t="s">
        <v>2355</v>
      </c>
      <c r="B2318" s="4">
        <f t="shared" ca="1" si="216"/>
        <v>45512</v>
      </c>
      <c r="C2318" t="str">
        <f t="shared" ca="1" si="217"/>
        <v>天猫</v>
      </c>
      <c r="D2318" t="str">
        <f ca="1">VLOOKUP(RANDBETWEEN(1,20),姓[#All],2,FALSE)&amp;VLOOKUP(RANDBETWEEN(1,20),名[#All],2,FALSE)</f>
        <v>沈甲</v>
      </c>
      <c r="E2318" t="str">
        <f ca="1">IFERROR(VLOOKUP(RANDBETWEEN(1,13),客户城市[#All],2,FALSE),"杭州市")</f>
        <v>丽水市</v>
      </c>
      <c r="F2318" t="str">
        <f t="shared" ca="1" si="218"/>
        <v>馨香珠</v>
      </c>
      <c r="G2318">
        <f t="shared" ca="1" si="219"/>
        <v>2</v>
      </c>
      <c r="H2318" s="10">
        <f ca="1">VLOOKUP(F2318,品牌表[[#All],[品牌名称]:[单价]],3,FALSE)</f>
        <v>25</v>
      </c>
      <c r="I2318" s="10">
        <f t="shared" ca="1" si="220"/>
        <v>50</v>
      </c>
      <c r="J2318" s="10">
        <f t="shared" ca="1" si="221"/>
        <v>6</v>
      </c>
    </row>
    <row r="2319" spans="1:10" x14ac:dyDescent="0.25">
      <c r="A2319" t="s">
        <v>2356</v>
      </c>
      <c r="B2319" s="4">
        <f t="shared" ca="1" si="216"/>
        <v>45593</v>
      </c>
      <c r="C2319" t="str">
        <f t="shared" ca="1" si="217"/>
        <v>抖音</v>
      </c>
      <c r="D2319" t="str">
        <f ca="1">VLOOKUP(RANDBETWEEN(1,20),姓[#All],2,FALSE)&amp;VLOOKUP(RANDBETWEEN(1,20),名[#All],2,FALSE)</f>
        <v>蒋丁</v>
      </c>
      <c r="E2319" t="str">
        <f ca="1">IFERROR(VLOOKUP(RANDBETWEEN(1,13),客户城市[#All],2,FALSE),"杭州市")</f>
        <v>台州市</v>
      </c>
      <c r="F2319" t="str">
        <f t="shared" ca="1" si="218"/>
        <v>净衣粉</v>
      </c>
      <c r="G2319">
        <f t="shared" ca="1" si="219"/>
        <v>3</v>
      </c>
      <c r="H2319" s="10">
        <f ca="1">VLOOKUP(F2319,品牌表[[#All],[品牌名称]:[单价]],3,FALSE)</f>
        <v>15.6</v>
      </c>
      <c r="I2319" s="10">
        <f t="shared" ca="1" si="220"/>
        <v>46.8</v>
      </c>
      <c r="J2319" s="10">
        <f t="shared" ca="1" si="221"/>
        <v>3</v>
      </c>
    </row>
    <row r="2320" spans="1:10" x14ac:dyDescent="0.25">
      <c r="A2320" t="s">
        <v>2357</v>
      </c>
      <c r="B2320" s="4">
        <f t="shared" ca="1" si="216"/>
        <v>45294</v>
      </c>
      <c r="C2320" t="str">
        <f t="shared" ca="1" si="217"/>
        <v>抖音</v>
      </c>
      <c r="D2320" t="str">
        <f ca="1">VLOOKUP(RANDBETWEEN(1,20),姓[#All],2,FALSE)&amp;VLOOKUP(RANDBETWEEN(1,20),名[#All],2,FALSE)</f>
        <v>吴乙</v>
      </c>
      <c r="E2320" t="str">
        <f ca="1">IFERROR(VLOOKUP(RANDBETWEEN(1,13),客户城市[#All],2,FALSE),"杭州市")</f>
        <v>温州市</v>
      </c>
      <c r="F2320" t="str">
        <f t="shared" ca="1" si="218"/>
        <v>清馨粉</v>
      </c>
      <c r="G2320">
        <f t="shared" ca="1" si="219"/>
        <v>1</v>
      </c>
      <c r="H2320" s="10">
        <f ca="1">VLOOKUP(F2320,品牌表[[#All],[品牌名称]:[单价]],3,FALSE)</f>
        <v>18.8</v>
      </c>
      <c r="I2320" s="10">
        <f t="shared" ca="1" si="220"/>
        <v>18.8</v>
      </c>
      <c r="J2320" s="10">
        <f t="shared" ca="1" si="221"/>
        <v>2</v>
      </c>
    </row>
    <row r="2321" spans="1:10" x14ac:dyDescent="0.25">
      <c r="A2321" t="s">
        <v>2358</v>
      </c>
      <c r="B2321" s="4">
        <f t="shared" ca="1" si="216"/>
        <v>45325</v>
      </c>
      <c r="C2321" t="str">
        <f t="shared" ca="1" si="217"/>
        <v>天猫</v>
      </c>
      <c r="D2321" t="str">
        <f ca="1">VLOOKUP(RANDBETWEEN(1,20),姓[#All],2,FALSE)&amp;VLOOKUP(RANDBETWEEN(1,20),名[#All],2,FALSE)</f>
        <v>陈三</v>
      </c>
      <c r="E2321" t="str">
        <f ca="1">IFERROR(VLOOKUP(RANDBETWEEN(1,13),客户城市[#All],2,FALSE),"杭州市")</f>
        <v>杭州市</v>
      </c>
      <c r="F2321" t="str">
        <f t="shared" ca="1" si="218"/>
        <v>净澈珠</v>
      </c>
      <c r="G2321">
        <f t="shared" ca="1" si="219"/>
        <v>1</v>
      </c>
      <c r="H2321" s="10">
        <f ca="1">VLOOKUP(F2321,品牌表[[#All],[品牌名称]:[单价]],3,FALSE)</f>
        <v>20</v>
      </c>
      <c r="I2321" s="10">
        <f t="shared" ca="1" si="220"/>
        <v>20</v>
      </c>
      <c r="J2321" s="10">
        <f t="shared" ca="1" si="221"/>
        <v>2</v>
      </c>
    </row>
    <row r="2322" spans="1:10" x14ac:dyDescent="0.25">
      <c r="A2322" t="s">
        <v>2359</v>
      </c>
      <c r="B2322" s="4">
        <f t="shared" ca="1" si="216"/>
        <v>45563</v>
      </c>
      <c r="C2322" t="str">
        <f t="shared" ca="1" si="217"/>
        <v>拼多多</v>
      </c>
      <c r="D2322" t="str">
        <f ca="1">VLOOKUP(RANDBETWEEN(1,20),姓[#All],2,FALSE)&amp;VLOOKUP(RANDBETWEEN(1,20),名[#All],2,FALSE)</f>
        <v>郑七</v>
      </c>
      <c r="E2322" t="str">
        <f ca="1">IFERROR(VLOOKUP(RANDBETWEEN(1,13),客户城市[#All],2,FALSE),"杭州市")</f>
        <v>杭州市</v>
      </c>
      <c r="F2322" t="str">
        <f t="shared" ca="1" si="218"/>
        <v>馨香珠</v>
      </c>
      <c r="G2322">
        <f t="shared" ca="1" si="219"/>
        <v>3</v>
      </c>
      <c r="H2322" s="10">
        <f ca="1">VLOOKUP(F2322,品牌表[[#All],[品牌名称]:[单价]],3,FALSE)</f>
        <v>25</v>
      </c>
      <c r="I2322" s="10">
        <f t="shared" ca="1" si="220"/>
        <v>75</v>
      </c>
      <c r="J2322" s="10">
        <f t="shared" ca="1" si="221"/>
        <v>9</v>
      </c>
    </row>
    <row r="2323" spans="1:10" x14ac:dyDescent="0.25">
      <c r="A2323" t="s">
        <v>2360</v>
      </c>
      <c r="B2323" s="4">
        <f t="shared" ca="1" si="216"/>
        <v>45441</v>
      </c>
      <c r="C2323" t="str">
        <f t="shared" ca="1" si="217"/>
        <v>拼多多</v>
      </c>
      <c r="D2323" t="str">
        <f ca="1">VLOOKUP(RANDBETWEEN(1,20),姓[#All],2,FALSE)&amp;VLOOKUP(RANDBETWEEN(1,20),名[#All],2,FALSE)</f>
        <v>许八</v>
      </c>
      <c r="E2323" t="str">
        <f ca="1">IFERROR(VLOOKUP(RANDBETWEEN(1,13),客户城市[#All],2,FALSE),"杭州市")</f>
        <v>杭州市</v>
      </c>
      <c r="F2323" t="str">
        <f t="shared" ca="1" si="218"/>
        <v>净爽皂</v>
      </c>
      <c r="G2323">
        <f t="shared" ca="1" si="219"/>
        <v>3</v>
      </c>
      <c r="H2323" s="10">
        <f ca="1">VLOOKUP(F2323,品牌表[[#All],[品牌名称]:[单价]],3,FALSE)</f>
        <v>9.9</v>
      </c>
      <c r="I2323" s="10">
        <f t="shared" ca="1" si="220"/>
        <v>29.700000000000003</v>
      </c>
      <c r="J2323" s="10">
        <f t="shared" ca="1" si="221"/>
        <v>1.5</v>
      </c>
    </row>
    <row r="2324" spans="1:10" x14ac:dyDescent="0.25">
      <c r="A2324" t="s">
        <v>2361</v>
      </c>
      <c r="B2324" s="4">
        <f t="shared" ca="1" si="216"/>
        <v>45604</v>
      </c>
      <c r="C2324" t="str">
        <f t="shared" ca="1" si="217"/>
        <v>拼多多</v>
      </c>
      <c r="D2324" t="str">
        <f ca="1">VLOOKUP(RANDBETWEEN(1,20),姓[#All],2,FALSE)&amp;VLOOKUP(RANDBETWEEN(1,20),名[#All],2,FALSE)</f>
        <v>蒋甲</v>
      </c>
      <c r="E2324" t="str">
        <f ca="1">IFERROR(VLOOKUP(RANDBETWEEN(1,13),客户城市[#All],2,FALSE),"杭州市")</f>
        <v>绍兴市</v>
      </c>
      <c r="F2324" t="str">
        <f t="shared" ca="1" si="218"/>
        <v>净澈珠</v>
      </c>
      <c r="G2324">
        <f t="shared" ca="1" si="219"/>
        <v>1</v>
      </c>
      <c r="H2324" s="10">
        <f ca="1">VLOOKUP(F2324,品牌表[[#All],[品牌名称]:[单价]],3,FALSE)</f>
        <v>20</v>
      </c>
      <c r="I2324" s="10">
        <f t="shared" ca="1" si="220"/>
        <v>20</v>
      </c>
      <c r="J2324" s="10">
        <f t="shared" ca="1" si="221"/>
        <v>2</v>
      </c>
    </row>
    <row r="2325" spans="1:10" x14ac:dyDescent="0.25">
      <c r="A2325" t="s">
        <v>2362</v>
      </c>
      <c r="B2325" s="4">
        <f t="shared" ca="1" si="216"/>
        <v>45559</v>
      </c>
      <c r="C2325" t="str">
        <f t="shared" ca="1" si="217"/>
        <v>抖音</v>
      </c>
      <c r="D2325" t="str">
        <f ca="1">VLOOKUP(RANDBETWEEN(1,20),姓[#All],2,FALSE)&amp;VLOOKUP(RANDBETWEEN(1,20),名[#All],2,FALSE)</f>
        <v>许三</v>
      </c>
      <c r="E2325" t="str">
        <f ca="1">IFERROR(VLOOKUP(RANDBETWEEN(1,13),客户城市[#All],2,FALSE),"杭州市")</f>
        <v>嘉兴市</v>
      </c>
      <c r="F2325" t="str">
        <f t="shared" ca="1" si="218"/>
        <v>净澈珠</v>
      </c>
      <c r="G2325">
        <f t="shared" ca="1" si="219"/>
        <v>2</v>
      </c>
      <c r="H2325" s="10">
        <f ca="1">VLOOKUP(F2325,品牌表[[#All],[品牌名称]:[单价]],3,FALSE)</f>
        <v>20</v>
      </c>
      <c r="I2325" s="10">
        <f t="shared" ca="1" si="220"/>
        <v>40</v>
      </c>
      <c r="J2325" s="10">
        <f t="shared" ca="1" si="221"/>
        <v>4</v>
      </c>
    </row>
    <row r="2326" spans="1:10" x14ac:dyDescent="0.25">
      <c r="A2326" t="s">
        <v>2363</v>
      </c>
      <c r="B2326" s="4">
        <f t="shared" ca="1" si="216"/>
        <v>45315</v>
      </c>
      <c r="C2326" t="str">
        <f t="shared" ca="1" si="217"/>
        <v>天猫</v>
      </c>
      <c r="D2326" t="str">
        <f ca="1">VLOOKUP(RANDBETWEEN(1,20),姓[#All],2,FALSE)&amp;VLOOKUP(RANDBETWEEN(1,20),名[#All],2,FALSE)</f>
        <v>冯乙</v>
      </c>
      <c r="E2326" t="str">
        <f ca="1">IFERROR(VLOOKUP(RANDBETWEEN(1,13),客户城市[#All],2,FALSE),"杭州市")</f>
        <v>金华市</v>
      </c>
      <c r="F2326" t="str">
        <f t="shared" ca="1" si="218"/>
        <v>净澈珠</v>
      </c>
      <c r="G2326">
        <f t="shared" ca="1" si="219"/>
        <v>2</v>
      </c>
      <c r="H2326" s="10">
        <f ca="1">VLOOKUP(F2326,品牌表[[#All],[品牌名称]:[单价]],3,FALSE)</f>
        <v>20</v>
      </c>
      <c r="I2326" s="10">
        <f t="shared" ca="1" si="220"/>
        <v>40</v>
      </c>
      <c r="J2326" s="10">
        <f t="shared" ca="1" si="221"/>
        <v>4</v>
      </c>
    </row>
    <row r="2327" spans="1:10" x14ac:dyDescent="0.25">
      <c r="A2327" t="s">
        <v>2364</v>
      </c>
      <c r="B2327" s="4">
        <f t="shared" ca="1" si="216"/>
        <v>45587</v>
      </c>
      <c r="C2327" t="str">
        <f t="shared" ca="1" si="217"/>
        <v>拼多多</v>
      </c>
      <c r="D2327" t="str">
        <f ca="1">VLOOKUP(RANDBETWEEN(1,20),姓[#All],2,FALSE)&amp;VLOOKUP(RANDBETWEEN(1,20),名[#All],2,FALSE)</f>
        <v>卫庚</v>
      </c>
      <c r="E2327" t="str">
        <f ca="1">IFERROR(VLOOKUP(RANDBETWEEN(1,13),客户城市[#All],2,FALSE),"杭州市")</f>
        <v>丽水市</v>
      </c>
      <c r="F2327" t="str">
        <f t="shared" ca="1" si="218"/>
        <v>净澈珠</v>
      </c>
      <c r="G2327">
        <f t="shared" ca="1" si="219"/>
        <v>3</v>
      </c>
      <c r="H2327" s="10">
        <f ca="1">VLOOKUP(F2327,品牌表[[#All],[品牌名称]:[单价]],3,FALSE)</f>
        <v>20</v>
      </c>
      <c r="I2327" s="10">
        <f t="shared" ca="1" si="220"/>
        <v>60</v>
      </c>
      <c r="J2327" s="10">
        <f t="shared" ca="1" si="221"/>
        <v>6</v>
      </c>
    </row>
    <row r="2328" spans="1:10" x14ac:dyDescent="0.25">
      <c r="A2328" t="s">
        <v>2365</v>
      </c>
      <c r="B2328" s="4">
        <f t="shared" ca="1" si="216"/>
        <v>45311</v>
      </c>
      <c r="C2328" t="str">
        <f t="shared" ca="1" si="217"/>
        <v>拼多多</v>
      </c>
      <c r="D2328" t="str">
        <f ca="1">VLOOKUP(RANDBETWEEN(1,20),姓[#All],2,FALSE)&amp;VLOOKUP(RANDBETWEEN(1,20),名[#All],2,FALSE)</f>
        <v>沈乙</v>
      </c>
      <c r="E2328" t="str">
        <f ca="1">IFERROR(VLOOKUP(RANDBETWEEN(1,13),客户城市[#All],2,FALSE),"杭州市")</f>
        <v>宁波市</v>
      </c>
      <c r="F2328" t="str">
        <f t="shared" ca="1" si="218"/>
        <v>净衣粉</v>
      </c>
      <c r="G2328">
        <f t="shared" ca="1" si="219"/>
        <v>2</v>
      </c>
      <c r="H2328" s="10">
        <f ca="1">VLOOKUP(F2328,品牌表[[#All],[品牌名称]:[单价]],3,FALSE)</f>
        <v>15.6</v>
      </c>
      <c r="I2328" s="10">
        <f t="shared" ca="1" si="220"/>
        <v>31.2</v>
      </c>
      <c r="J2328" s="10">
        <f t="shared" ca="1" si="221"/>
        <v>2</v>
      </c>
    </row>
    <row r="2329" spans="1:10" x14ac:dyDescent="0.25">
      <c r="A2329" t="s">
        <v>2366</v>
      </c>
      <c r="B2329" s="4">
        <f t="shared" ca="1" si="216"/>
        <v>45653</v>
      </c>
      <c r="C2329" t="str">
        <f t="shared" ca="1" si="217"/>
        <v>天猫</v>
      </c>
      <c r="D2329" t="str">
        <f ca="1">VLOOKUP(RANDBETWEEN(1,20),姓[#All],2,FALSE)&amp;VLOOKUP(RANDBETWEEN(1,20),名[#All],2,FALSE)</f>
        <v>郑八</v>
      </c>
      <c r="E2329" t="str">
        <f ca="1">IFERROR(VLOOKUP(RANDBETWEEN(1,13),客户城市[#All],2,FALSE),"杭州市")</f>
        <v>温州市</v>
      </c>
      <c r="F2329" t="str">
        <f t="shared" ca="1" si="218"/>
        <v>净爽皂</v>
      </c>
      <c r="G2329">
        <f t="shared" ca="1" si="219"/>
        <v>1</v>
      </c>
      <c r="H2329" s="10">
        <f ca="1">VLOOKUP(F2329,品牌表[[#All],[品牌名称]:[单价]],3,FALSE)</f>
        <v>9.9</v>
      </c>
      <c r="I2329" s="10">
        <f t="shared" ca="1" si="220"/>
        <v>9.9</v>
      </c>
      <c r="J2329" s="10">
        <f t="shared" ca="1" si="221"/>
        <v>0.5</v>
      </c>
    </row>
    <row r="2330" spans="1:10" x14ac:dyDescent="0.25">
      <c r="A2330" t="s">
        <v>2367</v>
      </c>
      <c r="B2330" s="4">
        <f t="shared" ca="1" si="216"/>
        <v>45439</v>
      </c>
      <c r="C2330" t="str">
        <f t="shared" ca="1" si="217"/>
        <v>拼多多</v>
      </c>
      <c r="D2330" t="str">
        <f ca="1">VLOOKUP(RANDBETWEEN(1,20),姓[#All],2,FALSE)&amp;VLOOKUP(RANDBETWEEN(1,20),名[#All],2,FALSE)</f>
        <v>钱九</v>
      </c>
      <c r="E2330" t="str">
        <f ca="1">IFERROR(VLOOKUP(RANDBETWEEN(1,13),客户城市[#All],2,FALSE),"杭州市")</f>
        <v>宁波市</v>
      </c>
      <c r="F2330" t="str">
        <f t="shared" ca="1" si="218"/>
        <v>清馨粉</v>
      </c>
      <c r="G2330">
        <f t="shared" ca="1" si="219"/>
        <v>2</v>
      </c>
      <c r="H2330" s="10">
        <f ca="1">VLOOKUP(F2330,品牌表[[#All],[品牌名称]:[单价]],3,FALSE)</f>
        <v>18.8</v>
      </c>
      <c r="I2330" s="10">
        <f t="shared" ca="1" si="220"/>
        <v>37.6</v>
      </c>
      <c r="J2330" s="10">
        <f t="shared" ca="1" si="221"/>
        <v>4</v>
      </c>
    </row>
    <row r="2331" spans="1:10" x14ac:dyDescent="0.25">
      <c r="A2331" t="s">
        <v>2368</v>
      </c>
      <c r="B2331" s="4">
        <f t="shared" ca="1" si="216"/>
        <v>45607</v>
      </c>
      <c r="C2331" t="str">
        <f t="shared" ca="1" si="217"/>
        <v>拼多多</v>
      </c>
      <c r="D2331" t="str">
        <f ca="1">VLOOKUP(RANDBETWEEN(1,20),姓[#All],2,FALSE)&amp;VLOOKUP(RANDBETWEEN(1,20),名[#All],2,FALSE)</f>
        <v>钱四</v>
      </c>
      <c r="E2331" t="str">
        <f ca="1">IFERROR(VLOOKUP(RANDBETWEEN(1,13),客户城市[#All],2,FALSE),"杭州市")</f>
        <v>湖州市</v>
      </c>
      <c r="F2331" t="str">
        <f t="shared" ca="1" si="218"/>
        <v>柔洁珠</v>
      </c>
      <c r="G2331">
        <f t="shared" ca="1" si="219"/>
        <v>3</v>
      </c>
      <c r="H2331" s="10">
        <f ca="1">VLOOKUP(F2331,品牌表[[#All],[品牌名称]:[单价]],3,FALSE)</f>
        <v>28</v>
      </c>
      <c r="I2331" s="10">
        <f t="shared" ca="1" si="220"/>
        <v>84</v>
      </c>
      <c r="J2331" s="10">
        <f t="shared" ca="1" si="221"/>
        <v>12</v>
      </c>
    </row>
    <row r="2332" spans="1:10" x14ac:dyDescent="0.25">
      <c r="A2332" t="s">
        <v>2369</v>
      </c>
      <c r="B2332" s="4">
        <f t="shared" ca="1" si="216"/>
        <v>45577</v>
      </c>
      <c r="C2332" t="str">
        <f t="shared" ca="1" si="217"/>
        <v>天猫</v>
      </c>
      <c r="D2332" t="str">
        <f ca="1">VLOOKUP(RANDBETWEEN(1,20),姓[#All],2,FALSE)&amp;VLOOKUP(RANDBETWEEN(1,20),名[#All],2,FALSE)</f>
        <v>吴六</v>
      </c>
      <c r="E2332" t="str">
        <f ca="1">IFERROR(VLOOKUP(RANDBETWEEN(1,13),客户城市[#All],2,FALSE),"杭州市")</f>
        <v>舟山市</v>
      </c>
      <c r="F2332" t="str">
        <f t="shared" ca="1" si="218"/>
        <v>净衣粉</v>
      </c>
      <c r="G2332">
        <f t="shared" ca="1" si="219"/>
        <v>3</v>
      </c>
      <c r="H2332" s="10">
        <f ca="1">VLOOKUP(F2332,品牌表[[#All],[品牌名称]:[单价]],3,FALSE)</f>
        <v>15.6</v>
      </c>
      <c r="I2332" s="10">
        <f t="shared" ca="1" si="220"/>
        <v>46.8</v>
      </c>
      <c r="J2332" s="10">
        <f t="shared" ca="1" si="221"/>
        <v>3</v>
      </c>
    </row>
    <row r="2333" spans="1:10" x14ac:dyDescent="0.25">
      <c r="A2333" t="s">
        <v>2370</v>
      </c>
      <c r="B2333" s="4">
        <f t="shared" ca="1" si="216"/>
        <v>45551</v>
      </c>
      <c r="C2333" t="str">
        <f t="shared" ca="1" si="217"/>
        <v>天猫</v>
      </c>
      <c r="D2333" t="str">
        <f ca="1">VLOOKUP(RANDBETWEEN(1,20),姓[#All],2,FALSE)&amp;VLOOKUP(RANDBETWEEN(1,20),名[#All],2,FALSE)</f>
        <v>周四</v>
      </c>
      <c r="E2333" t="str">
        <f ca="1">IFERROR(VLOOKUP(RANDBETWEEN(1,13),客户城市[#All],2,FALSE),"杭州市")</f>
        <v>湖州市</v>
      </c>
      <c r="F2333" t="str">
        <f t="shared" ca="1" si="218"/>
        <v>馨香珠</v>
      </c>
      <c r="G2333">
        <f t="shared" ca="1" si="219"/>
        <v>3</v>
      </c>
      <c r="H2333" s="10">
        <f ca="1">VLOOKUP(F2333,品牌表[[#All],[品牌名称]:[单价]],3,FALSE)</f>
        <v>25</v>
      </c>
      <c r="I2333" s="10">
        <f t="shared" ca="1" si="220"/>
        <v>75</v>
      </c>
      <c r="J2333" s="10">
        <f t="shared" ca="1" si="221"/>
        <v>9</v>
      </c>
    </row>
    <row r="2334" spans="1:10" x14ac:dyDescent="0.25">
      <c r="A2334" t="s">
        <v>2371</v>
      </c>
      <c r="B2334" s="4">
        <f t="shared" ca="1" si="216"/>
        <v>45643</v>
      </c>
      <c r="C2334" t="str">
        <f t="shared" ca="1" si="217"/>
        <v>抖音</v>
      </c>
      <c r="D2334" t="str">
        <f ca="1">VLOOKUP(RANDBETWEEN(1,20),姓[#All],2,FALSE)&amp;VLOOKUP(RANDBETWEEN(1,20),名[#All],2,FALSE)</f>
        <v>卫甲</v>
      </c>
      <c r="E2334" t="str">
        <f ca="1">IFERROR(VLOOKUP(RANDBETWEEN(1,13),客户城市[#All],2,FALSE),"杭州市")</f>
        <v>杭州市</v>
      </c>
      <c r="F2334" t="str">
        <f t="shared" ca="1" si="218"/>
        <v>净衣粉</v>
      </c>
      <c r="G2334">
        <f t="shared" ca="1" si="219"/>
        <v>1</v>
      </c>
      <c r="H2334" s="10">
        <f ca="1">VLOOKUP(F2334,品牌表[[#All],[品牌名称]:[单价]],3,FALSE)</f>
        <v>15.6</v>
      </c>
      <c r="I2334" s="10">
        <f t="shared" ca="1" si="220"/>
        <v>15.6</v>
      </c>
      <c r="J2334" s="10">
        <f t="shared" ca="1" si="221"/>
        <v>1</v>
      </c>
    </row>
    <row r="2335" spans="1:10" x14ac:dyDescent="0.25">
      <c r="A2335" t="s">
        <v>2372</v>
      </c>
      <c r="B2335" s="4">
        <f t="shared" ca="1" si="216"/>
        <v>45299</v>
      </c>
      <c r="C2335" t="str">
        <f t="shared" ca="1" si="217"/>
        <v>抖音</v>
      </c>
      <c r="D2335" t="str">
        <f ca="1">VLOOKUP(RANDBETWEEN(1,20),姓[#All],2,FALSE)&amp;VLOOKUP(RANDBETWEEN(1,20),名[#All],2,FALSE)</f>
        <v>陈十</v>
      </c>
      <c r="E2335" t="str">
        <f ca="1">IFERROR(VLOOKUP(RANDBETWEEN(1,13),客户城市[#All],2,FALSE),"杭州市")</f>
        <v>舟山市</v>
      </c>
      <c r="F2335" t="str">
        <f t="shared" ca="1" si="218"/>
        <v>净衣粉</v>
      </c>
      <c r="G2335">
        <f t="shared" ca="1" si="219"/>
        <v>2</v>
      </c>
      <c r="H2335" s="10">
        <f ca="1">VLOOKUP(F2335,品牌表[[#All],[品牌名称]:[单价]],3,FALSE)</f>
        <v>15.6</v>
      </c>
      <c r="I2335" s="10">
        <f t="shared" ca="1" si="220"/>
        <v>31.2</v>
      </c>
      <c r="J2335" s="10">
        <f t="shared" ca="1" si="221"/>
        <v>2</v>
      </c>
    </row>
    <row r="2336" spans="1:10" x14ac:dyDescent="0.25">
      <c r="A2336" t="s">
        <v>2373</v>
      </c>
      <c r="B2336" s="4">
        <f t="shared" ca="1" si="216"/>
        <v>45297</v>
      </c>
      <c r="C2336" t="str">
        <f t="shared" ca="1" si="217"/>
        <v>天猫</v>
      </c>
      <c r="D2336" t="str">
        <f ca="1">VLOOKUP(RANDBETWEEN(1,20),姓[#All],2,FALSE)&amp;VLOOKUP(RANDBETWEEN(1,20),名[#All],2,FALSE)</f>
        <v>许五</v>
      </c>
      <c r="E2336" t="str">
        <f ca="1">IFERROR(VLOOKUP(RANDBETWEEN(1,13),客户城市[#All],2,FALSE),"杭州市")</f>
        <v>绍兴市</v>
      </c>
      <c r="F2336" t="str">
        <f t="shared" ca="1" si="218"/>
        <v>柔洁珠</v>
      </c>
      <c r="G2336">
        <f t="shared" ca="1" si="219"/>
        <v>3</v>
      </c>
      <c r="H2336" s="10">
        <f ca="1">VLOOKUP(F2336,品牌表[[#All],[品牌名称]:[单价]],3,FALSE)</f>
        <v>28</v>
      </c>
      <c r="I2336" s="10">
        <f t="shared" ca="1" si="220"/>
        <v>84</v>
      </c>
      <c r="J2336" s="10">
        <f t="shared" ca="1" si="221"/>
        <v>12</v>
      </c>
    </row>
    <row r="2337" spans="1:10" x14ac:dyDescent="0.25">
      <c r="A2337" t="s">
        <v>2374</v>
      </c>
      <c r="B2337" s="4">
        <f t="shared" ca="1" si="216"/>
        <v>45393</v>
      </c>
      <c r="C2337" t="str">
        <f t="shared" ca="1" si="217"/>
        <v>天猫</v>
      </c>
      <c r="D2337" t="str">
        <f ca="1">VLOOKUP(RANDBETWEEN(1,20),姓[#All],2,FALSE)&amp;VLOOKUP(RANDBETWEEN(1,20),名[#All],2,FALSE)</f>
        <v>秦一</v>
      </c>
      <c r="E2337" t="str">
        <f ca="1">IFERROR(VLOOKUP(RANDBETWEEN(1,13),客户城市[#All],2,FALSE),"杭州市")</f>
        <v>杭州市</v>
      </c>
      <c r="F2337" t="str">
        <f t="shared" ca="1" si="218"/>
        <v>清馨粉</v>
      </c>
      <c r="G2337">
        <f t="shared" ca="1" si="219"/>
        <v>3</v>
      </c>
      <c r="H2337" s="10">
        <f ca="1">VLOOKUP(F2337,品牌表[[#All],[品牌名称]:[单价]],3,FALSE)</f>
        <v>18.8</v>
      </c>
      <c r="I2337" s="10">
        <f t="shared" ca="1" si="220"/>
        <v>56.400000000000006</v>
      </c>
      <c r="J2337" s="10">
        <f t="shared" ca="1" si="221"/>
        <v>6</v>
      </c>
    </row>
    <row r="2338" spans="1:10" x14ac:dyDescent="0.25">
      <c r="A2338" t="s">
        <v>2375</v>
      </c>
      <c r="B2338" s="4">
        <f t="shared" ca="1" si="216"/>
        <v>45346</v>
      </c>
      <c r="C2338" t="str">
        <f t="shared" ca="1" si="217"/>
        <v>天猫</v>
      </c>
      <c r="D2338" t="str">
        <f ca="1">VLOOKUP(RANDBETWEEN(1,20),姓[#All],2,FALSE)&amp;VLOOKUP(RANDBETWEEN(1,20),名[#All],2,FALSE)</f>
        <v>冯己</v>
      </c>
      <c r="E2338" t="str">
        <f ca="1">IFERROR(VLOOKUP(RANDBETWEEN(1,13),客户城市[#All],2,FALSE),"杭州市")</f>
        <v>衢州市</v>
      </c>
      <c r="F2338" t="str">
        <f t="shared" ca="1" si="218"/>
        <v>柔洁珠</v>
      </c>
      <c r="G2338">
        <f t="shared" ca="1" si="219"/>
        <v>2</v>
      </c>
      <c r="H2338" s="10">
        <f ca="1">VLOOKUP(F2338,品牌表[[#All],[品牌名称]:[单价]],3,FALSE)</f>
        <v>28</v>
      </c>
      <c r="I2338" s="10">
        <f t="shared" ca="1" si="220"/>
        <v>56</v>
      </c>
      <c r="J2338" s="10">
        <f t="shared" ca="1" si="221"/>
        <v>8</v>
      </c>
    </row>
    <row r="2339" spans="1:10" x14ac:dyDescent="0.25">
      <c r="A2339" t="s">
        <v>2376</v>
      </c>
      <c r="B2339" s="4">
        <f t="shared" ca="1" si="216"/>
        <v>45578</v>
      </c>
      <c r="C2339" t="str">
        <f t="shared" ca="1" si="217"/>
        <v>拼多多</v>
      </c>
      <c r="D2339" t="str">
        <f ca="1">VLOOKUP(RANDBETWEEN(1,20),姓[#All],2,FALSE)&amp;VLOOKUP(RANDBETWEEN(1,20),名[#All],2,FALSE)</f>
        <v>周乙</v>
      </c>
      <c r="E2339" t="str">
        <f ca="1">IFERROR(VLOOKUP(RANDBETWEEN(1,13),客户城市[#All],2,FALSE),"杭州市")</f>
        <v>舟山市</v>
      </c>
      <c r="F2339" t="str">
        <f t="shared" ca="1" si="218"/>
        <v>柔洁珠</v>
      </c>
      <c r="G2339">
        <f t="shared" ca="1" si="219"/>
        <v>3</v>
      </c>
      <c r="H2339" s="10">
        <f ca="1">VLOOKUP(F2339,品牌表[[#All],[品牌名称]:[单价]],3,FALSE)</f>
        <v>28</v>
      </c>
      <c r="I2339" s="10">
        <f t="shared" ca="1" si="220"/>
        <v>84</v>
      </c>
      <c r="J2339" s="10">
        <f t="shared" ca="1" si="221"/>
        <v>12</v>
      </c>
    </row>
    <row r="2340" spans="1:10" x14ac:dyDescent="0.25">
      <c r="A2340" t="s">
        <v>2377</v>
      </c>
      <c r="B2340" s="4">
        <f t="shared" ca="1" si="216"/>
        <v>45422</v>
      </c>
      <c r="C2340" t="str">
        <f t="shared" ca="1" si="217"/>
        <v>拼多多</v>
      </c>
      <c r="D2340" t="str">
        <f ca="1">VLOOKUP(RANDBETWEEN(1,20),姓[#All],2,FALSE)&amp;VLOOKUP(RANDBETWEEN(1,20),名[#All],2,FALSE)</f>
        <v>孙七</v>
      </c>
      <c r="E2340" t="str">
        <f ca="1">IFERROR(VLOOKUP(RANDBETWEEN(1,13),客户城市[#All],2,FALSE),"杭州市")</f>
        <v>金华市</v>
      </c>
      <c r="F2340" t="str">
        <f t="shared" ca="1" si="218"/>
        <v>净澈珠</v>
      </c>
      <c r="G2340">
        <f t="shared" ca="1" si="219"/>
        <v>1</v>
      </c>
      <c r="H2340" s="10">
        <f ca="1">VLOOKUP(F2340,品牌表[[#All],[品牌名称]:[单价]],3,FALSE)</f>
        <v>20</v>
      </c>
      <c r="I2340" s="10">
        <f t="shared" ca="1" si="220"/>
        <v>20</v>
      </c>
      <c r="J2340" s="10">
        <f t="shared" ca="1" si="221"/>
        <v>2</v>
      </c>
    </row>
    <row r="2341" spans="1:10" x14ac:dyDescent="0.25">
      <c r="A2341" t="s">
        <v>2378</v>
      </c>
      <c r="B2341" s="4">
        <f t="shared" ca="1" si="216"/>
        <v>45482</v>
      </c>
      <c r="C2341" t="str">
        <f t="shared" ca="1" si="217"/>
        <v>抖音</v>
      </c>
      <c r="D2341" t="str">
        <f ca="1">VLOOKUP(RANDBETWEEN(1,20),姓[#All],2,FALSE)&amp;VLOOKUP(RANDBETWEEN(1,20),名[#All],2,FALSE)</f>
        <v>朱十</v>
      </c>
      <c r="E2341" t="str">
        <f ca="1">IFERROR(VLOOKUP(RANDBETWEEN(1,13),客户城市[#All],2,FALSE),"杭州市")</f>
        <v>湖州市</v>
      </c>
      <c r="F2341" t="str">
        <f t="shared" ca="1" si="218"/>
        <v>柔洁珠</v>
      </c>
      <c r="G2341">
        <f t="shared" ca="1" si="219"/>
        <v>2</v>
      </c>
      <c r="H2341" s="10">
        <f ca="1">VLOOKUP(F2341,品牌表[[#All],[品牌名称]:[单价]],3,FALSE)</f>
        <v>28</v>
      </c>
      <c r="I2341" s="10">
        <f t="shared" ca="1" si="220"/>
        <v>56</v>
      </c>
      <c r="J2341" s="10">
        <f t="shared" ca="1" si="221"/>
        <v>8</v>
      </c>
    </row>
    <row r="2342" spans="1:10" x14ac:dyDescent="0.25">
      <c r="A2342" t="s">
        <v>2379</v>
      </c>
      <c r="B2342" s="4">
        <f t="shared" ca="1" si="216"/>
        <v>45320</v>
      </c>
      <c r="C2342" t="str">
        <f t="shared" ca="1" si="217"/>
        <v>拼多多</v>
      </c>
      <c r="D2342" t="str">
        <f ca="1">VLOOKUP(RANDBETWEEN(1,20),姓[#All],2,FALSE)&amp;VLOOKUP(RANDBETWEEN(1,20),名[#All],2,FALSE)</f>
        <v>吴九</v>
      </c>
      <c r="E2342" t="str">
        <f ca="1">IFERROR(VLOOKUP(RANDBETWEEN(1,13),客户城市[#All],2,FALSE),"杭州市")</f>
        <v>温州市</v>
      </c>
      <c r="F2342" t="str">
        <f t="shared" ca="1" si="218"/>
        <v>净澈珠</v>
      </c>
      <c r="G2342">
        <f t="shared" ca="1" si="219"/>
        <v>3</v>
      </c>
      <c r="H2342" s="10">
        <f ca="1">VLOOKUP(F2342,品牌表[[#All],[品牌名称]:[单价]],3,FALSE)</f>
        <v>20</v>
      </c>
      <c r="I2342" s="10">
        <f t="shared" ca="1" si="220"/>
        <v>60</v>
      </c>
      <c r="J2342" s="10">
        <f t="shared" ca="1" si="221"/>
        <v>6</v>
      </c>
    </row>
    <row r="2343" spans="1:10" x14ac:dyDescent="0.25">
      <c r="A2343" t="s">
        <v>2380</v>
      </c>
      <c r="B2343" s="4">
        <f t="shared" ref="B2343:B2406" ca="1" si="222">RANDBETWEEN(TEXT("2024-01-01","0"),TEXT("2024-12-31","0"))</f>
        <v>45403</v>
      </c>
      <c r="C2343" t="str">
        <f t="shared" ca="1" si="217"/>
        <v>抖音</v>
      </c>
      <c r="D2343" t="str">
        <f ca="1">VLOOKUP(RANDBETWEEN(1,20),姓[#All],2,FALSE)&amp;VLOOKUP(RANDBETWEEN(1,20),名[#All],2,FALSE)</f>
        <v>李丙</v>
      </c>
      <c r="E2343" t="str">
        <f ca="1">IFERROR(VLOOKUP(RANDBETWEEN(1,13),客户城市[#All],2,FALSE),"杭州市")</f>
        <v>衢州市</v>
      </c>
      <c r="F2343" t="str">
        <f t="shared" ca="1" si="218"/>
        <v>净爽皂</v>
      </c>
      <c r="G2343">
        <f t="shared" ca="1" si="219"/>
        <v>3</v>
      </c>
      <c r="H2343" s="10">
        <f ca="1">VLOOKUP(F2343,品牌表[[#All],[品牌名称]:[单价]],3,FALSE)</f>
        <v>9.9</v>
      </c>
      <c r="I2343" s="10">
        <f t="shared" ca="1" si="220"/>
        <v>29.700000000000003</v>
      </c>
      <c r="J2343" s="10">
        <f t="shared" ca="1" si="221"/>
        <v>1.5</v>
      </c>
    </row>
    <row r="2344" spans="1:10" x14ac:dyDescent="0.25">
      <c r="A2344" t="s">
        <v>2381</v>
      </c>
      <c r="B2344" s="4">
        <f t="shared" ca="1" si="222"/>
        <v>45361</v>
      </c>
      <c r="C2344" t="str">
        <f t="shared" ca="1" si="217"/>
        <v>抖音</v>
      </c>
      <c r="D2344" t="str">
        <f ca="1">VLOOKUP(RANDBETWEEN(1,20),姓[#All],2,FALSE)&amp;VLOOKUP(RANDBETWEEN(1,20),名[#All],2,FALSE)</f>
        <v>许丙</v>
      </c>
      <c r="E2344" t="str">
        <f ca="1">IFERROR(VLOOKUP(RANDBETWEEN(1,13),客户城市[#All],2,FALSE),"杭州市")</f>
        <v>舟山市</v>
      </c>
      <c r="F2344" t="str">
        <f t="shared" ca="1" si="218"/>
        <v>清馨粉</v>
      </c>
      <c r="G2344">
        <f t="shared" ca="1" si="219"/>
        <v>1</v>
      </c>
      <c r="H2344" s="10">
        <f ca="1">VLOOKUP(F2344,品牌表[[#All],[品牌名称]:[单价]],3,FALSE)</f>
        <v>18.8</v>
      </c>
      <c r="I2344" s="10">
        <f t="shared" ca="1" si="220"/>
        <v>18.8</v>
      </c>
      <c r="J2344" s="10">
        <f t="shared" ca="1" si="221"/>
        <v>2</v>
      </c>
    </row>
    <row r="2345" spans="1:10" x14ac:dyDescent="0.25">
      <c r="A2345" t="s">
        <v>2382</v>
      </c>
      <c r="B2345" s="4">
        <f t="shared" ca="1" si="222"/>
        <v>45603</v>
      </c>
      <c r="C2345" t="str">
        <f t="shared" ca="1" si="217"/>
        <v>抖音</v>
      </c>
      <c r="D2345" t="str">
        <f ca="1">VLOOKUP(RANDBETWEEN(1,20),姓[#All],2,FALSE)&amp;VLOOKUP(RANDBETWEEN(1,20),名[#All],2,FALSE)</f>
        <v>周九</v>
      </c>
      <c r="E2345" t="str">
        <f ca="1">IFERROR(VLOOKUP(RANDBETWEEN(1,13),客户城市[#All],2,FALSE),"杭州市")</f>
        <v>丽水市</v>
      </c>
      <c r="F2345" t="str">
        <f t="shared" ca="1" si="218"/>
        <v>净爽皂</v>
      </c>
      <c r="G2345">
        <f t="shared" ca="1" si="219"/>
        <v>2</v>
      </c>
      <c r="H2345" s="10">
        <f ca="1">VLOOKUP(F2345,品牌表[[#All],[品牌名称]:[单价]],3,FALSE)</f>
        <v>9.9</v>
      </c>
      <c r="I2345" s="10">
        <f t="shared" ca="1" si="220"/>
        <v>19.8</v>
      </c>
      <c r="J2345" s="10">
        <f t="shared" ca="1" si="221"/>
        <v>1</v>
      </c>
    </row>
    <row r="2346" spans="1:10" x14ac:dyDescent="0.25">
      <c r="A2346" t="s">
        <v>2383</v>
      </c>
      <c r="B2346" s="4">
        <f t="shared" ca="1" si="222"/>
        <v>45371</v>
      </c>
      <c r="C2346" t="str">
        <f t="shared" ca="1" si="217"/>
        <v>拼多多</v>
      </c>
      <c r="D2346" t="str">
        <f ca="1">VLOOKUP(RANDBETWEEN(1,20),姓[#All],2,FALSE)&amp;VLOOKUP(RANDBETWEEN(1,20),名[#All],2,FALSE)</f>
        <v>褚壬</v>
      </c>
      <c r="E2346" t="str">
        <f ca="1">IFERROR(VLOOKUP(RANDBETWEEN(1,13),客户城市[#All],2,FALSE),"杭州市")</f>
        <v>台州市</v>
      </c>
      <c r="F2346" t="str">
        <f t="shared" ca="1" si="218"/>
        <v>清馨粉</v>
      </c>
      <c r="G2346">
        <f t="shared" ca="1" si="219"/>
        <v>1</v>
      </c>
      <c r="H2346" s="10">
        <f ca="1">VLOOKUP(F2346,品牌表[[#All],[品牌名称]:[单价]],3,FALSE)</f>
        <v>18.8</v>
      </c>
      <c r="I2346" s="10">
        <f t="shared" ca="1" si="220"/>
        <v>18.8</v>
      </c>
      <c r="J2346" s="10">
        <f t="shared" ca="1" si="221"/>
        <v>2</v>
      </c>
    </row>
    <row r="2347" spans="1:10" x14ac:dyDescent="0.25">
      <c r="A2347" t="s">
        <v>2384</v>
      </c>
      <c r="B2347" s="4">
        <f t="shared" ca="1" si="222"/>
        <v>45535</v>
      </c>
      <c r="C2347" t="str">
        <f t="shared" ca="1" si="217"/>
        <v>天猫</v>
      </c>
      <c r="D2347" t="str">
        <f ca="1">VLOOKUP(RANDBETWEEN(1,20),姓[#All],2,FALSE)&amp;VLOOKUP(RANDBETWEEN(1,20),名[#All],2,FALSE)</f>
        <v>冯七</v>
      </c>
      <c r="E2347" t="str">
        <f ca="1">IFERROR(VLOOKUP(RANDBETWEEN(1,13),客户城市[#All],2,FALSE),"杭州市")</f>
        <v>绍兴市</v>
      </c>
      <c r="F2347" t="str">
        <f t="shared" ca="1" si="218"/>
        <v>清馨粉</v>
      </c>
      <c r="G2347">
        <f t="shared" ca="1" si="219"/>
        <v>3</v>
      </c>
      <c r="H2347" s="10">
        <f ca="1">VLOOKUP(F2347,品牌表[[#All],[品牌名称]:[单价]],3,FALSE)</f>
        <v>18.8</v>
      </c>
      <c r="I2347" s="10">
        <f t="shared" ca="1" si="220"/>
        <v>56.400000000000006</v>
      </c>
      <c r="J2347" s="10">
        <f t="shared" ca="1" si="221"/>
        <v>6</v>
      </c>
    </row>
    <row r="2348" spans="1:10" x14ac:dyDescent="0.25">
      <c r="A2348" t="s">
        <v>2385</v>
      </c>
      <c r="B2348" s="4">
        <f t="shared" ca="1" si="222"/>
        <v>45397</v>
      </c>
      <c r="C2348" t="str">
        <f t="shared" ca="1" si="217"/>
        <v>拼多多</v>
      </c>
      <c r="D2348" t="str">
        <f ca="1">VLOOKUP(RANDBETWEEN(1,20),姓[#All],2,FALSE)&amp;VLOOKUP(RANDBETWEEN(1,20),名[#All],2,FALSE)</f>
        <v>赵一</v>
      </c>
      <c r="E2348" t="str">
        <f ca="1">IFERROR(VLOOKUP(RANDBETWEEN(1,13),客户城市[#All],2,FALSE),"杭州市")</f>
        <v>杭州市</v>
      </c>
      <c r="F2348" t="str">
        <f t="shared" ca="1" si="218"/>
        <v>清馨粉</v>
      </c>
      <c r="G2348">
        <f t="shared" ca="1" si="219"/>
        <v>3</v>
      </c>
      <c r="H2348" s="10">
        <f ca="1">VLOOKUP(F2348,品牌表[[#All],[品牌名称]:[单价]],3,FALSE)</f>
        <v>18.8</v>
      </c>
      <c r="I2348" s="10">
        <f t="shared" ca="1" si="220"/>
        <v>56.400000000000006</v>
      </c>
      <c r="J2348" s="10">
        <f t="shared" ca="1" si="221"/>
        <v>6</v>
      </c>
    </row>
    <row r="2349" spans="1:10" x14ac:dyDescent="0.25">
      <c r="A2349" t="s">
        <v>2386</v>
      </c>
      <c r="B2349" s="4">
        <f t="shared" ca="1" si="222"/>
        <v>45577</v>
      </c>
      <c r="C2349" t="str">
        <f t="shared" ca="1" si="217"/>
        <v>拼多多</v>
      </c>
      <c r="D2349" t="str">
        <f ca="1">VLOOKUP(RANDBETWEEN(1,20),姓[#All],2,FALSE)&amp;VLOOKUP(RANDBETWEEN(1,20),名[#All],2,FALSE)</f>
        <v>朱九</v>
      </c>
      <c r="E2349" t="str">
        <f ca="1">IFERROR(VLOOKUP(RANDBETWEEN(1,13),客户城市[#All],2,FALSE),"杭州市")</f>
        <v>丽水市</v>
      </c>
      <c r="F2349" t="str">
        <f t="shared" ca="1" si="218"/>
        <v>馨香珠</v>
      </c>
      <c r="G2349">
        <f t="shared" ca="1" si="219"/>
        <v>3</v>
      </c>
      <c r="H2349" s="10">
        <f ca="1">VLOOKUP(F2349,品牌表[[#All],[品牌名称]:[单价]],3,FALSE)</f>
        <v>25</v>
      </c>
      <c r="I2349" s="10">
        <f t="shared" ca="1" si="220"/>
        <v>75</v>
      </c>
      <c r="J2349" s="10">
        <f t="shared" ca="1" si="221"/>
        <v>9</v>
      </c>
    </row>
    <row r="2350" spans="1:10" x14ac:dyDescent="0.25">
      <c r="A2350" t="s">
        <v>2387</v>
      </c>
      <c r="B2350" s="4">
        <f t="shared" ca="1" si="222"/>
        <v>45606</v>
      </c>
      <c r="C2350" t="str">
        <f t="shared" ca="1" si="217"/>
        <v>抖音</v>
      </c>
      <c r="D2350" t="str">
        <f ca="1">VLOOKUP(RANDBETWEEN(1,20),姓[#All],2,FALSE)&amp;VLOOKUP(RANDBETWEEN(1,20),名[#All],2,FALSE)</f>
        <v>陈八</v>
      </c>
      <c r="E2350" t="str">
        <f ca="1">IFERROR(VLOOKUP(RANDBETWEEN(1,13),客户城市[#All],2,FALSE),"杭州市")</f>
        <v>湖州市</v>
      </c>
      <c r="F2350" t="str">
        <f t="shared" ca="1" si="218"/>
        <v>净澈珠</v>
      </c>
      <c r="G2350">
        <f t="shared" ca="1" si="219"/>
        <v>2</v>
      </c>
      <c r="H2350" s="10">
        <f ca="1">VLOOKUP(F2350,品牌表[[#All],[品牌名称]:[单价]],3,FALSE)</f>
        <v>20</v>
      </c>
      <c r="I2350" s="10">
        <f t="shared" ca="1" si="220"/>
        <v>40</v>
      </c>
      <c r="J2350" s="10">
        <f t="shared" ca="1" si="221"/>
        <v>4</v>
      </c>
    </row>
    <row r="2351" spans="1:10" x14ac:dyDescent="0.25">
      <c r="A2351" t="s">
        <v>2388</v>
      </c>
      <c r="B2351" s="4">
        <f t="shared" ca="1" si="222"/>
        <v>45342</v>
      </c>
      <c r="C2351" t="str">
        <f t="shared" ca="1" si="217"/>
        <v>拼多多</v>
      </c>
      <c r="D2351" t="str">
        <f ca="1">VLOOKUP(RANDBETWEEN(1,20),姓[#All],2,FALSE)&amp;VLOOKUP(RANDBETWEEN(1,20),名[#All],2,FALSE)</f>
        <v>许四</v>
      </c>
      <c r="E2351" t="str">
        <f ca="1">IFERROR(VLOOKUP(RANDBETWEEN(1,13),客户城市[#All],2,FALSE),"杭州市")</f>
        <v>绍兴市</v>
      </c>
      <c r="F2351" t="str">
        <f t="shared" ca="1" si="218"/>
        <v>馨香珠</v>
      </c>
      <c r="G2351">
        <f t="shared" ca="1" si="219"/>
        <v>2</v>
      </c>
      <c r="H2351" s="10">
        <f ca="1">VLOOKUP(F2351,品牌表[[#All],[品牌名称]:[单价]],3,FALSE)</f>
        <v>25</v>
      </c>
      <c r="I2351" s="10">
        <f t="shared" ca="1" si="220"/>
        <v>50</v>
      </c>
      <c r="J2351" s="10">
        <f t="shared" ca="1" si="221"/>
        <v>6</v>
      </c>
    </row>
    <row r="2352" spans="1:10" x14ac:dyDescent="0.25">
      <c r="A2352" t="s">
        <v>2389</v>
      </c>
      <c r="B2352" s="4">
        <f t="shared" ca="1" si="222"/>
        <v>45381</v>
      </c>
      <c r="C2352" t="str">
        <f t="shared" ca="1" si="217"/>
        <v>天猫</v>
      </c>
      <c r="D2352" t="str">
        <f ca="1">VLOOKUP(RANDBETWEEN(1,20),姓[#All],2,FALSE)&amp;VLOOKUP(RANDBETWEEN(1,20),名[#All],2,FALSE)</f>
        <v>冯二</v>
      </c>
      <c r="E2352" t="str">
        <f ca="1">IFERROR(VLOOKUP(RANDBETWEEN(1,13),客户城市[#All],2,FALSE),"杭州市")</f>
        <v>湖州市</v>
      </c>
      <c r="F2352" t="str">
        <f t="shared" ca="1" si="218"/>
        <v>柔洁珠</v>
      </c>
      <c r="G2352">
        <f t="shared" ca="1" si="219"/>
        <v>3</v>
      </c>
      <c r="H2352" s="10">
        <f ca="1">VLOOKUP(F2352,品牌表[[#All],[品牌名称]:[单价]],3,FALSE)</f>
        <v>28</v>
      </c>
      <c r="I2352" s="10">
        <f t="shared" ca="1" si="220"/>
        <v>84</v>
      </c>
      <c r="J2352" s="10">
        <f t="shared" ca="1" si="221"/>
        <v>12</v>
      </c>
    </row>
    <row r="2353" spans="1:10" x14ac:dyDescent="0.25">
      <c r="A2353" t="s">
        <v>2390</v>
      </c>
      <c r="B2353" s="4">
        <f t="shared" ca="1" si="222"/>
        <v>45380</v>
      </c>
      <c r="C2353" t="str">
        <f t="shared" ca="1" si="217"/>
        <v>拼多多</v>
      </c>
      <c r="D2353" t="str">
        <f ca="1">VLOOKUP(RANDBETWEEN(1,20),姓[#All],2,FALSE)&amp;VLOOKUP(RANDBETWEEN(1,20),名[#All],2,FALSE)</f>
        <v>杨四</v>
      </c>
      <c r="E2353" t="str">
        <f ca="1">IFERROR(VLOOKUP(RANDBETWEEN(1,13),客户城市[#All],2,FALSE),"杭州市")</f>
        <v>宁波市</v>
      </c>
      <c r="F2353" t="str">
        <f t="shared" ca="1" si="218"/>
        <v>净澈珠</v>
      </c>
      <c r="G2353">
        <f t="shared" ca="1" si="219"/>
        <v>1</v>
      </c>
      <c r="H2353" s="10">
        <f ca="1">VLOOKUP(F2353,品牌表[[#All],[品牌名称]:[单价]],3,FALSE)</f>
        <v>20</v>
      </c>
      <c r="I2353" s="10">
        <f t="shared" ca="1" si="220"/>
        <v>20</v>
      </c>
      <c r="J2353" s="10">
        <f t="shared" ca="1" si="221"/>
        <v>2</v>
      </c>
    </row>
    <row r="2354" spans="1:10" x14ac:dyDescent="0.25">
      <c r="A2354" t="s">
        <v>2391</v>
      </c>
      <c r="B2354" s="4">
        <f t="shared" ca="1" si="222"/>
        <v>45336</v>
      </c>
      <c r="C2354" t="str">
        <f t="shared" ca="1" si="217"/>
        <v>抖音</v>
      </c>
      <c r="D2354" t="str">
        <f ca="1">VLOOKUP(RANDBETWEEN(1,20),姓[#All],2,FALSE)&amp;VLOOKUP(RANDBETWEEN(1,20),名[#All],2,FALSE)</f>
        <v>赵戊</v>
      </c>
      <c r="E2354" t="str">
        <f ca="1">IFERROR(VLOOKUP(RANDBETWEEN(1,13),客户城市[#All],2,FALSE),"杭州市")</f>
        <v>金华市</v>
      </c>
      <c r="F2354" t="str">
        <f t="shared" ca="1" si="218"/>
        <v>净衣粉</v>
      </c>
      <c r="G2354">
        <f t="shared" ca="1" si="219"/>
        <v>3</v>
      </c>
      <c r="H2354" s="10">
        <f ca="1">VLOOKUP(F2354,品牌表[[#All],[品牌名称]:[单价]],3,FALSE)</f>
        <v>15.6</v>
      </c>
      <c r="I2354" s="10">
        <f t="shared" ca="1" si="220"/>
        <v>46.8</v>
      </c>
      <c r="J2354" s="10">
        <f t="shared" ca="1" si="221"/>
        <v>3</v>
      </c>
    </row>
    <row r="2355" spans="1:10" x14ac:dyDescent="0.25">
      <c r="A2355" t="s">
        <v>2392</v>
      </c>
      <c r="B2355" s="4">
        <f t="shared" ca="1" si="222"/>
        <v>45352</v>
      </c>
      <c r="C2355" t="str">
        <f t="shared" ca="1" si="217"/>
        <v>天猫</v>
      </c>
      <c r="D2355" t="str">
        <f ca="1">VLOOKUP(RANDBETWEEN(1,20),姓[#All],2,FALSE)&amp;VLOOKUP(RANDBETWEEN(1,20),名[#All],2,FALSE)</f>
        <v>李甲</v>
      </c>
      <c r="E2355" t="str">
        <f ca="1">IFERROR(VLOOKUP(RANDBETWEEN(1,13),客户城市[#All],2,FALSE),"杭州市")</f>
        <v>杭州市</v>
      </c>
      <c r="F2355" t="str">
        <f t="shared" ca="1" si="218"/>
        <v>清馨粉</v>
      </c>
      <c r="G2355">
        <f t="shared" ca="1" si="219"/>
        <v>3</v>
      </c>
      <c r="H2355" s="10">
        <f ca="1">VLOOKUP(F2355,品牌表[[#All],[品牌名称]:[单价]],3,FALSE)</f>
        <v>18.8</v>
      </c>
      <c r="I2355" s="10">
        <f t="shared" ca="1" si="220"/>
        <v>56.400000000000006</v>
      </c>
      <c r="J2355" s="10">
        <f t="shared" ca="1" si="221"/>
        <v>6</v>
      </c>
    </row>
    <row r="2356" spans="1:10" x14ac:dyDescent="0.25">
      <c r="A2356" t="s">
        <v>2393</v>
      </c>
      <c r="B2356" s="4">
        <f t="shared" ca="1" si="222"/>
        <v>45314</v>
      </c>
      <c r="C2356" t="str">
        <f t="shared" ca="1" si="217"/>
        <v>拼多多</v>
      </c>
      <c r="D2356" t="str">
        <f ca="1">VLOOKUP(RANDBETWEEN(1,20),姓[#All],2,FALSE)&amp;VLOOKUP(RANDBETWEEN(1,20),名[#All],2,FALSE)</f>
        <v>秦十</v>
      </c>
      <c r="E2356" t="str">
        <f ca="1">IFERROR(VLOOKUP(RANDBETWEEN(1,13),客户城市[#All],2,FALSE),"杭州市")</f>
        <v>宁波市</v>
      </c>
      <c r="F2356" t="str">
        <f t="shared" ca="1" si="218"/>
        <v>净爽皂</v>
      </c>
      <c r="G2356">
        <f t="shared" ca="1" si="219"/>
        <v>3</v>
      </c>
      <c r="H2356" s="10">
        <f ca="1">VLOOKUP(F2356,品牌表[[#All],[品牌名称]:[单价]],3,FALSE)</f>
        <v>9.9</v>
      </c>
      <c r="I2356" s="10">
        <f t="shared" ca="1" si="220"/>
        <v>29.700000000000003</v>
      </c>
      <c r="J2356" s="10">
        <f t="shared" ca="1" si="221"/>
        <v>1.5</v>
      </c>
    </row>
    <row r="2357" spans="1:10" x14ac:dyDescent="0.25">
      <c r="A2357" t="s">
        <v>2394</v>
      </c>
      <c r="B2357" s="4">
        <f t="shared" ca="1" si="222"/>
        <v>45495</v>
      </c>
      <c r="C2357" t="str">
        <f t="shared" ca="1" si="217"/>
        <v>天猫</v>
      </c>
      <c r="D2357" t="str">
        <f ca="1">VLOOKUP(RANDBETWEEN(1,20),姓[#All],2,FALSE)&amp;VLOOKUP(RANDBETWEEN(1,20),名[#All],2,FALSE)</f>
        <v>许五</v>
      </c>
      <c r="E2357" t="str">
        <f ca="1">IFERROR(VLOOKUP(RANDBETWEEN(1,13),客户城市[#All],2,FALSE),"杭州市")</f>
        <v>衢州市</v>
      </c>
      <c r="F2357" t="str">
        <f t="shared" ca="1" si="218"/>
        <v>柔洁珠</v>
      </c>
      <c r="G2357">
        <f t="shared" ca="1" si="219"/>
        <v>2</v>
      </c>
      <c r="H2357" s="10">
        <f ca="1">VLOOKUP(F2357,品牌表[[#All],[品牌名称]:[单价]],3,FALSE)</f>
        <v>28</v>
      </c>
      <c r="I2357" s="10">
        <f t="shared" ca="1" si="220"/>
        <v>56</v>
      </c>
      <c r="J2357" s="10">
        <f t="shared" ca="1" si="221"/>
        <v>8</v>
      </c>
    </row>
    <row r="2358" spans="1:10" x14ac:dyDescent="0.25">
      <c r="A2358" t="s">
        <v>2395</v>
      </c>
      <c r="B2358" s="4">
        <f t="shared" ca="1" si="222"/>
        <v>45571</v>
      </c>
      <c r="C2358" t="str">
        <f t="shared" ca="1" si="217"/>
        <v>天猫</v>
      </c>
      <c r="D2358" t="str">
        <f ca="1">VLOOKUP(RANDBETWEEN(1,20),姓[#All],2,FALSE)&amp;VLOOKUP(RANDBETWEEN(1,20),名[#All],2,FALSE)</f>
        <v>吴二</v>
      </c>
      <c r="E2358" t="str">
        <f ca="1">IFERROR(VLOOKUP(RANDBETWEEN(1,13),客户城市[#All],2,FALSE),"杭州市")</f>
        <v>湖州市</v>
      </c>
      <c r="F2358" t="str">
        <f t="shared" ca="1" si="218"/>
        <v>净衣粉</v>
      </c>
      <c r="G2358">
        <f t="shared" ca="1" si="219"/>
        <v>3</v>
      </c>
      <c r="H2358" s="10">
        <f ca="1">VLOOKUP(F2358,品牌表[[#All],[品牌名称]:[单价]],3,FALSE)</f>
        <v>15.6</v>
      </c>
      <c r="I2358" s="10">
        <f t="shared" ca="1" si="220"/>
        <v>46.8</v>
      </c>
      <c r="J2358" s="10">
        <f t="shared" ca="1" si="221"/>
        <v>3</v>
      </c>
    </row>
    <row r="2359" spans="1:10" x14ac:dyDescent="0.25">
      <c r="A2359" t="s">
        <v>2396</v>
      </c>
      <c r="B2359" s="4">
        <f t="shared" ca="1" si="222"/>
        <v>45549</v>
      </c>
      <c r="C2359" t="str">
        <f t="shared" ca="1" si="217"/>
        <v>拼多多</v>
      </c>
      <c r="D2359" t="str">
        <f ca="1">VLOOKUP(RANDBETWEEN(1,20),姓[#All],2,FALSE)&amp;VLOOKUP(RANDBETWEEN(1,20),名[#All],2,FALSE)</f>
        <v>褚壬</v>
      </c>
      <c r="E2359" t="str">
        <f ca="1">IFERROR(VLOOKUP(RANDBETWEEN(1,13),客户城市[#All],2,FALSE),"杭州市")</f>
        <v>金华市</v>
      </c>
      <c r="F2359" t="str">
        <f t="shared" ca="1" si="218"/>
        <v>清馨粉</v>
      </c>
      <c r="G2359">
        <f t="shared" ca="1" si="219"/>
        <v>3</v>
      </c>
      <c r="H2359" s="10">
        <f ca="1">VLOOKUP(F2359,品牌表[[#All],[品牌名称]:[单价]],3,FALSE)</f>
        <v>18.8</v>
      </c>
      <c r="I2359" s="10">
        <f t="shared" ca="1" si="220"/>
        <v>56.400000000000006</v>
      </c>
      <c r="J2359" s="10">
        <f t="shared" ca="1" si="221"/>
        <v>6</v>
      </c>
    </row>
    <row r="2360" spans="1:10" x14ac:dyDescent="0.25">
      <c r="A2360" t="s">
        <v>2397</v>
      </c>
      <c r="B2360" s="4">
        <f t="shared" ca="1" si="222"/>
        <v>45577</v>
      </c>
      <c r="C2360" t="str">
        <f t="shared" ca="1" si="217"/>
        <v>抖音</v>
      </c>
      <c r="D2360" t="str">
        <f ca="1">VLOOKUP(RANDBETWEEN(1,20),姓[#All],2,FALSE)&amp;VLOOKUP(RANDBETWEEN(1,20),名[#All],2,FALSE)</f>
        <v>赵乙</v>
      </c>
      <c r="E2360" t="str">
        <f ca="1">IFERROR(VLOOKUP(RANDBETWEEN(1,13),客户城市[#All],2,FALSE),"杭州市")</f>
        <v>杭州市</v>
      </c>
      <c r="F2360" t="str">
        <f t="shared" ca="1" si="218"/>
        <v>净澈珠</v>
      </c>
      <c r="G2360">
        <f t="shared" ca="1" si="219"/>
        <v>3</v>
      </c>
      <c r="H2360" s="10">
        <f ca="1">VLOOKUP(F2360,品牌表[[#All],[品牌名称]:[单价]],3,FALSE)</f>
        <v>20</v>
      </c>
      <c r="I2360" s="10">
        <f t="shared" ca="1" si="220"/>
        <v>60</v>
      </c>
      <c r="J2360" s="10">
        <f t="shared" ca="1" si="221"/>
        <v>6</v>
      </c>
    </row>
    <row r="2361" spans="1:10" x14ac:dyDescent="0.25">
      <c r="A2361" t="s">
        <v>2398</v>
      </c>
      <c r="B2361" s="4">
        <f t="shared" ca="1" si="222"/>
        <v>45563</v>
      </c>
      <c r="C2361" t="str">
        <f t="shared" ca="1" si="217"/>
        <v>天猫</v>
      </c>
      <c r="D2361" t="str">
        <f ca="1">VLOOKUP(RANDBETWEEN(1,20),姓[#All],2,FALSE)&amp;VLOOKUP(RANDBETWEEN(1,20),名[#All],2,FALSE)</f>
        <v>蒋癸</v>
      </c>
      <c r="E2361" t="str">
        <f ca="1">IFERROR(VLOOKUP(RANDBETWEEN(1,13),客户城市[#All],2,FALSE),"杭州市")</f>
        <v>杭州市</v>
      </c>
      <c r="F2361" t="str">
        <f t="shared" ca="1" si="218"/>
        <v>馨香珠</v>
      </c>
      <c r="G2361">
        <f t="shared" ca="1" si="219"/>
        <v>2</v>
      </c>
      <c r="H2361" s="10">
        <f ca="1">VLOOKUP(F2361,品牌表[[#All],[品牌名称]:[单价]],3,FALSE)</f>
        <v>25</v>
      </c>
      <c r="I2361" s="10">
        <f t="shared" ca="1" si="220"/>
        <v>50</v>
      </c>
      <c r="J2361" s="10">
        <f t="shared" ca="1" si="221"/>
        <v>6</v>
      </c>
    </row>
    <row r="2362" spans="1:10" x14ac:dyDescent="0.25">
      <c r="A2362" t="s">
        <v>2399</v>
      </c>
      <c r="B2362" s="4">
        <f t="shared" ca="1" si="222"/>
        <v>45535</v>
      </c>
      <c r="C2362" t="str">
        <f t="shared" ca="1" si="217"/>
        <v>抖音</v>
      </c>
      <c r="D2362" t="str">
        <f ca="1">VLOOKUP(RANDBETWEEN(1,20),姓[#All],2,FALSE)&amp;VLOOKUP(RANDBETWEEN(1,20),名[#All],2,FALSE)</f>
        <v>赵七</v>
      </c>
      <c r="E2362" t="str">
        <f ca="1">IFERROR(VLOOKUP(RANDBETWEEN(1,13),客户城市[#All],2,FALSE),"杭州市")</f>
        <v>杭州市</v>
      </c>
      <c r="F2362" t="str">
        <f t="shared" ca="1" si="218"/>
        <v>净爽皂</v>
      </c>
      <c r="G2362">
        <f t="shared" ca="1" si="219"/>
        <v>3</v>
      </c>
      <c r="H2362" s="10">
        <f ca="1">VLOOKUP(F2362,品牌表[[#All],[品牌名称]:[单价]],3,FALSE)</f>
        <v>9.9</v>
      </c>
      <c r="I2362" s="10">
        <f t="shared" ca="1" si="220"/>
        <v>29.700000000000003</v>
      </c>
      <c r="J2362" s="10">
        <f t="shared" ca="1" si="221"/>
        <v>1.5</v>
      </c>
    </row>
    <row r="2363" spans="1:10" x14ac:dyDescent="0.25">
      <c r="A2363" t="s">
        <v>2400</v>
      </c>
      <c r="B2363" s="4">
        <f t="shared" ca="1" si="222"/>
        <v>45414</v>
      </c>
      <c r="C2363" t="str">
        <f t="shared" ca="1" si="217"/>
        <v>天猫</v>
      </c>
      <c r="D2363" t="str">
        <f ca="1">VLOOKUP(RANDBETWEEN(1,20),姓[#All],2,FALSE)&amp;VLOOKUP(RANDBETWEEN(1,20),名[#All],2,FALSE)</f>
        <v>杨四</v>
      </c>
      <c r="E2363" t="str">
        <f ca="1">IFERROR(VLOOKUP(RANDBETWEEN(1,13),客户城市[#All],2,FALSE),"杭州市")</f>
        <v>嘉兴市</v>
      </c>
      <c r="F2363" t="str">
        <f t="shared" ca="1" si="218"/>
        <v>净爽皂</v>
      </c>
      <c r="G2363">
        <f t="shared" ca="1" si="219"/>
        <v>1</v>
      </c>
      <c r="H2363" s="10">
        <f ca="1">VLOOKUP(F2363,品牌表[[#All],[品牌名称]:[单价]],3,FALSE)</f>
        <v>9.9</v>
      </c>
      <c r="I2363" s="10">
        <f t="shared" ca="1" si="220"/>
        <v>9.9</v>
      </c>
      <c r="J2363" s="10">
        <f t="shared" ca="1" si="221"/>
        <v>0.5</v>
      </c>
    </row>
    <row r="2364" spans="1:10" x14ac:dyDescent="0.25">
      <c r="A2364" t="s">
        <v>2401</v>
      </c>
      <c r="B2364" s="4">
        <f t="shared" ca="1" si="222"/>
        <v>45410</v>
      </c>
      <c r="C2364" t="str">
        <f t="shared" ca="1" si="217"/>
        <v>抖音</v>
      </c>
      <c r="D2364" t="str">
        <f ca="1">VLOOKUP(RANDBETWEEN(1,20),姓[#All],2,FALSE)&amp;VLOOKUP(RANDBETWEEN(1,20),名[#All],2,FALSE)</f>
        <v>杨七</v>
      </c>
      <c r="E2364" t="str">
        <f ca="1">IFERROR(VLOOKUP(RANDBETWEEN(1,13),客户城市[#All],2,FALSE),"杭州市")</f>
        <v>杭州市</v>
      </c>
      <c r="F2364" t="str">
        <f t="shared" ca="1" si="218"/>
        <v>净爽皂</v>
      </c>
      <c r="G2364">
        <f t="shared" ca="1" si="219"/>
        <v>2</v>
      </c>
      <c r="H2364" s="10">
        <f ca="1">VLOOKUP(F2364,品牌表[[#All],[品牌名称]:[单价]],3,FALSE)</f>
        <v>9.9</v>
      </c>
      <c r="I2364" s="10">
        <f t="shared" ca="1" si="220"/>
        <v>19.8</v>
      </c>
      <c r="J2364" s="10">
        <f t="shared" ca="1" si="221"/>
        <v>1</v>
      </c>
    </row>
    <row r="2365" spans="1:10" x14ac:dyDescent="0.25">
      <c r="A2365" t="s">
        <v>2402</v>
      </c>
      <c r="B2365" s="4">
        <f t="shared" ca="1" si="222"/>
        <v>45573</v>
      </c>
      <c r="C2365" t="str">
        <f t="shared" ca="1" si="217"/>
        <v>抖音</v>
      </c>
      <c r="D2365" t="str">
        <f ca="1">VLOOKUP(RANDBETWEEN(1,20),姓[#All],2,FALSE)&amp;VLOOKUP(RANDBETWEEN(1,20),名[#All],2,FALSE)</f>
        <v>陈乙</v>
      </c>
      <c r="E2365" t="str">
        <f ca="1">IFERROR(VLOOKUP(RANDBETWEEN(1,13),客户城市[#All],2,FALSE),"杭州市")</f>
        <v>嘉兴市</v>
      </c>
      <c r="F2365" t="str">
        <f t="shared" ca="1" si="218"/>
        <v>馨香珠</v>
      </c>
      <c r="G2365">
        <f t="shared" ca="1" si="219"/>
        <v>2</v>
      </c>
      <c r="H2365" s="10">
        <f ca="1">VLOOKUP(F2365,品牌表[[#All],[品牌名称]:[单价]],3,FALSE)</f>
        <v>25</v>
      </c>
      <c r="I2365" s="10">
        <f t="shared" ca="1" si="220"/>
        <v>50</v>
      </c>
      <c r="J2365" s="10">
        <f t="shared" ca="1" si="221"/>
        <v>6</v>
      </c>
    </row>
    <row r="2366" spans="1:10" x14ac:dyDescent="0.25">
      <c r="A2366" t="s">
        <v>2403</v>
      </c>
      <c r="B2366" s="4">
        <f t="shared" ca="1" si="222"/>
        <v>45451</v>
      </c>
      <c r="C2366" t="str">
        <f t="shared" ca="1" si="217"/>
        <v>抖音</v>
      </c>
      <c r="D2366" t="str">
        <f ca="1">VLOOKUP(RANDBETWEEN(1,20),姓[#All],2,FALSE)&amp;VLOOKUP(RANDBETWEEN(1,20),名[#All],2,FALSE)</f>
        <v>杨己</v>
      </c>
      <c r="E2366" t="str">
        <f ca="1">IFERROR(VLOOKUP(RANDBETWEEN(1,13),客户城市[#All],2,FALSE),"杭州市")</f>
        <v>杭州市</v>
      </c>
      <c r="F2366" t="str">
        <f t="shared" ca="1" si="218"/>
        <v>净澈珠</v>
      </c>
      <c r="G2366">
        <f t="shared" ca="1" si="219"/>
        <v>2</v>
      </c>
      <c r="H2366" s="10">
        <f ca="1">VLOOKUP(F2366,品牌表[[#All],[品牌名称]:[单价]],3,FALSE)</f>
        <v>20</v>
      </c>
      <c r="I2366" s="10">
        <f t="shared" ca="1" si="220"/>
        <v>40</v>
      </c>
      <c r="J2366" s="10">
        <f t="shared" ca="1" si="221"/>
        <v>4</v>
      </c>
    </row>
    <row r="2367" spans="1:10" x14ac:dyDescent="0.25">
      <c r="A2367" t="s">
        <v>2404</v>
      </c>
      <c r="B2367" s="4">
        <f t="shared" ca="1" si="222"/>
        <v>45430</v>
      </c>
      <c r="C2367" t="str">
        <f t="shared" ca="1" si="217"/>
        <v>拼多多</v>
      </c>
      <c r="D2367" t="str">
        <f ca="1">VLOOKUP(RANDBETWEEN(1,20),姓[#All],2,FALSE)&amp;VLOOKUP(RANDBETWEEN(1,20),名[#All],2,FALSE)</f>
        <v>陈癸</v>
      </c>
      <c r="E2367" t="str">
        <f ca="1">IFERROR(VLOOKUP(RANDBETWEEN(1,13),客户城市[#All],2,FALSE),"杭州市")</f>
        <v>衢州市</v>
      </c>
      <c r="F2367" t="str">
        <f t="shared" ca="1" si="218"/>
        <v>清馨粉</v>
      </c>
      <c r="G2367">
        <f t="shared" ca="1" si="219"/>
        <v>3</v>
      </c>
      <c r="H2367" s="10">
        <f ca="1">VLOOKUP(F2367,品牌表[[#All],[品牌名称]:[单价]],3,FALSE)</f>
        <v>18.8</v>
      </c>
      <c r="I2367" s="10">
        <f t="shared" ca="1" si="220"/>
        <v>56.400000000000006</v>
      </c>
      <c r="J2367" s="10">
        <f t="shared" ca="1" si="221"/>
        <v>6</v>
      </c>
    </row>
    <row r="2368" spans="1:10" x14ac:dyDescent="0.25">
      <c r="A2368" t="s">
        <v>2405</v>
      </c>
      <c r="B2368" s="4">
        <f t="shared" ca="1" si="222"/>
        <v>45368</v>
      </c>
      <c r="C2368" t="str">
        <f t="shared" ca="1" si="217"/>
        <v>天猫</v>
      </c>
      <c r="D2368" t="str">
        <f ca="1">VLOOKUP(RANDBETWEEN(1,20),姓[#All],2,FALSE)&amp;VLOOKUP(RANDBETWEEN(1,20),名[#All],2,FALSE)</f>
        <v>孙甲</v>
      </c>
      <c r="E2368" t="str">
        <f ca="1">IFERROR(VLOOKUP(RANDBETWEEN(1,13),客户城市[#All],2,FALSE),"杭州市")</f>
        <v>丽水市</v>
      </c>
      <c r="F2368" t="str">
        <f t="shared" ca="1" si="218"/>
        <v>净澈珠</v>
      </c>
      <c r="G2368">
        <f t="shared" ca="1" si="219"/>
        <v>1</v>
      </c>
      <c r="H2368" s="10">
        <f ca="1">VLOOKUP(F2368,品牌表[[#All],[品牌名称]:[单价]],3,FALSE)</f>
        <v>20</v>
      </c>
      <c r="I2368" s="10">
        <f t="shared" ca="1" si="220"/>
        <v>20</v>
      </c>
      <c r="J2368" s="10">
        <f t="shared" ca="1" si="221"/>
        <v>2</v>
      </c>
    </row>
    <row r="2369" spans="1:10" x14ac:dyDescent="0.25">
      <c r="A2369" t="s">
        <v>2406</v>
      </c>
      <c r="B2369" s="4">
        <f t="shared" ca="1" si="222"/>
        <v>45592</v>
      </c>
      <c r="C2369" t="str">
        <f t="shared" ca="1" si="217"/>
        <v>天猫</v>
      </c>
      <c r="D2369" t="str">
        <f ca="1">VLOOKUP(RANDBETWEEN(1,20),姓[#All],2,FALSE)&amp;VLOOKUP(RANDBETWEEN(1,20),名[#All],2,FALSE)</f>
        <v>尤九</v>
      </c>
      <c r="E2369" t="str">
        <f ca="1">IFERROR(VLOOKUP(RANDBETWEEN(1,13),客户城市[#All],2,FALSE),"杭州市")</f>
        <v>舟山市</v>
      </c>
      <c r="F2369" t="str">
        <f t="shared" ca="1" si="218"/>
        <v>馨香珠</v>
      </c>
      <c r="G2369">
        <f t="shared" ca="1" si="219"/>
        <v>3</v>
      </c>
      <c r="H2369" s="10">
        <f ca="1">VLOOKUP(F2369,品牌表[[#All],[品牌名称]:[单价]],3,FALSE)</f>
        <v>25</v>
      </c>
      <c r="I2369" s="10">
        <f t="shared" ca="1" si="220"/>
        <v>75</v>
      </c>
      <c r="J2369" s="10">
        <f t="shared" ca="1" si="221"/>
        <v>9</v>
      </c>
    </row>
    <row r="2370" spans="1:10" x14ac:dyDescent="0.25">
      <c r="A2370" t="s">
        <v>2407</v>
      </c>
      <c r="B2370" s="4">
        <f t="shared" ca="1" si="222"/>
        <v>45293</v>
      </c>
      <c r="C2370" t="str">
        <f t="shared" ca="1" si="217"/>
        <v>拼多多</v>
      </c>
      <c r="D2370" t="str">
        <f ca="1">VLOOKUP(RANDBETWEEN(1,20),姓[#All],2,FALSE)&amp;VLOOKUP(RANDBETWEEN(1,20),名[#All],2,FALSE)</f>
        <v>杨十</v>
      </c>
      <c r="E2370" t="str">
        <f ca="1">IFERROR(VLOOKUP(RANDBETWEEN(1,13),客户城市[#All],2,FALSE),"杭州市")</f>
        <v>嘉兴市</v>
      </c>
      <c r="F2370" t="str">
        <f t="shared" ca="1" si="218"/>
        <v>柔洁珠</v>
      </c>
      <c r="G2370">
        <f t="shared" ca="1" si="219"/>
        <v>3</v>
      </c>
      <c r="H2370" s="10">
        <f ca="1">VLOOKUP(F2370,品牌表[[#All],[品牌名称]:[单价]],3,FALSE)</f>
        <v>28</v>
      </c>
      <c r="I2370" s="10">
        <f t="shared" ca="1" si="220"/>
        <v>84</v>
      </c>
      <c r="J2370" s="10">
        <f t="shared" ca="1" si="221"/>
        <v>12</v>
      </c>
    </row>
    <row r="2371" spans="1:10" x14ac:dyDescent="0.25">
      <c r="A2371" t="s">
        <v>2408</v>
      </c>
      <c r="B2371" s="4">
        <f t="shared" ca="1" si="222"/>
        <v>45514</v>
      </c>
      <c r="C2371" t="str">
        <f t="shared" ref="C2371:C2434" ca="1" si="223">_xlfn.SWITCH(RANDBETWEEN(1,3),1,"天猫",2,"抖音",3,"拼多多")</f>
        <v>天猫</v>
      </c>
      <c r="D2371" t="str">
        <f ca="1">VLOOKUP(RANDBETWEEN(1,20),姓[#All],2,FALSE)&amp;VLOOKUP(RANDBETWEEN(1,20),名[#All],2,FALSE)</f>
        <v>褚乙</v>
      </c>
      <c r="E2371" t="str">
        <f ca="1">IFERROR(VLOOKUP(RANDBETWEEN(1,13),客户城市[#All],2,FALSE),"杭州市")</f>
        <v>台州市</v>
      </c>
      <c r="F2371" t="str">
        <f t="shared" ref="F2371:F2434" ca="1" si="224">_xlfn.SWITCH(RANDBETWEEN(1,6),1,"净爽皂",2,"清馨粉",3,"净衣粉",4,"净澈珠",5,"馨香珠",6,"柔洁珠")</f>
        <v>净澈珠</v>
      </c>
      <c r="G2371">
        <f t="shared" ref="G2371:G2434" ca="1" si="225">RANDBETWEEN(1,3)</f>
        <v>3</v>
      </c>
      <c r="H2371" s="10">
        <f ca="1">VLOOKUP(F2371,品牌表[[#All],[品牌名称]:[单价]],3,FALSE)</f>
        <v>20</v>
      </c>
      <c r="I2371" s="10">
        <f t="shared" ref="I2371:I2434" ca="1" si="226">G2371*H2371</f>
        <v>60</v>
      </c>
      <c r="J2371" s="10">
        <f t="shared" ref="J2371:J2434" ca="1" si="227">_xlfn.SWITCH(TRUE,F2371="净爽皂",0.5,F2371="清馨粉",2,F2371="净衣粉",1,F2371="净澈珠",2,F2371="馨香珠",3,F2371="柔洁珠",4)*G2371</f>
        <v>6</v>
      </c>
    </row>
    <row r="2372" spans="1:10" x14ac:dyDescent="0.25">
      <c r="A2372" t="s">
        <v>2409</v>
      </c>
      <c r="B2372" s="4">
        <f t="shared" ca="1" si="222"/>
        <v>45477</v>
      </c>
      <c r="C2372" t="str">
        <f t="shared" ca="1" si="223"/>
        <v>拼多多</v>
      </c>
      <c r="D2372" t="str">
        <f ca="1">VLOOKUP(RANDBETWEEN(1,20),姓[#All],2,FALSE)&amp;VLOOKUP(RANDBETWEEN(1,20),名[#All],2,FALSE)</f>
        <v>郑癸</v>
      </c>
      <c r="E2372" t="str">
        <f ca="1">IFERROR(VLOOKUP(RANDBETWEEN(1,13),客户城市[#All],2,FALSE),"杭州市")</f>
        <v>舟山市</v>
      </c>
      <c r="F2372" t="str">
        <f t="shared" ca="1" si="224"/>
        <v>清馨粉</v>
      </c>
      <c r="G2372">
        <f t="shared" ca="1" si="225"/>
        <v>1</v>
      </c>
      <c r="H2372" s="10">
        <f ca="1">VLOOKUP(F2372,品牌表[[#All],[品牌名称]:[单价]],3,FALSE)</f>
        <v>18.8</v>
      </c>
      <c r="I2372" s="10">
        <f t="shared" ca="1" si="226"/>
        <v>18.8</v>
      </c>
      <c r="J2372" s="10">
        <f t="shared" ca="1" si="227"/>
        <v>2</v>
      </c>
    </row>
    <row r="2373" spans="1:10" x14ac:dyDescent="0.25">
      <c r="A2373" t="s">
        <v>2410</v>
      </c>
      <c r="B2373" s="4">
        <f t="shared" ca="1" si="222"/>
        <v>45293</v>
      </c>
      <c r="C2373" t="str">
        <f t="shared" ca="1" si="223"/>
        <v>抖音</v>
      </c>
      <c r="D2373" t="str">
        <f ca="1">VLOOKUP(RANDBETWEEN(1,20),姓[#All],2,FALSE)&amp;VLOOKUP(RANDBETWEEN(1,20),名[#All],2,FALSE)</f>
        <v>钱己</v>
      </c>
      <c r="E2373" t="str">
        <f ca="1">IFERROR(VLOOKUP(RANDBETWEEN(1,13),客户城市[#All],2,FALSE),"杭州市")</f>
        <v>宁波市</v>
      </c>
      <c r="F2373" t="str">
        <f t="shared" ca="1" si="224"/>
        <v>馨香珠</v>
      </c>
      <c r="G2373">
        <f t="shared" ca="1" si="225"/>
        <v>3</v>
      </c>
      <c r="H2373" s="10">
        <f ca="1">VLOOKUP(F2373,品牌表[[#All],[品牌名称]:[单价]],3,FALSE)</f>
        <v>25</v>
      </c>
      <c r="I2373" s="10">
        <f t="shared" ca="1" si="226"/>
        <v>75</v>
      </c>
      <c r="J2373" s="10">
        <f t="shared" ca="1" si="227"/>
        <v>9</v>
      </c>
    </row>
    <row r="2374" spans="1:10" x14ac:dyDescent="0.25">
      <c r="A2374" t="s">
        <v>2411</v>
      </c>
      <c r="B2374" s="4">
        <f t="shared" ca="1" si="222"/>
        <v>45627</v>
      </c>
      <c r="C2374" t="str">
        <f t="shared" ca="1" si="223"/>
        <v>天猫</v>
      </c>
      <c r="D2374" t="str">
        <f ca="1">VLOOKUP(RANDBETWEEN(1,20),姓[#All],2,FALSE)&amp;VLOOKUP(RANDBETWEEN(1,20),名[#All],2,FALSE)</f>
        <v>陈八</v>
      </c>
      <c r="E2374" t="str">
        <f ca="1">IFERROR(VLOOKUP(RANDBETWEEN(1,13),客户城市[#All],2,FALSE),"杭州市")</f>
        <v>湖州市</v>
      </c>
      <c r="F2374" t="str">
        <f t="shared" ca="1" si="224"/>
        <v>柔洁珠</v>
      </c>
      <c r="G2374">
        <f t="shared" ca="1" si="225"/>
        <v>2</v>
      </c>
      <c r="H2374" s="10">
        <f ca="1">VLOOKUP(F2374,品牌表[[#All],[品牌名称]:[单价]],3,FALSE)</f>
        <v>28</v>
      </c>
      <c r="I2374" s="10">
        <f t="shared" ca="1" si="226"/>
        <v>56</v>
      </c>
      <c r="J2374" s="10">
        <f t="shared" ca="1" si="227"/>
        <v>8</v>
      </c>
    </row>
    <row r="2375" spans="1:10" x14ac:dyDescent="0.25">
      <c r="A2375" t="s">
        <v>2412</v>
      </c>
      <c r="B2375" s="4">
        <f t="shared" ca="1" si="222"/>
        <v>45478</v>
      </c>
      <c r="C2375" t="str">
        <f t="shared" ca="1" si="223"/>
        <v>抖音</v>
      </c>
      <c r="D2375" t="str">
        <f ca="1">VLOOKUP(RANDBETWEEN(1,20),姓[#All],2,FALSE)&amp;VLOOKUP(RANDBETWEEN(1,20),名[#All],2,FALSE)</f>
        <v>沈八</v>
      </c>
      <c r="E2375" t="str">
        <f ca="1">IFERROR(VLOOKUP(RANDBETWEEN(1,13),客户城市[#All],2,FALSE),"杭州市")</f>
        <v>宁波市</v>
      </c>
      <c r="F2375" t="str">
        <f t="shared" ca="1" si="224"/>
        <v>柔洁珠</v>
      </c>
      <c r="G2375">
        <f t="shared" ca="1" si="225"/>
        <v>3</v>
      </c>
      <c r="H2375" s="10">
        <f ca="1">VLOOKUP(F2375,品牌表[[#All],[品牌名称]:[单价]],3,FALSE)</f>
        <v>28</v>
      </c>
      <c r="I2375" s="10">
        <f t="shared" ca="1" si="226"/>
        <v>84</v>
      </c>
      <c r="J2375" s="10">
        <f t="shared" ca="1" si="227"/>
        <v>12</v>
      </c>
    </row>
    <row r="2376" spans="1:10" x14ac:dyDescent="0.25">
      <c r="A2376" t="s">
        <v>2413</v>
      </c>
      <c r="B2376" s="4">
        <f t="shared" ca="1" si="222"/>
        <v>45410</v>
      </c>
      <c r="C2376" t="str">
        <f t="shared" ca="1" si="223"/>
        <v>拼多多</v>
      </c>
      <c r="D2376" t="str">
        <f ca="1">VLOOKUP(RANDBETWEEN(1,20),姓[#All],2,FALSE)&amp;VLOOKUP(RANDBETWEEN(1,20),名[#All],2,FALSE)</f>
        <v>王一</v>
      </c>
      <c r="E2376" t="str">
        <f ca="1">IFERROR(VLOOKUP(RANDBETWEEN(1,13),客户城市[#All],2,FALSE),"杭州市")</f>
        <v>台州市</v>
      </c>
      <c r="F2376" t="str">
        <f t="shared" ca="1" si="224"/>
        <v>柔洁珠</v>
      </c>
      <c r="G2376">
        <f t="shared" ca="1" si="225"/>
        <v>3</v>
      </c>
      <c r="H2376" s="10">
        <f ca="1">VLOOKUP(F2376,品牌表[[#All],[品牌名称]:[单价]],3,FALSE)</f>
        <v>28</v>
      </c>
      <c r="I2376" s="10">
        <f t="shared" ca="1" si="226"/>
        <v>84</v>
      </c>
      <c r="J2376" s="10">
        <f t="shared" ca="1" si="227"/>
        <v>12</v>
      </c>
    </row>
    <row r="2377" spans="1:10" x14ac:dyDescent="0.25">
      <c r="A2377" t="s">
        <v>2414</v>
      </c>
      <c r="B2377" s="4">
        <f t="shared" ca="1" si="222"/>
        <v>45410</v>
      </c>
      <c r="C2377" t="str">
        <f t="shared" ca="1" si="223"/>
        <v>拼多多</v>
      </c>
      <c r="D2377" t="str">
        <f ca="1">VLOOKUP(RANDBETWEEN(1,20),姓[#All],2,FALSE)&amp;VLOOKUP(RANDBETWEEN(1,20),名[#All],2,FALSE)</f>
        <v>许二</v>
      </c>
      <c r="E2377" t="str">
        <f ca="1">IFERROR(VLOOKUP(RANDBETWEEN(1,13),客户城市[#All],2,FALSE),"杭州市")</f>
        <v>宁波市</v>
      </c>
      <c r="F2377" t="str">
        <f t="shared" ca="1" si="224"/>
        <v>柔洁珠</v>
      </c>
      <c r="G2377">
        <f t="shared" ca="1" si="225"/>
        <v>1</v>
      </c>
      <c r="H2377" s="10">
        <f ca="1">VLOOKUP(F2377,品牌表[[#All],[品牌名称]:[单价]],3,FALSE)</f>
        <v>28</v>
      </c>
      <c r="I2377" s="10">
        <f t="shared" ca="1" si="226"/>
        <v>28</v>
      </c>
      <c r="J2377" s="10">
        <f t="shared" ca="1" si="227"/>
        <v>4</v>
      </c>
    </row>
    <row r="2378" spans="1:10" x14ac:dyDescent="0.25">
      <c r="A2378" t="s">
        <v>2415</v>
      </c>
      <c r="B2378" s="4">
        <f t="shared" ca="1" si="222"/>
        <v>45408</v>
      </c>
      <c r="C2378" t="str">
        <f t="shared" ca="1" si="223"/>
        <v>抖音</v>
      </c>
      <c r="D2378" t="str">
        <f ca="1">VLOOKUP(RANDBETWEEN(1,20),姓[#All],2,FALSE)&amp;VLOOKUP(RANDBETWEEN(1,20),名[#All],2,FALSE)</f>
        <v>卫庚</v>
      </c>
      <c r="E2378" t="str">
        <f ca="1">IFERROR(VLOOKUP(RANDBETWEEN(1,13),客户城市[#All],2,FALSE),"杭州市")</f>
        <v>杭州市</v>
      </c>
      <c r="F2378" t="str">
        <f t="shared" ca="1" si="224"/>
        <v>净衣粉</v>
      </c>
      <c r="G2378">
        <f t="shared" ca="1" si="225"/>
        <v>2</v>
      </c>
      <c r="H2378" s="10">
        <f ca="1">VLOOKUP(F2378,品牌表[[#All],[品牌名称]:[单价]],3,FALSE)</f>
        <v>15.6</v>
      </c>
      <c r="I2378" s="10">
        <f t="shared" ca="1" si="226"/>
        <v>31.2</v>
      </c>
      <c r="J2378" s="10">
        <f t="shared" ca="1" si="227"/>
        <v>2</v>
      </c>
    </row>
    <row r="2379" spans="1:10" x14ac:dyDescent="0.25">
      <c r="A2379" t="s">
        <v>2416</v>
      </c>
      <c r="B2379" s="4">
        <f t="shared" ca="1" si="222"/>
        <v>45613</v>
      </c>
      <c r="C2379" t="str">
        <f t="shared" ca="1" si="223"/>
        <v>抖音</v>
      </c>
      <c r="D2379" t="str">
        <f ca="1">VLOOKUP(RANDBETWEEN(1,20),姓[#All],2,FALSE)&amp;VLOOKUP(RANDBETWEEN(1,20),名[#All],2,FALSE)</f>
        <v>陈庚</v>
      </c>
      <c r="E2379" t="str">
        <f ca="1">IFERROR(VLOOKUP(RANDBETWEEN(1,13),客户城市[#All],2,FALSE),"杭州市")</f>
        <v>台州市</v>
      </c>
      <c r="F2379" t="str">
        <f t="shared" ca="1" si="224"/>
        <v>净爽皂</v>
      </c>
      <c r="G2379">
        <f t="shared" ca="1" si="225"/>
        <v>1</v>
      </c>
      <c r="H2379" s="10">
        <f ca="1">VLOOKUP(F2379,品牌表[[#All],[品牌名称]:[单价]],3,FALSE)</f>
        <v>9.9</v>
      </c>
      <c r="I2379" s="10">
        <f t="shared" ca="1" si="226"/>
        <v>9.9</v>
      </c>
      <c r="J2379" s="10">
        <f t="shared" ca="1" si="227"/>
        <v>0.5</v>
      </c>
    </row>
    <row r="2380" spans="1:10" x14ac:dyDescent="0.25">
      <c r="A2380" t="s">
        <v>2417</v>
      </c>
      <c r="B2380" s="4">
        <f t="shared" ca="1" si="222"/>
        <v>45554</v>
      </c>
      <c r="C2380" t="str">
        <f t="shared" ca="1" si="223"/>
        <v>天猫</v>
      </c>
      <c r="D2380" t="str">
        <f ca="1">VLOOKUP(RANDBETWEEN(1,20),姓[#All],2,FALSE)&amp;VLOOKUP(RANDBETWEEN(1,20),名[#All],2,FALSE)</f>
        <v>朱九</v>
      </c>
      <c r="E2380" t="str">
        <f ca="1">IFERROR(VLOOKUP(RANDBETWEEN(1,13),客户城市[#All],2,FALSE),"杭州市")</f>
        <v>湖州市</v>
      </c>
      <c r="F2380" t="str">
        <f t="shared" ca="1" si="224"/>
        <v>馨香珠</v>
      </c>
      <c r="G2380">
        <f t="shared" ca="1" si="225"/>
        <v>1</v>
      </c>
      <c r="H2380" s="10">
        <f ca="1">VLOOKUP(F2380,品牌表[[#All],[品牌名称]:[单价]],3,FALSE)</f>
        <v>25</v>
      </c>
      <c r="I2380" s="10">
        <f t="shared" ca="1" si="226"/>
        <v>25</v>
      </c>
      <c r="J2380" s="10">
        <f t="shared" ca="1" si="227"/>
        <v>3</v>
      </c>
    </row>
    <row r="2381" spans="1:10" x14ac:dyDescent="0.25">
      <c r="A2381" t="s">
        <v>2418</v>
      </c>
      <c r="B2381" s="4">
        <f t="shared" ca="1" si="222"/>
        <v>45599</v>
      </c>
      <c r="C2381" t="str">
        <f t="shared" ca="1" si="223"/>
        <v>拼多多</v>
      </c>
      <c r="D2381" t="str">
        <f ca="1">VLOOKUP(RANDBETWEEN(1,20),姓[#All],2,FALSE)&amp;VLOOKUP(RANDBETWEEN(1,20),名[#All],2,FALSE)</f>
        <v>杨二</v>
      </c>
      <c r="E2381" t="str">
        <f ca="1">IFERROR(VLOOKUP(RANDBETWEEN(1,13),客户城市[#All],2,FALSE),"杭州市")</f>
        <v>金华市</v>
      </c>
      <c r="F2381" t="str">
        <f t="shared" ca="1" si="224"/>
        <v>馨香珠</v>
      </c>
      <c r="G2381">
        <f t="shared" ca="1" si="225"/>
        <v>3</v>
      </c>
      <c r="H2381" s="10">
        <f ca="1">VLOOKUP(F2381,品牌表[[#All],[品牌名称]:[单价]],3,FALSE)</f>
        <v>25</v>
      </c>
      <c r="I2381" s="10">
        <f t="shared" ca="1" si="226"/>
        <v>75</v>
      </c>
      <c r="J2381" s="10">
        <f t="shared" ca="1" si="227"/>
        <v>9</v>
      </c>
    </row>
    <row r="2382" spans="1:10" x14ac:dyDescent="0.25">
      <c r="A2382" t="s">
        <v>2419</v>
      </c>
      <c r="B2382" s="4">
        <f t="shared" ca="1" si="222"/>
        <v>45497</v>
      </c>
      <c r="C2382" t="str">
        <f t="shared" ca="1" si="223"/>
        <v>抖音</v>
      </c>
      <c r="D2382" t="str">
        <f ca="1">VLOOKUP(RANDBETWEEN(1,20),姓[#All],2,FALSE)&amp;VLOOKUP(RANDBETWEEN(1,20),名[#All],2,FALSE)</f>
        <v>韩辛</v>
      </c>
      <c r="E2382" t="str">
        <f ca="1">IFERROR(VLOOKUP(RANDBETWEEN(1,13),客户城市[#All],2,FALSE),"杭州市")</f>
        <v>杭州市</v>
      </c>
      <c r="F2382" t="str">
        <f t="shared" ca="1" si="224"/>
        <v>净爽皂</v>
      </c>
      <c r="G2382">
        <f t="shared" ca="1" si="225"/>
        <v>1</v>
      </c>
      <c r="H2382" s="10">
        <f ca="1">VLOOKUP(F2382,品牌表[[#All],[品牌名称]:[单价]],3,FALSE)</f>
        <v>9.9</v>
      </c>
      <c r="I2382" s="10">
        <f t="shared" ca="1" si="226"/>
        <v>9.9</v>
      </c>
      <c r="J2382" s="10">
        <f t="shared" ca="1" si="227"/>
        <v>0.5</v>
      </c>
    </row>
    <row r="2383" spans="1:10" x14ac:dyDescent="0.25">
      <c r="A2383" t="s">
        <v>2420</v>
      </c>
      <c r="B2383" s="4">
        <f t="shared" ca="1" si="222"/>
        <v>45347</v>
      </c>
      <c r="C2383" t="str">
        <f t="shared" ca="1" si="223"/>
        <v>拼多多</v>
      </c>
      <c r="D2383" t="str">
        <f ca="1">VLOOKUP(RANDBETWEEN(1,20),姓[#All],2,FALSE)&amp;VLOOKUP(RANDBETWEEN(1,20),名[#All],2,FALSE)</f>
        <v>韩三</v>
      </c>
      <c r="E2383" t="str">
        <f ca="1">IFERROR(VLOOKUP(RANDBETWEEN(1,13),客户城市[#All],2,FALSE),"杭州市")</f>
        <v>金华市</v>
      </c>
      <c r="F2383" t="str">
        <f t="shared" ca="1" si="224"/>
        <v>净澈珠</v>
      </c>
      <c r="G2383">
        <f t="shared" ca="1" si="225"/>
        <v>1</v>
      </c>
      <c r="H2383" s="10">
        <f ca="1">VLOOKUP(F2383,品牌表[[#All],[品牌名称]:[单价]],3,FALSE)</f>
        <v>20</v>
      </c>
      <c r="I2383" s="10">
        <f t="shared" ca="1" si="226"/>
        <v>20</v>
      </c>
      <c r="J2383" s="10">
        <f t="shared" ca="1" si="227"/>
        <v>2</v>
      </c>
    </row>
    <row r="2384" spans="1:10" x14ac:dyDescent="0.25">
      <c r="A2384" t="s">
        <v>2421</v>
      </c>
      <c r="B2384" s="4">
        <f t="shared" ca="1" si="222"/>
        <v>45548</v>
      </c>
      <c r="C2384" t="str">
        <f t="shared" ca="1" si="223"/>
        <v>天猫</v>
      </c>
      <c r="D2384" t="str">
        <f ca="1">VLOOKUP(RANDBETWEEN(1,20),姓[#All],2,FALSE)&amp;VLOOKUP(RANDBETWEEN(1,20),名[#All],2,FALSE)</f>
        <v>蒋癸</v>
      </c>
      <c r="E2384" t="str">
        <f ca="1">IFERROR(VLOOKUP(RANDBETWEEN(1,13),客户城市[#All],2,FALSE),"杭州市")</f>
        <v>丽水市</v>
      </c>
      <c r="F2384" t="str">
        <f t="shared" ca="1" si="224"/>
        <v>清馨粉</v>
      </c>
      <c r="G2384">
        <f t="shared" ca="1" si="225"/>
        <v>3</v>
      </c>
      <c r="H2384" s="10">
        <f ca="1">VLOOKUP(F2384,品牌表[[#All],[品牌名称]:[单价]],3,FALSE)</f>
        <v>18.8</v>
      </c>
      <c r="I2384" s="10">
        <f t="shared" ca="1" si="226"/>
        <v>56.400000000000006</v>
      </c>
      <c r="J2384" s="10">
        <f t="shared" ca="1" si="227"/>
        <v>6</v>
      </c>
    </row>
    <row r="2385" spans="1:10" x14ac:dyDescent="0.25">
      <c r="A2385" t="s">
        <v>2422</v>
      </c>
      <c r="B2385" s="4">
        <f t="shared" ca="1" si="222"/>
        <v>45397</v>
      </c>
      <c r="C2385" t="str">
        <f t="shared" ca="1" si="223"/>
        <v>拼多多</v>
      </c>
      <c r="D2385" t="str">
        <f ca="1">VLOOKUP(RANDBETWEEN(1,20),姓[#All],2,FALSE)&amp;VLOOKUP(RANDBETWEEN(1,20),名[#All],2,FALSE)</f>
        <v>郑十</v>
      </c>
      <c r="E2385" t="str">
        <f ca="1">IFERROR(VLOOKUP(RANDBETWEEN(1,13),客户城市[#All],2,FALSE),"杭州市")</f>
        <v>宁波市</v>
      </c>
      <c r="F2385" t="str">
        <f t="shared" ca="1" si="224"/>
        <v>馨香珠</v>
      </c>
      <c r="G2385">
        <f t="shared" ca="1" si="225"/>
        <v>2</v>
      </c>
      <c r="H2385" s="10">
        <f ca="1">VLOOKUP(F2385,品牌表[[#All],[品牌名称]:[单价]],3,FALSE)</f>
        <v>25</v>
      </c>
      <c r="I2385" s="10">
        <f t="shared" ca="1" si="226"/>
        <v>50</v>
      </c>
      <c r="J2385" s="10">
        <f t="shared" ca="1" si="227"/>
        <v>6</v>
      </c>
    </row>
    <row r="2386" spans="1:10" x14ac:dyDescent="0.25">
      <c r="A2386" t="s">
        <v>2423</v>
      </c>
      <c r="B2386" s="4">
        <f t="shared" ca="1" si="222"/>
        <v>45536</v>
      </c>
      <c r="C2386" t="str">
        <f t="shared" ca="1" si="223"/>
        <v>抖音</v>
      </c>
      <c r="D2386" t="str">
        <f ca="1">VLOOKUP(RANDBETWEEN(1,20),姓[#All],2,FALSE)&amp;VLOOKUP(RANDBETWEEN(1,20),名[#All],2,FALSE)</f>
        <v>李九</v>
      </c>
      <c r="E2386" t="str">
        <f ca="1">IFERROR(VLOOKUP(RANDBETWEEN(1,13),客户城市[#All],2,FALSE),"杭州市")</f>
        <v>杭州市</v>
      </c>
      <c r="F2386" t="str">
        <f t="shared" ca="1" si="224"/>
        <v>净衣粉</v>
      </c>
      <c r="G2386">
        <f t="shared" ca="1" si="225"/>
        <v>3</v>
      </c>
      <c r="H2386" s="10">
        <f ca="1">VLOOKUP(F2386,品牌表[[#All],[品牌名称]:[单价]],3,FALSE)</f>
        <v>15.6</v>
      </c>
      <c r="I2386" s="10">
        <f t="shared" ca="1" si="226"/>
        <v>46.8</v>
      </c>
      <c r="J2386" s="10">
        <f t="shared" ca="1" si="227"/>
        <v>3</v>
      </c>
    </row>
    <row r="2387" spans="1:10" x14ac:dyDescent="0.25">
      <c r="A2387" t="s">
        <v>2424</v>
      </c>
      <c r="B2387" s="4">
        <f t="shared" ca="1" si="222"/>
        <v>45367</v>
      </c>
      <c r="C2387" t="str">
        <f t="shared" ca="1" si="223"/>
        <v>拼多多</v>
      </c>
      <c r="D2387" t="str">
        <f ca="1">VLOOKUP(RANDBETWEEN(1,20),姓[#All],2,FALSE)&amp;VLOOKUP(RANDBETWEEN(1,20),名[#All],2,FALSE)</f>
        <v>秦二</v>
      </c>
      <c r="E2387" t="str">
        <f ca="1">IFERROR(VLOOKUP(RANDBETWEEN(1,13),客户城市[#All],2,FALSE),"杭州市")</f>
        <v>绍兴市</v>
      </c>
      <c r="F2387" t="str">
        <f t="shared" ca="1" si="224"/>
        <v>净衣粉</v>
      </c>
      <c r="G2387">
        <f t="shared" ca="1" si="225"/>
        <v>2</v>
      </c>
      <c r="H2387" s="10">
        <f ca="1">VLOOKUP(F2387,品牌表[[#All],[品牌名称]:[单价]],3,FALSE)</f>
        <v>15.6</v>
      </c>
      <c r="I2387" s="10">
        <f t="shared" ca="1" si="226"/>
        <v>31.2</v>
      </c>
      <c r="J2387" s="10">
        <f t="shared" ca="1" si="227"/>
        <v>2</v>
      </c>
    </row>
    <row r="2388" spans="1:10" x14ac:dyDescent="0.25">
      <c r="A2388" t="s">
        <v>2425</v>
      </c>
      <c r="B2388" s="4">
        <f t="shared" ca="1" si="222"/>
        <v>45413</v>
      </c>
      <c r="C2388" t="str">
        <f t="shared" ca="1" si="223"/>
        <v>天猫</v>
      </c>
      <c r="D2388" t="str">
        <f ca="1">VLOOKUP(RANDBETWEEN(1,20),姓[#All],2,FALSE)&amp;VLOOKUP(RANDBETWEEN(1,20),名[#All],2,FALSE)</f>
        <v>孙甲</v>
      </c>
      <c r="E2388" t="str">
        <f ca="1">IFERROR(VLOOKUP(RANDBETWEEN(1,13),客户城市[#All],2,FALSE),"杭州市")</f>
        <v>衢州市</v>
      </c>
      <c r="F2388" t="str">
        <f t="shared" ca="1" si="224"/>
        <v>馨香珠</v>
      </c>
      <c r="G2388">
        <f t="shared" ca="1" si="225"/>
        <v>1</v>
      </c>
      <c r="H2388" s="10">
        <f ca="1">VLOOKUP(F2388,品牌表[[#All],[品牌名称]:[单价]],3,FALSE)</f>
        <v>25</v>
      </c>
      <c r="I2388" s="10">
        <f t="shared" ca="1" si="226"/>
        <v>25</v>
      </c>
      <c r="J2388" s="10">
        <f t="shared" ca="1" si="227"/>
        <v>3</v>
      </c>
    </row>
    <row r="2389" spans="1:10" x14ac:dyDescent="0.25">
      <c r="A2389" t="s">
        <v>2426</v>
      </c>
      <c r="B2389" s="4">
        <f t="shared" ca="1" si="222"/>
        <v>45448</v>
      </c>
      <c r="C2389" t="str">
        <f t="shared" ca="1" si="223"/>
        <v>天猫</v>
      </c>
      <c r="D2389" t="str">
        <f ca="1">VLOOKUP(RANDBETWEEN(1,20),姓[#All],2,FALSE)&amp;VLOOKUP(RANDBETWEEN(1,20),名[#All],2,FALSE)</f>
        <v>韩乙</v>
      </c>
      <c r="E2389" t="str">
        <f ca="1">IFERROR(VLOOKUP(RANDBETWEEN(1,13),客户城市[#All],2,FALSE),"杭州市")</f>
        <v>杭州市</v>
      </c>
      <c r="F2389" t="str">
        <f t="shared" ca="1" si="224"/>
        <v>净爽皂</v>
      </c>
      <c r="G2389">
        <f t="shared" ca="1" si="225"/>
        <v>1</v>
      </c>
      <c r="H2389" s="10">
        <f ca="1">VLOOKUP(F2389,品牌表[[#All],[品牌名称]:[单价]],3,FALSE)</f>
        <v>9.9</v>
      </c>
      <c r="I2389" s="10">
        <f t="shared" ca="1" si="226"/>
        <v>9.9</v>
      </c>
      <c r="J2389" s="10">
        <f t="shared" ca="1" si="227"/>
        <v>0.5</v>
      </c>
    </row>
    <row r="2390" spans="1:10" x14ac:dyDescent="0.25">
      <c r="A2390" t="s">
        <v>2427</v>
      </c>
      <c r="B2390" s="4">
        <f t="shared" ca="1" si="222"/>
        <v>45655</v>
      </c>
      <c r="C2390" t="str">
        <f t="shared" ca="1" si="223"/>
        <v>天猫</v>
      </c>
      <c r="D2390" t="str">
        <f ca="1">VLOOKUP(RANDBETWEEN(1,20),姓[#All],2,FALSE)&amp;VLOOKUP(RANDBETWEEN(1,20),名[#All],2,FALSE)</f>
        <v>赵癸</v>
      </c>
      <c r="E2390" t="str">
        <f ca="1">IFERROR(VLOOKUP(RANDBETWEEN(1,13),客户城市[#All],2,FALSE),"杭州市")</f>
        <v>金华市</v>
      </c>
      <c r="F2390" t="str">
        <f t="shared" ca="1" si="224"/>
        <v>净爽皂</v>
      </c>
      <c r="G2390">
        <f t="shared" ca="1" si="225"/>
        <v>2</v>
      </c>
      <c r="H2390" s="10">
        <f ca="1">VLOOKUP(F2390,品牌表[[#All],[品牌名称]:[单价]],3,FALSE)</f>
        <v>9.9</v>
      </c>
      <c r="I2390" s="10">
        <f t="shared" ca="1" si="226"/>
        <v>19.8</v>
      </c>
      <c r="J2390" s="10">
        <f t="shared" ca="1" si="227"/>
        <v>1</v>
      </c>
    </row>
    <row r="2391" spans="1:10" x14ac:dyDescent="0.25">
      <c r="A2391" t="s">
        <v>2428</v>
      </c>
      <c r="B2391" s="4">
        <f t="shared" ca="1" si="222"/>
        <v>45387</v>
      </c>
      <c r="C2391" t="str">
        <f t="shared" ca="1" si="223"/>
        <v>抖音</v>
      </c>
      <c r="D2391" t="str">
        <f ca="1">VLOOKUP(RANDBETWEEN(1,20),姓[#All],2,FALSE)&amp;VLOOKUP(RANDBETWEEN(1,20),名[#All],2,FALSE)</f>
        <v>王五</v>
      </c>
      <c r="E2391" t="str">
        <f ca="1">IFERROR(VLOOKUP(RANDBETWEEN(1,13),客户城市[#All],2,FALSE),"杭州市")</f>
        <v>杭州市</v>
      </c>
      <c r="F2391" t="str">
        <f t="shared" ca="1" si="224"/>
        <v>清馨粉</v>
      </c>
      <c r="G2391">
        <f t="shared" ca="1" si="225"/>
        <v>1</v>
      </c>
      <c r="H2391" s="10">
        <f ca="1">VLOOKUP(F2391,品牌表[[#All],[品牌名称]:[单价]],3,FALSE)</f>
        <v>18.8</v>
      </c>
      <c r="I2391" s="10">
        <f t="shared" ca="1" si="226"/>
        <v>18.8</v>
      </c>
      <c r="J2391" s="10">
        <f t="shared" ca="1" si="227"/>
        <v>2</v>
      </c>
    </row>
    <row r="2392" spans="1:10" x14ac:dyDescent="0.25">
      <c r="A2392" t="s">
        <v>2429</v>
      </c>
      <c r="B2392" s="4">
        <f t="shared" ca="1" si="222"/>
        <v>45368</v>
      </c>
      <c r="C2392" t="str">
        <f t="shared" ca="1" si="223"/>
        <v>天猫</v>
      </c>
      <c r="D2392" t="str">
        <f ca="1">VLOOKUP(RANDBETWEEN(1,20),姓[#All],2,FALSE)&amp;VLOOKUP(RANDBETWEEN(1,20),名[#All],2,FALSE)</f>
        <v>吴辛</v>
      </c>
      <c r="E2392" t="str">
        <f ca="1">IFERROR(VLOOKUP(RANDBETWEEN(1,13),客户城市[#All],2,FALSE),"杭州市")</f>
        <v>嘉兴市</v>
      </c>
      <c r="F2392" t="str">
        <f t="shared" ca="1" si="224"/>
        <v>净爽皂</v>
      </c>
      <c r="G2392">
        <f t="shared" ca="1" si="225"/>
        <v>3</v>
      </c>
      <c r="H2392" s="10">
        <f ca="1">VLOOKUP(F2392,品牌表[[#All],[品牌名称]:[单价]],3,FALSE)</f>
        <v>9.9</v>
      </c>
      <c r="I2392" s="10">
        <f t="shared" ca="1" si="226"/>
        <v>29.700000000000003</v>
      </c>
      <c r="J2392" s="10">
        <f t="shared" ca="1" si="227"/>
        <v>1.5</v>
      </c>
    </row>
    <row r="2393" spans="1:10" x14ac:dyDescent="0.25">
      <c r="A2393" t="s">
        <v>2430</v>
      </c>
      <c r="B2393" s="4">
        <f t="shared" ca="1" si="222"/>
        <v>45494</v>
      </c>
      <c r="C2393" t="str">
        <f t="shared" ca="1" si="223"/>
        <v>拼多多</v>
      </c>
      <c r="D2393" t="str">
        <f ca="1">VLOOKUP(RANDBETWEEN(1,20),姓[#All],2,FALSE)&amp;VLOOKUP(RANDBETWEEN(1,20),名[#All],2,FALSE)</f>
        <v>朱丙</v>
      </c>
      <c r="E2393" t="str">
        <f ca="1">IFERROR(VLOOKUP(RANDBETWEEN(1,13),客户城市[#All],2,FALSE),"杭州市")</f>
        <v>金华市</v>
      </c>
      <c r="F2393" t="str">
        <f t="shared" ca="1" si="224"/>
        <v>馨香珠</v>
      </c>
      <c r="G2393">
        <f t="shared" ca="1" si="225"/>
        <v>2</v>
      </c>
      <c r="H2393" s="10">
        <f ca="1">VLOOKUP(F2393,品牌表[[#All],[品牌名称]:[单价]],3,FALSE)</f>
        <v>25</v>
      </c>
      <c r="I2393" s="10">
        <f t="shared" ca="1" si="226"/>
        <v>50</v>
      </c>
      <c r="J2393" s="10">
        <f t="shared" ca="1" si="227"/>
        <v>6</v>
      </c>
    </row>
    <row r="2394" spans="1:10" x14ac:dyDescent="0.25">
      <c r="A2394" t="s">
        <v>2431</v>
      </c>
      <c r="B2394" s="4">
        <f t="shared" ca="1" si="222"/>
        <v>45430</v>
      </c>
      <c r="C2394" t="str">
        <f t="shared" ca="1" si="223"/>
        <v>抖音</v>
      </c>
      <c r="D2394" t="str">
        <f ca="1">VLOOKUP(RANDBETWEEN(1,20),姓[#All],2,FALSE)&amp;VLOOKUP(RANDBETWEEN(1,20),名[#All],2,FALSE)</f>
        <v>秦己</v>
      </c>
      <c r="E2394" t="str">
        <f ca="1">IFERROR(VLOOKUP(RANDBETWEEN(1,13),客户城市[#All],2,FALSE),"杭州市")</f>
        <v>台州市</v>
      </c>
      <c r="F2394" t="str">
        <f t="shared" ca="1" si="224"/>
        <v>清馨粉</v>
      </c>
      <c r="G2394">
        <f t="shared" ca="1" si="225"/>
        <v>3</v>
      </c>
      <c r="H2394" s="10">
        <f ca="1">VLOOKUP(F2394,品牌表[[#All],[品牌名称]:[单价]],3,FALSE)</f>
        <v>18.8</v>
      </c>
      <c r="I2394" s="10">
        <f t="shared" ca="1" si="226"/>
        <v>56.400000000000006</v>
      </c>
      <c r="J2394" s="10">
        <f t="shared" ca="1" si="227"/>
        <v>6</v>
      </c>
    </row>
    <row r="2395" spans="1:10" x14ac:dyDescent="0.25">
      <c r="A2395" t="s">
        <v>2432</v>
      </c>
      <c r="B2395" s="4">
        <f t="shared" ca="1" si="222"/>
        <v>45447</v>
      </c>
      <c r="C2395" t="str">
        <f t="shared" ca="1" si="223"/>
        <v>拼多多</v>
      </c>
      <c r="D2395" t="str">
        <f ca="1">VLOOKUP(RANDBETWEEN(1,20),姓[#All],2,FALSE)&amp;VLOOKUP(RANDBETWEEN(1,20),名[#All],2,FALSE)</f>
        <v>孙乙</v>
      </c>
      <c r="E2395" t="str">
        <f ca="1">IFERROR(VLOOKUP(RANDBETWEEN(1,13),客户城市[#All],2,FALSE),"杭州市")</f>
        <v>绍兴市</v>
      </c>
      <c r="F2395" t="str">
        <f t="shared" ca="1" si="224"/>
        <v>净爽皂</v>
      </c>
      <c r="G2395">
        <f t="shared" ca="1" si="225"/>
        <v>1</v>
      </c>
      <c r="H2395" s="10">
        <f ca="1">VLOOKUP(F2395,品牌表[[#All],[品牌名称]:[单价]],3,FALSE)</f>
        <v>9.9</v>
      </c>
      <c r="I2395" s="10">
        <f t="shared" ca="1" si="226"/>
        <v>9.9</v>
      </c>
      <c r="J2395" s="10">
        <f t="shared" ca="1" si="227"/>
        <v>0.5</v>
      </c>
    </row>
    <row r="2396" spans="1:10" x14ac:dyDescent="0.25">
      <c r="A2396" t="s">
        <v>2433</v>
      </c>
      <c r="B2396" s="4">
        <f t="shared" ca="1" si="222"/>
        <v>45488</v>
      </c>
      <c r="C2396" t="str">
        <f t="shared" ca="1" si="223"/>
        <v>拼多多</v>
      </c>
      <c r="D2396" t="str">
        <f ca="1">VLOOKUP(RANDBETWEEN(1,20),姓[#All],2,FALSE)&amp;VLOOKUP(RANDBETWEEN(1,20),名[#All],2,FALSE)</f>
        <v>蒋十</v>
      </c>
      <c r="E2396" t="str">
        <f ca="1">IFERROR(VLOOKUP(RANDBETWEEN(1,13),客户城市[#All],2,FALSE),"杭州市")</f>
        <v>丽水市</v>
      </c>
      <c r="F2396" t="str">
        <f t="shared" ca="1" si="224"/>
        <v>净爽皂</v>
      </c>
      <c r="G2396">
        <f t="shared" ca="1" si="225"/>
        <v>2</v>
      </c>
      <c r="H2396" s="10">
        <f ca="1">VLOOKUP(F2396,品牌表[[#All],[品牌名称]:[单价]],3,FALSE)</f>
        <v>9.9</v>
      </c>
      <c r="I2396" s="10">
        <f t="shared" ca="1" si="226"/>
        <v>19.8</v>
      </c>
      <c r="J2396" s="10">
        <f t="shared" ca="1" si="227"/>
        <v>1</v>
      </c>
    </row>
    <row r="2397" spans="1:10" x14ac:dyDescent="0.25">
      <c r="A2397" t="s">
        <v>2434</v>
      </c>
      <c r="B2397" s="4">
        <f t="shared" ca="1" si="222"/>
        <v>45316</v>
      </c>
      <c r="C2397" t="str">
        <f t="shared" ca="1" si="223"/>
        <v>抖音</v>
      </c>
      <c r="D2397" t="str">
        <f ca="1">VLOOKUP(RANDBETWEEN(1,20),姓[#All],2,FALSE)&amp;VLOOKUP(RANDBETWEEN(1,20),名[#All],2,FALSE)</f>
        <v>秦己</v>
      </c>
      <c r="E2397" t="str">
        <f ca="1">IFERROR(VLOOKUP(RANDBETWEEN(1,13),客户城市[#All],2,FALSE),"杭州市")</f>
        <v>宁波市</v>
      </c>
      <c r="F2397" t="str">
        <f t="shared" ca="1" si="224"/>
        <v>净衣粉</v>
      </c>
      <c r="G2397">
        <f t="shared" ca="1" si="225"/>
        <v>2</v>
      </c>
      <c r="H2397" s="10">
        <f ca="1">VLOOKUP(F2397,品牌表[[#All],[品牌名称]:[单价]],3,FALSE)</f>
        <v>15.6</v>
      </c>
      <c r="I2397" s="10">
        <f t="shared" ca="1" si="226"/>
        <v>31.2</v>
      </c>
      <c r="J2397" s="10">
        <f t="shared" ca="1" si="227"/>
        <v>2</v>
      </c>
    </row>
    <row r="2398" spans="1:10" x14ac:dyDescent="0.25">
      <c r="A2398" t="s">
        <v>2435</v>
      </c>
      <c r="B2398" s="4">
        <f t="shared" ca="1" si="222"/>
        <v>45509</v>
      </c>
      <c r="C2398" t="str">
        <f t="shared" ca="1" si="223"/>
        <v>天猫</v>
      </c>
      <c r="D2398" t="str">
        <f ca="1">VLOOKUP(RANDBETWEEN(1,20),姓[#All],2,FALSE)&amp;VLOOKUP(RANDBETWEEN(1,20),名[#All],2,FALSE)</f>
        <v>陈乙</v>
      </c>
      <c r="E2398" t="str">
        <f ca="1">IFERROR(VLOOKUP(RANDBETWEEN(1,13),客户城市[#All],2,FALSE),"杭州市")</f>
        <v>杭州市</v>
      </c>
      <c r="F2398" t="str">
        <f t="shared" ca="1" si="224"/>
        <v>净衣粉</v>
      </c>
      <c r="G2398">
        <f t="shared" ca="1" si="225"/>
        <v>3</v>
      </c>
      <c r="H2398" s="10">
        <f ca="1">VLOOKUP(F2398,品牌表[[#All],[品牌名称]:[单价]],3,FALSE)</f>
        <v>15.6</v>
      </c>
      <c r="I2398" s="10">
        <f t="shared" ca="1" si="226"/>
        <v>46.8</v>
      </c>
      <c r="J2398" s="10">
        <f t="shared" ca="1" si="227"/>
        <v>3</v>
      </c>
    </row>
    <row r="2399" spans="1:10" x14ac:dyDescent="0.25">
      <c r="A2399" t="s">
        <v>2436</v>
      </c>
      <c r="B2399" s="4">
        <f t="shared" ca="1" si="222"/>
        <v>45558</v>
      </c>
      <c r="C2399" t="str">
        <f t="shared" ca="1" si="223"/>
        <v>抖音</v>
      </c>
      <c r="D2399" t="str">
        <f ca="1">VLOOKUP(RANDBETWEEN(1,20),姓[#All],2,FALSE)&amp;VLOOKUP(RANDBETWEEN(1,20),名[#All],2,FALSE)</f>
        <v>吴癸</v>
      </c>
      <c r="E2399" t="str">
        <f ca="1">IFERROR(VLOOKUP(RANDBETWEEN(1,13),客户城市[#All],2,FALSE),"杭州市")</f>
        <v>衢州市</v>
      </c>
      <c r="F2399" t="str">
        <f t="shared" ca="1" si="224"/>
        <v>净澈珠</v>
      </c>
      <c r="G2399">
        <f t="shared" ca="1" si="225"/>
        <v>1</v>
      </c>
      <c r="H2399" s="10">
        <f ca="1">VLOOKUP(F2399,品牌表[[#All],[品牌名称]:[单价]],3,FALSE)</f>
        <v>20</v>
      </c>
      <c r="I2399" s="10">
        <f t="shared" ca="1" si="226"/>
        <v>20</v>
      </c>
      <c r="J2399" s="10">
        <f t="shared" ca="1" si="227"/>
        <v>2</v>
      </c>
    </row>
    <row r="2400" spans="1:10" x14ac:dyDescent="0.25">
      <c r="A2400" t="s">
        <v>2437</v>
      </c>
      <c r="B2400" s="4">
        <f t="shared" ca="1" si="222"/>
        <v>45615</v>
      </c>
      <c r="C2400" t="str">
        <f t="shared" ca="1" si="223"/>
        <v>拼多多</v>
      </c>
      <c r="D2400" t="str">
        <f ca="1">VLOOKUP(RANDBETWEEN(1,20),姓[#All],2,FALSE)&amp;VLOOKUP(RANDBETWEEN(1,20),名[#All],2,FALSE)</f>
        <v>王四</v>
      </c>
      <c r="E2400" t="str">
        <f ca="1">IFERROR(VLOOKUP(RANDBETWEEN(1,13),客户城市[#All],2,FALSE),"杭州市")</f>
        <v>嘉兴市</v>
      </c>
      <c r="F2400" t="str">
        <f t="shared" ca="1" si="224"/>
        <v>清馨粉</v>
      </c>
      <c r="G2400">
        <f t="shared" ca="1" si="225"/>
        <v>3</v>
      </c>
      <c r="H2400" s="10">
        <f ca="1">VLOOKUP(F2400,品牌表[[#All],[品牌名称]:[单价]],3,FALSE)</f>
        <v>18.8</v>
      </c>
      <c r="I2400" s="10">
        <f t="shared" ca="1" si="226"/>
        <v>56.400000000000006</v>
      </c>
      <c r="J2400" s="10">
        <f t="shared" ca="1" si="227"/>
        <v>6</v>
      </c>
    </row>
    <row r="2401" spans="1:10" x14ac:dyDescent="0.25">
      <c r="A2401" t="s">
        <v>2438</v>
      </c>
      <c r="B2401" s="4">
        <f t="shared" ca="1" si="222"/>
        <v>45535</v>
      </c>
      <c r="C2401" t="str">
        <f t="shared" ca="1" si="223"/>
        <v>拼多多</v>
      </c>
      <c r="D2401" t="str">
        <f ca="1">VLOOKUP(RANDBETWEEN(1,20),姓[#All],2,FALSE)&amp;VLOOKUP(RANDBETWEEN(1,20),名[#All],2,FALSE)</f>
        <v>周三</v>
      </c>
      <c r="E2401" t="str">
        <f ca="1">IFERROR(VLOOKUP(RANDBETWEEN(1,13),客户城市[#All],2,FALSE),"杭州市")</f>
        <v>绍兴市</v>
      </c>
      <c r="F2401" t="str">
        <f t="shared" ca="1" si="224"/>
        <v>柔洁珠</v>
      </c>
      <c r="G2401">
        <f t="shared" ca="1" si="225"/>
        <v>2</v>
      </c>
      <c r="H2401" s="10">
        <f ca="1">VLOOKUP(F2401,品牌表[[#All],[品牌名称]:[单价]],3,FALSE)</f>
        <v>28</v>
      </c>
      <c r="I2401" s="10">
        <f t="shared" ca="1" si="226"/>
        <v>56</v>
      </c>
      <c r="J2401" s="10">
        <f t="shared" ca="1" si="227"/>
        <v>8</v>
      </c>
    </row>
    <row r="2402" spans="1:10" x14ac:dyDescent="0.25">
      <c r="A2402" t="s">
        <v>2439</v>
      </c>
      <c r="B2402" s="4">
        <f t="shared" ca="1" si="222"/>
        <v>45439</v>
      </c>
      <c r="C2402" t="str">
        <f t="shared" ca="1" si="223"/>
        <v>拼多多</v>
      </c>
      <c r="D2402" t="str">
        <f ca="1">VLOOKUP(RANDBETWEEN(1,20),姓[#All],2,FALSE)&amp;VLOOKUP(RANDBETWEEN(1,20),名[#All],2,FALSE)</f>
        <v>陈四</v>
      </c>
      <c r="E2402" t="str">
        <f ca="1">IFERROR(VLOOKUP(RANDBETWEEN(1,13),客户城市[#All],2,FALSE),"杭州市")</f>
        <v>杭州市</v>
      </c>
      <c r="F2402" t="str">
        <f t="shared" ca="1" si="224"/>
        <v>清馨粉</v>
      </c>
      <c r="G2402">
        <f t="shared" ca="1" si="225"/>
        <v>2</v>
      </c>
      <c r="H2402" s="10">
        <f ca="1">VLOOKUP(F2402,品牌表[[#All],[品牌名称]:[单价]],3,FALSE)</f>
        <v>18.8</v>
      </c>
      <c r="I2402" s="10">
        <f t="shared" ca="1" si="226"/>
        <v>37.6</v>
      </c>
      <c r="J2402" s="10">
        <f t="shared" ca="1" si="227"/>
        <v>4</v>
      </c>
    </row>
    <row r="2403" spans="1:10" x14ac:dyDescent="0.25">
      <c r="A2403" t="s">
        <v>2440</v>
      </c>
      <c r="B2403" s="4">
        <f t="shared" ca="1" si="222"/>
        <v>45400</v>
      </c>
      <c r="C2403" t="str">
        <f t="shared" ca="1" si="223"/>
        <v>抖音</v>
      </c>
      <c r="D2403" t="str">
        <f ca="1">VLOOKUP(RANDBETWEEN(1,20),姓[#All],2,FALSE)&amp;VLOOKUP(RANDBETWEEN(1,20),名[#All],2,FALSE)</f>
        <v>秦丙</v>
      </c>
      <c r="E2403" t="str">
        <f ca="1">IFERROR(VLOOKUP(RANDBETWEEN(1,13),客户城市[#All],2,FALSE),"杭州市")</f>
        <v>嘉兴市</v>
      </c>
      <c r="F2403" t="str">
        <f t="shared" ca="1" si="224"/>
        <v>柔洁珠</v>
      </c>
      <c r="G2403">
        <f t="shared" ca="1" si="225"/>
        <v>2</v>
      </c>
      <c r="H2403" s="10">
        <f ca="1">VLOOKUP(F2403,品牌表[[#All],[品牌名称]:[单价]],3,FALSE)</f>
        <v>28</v>
      </c>
      <c r="I2403" s="10">
        <f t="shared" ca="1" si="226"/>
        <v>56</v>
      </c>
      <c r="J2403" s="10">
        <f t="shared" ca="1" si="227"/>
        <v>8</v>
      </c>
    </row>
    <row r="2404" spans="1:10" x14ac:dyDescent="0.25">
      <c r="A2404" t="s">
        <v>2441</v>
      </c>
      <c r="B2404" s="4">
        <f t="shared" ca="1" si="222"/>
        <v>45449</v>
      </c>
      <c r="C2404" t="str">
        <f t="shared" ca="1" si="223"/>
        <v>抖音</v>
      </c>
      <c r="D2404" t="str">
        <f ca="1">VLOOKUP(RANDBETWEEN(1,20),姓[#All],2,FALSE)&amp;VLOOKUP(RANDBETWEEN(1,20),名[#All],2,FALSE)</f>
        <v>朱六</v>
      </c>
      <c r="E2404" t="str">
        <f ca="1">IFERROR(VLOOKUP(RANDBETWEEN(1,13),客户城市[#All],2,FALSE),"杭州市")</f>
        <v>衢州市</v>
      </c>
      <c r="F2404" t="str">
        <f t="shared" ca="1" si="224"/>
        <v>净澈珠</v>
      </c>
      <c r="G2404">
        <f t="shared" ca="1" si="225"/>
        <v>3</v>
      </c>
      <c r="H2404" s="10">
        <f ca="1">VLOOKUP(F2404,品牌表[[#All],[品牌名称]:[单价]],3,FALSE)</f>
        <v>20</v>
      </c>
      <c r="I2404" s="10">
        <f t="shared" ca="1" si="226"/>
        <v>60</v>
      </c>
      <c r="J2404" s="10">
        <f t="shared" ca="1" si="227"/>
        <v>6</v>
      </c>
    </row>
    <row r="2405" spans="1:10" x14ac:dyDescent="0.25">
      <c r="A2405" t="s">
        <v>2442</v>
      </c>
      <c r="B2405" s="4">
        <f t="shared" ca="1" si="222"/>
        <v>45443</v>
      </c>
      <c r="C2405" t="str">
        <f t="shared" ca="1" si="223"/>
        <v>天猫</v>
      </c>
      <c r="D2405" t="str">
        <f ca="1">VLOOKUP(RANDBETWEEN(1,20),姓[#All],2,FALSE)&amp;VLOOKUP(RANDBETWEEN(1,20),名[#All],2,FALSE)</f>
        <v>周丁</v>
      </c>
      <c r="E2405" t="str">
        <f ca="1">IFERROR(VLOOKUP(RANDBETWEEN(1,13),客户城市[#All],2,FALSE),"杭州市")</f>
        <v>杭州市</v>
      </c>
      <c r="F2405" t="str">
        <f t="shared" ca="1" si="224"/>
        <v>净澈珠</v>
      </c>
      <c r="G2405">
        <f t="shared" ca="1" si="225"/>
        <v>2</v>
      </c>
      <c r="H2405" s="10">
        <f ca="1">VLOOKUP(F2405,品牌表[[#All],[品牌名称]:[单价]],3,FALSE)</f>
        <v>20</v>
      </c>
      <c r="I2405" s="10">
        <f t="shared" ca="1" si="226"/>
        <v>40</v>
      </c>
      <c r="J2405" s="10">
        <f t="shared" ca="1" si="227"/>
        <v>4</v>
      </c>
    </row>
    <row r="2406" spans="1:10" x14ac:dyDescent="0.25">
      <c r="A2406" t="s">
        <v>2443</v>
      </c>
      <c r="B2406" s="4">
        <f t="shared" ca="1" si="222"/>
        <v>45496</v>
      </c>
      <c r="C2406" t="str">
        <f t="shared" ca="1" si="223"/>
        <v>拼多多</v>
      </c>
      <c r="D2406" t="str">
        <f ca="1">VLOOKUP(RANDBETWEEN(1,20),姓[#All],2,FALSE)&amp;VLOOKUP(RANDBETWEEN(1,20),名[#All],2,FALSE)</f>
        <v>郑庚</v>
      </c>
      <c r="E2406" t="str">
        <f ca="1">IFERROR(VLOOKUP(RANDBETWEEN(1,13),客户城市[#All],2,FALSE),"杭州市")</f>
        <v>温州市</v>
      </c>
      <c r="F2406" t="str">
        <f t="shared" ca="1" si="224"/>
        <v>净爽皂</v>
      </c>
      <c r="G2406">
        <f t="shared" ca="1" si="225"/>
        <v>1</v>
      </c>
      <c r="H2406" s="10">
        <f ca="1">VLOOKUP(F2406,品牌表[[#All],[品牌名称]:[单价]],3,FALSE)</f>
        <v>9.9</v>
      </c>
      <c r="I2406" s="10">
        <f t="shared" ca="1" si="226"/>
        <v>9.9</v>
      </c>
      <c r="J2406" s="10">
        <f t="shared" ca="1" si="227"/>
        <v>0.5</v>
      </c>
    </row>
    <row r="2407" spans="1:10" x14ac:dyDescent="0.25">
      <c r="A2407" t="s">
        <v>2444</v>
      </c>
      <c r="B2407" s="4">
        <f t="shared" ref="B2407:B2470" ca="1" si="228">RANDBETWEEN(TEXT("2024-01-01","0"),TEXT("2024-12-31","0"))</f>
        <v>45536</v>
      </c>
      <c r="C2407" t="str">
        <f t="shared" ca="1" si="223"/>
        <v>拼多多</v>
      </c>
      <c r="D2407" t="str">
        <f ca="1">VLOOKUP(RANDBETWEEN(1,20),姓[#All],2,FALSE)&amp;VLOOKUP(RANDBETWEEN(1,20),名[#All],2,FALSE)</f>
        <v>许十</v>
      </c>
      <c r="E2407" t="str">
        <f ca="1">IFERROR(VLOOKUP(RANDBETWEEN(1,13),客户城市[#All],2,FALSE),"杭州市")</f>
        <v>台州市</v>
      </c>
      <c r="F2407" t="str">
        <f t="shared" ca="1" si="224"/>
        <v>净澈珠</v>
      </c>
      <c r="G2407">
        <f t="shared" ca="1" si="225"/>
        <v>3</v>
      </c>
      <c r="H2407" s="10">
        <f ca="1">VLOOKUP(F2407,品牌表[[#All],[品牌名称]:[单价]],3,FALSE)</f>
        <v>20</v>
      </c>
      <c r="I2407" s="10">
        <f t="shared" ca="1" si="226"/>
        <v>60</v>
      </c>
      <c r="J2407" s="10">
        <f t="shared" ca="1" si="227"/>
        <v>6</v>
      </c>
    </row>
    <row r="2408" spans="1:10" x14ac:dyDescent="0.25">
      <c r="A2408" t="s">
        <v>2445</v>
      </c>
      <c r="B2408" s="4">
        <f t="shared" ca="1" si="228"/>
        <v>45599</v>
      </c>
      <c r="C2408" t="str">
        <f t="shared" ca="1" si="223"/>
        <v>拼多多</v>
      </c>
      <c r="D2408" t="str">
        <f ca="1">VLOOKUP(RANDBETWEEN(1,20),姓[#All],2,FALSE)&amp;VLOOKUP(RANDBETWEEN(1,20),名[#All],2,FALSE)</f>
        <v>吴十</v>
      </c>
      <c r="E2408" t="str">
        <f ca="1">IFERROR(VLOOKUP(RANDBETWEEN(1,13),客户城市[#All],2,FALSE),"杭州市")</f>
        <v>衢州市</v>
      </c>
      <c r="F2408" t="str">
        <f t="shared" ca="1" si="224"/>
        <v>清馨粉</v>
      </c>
      <c r="G2408">
        <f t="shared" ca="1" si="225"/>
        <v>1</v>
      </c>
      <c r="H2408" s="10">
        <f ca="1">VLOOKUP(F2408,品牌表[[#All],[品牌名称]:[单价]],3,FALSE)</f>
        <v>18.8</v>
      </c>
      <c r="I2408" s="10">
        <f t="shared" ca="1" si="226"/>
        <v>18.8</v>
      </c>
      <c r="J2408" s="10">
        <f t="shared" ca="1" si="227"/>
        <v>2</v>
      </c>
    </row>
    <row r="2409" spans="1:10" x14ac:dyDescent="0.25">
      <c r="A2409" t="s">
        <v>2446</v>
      </c>
      <c r="B2409" s="4">
        <f t="shared" ca="1" si="228"/>
        <v>45313</v>
      </c>
      <c r="C2409" t="str">
        <f t="shared" ca="1" si="223"/>
        <v>拼多多</v>
      </c>
      <c r="D2409" t="str">
        <f ca="1">VLOOKUP(RANDBETWEEN(1,20),姓[#All],2,FALSE)&amp;VLOOKUP(RANDBETWEEN(1,20),名[#All],2,FALSE)</f>
        <v>郑癸</v>
      </c>
      <c r="E2409" t="str">
        <f ca="1">IFERROR(VLOOKUP(RANDBETWEEN(1,13),客户城市[#All],2,FALSE),"杭州市")</f>
        <v>衢州市</v>
      </c>
      <c r="F2409" t="str">
        <f t="shared" ca="1" si="224"/>
        <v>净衣粉</v>
      </c>
      <c r="G2409">
        <f t="shared" ca="1" si="225"/>
        <v>1</v>
      </c>
      <c r="H2409" s="10">
        <f ca="1">VLOOKUP(F2409,品牌表[[#All],[品牌名称]:[单价]],3,FALSE)</f>
        <v>15.6</v>
      </c>
      <c r="I2409" s="10">
        <f t="shared" ca="1" si="226"/>
        <v>15.6</v>
      </c>
      <c r="J2409" s="10">
        <f t="shared" ca="1" si="227"/>
        <v>1</v>
      </c>
    </row>
    <row r="2410" spans="1:10" x14ac:dyDescent="0.25">
      <c r="A2410" t="s">
        <v>2447</v>
      </c>
      <c r="B2410" s="4">
        <f t="shared" ca="1" si="228"/>
        <v>45630</v>
      </c>
      <c r="C2410" t="str">
        <f t="shared" ca="1" si="223"/>
        <v>拼多多</v>
      </c>
      <c r="D2410" t="str">
        <f ca="1">VLOOKUP(RANDBETWEEN(1,20),姓[#All],2,FALSE)&amp;VLOOKUP(RANDBETWEEN(1,20),名[#All],2,FALSE)</f>
        <v>韩七</v>
      </c>
      <c r="E2410" t="str">
        <f ca="1">IFERROR(VLOOKUP(RANDBETWEEN(1,13),客户城市[#All],2,FALSE),"杭州市")</f>
        <v>丽水市</v>
      </c>
      <c r="F2410" t="str">
        <f t="shared" ca="1" si="224"/>
        <v>清馨粉</v>
      </c>
      <c r="G2410">
        <f t="shared" ca="1" si="225"/>
        <v>2</v>
      </c>
      <c r="H2410" s="10">
        <f ca="1">VLOOKUP(F2410,品牌表[[#All],[品牌名称]:[单价]],3,FALSE)</f>
        <v>18.8</v>
      </c>
      <c r="I2410" s="10">
        <f t="shared" ca="1" si="226"/>
        <v>37.6</v>
      </c>
      <c r="J2410" s="10">
        <f t="shared" ca="1" si="227"/>
        <v>4</v>
      </c>
    </row>
    <row r="2411" spans="1:10" x14ac:dyDescent="0.25">
      <c r="A2411" t="s">
        <v>2448</v>
      </c>
      <c r="B2411" s="4">
        <f t="shared" ca="1" si="228"/>
        <v>45477</v>
      </c>
      <c r="C2411" t="str">
        <f t="shared" ca="1" si="223"/>
        <v>抖音</v>
      </c>
      <c r="D2411" t="str">
        <f ca="1">VLOOKUP(RANDBETWEEN(1,20),姓[#All],2,FALSE)&amp;VLOOKUP(RANDBETWEEN(1,20),名[#All],2,FALSE)</f>
        <v>褚三</v>
      </c>
      <c r="E2411" t="str">
        <f ca="1">IFERROR(VLOOKUP(RANDBETWEEN(1,13),客户城市[#All],2,FALSE),"杭州市")</f>
        <v>舟山市</v>
      </c>
      <c r="F2411" t="str">
        <f t="shared" ca="1" si="224"/>
        <v>柔洁珠</v>
      </c>
      <c r="G2411">
        <f t="shared" ca="1" si="225"/>
        <v>2</v>
      </c>
      <c r="H2411" s="10">
        <f ca="1">VLOOKUP(F2411,品牌表[[#All],[品牌名称]:[单价]],3,FALSE)</f>
        <v>28</v>
      </c>
      <c r="I2411" s="10">
        <f t="shared" ca="1" si="226"/>
        <v>56</v>
      </c>
      <c r="J2411" s="10">
        <f t="shared" ca="1" si="227"/>
        <v>8</v>
      </c>
    </row>
    <row r="2412" spans="1:10" x14ac:dyDescent="0.25">
      <c r="A2412" t="s">
        <v>2449</v>
      </c>
      <c r="B2412" s="4">
        <f t="shared" ca="1" si="228"/>
        <v>45599</v>
      </c>
      <c r="C2412" t="str">
        <f t="shared" ca="1" si="223"/>
        <v>拼多多</v>
      </c>
      <c r="D2412" t="str">
        <f ca="1">VLOOKUP(RANDBETWEEN(1,20),姓[#All],2,FALSE)&amp;VLOOKUP(RANDBETWEEN(1,20),名[#All],2,FALSE)</f>
        <v>陈丙</v>
      </c>
      <c r="E2412" t="str">
        <f ca="1">IFERROR(VLOOKUP(RANDBETWEEN(1,13),客户城市[#All],2,FALSE),"杭州市")</f>
        <v>杭州市</v>
      </c>
      <c r="F2412" t="str">
        <f t="shared" ca="1" si="224"/>
        <v>净衣粉</v>
      </c>
      <c r="G2412">
        <f t="shared" ca="1" si="225"/>
        <v>3</v>
      </c>
      <c r="H2412" s="10">
        <f ca="1">VLOOKUP(F2412,品牌表[[#All],[品牌名称]:[单价]],3,FALSE)</f>
        <v>15.6</v>
      </c>
      <c r="I2412" s="10">
        <f t="shared" ca="1" si="226"/>
        <v>46.8</v>
      </c>
      <c r="J2412" s="10">
        <f t="shared" ca="1" si="227"/>
        <v>3</v>
      </c>
    </row>
    <row r="2413" spans="1:10" x14ac:dyDescent="0.25">
      <c r="A2413" t="s">
        <v>2450</v>
      </c>
      <c r="B2413" s="4">
        <f t="shared" ca="1" si="228"/>
        <v>45423</v>
      </c>
      <c r="C2413" t="str">
        <f t="shared" ca="1" si="223"/>
        <v>天猫</v>
      </c>
      <c r="D2413" t="str">
        <f ca="1">VLOOKUP(RANDBETWEEN(1,20),姓[#All],2,FALSE)&amp;VLOOKUP(RANDBETWEEN(1,20),名[#All],2,FALSE)</f>
        <v>许丁</v>
      </c>
      <c r="E2413" t="str">
        <f ca="1">IFERROR(VLOOKUP(RANDBETWEEN(1,13),客户城市[#All],2,FALSE),"杭州市")</f>
        <v>杭州市</v>
      </c>
      <c r="F2413" t="str">
        <f t="shared" ca="1" si="224"/>
        <v>清馨粉</v>
      </c>
      <c r="G2413">
        <f t="shared" ca="1" si="225"/>
        <v>1</v>
      </c>
      <c r="H2413" s="10">
        <f ca="1">VLOOKUP(F2413,品牌表[[#All],[品牌名称]:[单价]],3,FALSE)</f>
        <v>18.8</v>
      </c>
      <c r="I2413" s="10">
        <f t="shared" ca="1" si="226"/>
        <v>18.8</v>
      </c>
      <c r="J2413" s="10">
        <f t="shared" ca="1" si="227"/>
        <v>2</v>
      </c>
    </row>
    <row r="2414" spans="1:10" x14ac:dyDescent="0.25">
      <c r="A2414" t="s">
        <v>2451</v>
      </c>
      <c r="B2414" s="4">
        <f t="shared" ca="1" si="228"/>
        <v>45300</v>
      </c>
      <c r="C2414" t="str">
        <f t="shared" ca="1" si="223"/>
        <v>拼多多</v>
      </c>
      <c r="D2414" t="str">
        <f ca="1">VLOOKUP(RANDBETWEEN(1,20),姓[#All],2,FALSE)&amp;VLOOKUP(RANDBETWEEN(1,20),名[#All],2,FALSE)</f>
        <v>陈丁</v>
      </c>
      <c r="E2414" t="str">
        <f ca="1">IFERROR(VLOOKUP(RANDBETWEEN(1,13),客户城市[#All],2,FALSE),"杭州市")</f>
        <v>杭州市</v>
      </c>
      <c r="F2414" t="str">
        <f t="shared" ca="1" si="224"/>
        <v>净澈珠</v>
      </c>
      <c r="G2414">
        <f t="shared" ca="1" si="225"/>
        <v>2</v>
      </c>
      <c r="H2414" s="10">
        <f ca="1">VLOOKUP(F2414,品牌表[[#All],[品牌名称]:[单价]],3,FALSE)</f>
        <v>20</v>
      </c>
      <c r="I2414" s="10">
        <f t="shared" ca="1" si="226"/>
        <v>40</v>
      </c>
      <c r="J2414" s="10">
        <f t="shared" ca="1" si="227"/>
        <v>4</v>
      </c>
    </row>
    <row r="2415" spans="1:10" x14ac:dyDescent="0.25">
      <c r="A2415" t="s">
        <v>2452</v>
      </c>
      <c r="B2415" s="4">
        <f t="shared" ca="1" si="228"/>
        <v>45413</v>
      </c>
      <c r="C2415" t="str">
        <f t="shared" ca="1" si="223"/>
        <v>抖音</v>
      </c>
      <c r="D2415" t="str">
        <f ca="1">VLOOKUP(RANDBETWEEN(1,20),姓[#All],2,FALSE)&amp;VLOOKUP(RANDBETWEEN(1,20),名[#All],2,FALSE)</f>
        <v>杨二</v>
      </c>
      <c r="E2415" t="str">
        <f ca="1">IFERROR(VLOOKUP(RANDBETWEEN(1,13),客户城市[#All],2,FALSE),"杭州市")</f>
        <v>台州市</v>
      </c>
      <c r="F2415" t="str">
        <f t="shared" ca="1" si="224"/>
        <v>净澈珠</v>
      </c>
      <c r="G2415">
        <f t="shared" ca="1" si="225"/>
        <v>3</v>
      </c>
      <c r="H2415" s="10">
        <f ca="1">VLOOKUP(F2415,品牌表[[#All],[品牌名称]:[单价]],3,FALSE)</f>
        <v>20</v>
      </c>
      <c r="I2415" s="10">
        <f t="shared" ca="1" si="226"/>
        <v>60</v>
      </c>
      <c r="J2415" s="10">
        <f t="shared" ca="1" si="227"/>
        <v>6</v>
      </c>
    </row>
    <row r="2416" spans="1:10" x14ac:dyDescent="0.25">
      <c r="A2416" t="s">
        <v>2453</v>
      </c>
      <c r="B2416" s="4">
        <f t="shared" ca="1" si="228"/>
        <v>45529</v>
      </c>
      <c r="C2416" t="str">
        <f t="shared" ca="1" si="223"/>
        <v>拼多多</v>
      </c>
      <c r="D2416" t="str">
        <f ca="1">VLOOKUP(RANDBETWEEN(1,20),姓[#All],2,FALSE)&amp;VLOOKUP(RANDBETWEEN(1,20),名[#All],2,FALSE)</f>
        <v>杨戊</v>
      </c>
      <c r="E2416" t="str">
        <f ca="1">IFERROR(VLOOKUP(RANDBETWEEN(1,13),客户城市[#All],2,FALSE),"杭州市")</f>
        <v>绍兴市</v>
      </c>
      <c r="F2416" t="str">
        <f t="shared" ca="1" si="224"/>
        <v>净澈珠</v>
      </c>
      <c r="G2416">
        <f t="shared" ca="1" si="225"/>
        <v>2</v>
      </c>
      <c r="H2416" s="10">
        <f ca="1">VLOOKUP(F2416,品牌表[[#All],[品牌名称]:[单价]],3,FALSE)</f>
        <v>20</v>
      </c>
      <c r="I2416" s="10">
        <f t="shared" ca="1" si="226"/>
        <v>40</v>
      </c>
      <c r="J2416" s="10">
        <f t="shared" ca="1" si="227"/>
        <v>4</v>
      </c>
    </row>
    <row r="2417" spans="1:10" x14ac:dyDescent="0.25">
      <c r="A2417" t="s">
        <v>2454</v>
      </c>
      <c r="B2417" s="4">
        <f t="shared" ca="1" si="228"/>
        <v>45588</v>
      </c>
      <c r="C2417" t="str">
        <f t="shared" ca="1" si="223"/>
        <v>抖音</v>
      </c>
      <c r="D2417" t="str">
        <f ca="1">VLOOKUP(RANDBETWEEN(1,20),姓[#All],2,FALSE)&amp;VLOOKUP(RANDBETWEEN(1,20),名[#All],2,FALSE)</f>
        <v>秦丙</v>
      </c>
      <c r="E2417" t="str">
        <f ca="1">IFERROR(VLOOKUP(RANDBETWEEN(1,13),客户城市[#All],2,FALSE),"杭州市")</f>
        <v>嘉兴市</v>
      </c>
      <c r="F2417" t="str">
        <f t="shared" ca="1" si="224"/>
        <v>净衣粉</v>
      </c>
      <c r="G2417">
        <f t="shared" ca="1" si="225"/>
        <v>3</v>
      </c>
      <c r="H2417" s="10">
        <f ca="1">VLOOKUP(F2417,品牌表[[#All],[品牌名称]:[单价]],3,FALSE)</f>
        <v>15.6</v>
      </c>
      <c r="I2417" s="10">
        <f t="shared" ca="1" si="226"/>
        <v>46.8</v>
      </c>
      <c r="J2417" s="10">
        <f t="shared" ca="1" si="227"/>
        <v>3</v>
      </c>
    </row>
    <row r="2418" spans="1:10" x14ac:dyDescent="0.25">
      <c r="A2418" t="s">
        <v>2455</v>
      </c>
      <c r="B2418" s="4">
        <f t="shared" ca="1" si="228"/>
        <v>45467</v>
      </c>
      <c r="C2418" t="str">
        <f t="shared" ca="1" si="223"/>
        <v>天猫</v>
      </c>
      <c r="D2418" t="str">
        <f ca="1">VLOOKUP(RANDBETWEEN(1,20),姓[#All],2,FALSE)&amp;VLOOKUP(RANDBETWEEN(1,20),名[#All],2,FALSE)</f>
        <v>尤二</v>
      </c>
      <c r="E2418" t="str">
        <f ca="1">IFERROR(VLOOKUP(RANDBETWEEN(1,13),客户城市[#All],2,FALSE),"杭州市")</f>
        <v>台州市</v>
      </c>
      <c r="F2418" t="str">
        <f t="shared" ca="1" si="224"/>
        <v>柔洁珠</v>
      </c>
      <c r="G2418">
        <f t="shared" ca="1" si="225"/>
        <v>2</v>
      </c>
      <c r="H2418" s="10">
        <f ca="1">VLOOKUP(F2418,品牌表[[#All],[品牌名称]:[单价]],3,FALSE)</f>
        <v>28</v>
      </c>
      <c r="I2418" s="10">
        <f t="shared" ca="1" si="226"/>
        <v>56</v>
      </c>
      <c r="J2418" s="10">
        <f t="shared" ca="1" si="227"/>
        <v>8</v>
      </c>
    </row>
    <row r="2419" spans="1:10" x14ac:dyDescent="0.25">
      <c r="A2419" t="s">
        <v>2456</v>
      </c>
      <c r="B2419" s="4">
        <f t="shared" ca="1" si="228"/>
        <v>45403</v>
      </c>
      <c r="C2419" t="str">
        <f t="shared" ca="1" si="223"/>
        <v>拼多多</v>
      </c>
      <c r="D2419" t="str">
        <f ca="1">VLOOKUP(RANDBETWEEN(1,20),姓[#All],2,FALSE)&amp;VLOOKUP(RANDBETWEEN(1,20),名[#All],2,FALSE)</f>
        <v>王丙</v>
      </c>
      <c r="E2419" t="str">
        <f ca="1">IFERROR(VLOOKUP(RANDBETWEEN(1,13),客户城市[#All],2,FALSE),"杭州市")</f>
        <v>衢州市</v>
      </c>
      <c r="F2419" t="str">
        <f t="shared" ca="1" si="224"/>
        <v>柔洁珠</v>
      </c>
      <c r="G2419">
        <f t="shared" ca="1" si="225"/>
        <v>1</v>
      </c>
      <c r="H2419" s="10">
        <f ca="1">VLOOKUP(F2419,品牌表[[#All],[品牌名称]:[单价]],3,FALSE)</f>
        <v>28</v>
      </c>
      <c r="I2419" s="10">
        <f t="shared" ca="1" si="226"/>
        <v>28</v>
      </c>
      <c r="J2419" s="10">
        <f t="shared" ca="1" si="227"/>
        <v>4</v>
      </c>
    </row>
    <row r="2420" spans="1:10" x14ac:dyDescent="0.25">
      <c r="A2420" t="s">
        <v>2457</v>
      </c>
      <c r="B2420" s="4">
        <f t="shared" ca="1" si="228"/>
        <v>45369</v>
      </c>
      <c r="C2420" t="str">
        <f t="shared" ca="1" si="223"/>
        <v>天猫</v>
      </c>
      <c r="D2420" t="str">
        <f ca="1">VLOOKUP(RANDBETWEEN(1,20),姓[#All],2,FALSE)&amp;VLOOKUP(RANDBETWEEN(1,20),名[#All],2,FALSE)</f>
        <v>陈三</v>
      </c>
      <c r="E2420" t="str">
        <f ca="1">IFERROR(VLOOKUP(RANDBETWEEN(1,13),客户城市[#All],2,FALSE),"杭州市")</f>
        <v>杭州市</v>
      </c>
      <c r="F2420" t="str">
        <f t="shared" ca="1" si="224"/>
        <v>净澈珠</v>
      </c>
      <c r="G2420">
        <f t="shared" ca="1" si="225"/>
        <v>2</v>
      </c>
      <c r="H2420" s="10">
        <f ca="1">VLOOKUP(F2420,品牌表[[#All],[品牌名称]:[单价]],3,FALSE)</f>
        <v>20</v>
      </c>
      <c r="I2420" s="10">
        <f t="shared" ca="1" si="226"/>
        <v>40</v>
      </c>
      <c r="J2420" s="10">
        <f t="shared" ca="1" si="227"/>
        <v>4</v>
      </c>
    </row>
    <row r="2421" spans="1:10" x14ac:dyDescent="0.25">
      <c r="A2421" t="s">
        <v>2458</v>
      </c>
      <c r="B2421" s="4">
        <f t="shared" ca="1" si="228"/>
        <v>45509</v>
      </c>
      <c r="C2421" t="str">
        <f t="shared" ca="1" si="223"/>
        <v>天猫</v>
      </c>
      <c r="D2421" t="str">
        <f ca="1">VLOOKUP(RANDBETWEEN(1,20),姓[#All],2,FALSE)&amp;VLOOKUP(RANDBETWEEN(1,20),名[#All],2,FALSE)</f>
        <v>孙乙</v>
      </c>
      <c r="E2421" t="str">
        <f ca="1">IFERROR(VLOOKUP(RANDBETWEEN(1,13),客户城市[#All],2,FALSE),"杭州市")</f>
        <v>衢州市</v>
      </c>
      <c r="F2421" t="str">
        <f t="shared" ca="1" si="224"/>
        <v>净爽皂</v>
      </c>
      <c r="G2421">
        <f t="shared" ca="1" si="225"/>
        <v>2</v>
      </c>
      <c r="H2421" s="10">
        <f ca="1">VLOOKUP(F2421,品牌表[[#All],[品牌名称]:[单价]],3,FALSE)</f>
        <v>9.9</v>
      </c>
      <c r="I2421" s="10">
        <f t="shared" ca="1" si="226"/>
        <v>19.8</v>
      </c>
      <c r="J2421" s="10">
        <f t="shared" ca="1" si="227"/>
        <v>1</v>
      </c>
    </row>
    <row r="2422" spans="1:10" x14ac:dyDescent="0.25">
      <c r="A2422" t="s">
        <v>2459</v>
      </c>
      <c r="B2422" s="4">
        <f t="shared" ca="1" si="228"/>
        <v>45604</v>
      </c>
      <c r="C2422" t="str">
        <f t="shared" ca="1" si="223"/>
        <v>拼多多</v>
      </c>
      <c r="D2422" t="str">
        <f ca="1">VLOOKUP(RANDBETWEEN(1,20),姓[#All],2,FALSE)&amp;VLOOKUP(RANDBETWEEN(1,20),名[#All],2,FALSE)</f>
        <v>郑甲</v>
      </c>
      <c r="E2422" t="str">
        <f ca="1">IFERROR(VLOOKUP(RANDBETWEEN(1,13),客户城市[#All],2,FALSE),"杭州市")</f>
        <v>丽水市</v>
      </c>
      <c r="F2422" t="str">
        <f t="shared" ca="1" si="224"/>
        <v>馨香珠</v>
      </c>
      <c r="G2422">
        <f t="shared" ca="1" si="225"/>
        <v>1</v>
      </c>
      <c r="H2422" s="10">
        <f ca="1">VLOOKUP(F2422,品牌表[[#All],[品牌名称]:[单价]],3,FALSE)</f>
        <v>25</v>
      </c>
      <c r="I2422" s="10">
        <f t="shared" ca="1" si="226"/>
        <v>25</v>
      </c>
      <c r="J2422" s="10">
        <f t="shared" ca="1" si="227"/>
        <v>3</v>
      </c>
    </row>
    <row r="2423" spans="1:10" x14ac:dyDescent="0.25">
      <c r="A2423" t="s">
        <v>2460</v>
      </c>
      <c r="B2423" s="4">
        <f t="shared" ca="1" si="228"/>
        <v>45312</v>
      </c>
      <c r="C2423" t="str">
        <f t="shared" ca="1" si="223"/>
        <v>天猫</v>
      </c>
      <c r="D2423" t="str">
        <f ca="1">VLOOKUP(RANDBETWEEN(1,20),姓[#All],2,FALSE)&amp;VLOOKUP(RANDBETWEEN(1,20),名[#All],2,FALSE)</f>
        <v>赵四</v>
      </c>
      <c r="E2423" t="str">
        <f ca="1">IFERROR(VLOOKUP(RANDBETWEEN(1,13),客户城市[#All],2,FALSE),"杭州市")</f>
        <v>丽水市</v>
      </c>
      <c r="F2423" t="str">
        <f t="shared" ca="1" si="224"/>
        <v>柔洁珠</v>
      </c>
      <c r="G2423">
        <f t="shared" ca="1" si="225"/>
        <v>3</v>
      </c>
      <c r="H2423" s="10">
        <f ca="1">VLOOKUP(F2423,品牌表[[#All],[品牌名称]:[单价]],3,FALSE)</f>
        <v>28</v>
      </c>
      <c r="I2423" s="10">
        <f t="shared" ca="1" si="226"/>
        <v>84</v>
      </c>
      <c r="J2423" s="10">
        <f t="shared" ca="1" si="227"/>
        <v>12</v>
      </c>
    </row>
    <row r="2424" spans="1:10" x14ac:dyDescent="0.25">
      <c r="A2424" t="s">
        <v>2461</v>
      </c>
      <c r="B2424" s="4">
        <f t="shared" ca="1" si="228"/>
        <v>45383</v>
      </c>
      <c r="C2424" t="str">
        <f t="shared" ca="1" si="223"/>
        <v>抖音</v>
      </c>
      <c r="D2424" t="str">
        <f ca="1">VLOOKUP(RANDBETWEEN(1,20),姓[#All],2,FALSE)&amp;VLOOKUP(RANDBETWEEN(1,20),名[#All],2,FALSE)</f>
        <v>吴六</v>
      </c>
      <c r="E2424" t="str">
        <f ca="1">IFERROR(VLOOKUP(RANDBETWEEN(1,13),客户城市[#All],2,FALSE),"杭州市")</f>
        <v>丽水市</v>
      </c>
      <c r="F2424" t="str">
        <f t="shared" ca="1" si="224"/>
        <v>柔洁珠</v>
      </c>
      <c r="G2424">
        <f t="shared" ca="1" si="225"/>
        <v>1</v>
      </c>
      <c r="H2424" s="10">
        <f ca="1">VLOOKUP(F2424,品牌表[[#All],[品牌名称]:[单价]],3,FALSE)</f>
        <v>28</v>
      </c>
      <c r="I2424" s="10">
        <f t="shared" ca="1" si="226"/>
        <v>28</v>
      </c>
      <c r="J2424" s="10">
        <f t="shared" ca="1" si="227"/>
        <v>4</v>
      </c>
    </row>
    <row r="2425" spans="1:10" x14ac:dyDescent="0.25">
      <c r="A2425" t="s">
        <v>2462</v>
      </c>
      <c r="B2425" s="4">
        <f t="shared" ca="1" si="228"/>
        <v>45316</v>
      </c>
      <c r="C2425" t="str">
        <f t="shared" ca="1" si="223"/>
        <v>抖音</v>
      </c>
      <c r="D2425" t="str">
        <f ca="1">VLOOKUP(RANDBETWEEN(1,20),姓[#All],2,FALSE)&amp;VLOOKUP(RANDBETWEEN(1,20),名[#All],2,FALSE)</f>
        <v>蒋甲</v>
      </c>
      <c r="E2425" t="str">
        <f ca="1">IFERROR(VLOOKUP(RANDBETWEEN(1,13),客户城市[#All],2,FALSE),"杭州市")</f>
        <v>衢州市</v>
      </c>
      <c r="F2425" t="str">
        <f t="shared" ca="1" si="224"/>
        <v>净衣粉</v>
      </c>
      <c r="G2425">
        <f t="shared" ca="1" si="225"/>
        <v>1</v>
      </c>
      <c r="H2425" s="10">
        <f ca="1">VLOOKUP(F2425,品牌表[[#All],[品牌名称]:[单价]],3,FALSE)</f>
        <v>15.6</v>
      </c>
      <c r="I2425" s="10">
        <f t="shared" ca="1" si="226"/>
        <v>15.6</v>
      </c>
      <c r="J2425" s="10">
        <f t="shared" ca="1" si="227"/>
        <v>1</v>
      </c>
    </row>
    <row r="2426" spans="1:10" x14ac:dyDescent="0.25">
      <c r="A2426" t="s">
        <v>2463</v>
      </c>
      <c r="B2426" s="4">
        <f t="shared" ca="1" si="228"/>
        <v>45307</v>
      </c>
      <c r="C2426" t="str">
        <f t="shared" ca="1" si="223"/>
        <v>天猫</v>
      </c>
      <c r="D2426" t="str">
        <f ca="1">VLOOKUP(RANDBETWEEN(1,20),姓[#All],2,FALSE)&amp;VLOOKUP(RANDBETWEEN(1,20),名[#All],2,FALSE)</f>
        <v>沈甲</v>
      </c>
      <c r="E2426" t="str">
        <f ca="1">IFERROR(VLOOKUP(RANDBETWEEN(1,13),客户城市[#All],2,FALSE),"杭州市")</f>
        <v>嘉兴市</v>
      </c>
      <c r="F2426" t="str">
        <f t="shared" ca="1" si="224"/>
        <v>净爽皂</v>
      </c>
      <c r="G2426">
        <f t="shared" ca="1" si="225"/>
        <v>2</v>
      </c>
      <c r="H2426" s="10">
        <f ca="1">VLOOKUP(F2426,品牌表[[#All],[品牌名称]:[单价]],3,FALSE)</f>
        <v>9.9</v>
      </c>
      <c r="I2426" s="10">
        <f t="shared" ca="1" si="226"/>
        <v>19.8</v>
      </c>
      <c r="J2426" s="10">
        <f t="shared" ca="1" si="227"/>
        <v>1</v>
      </c>
    </row>
    <row r="2427" spans="1:10" x14ac:dyDescent="0.25">
      <c r="A2427" t="s">
        <v>2464</v>
      </c>
      <c r="B2427" s="4">
        <f t="shared" ca="1" si="228"/>
        <v>45386</v>
      </c>
      <c r="C2427" t="str">
        <f t="shared" ca="1" si="223"/>
        <v>拼多多</v>
      </c>
      <c r="D2427" t="str">
        <f ca="1">VLOOKUP(RANDBETWEEN(1,20),姓[#All],2,FALSE)&amp;VLOOKUP(RANDBETWEEN(1,20),名[#All],2,FALSE)</f>
        <v>韩丙</v>
      </c>
      <c r="E2427" t="str">
        <f ca="1">IFERROR(VLOOKUP(RANDBETWEEN(1,13),客户城市[#All],2,FALSE),"杭州市")</f>
        <v>丽水市</v>
      </c>
      <c r="F2427" t="str">
        <f t="shared" ca="1" si="224"/>
        <v>柔洁珠</v>
      </c>
      <c r="G2427">
        <f t="shared" ca="1" si="225"/>
        <v>3</v>
      </c>
      <c r="H2427" s="10">
        <f ca="1">VLOOKUP(F2427,品牌表[[#All],[品牌名称]:[单价]],3,FALSE)</f>
        <v>28</v>
      </c>
      <c r="I2427" s="10">
        <f t="shared" ca="1" si="226"/>
        <v>84</v>
      </c>
      <c r="J2427" s="10">
        <f t="shared" ca="1" si="227"/>
        <v>12</v>
      </c>
    </row>
    <row r="2428" spans="1:10" x14ac:dyDescent="0.25">
      <c r="A2428" t="s">
        <v>2465</v>
      </c>
      <c r="B2428" s="4">
        <f t="shared" ca="1" si="228"/>
        <v>45402</v>
      </c>
      <c r="C2428" t="str">
        <f t="shared" ca="1" si="223"/>
        <v>抖音</v>
      </c>
      <c r="D2428" t="str">
        <f ca="1">VLOOKUP(RANDBETWEEN(1,20),姓[#All],2,FALSE)&amp;VLOOKUP(RANDBETWEEN(1,20),名[#All],2,FALSE)</f>
        <v>钱六</v>
      </c>
      <c r="E2428" t="str">
        <f ca="1">IFERROR(VLOOKUP(RANDBETWEEN(1,13),客户城市[#All],2,FALSE),"杭州市")</f>
        <v>衢州市</v>
      </c>
      <c r="F2428" t="str">
        <f t="shared" ca="1" si="224"/>
        <v>净衣粉</v>
      </c>
      <c r="G2428">
        <f t="shared" ca="1" si="225"/>
        <v>3</v>
      </c>
      <c r="H2428" s="10">
        <f ca="1">VLOOKUP(F2428,品牌表[[#All],[品牌名称]:[单价]],3,FALSE)</f>
        <v>15.6</v>
      </c>
      <c r="I2428" s="10">
        <f t="shared" ca="1" si="226"/>
        <v>46.8</v>
      </c>
      <c r="J2428" s="10">
        <f t="shared" ca="1" si="227"/>
        <v>3</v>
      </c>
    </row>
    <row r="2429" spans="1:10" x14ac:dyDescent="0.25">
      <c r="A2429" t="s">
        <v>2466</v>
      </c>
      <c r="B2429" s="4">
        <f t="shared" ca="1" si="228"/>
        <v>45508</v>
      </c>
      <c r="C2429" t="str">
        <f t="shared" ca="1" si="223"/>
        <v>天猫</v>
      </c>
      <c r="D2429" t="str">
        <f ca="1">VLOOKUP(RANDBETWEEN(1,20),姓[#All],2,FALSE)&amp;VLOOKUP(RANDBETWEEN(1,20),名[#All],2,FALSE)</f>
        <v>尤壬</v>
      </c>
      <c r="E2429" t="str">
        <f ca="1">IFERROR(VLOOKUP(RANDBETWEEN(1,13),客户城市[#All],2,FALSE),"杭州市")</f>
        <v>衢州市</v>
      </c>
      <c r="F2429" t="str">
        <f t="shared" ca="1" si="224"/>
        <v>馨香珠</v>
      </c>
      <c r="G2429">
        <f t="shared" ca="1" si="225"/>
        <v>1</v>
      </c>
      <c r="H2429" s="10">
        <f ca="1">VLOOKUP(F2429,品牌表[[#All],[品牌名称]:[单价]],3,FALSE)</f>
        <v>25</v>
      </c>
      <c r="I2429" s="10">
        <f t="shared" ca="1" si="226"/>
        <v>25</v>
      </c>
      <c r="J2429" s="10">
        <f t="shared" ca="1" si="227"/>
        <v>3</v>
      </c>
    </row>
    <row r="2430" spans="1:10" x14ac:dyDescent="0.25">
      <c r="A2430" t="s">
        <v>2467</v>
      </c>
      <c r="B2430" s="4">
        <f t="shared" ca="1" si="228"/>
        <v>45307</v>
      </c>
      <c r="C2430" t="str">
        <f t="shared" ca="1" si="223"/>
        <v>抖音</v>
      </c>
      <c r="D2430" t="str">
        <f ca="1">VLOOKUP(RANDBETWEEN(1,20),姓[#All],2,FALSE)&amp;VLOOKUP(RANDBETWEEN(1,20),名[#All],2,FALSE)</f>
        <v>朱一</v>
      </c>
      <c r="E2430" t="str">
        <f ca="1">IFERROR(VLOOKUP(RANDBETWEEN(1,13),客户城市[#All],2,FALSE),"杭州市")</f>
        <v>金华市</v>
      </c>
      <c r="F2430" t="str">
        <f t="shared" ca="1" si="224"/>
        <v>净爽皂</v>
      </c>
      <c r="G2430">
        <f t="shared" ca="1" si="225"/>
        <v>1</v>
      </c>
      <c r="H2430" s="10">
        <f ca="1">VLOOKUP(F2430,品牌表[[#All],[品牌名称]:[单价]],3,FALSE)</f>
        <v>9.9</v>
      </c>
      <c r="I2430" s="10">
        <f t="shared" ca="1" si="226"/>
        <v>9.9</v>
      </c>
      <c r="J2430" s="10">
        <f t="shared" ca="1" si="227"/>
        <v>0.5</v>
      </c>
    </row>
    <row r="2431" spans="1:10" x14ac:dyDescent="0.25">
      <c r="A2431" t="s">
        <v>2468</v>
      </c>
      <c r="B2431" s="4">
        <f t="shared" ca="1" si="228"/>
        <v>45561</v>
      </c>
      <c r="C2431" t="str">
        <f t="shared" ca="1" si="223"/>
        <v>天猫</v>
      </c>
      <c r="D2431" t="str">
        <f ca="1">VLOOKUP(RANDBETWEEN(1,20),姓[#All],2,FALSE)&amp;VLOOKUP(RANDBETWEEN(1,20),名[#All],2,FALSE)</f>
        <v>韩六</v>
      </c>
      <c r="E2431" t="str">
        <f ca="1">IFERROR(VLOOKUP(RANDBETWEEN(1,13),客户城市[#All],2,FALSE),"杭州市")</f>
        <v>杭州市</v>
      </c>
      <c r="F2431" t="str">
        <f t="shared" ca="1" si="224"/>
        <v>净爽皂</v>
      </c>
      <c r="G2431">
        <f t="shared" ca="1" si="225"/>
        <v>2</v>
      </c>
      <c r="H2431" s="10">
        <f ca="1">VLOOKUP(F2431,品牌表[[#All],[品牌名称]:[单价]],3,FALSE)</f>
        <v>9.9</v>
      </c>
      <c r="I2431" s="10">
        <f t="shared" ca="1" si="226"/>
        <v>19.8</v>
      </c>
      <c r="J2431" s="10">
        <f t="shared" ca="1" si="227"/>
        <v>1</v>
      </c>
    </row>
    <row r="2432" spans="1:10" x14ac:dyDescent="0.25">
      <c r="A2432" t="s">
        <v>2469</v>
      </c>
      <c r="B2432" s="4">
        <f t="shared" ca="1" si="228"/>
        <v>45554</v>
      </c>
      <c r="C2432" t="str">
        <f t="shared" ca="1" si="223"/>
        <v>拼多多</v>
      </c>
      <c r="D2432" t="str">
        <f ca="1">VLOOKUP(RANDBETWEEN(1,20),姓[#All],2,FALSE)&amp;VLOOKUP(RANDBETWEEN(1,20),名[#All],2,FALSE)</f>
        <v>冯甲</v>
      </c>
      <c r="E2432" t="str">
        <f ca="1">IFERROR(VLOOKUP(RANDBETWEEN(1,13),客户城市[#All],2,FALSE),"杭州市")</f>
        <v>湖州市</v>
      </c>
      <c r="F2432" t="str">
        <f t="shared" ca="1" si="224"/>
        <v>馨香珠</v>
      </c>
      <c r="G2432">
        <f t="shared" ca="1" si="225"/>
        <v>1</v>
      </c>
      <c r="H2432" s="10">
        <f ca="1">VLOOKUP(F2432,品牌表[[#All],[品牌名称]:[单价]],3,FALSE)</f>
        <v>25</v>
      </c>
      <c r="I2432" s="10">
        <f t="shared" ca="1" si="226"/>
        <v>25</v>
      </c>
      <c r="J2432" s="10">
        <f t="shared" ca="1" si="227"/>
        <v>3</v>
      </c>
    </row>
    <row r="2433" spans="1:10" x14ac:dyDescent="0.25">
      <c r="A2433" t="s">
        <v>2470</v>
      </c>
      <c r="B2433" s="4">
        <f t="shared" ca="1" si="228"/>
        <v>45618</v>
      </c>
      <c r="C2433" t="str">
        <f t="shared" ca="1" si="223"/>
        <v>拼多多</v>
      </c>
      <c r="D2433" t="str">
        <f ca="1">VLOOKUP(RANDBETWEEN(1,20),姓[#All],2,FALSE)&amp;VLOOKUP(RANDBETWEEN(1,20),名[#All],2,FALSE)</f>
        <v>周五</v>
      </c>
      <c r="E2433" t="str">
        <f ca="1">IFERROR(VLOOKUP(RANDBETWEEN(1,13),客户城市[#All],2,FALSE),"杭州市")</f>
        <v>舟山市</v>
      </c>
      <c r="F2433" t="str">
        <f t="shared" ca="1" si="224"/>
        <v>清馨粉</v>
      </c>
      <c r="G2433">
        <f t="shared" ca="1" si="225"/>
        <v>2</v>
      </c>
      <c r="H2433" s="10">
        <f ca="1">VLOOKUP(F2433,品牌表[[#All],[品牌名称]:[单价]],3,FALSE)</f>
        <v>18.8</v>
      </c>
      <c r="I2433" s="10">
        <f t="shared" ca="1" si="226"/>
        <v>37.6</v>
      </c>
      <c r="J2433" s="10">
        <f t="shared" ca="1" si="227"/>
        <v>4</v>
      </c>
    </row>
    <row r="2434" spans="1:10" x14ac:dyDescent="0.25">
      <c r="A2434" t="s">
        <v>2471</v>
      </c>
      <c r="B2434" s="4">
        <f t="shared" ca="1" si="228"/>
        <v>45441</v>
      </c>
      <c r="C2434" t="str">
        <f t="shared" ca="1" si="223"/>
        <v>抖音</v>
      </c>
      <c r="D2434" t="str">
        <f ca="1">VLOOKUP(RANDBETWEEN(1,20),姓[#All],2,FALSE)&amp;VLOOKUP(RANDBETWEEN(1,20),名[#All],2,FALSE)</f>
        <v>钱丁</v>
      </c>
      <c r="E2434" t="str">
        <f ca="1">IFERROR(VLOOKUP(RANDBETWEEN(1,13),客户城市[#All],2,FALSE),"杭州市")</f>
        <v>衢州市</v>
      </c>
      <c r="F2434" t="str">
        <f t="shared" ca="1" si="224"/>
        <v>柔洁珠</v>
      </c>
      <c r="G2434">
        <f t="shared" ca="1" si="225"/>
        <v>2</v>
      </c>
      <c r="H2434" s="10">
        <f ca="1">VLOOKUP(F2434,品牌表[[#All],[品牌名称]:[单价]],3,FALSE)</f>
        <v>28</v>
      </c>
      <c r="I2434" s="10">
        <f t="shared" ca="1" si="226"/>
        <v>56</v>
      </c>
      <c r="J2434" s="10">
        <f t="shared" ca="1" si="227"/>
        <v>8</v>
      </c>
    </row>
    <row r="2435" spans="1:10" x14ac:dyDescent="0.25">
      <c r="A2435" t="s">
        <v>2472</v>
      </c>
      <c r="B2435" s="4">
        <f t="shared" ca="1" si="228"/>
        <v>45326</v>
      </c>
      <c r="C2435" t="str">
        <f t="shared" ref="C2435:C2498" ca="1" si="229">_xlfn.SWITCH(RANDBETWEEN(1,3),1,"天猫",2,"抖音",3,"拼多多")</f>
        <v>拼多多</v>
      </c>
      <c r="D2435" t="str">
        <f ca="1">VLOOKUP(RANDBETWEEN(1,20),姓[#All],2,FALSE)&amp;VLOOKUP(RANDBETWEEN(1,20),名[#All],2,FALSE)</f>
        <v>卫庚</v>
      </c>
      <c r="E2435" t="str">
        <f ca="1">IFERROR(VLOOKUP(RANDBETWEEN(1,13),客户城市[#All],2,FALSE),"杭州市")</f>
        <v>宁波市</v>
      </c>
      <c r="F2435" t="str">
        <f t="shared" ref="F2435:F2498" ca="1" si="230">_xlfn.SWITCH(RANDBETWEEN(1,6),1,"净爽皂",2,"清馨粉",3,"净衣粉",4,"净澈珠",5,"馨香珠",6,"柔洁珠")</f>
        <v>净衣粉</v>
      </c>
      <c r="G2435">
        <f t="shared" ref="G2435:G2498" ca="1" si="231">RANDBETWEEN(1,3)</f>
        <v>3</v>
      </c>
      <c r="H2435" s="10">
        <f ca="1">VLOOKUP(F2435,品牌表[[#All],[品牌名称]:[单价]],3,FALSE)</f>
        <v>15.6</v>
      </c>
      <c r="I2435" s="10">
        <f t="shared" ref="I2435:I2498" ca="1" si="232">G2435*H2435</f>
        <v>46.8</v>
      </c>
      <c r="J2435" s="10">
        <f t="shared" ref="J2435:J2498" ca="1" si="233">_xlfn.SWITCH(TRUE,F2435="净爽皂",0.5,F2435="清馨粉",2,F2435="净衣粉",1,F2435="净澈珠",2,F2435="馨香珠",3,F2435="柔洁珠",4)*G2435</f>
        <v>3</v>
      </c>
    </row>
    <row r="2436" spans="1:10" x14ac:dyDescent="0.25">
      <c r="A2436" t="s">
        <v>2473</v>
      </c>
      <c r="B2436" s="4">
        <f t="shared" ca="1" si="228"/>
        <v>45321</v>
      </c>
      <c r="C2436" t="str">
        <f t="shared" ca="1" si="229"/>
        <v>抖音</v>
      </c>
      <c r="D2436" t="str">
        <f ca="1">VLOOKUP(RANDBETWEEN(1,20),姓[#All],2,FALSE)&amp;VLOOKUP(RANDBETWEEN(1,20),名[#All],2,FALSE)</f>
        <v>陈癸</v>
      </c>
      <c r="E2436" t="str">
        <f ca="1">IFERROR(VLOOKUP(RANDBETWEEN(1,13),客户城市[#All],2,FALSE),"杭州市")</f>
        <v>绍兴市</v>
      </c>
      <c r="F2436" t="str">
        <f t="shared" ca="1" si="230"/>
        <v>净爽皂</v>
      </c>
      <c r="G2436">
        <f t="shared" ca="1" si="231"/>
        <v>2</v>
      </c>
      <c r="H2436" s="10">
        <f ca="1">VLOOKUP(F2436,品牌表[[#All],[品牌名称]:[单价]],3,FALSE)</f>
        <v>9.9</v>
      </c>
      <c r="I2436" s="10">
        <f t="shared" ca="1" si="232"/>
        <v>19.8</v>
      </c>
      <c r="J2436" s="10">
        <f t="shared" ca="1" si="233"/>
        <v>1</v>
      </c>
    </row>
    <row r="2437" spans="1:10" x14ac:dyDescent="0.25">
      <c r="A2437" t="s">
        <v>2474</v>
      </c>
      <c r="B2437" s="4">
        <f t="shared" ca="1" si="228"/>
        <v>45472</v>
      </c>
      <c r="C2437" t="str">
        <f t="shared" ca="1" si="229"/>
        <v>天猫</v>
      </c>
      <c r="D2437" t="str">
        <f ca="1">VLOOKUP(RANDBETWEEN(1,20),姓[#All],2,FALSE)&amp;VLOOKUP(RANDBETWEEN(1,20),名[#All],2,FALSE)</f>
        <v>钱五</v>
      </c>
      <c r="E2437" t="str">
        <f ca="1">IFERROR(VLOOKUP(RANDBETWEEN(1,13),客户城市[#All],2,FALSE),"杭州市")</f>
        <v>绍兴市</v>
      </c>
      <c r="F2437" t="str">
        <f t="shared" ca="1" si="230"/>
        <v>馨香珠</v>
      </c>
      <c r="G2437">
        <f t="shared" ca="1" si="231"/>
        <v>2</v>
      </c>
      <c r="H2437" s="10">
        <f ca="1">VLOOKUP(F2437,品牌表[[#All],[品牌名称]:[单价]],3,FALSE)</f>
        <v>25</v>
      </c>
      <c r="I2437" s="10">
        <f t="shared" ca="1" si="232"/>
        <v>50</v>
      </c>
      <c r="J2437" s="10">
        <f t="shared" ca="1" si="233"/>
        <v>6</v>
      </c>
    </row>
    <row r="2438" spans="1:10" x14ac:dyDescent="0.25">
      <c r="A2438" t="s">
        <v>2475</v>
      </c>
      <c r="B2438" s="4">
        <f t="shared" ca="1" si="228"/>
        <v>45492</v>
      </c>
      <c r="C2438" t="str">
        <f t="shared" ca="1" si="229"/>
        <v>拼多多</v>
      </c>
      <c r="D2438" t="str">
        <f ca="1">VLOOKUP(RANDBETWEEN(1,20),姓[#All],2,FALSE)&amp;VLOOKUP(RANDBETWEEN(1,20),名[#All],2,FALSE)</f>
        <v>杨癸</v>
      </c>
      <c r="E2438" t="str">
        <f ca="1">IFERROR(VLOOKUP(RANDBETWEEN(1,13),客户城市[#All],2,FALSE),"杭州市")</f>
        <v>杭州市</v>
      </c>
      <c r="F2438" t="str">
        <f t="shared" ca="1" si="230"/>
        <v>柔洁珠</v>
      </c>
      <c r="G2438">
        <f t="shared" ca="1" si="231"/>
        <v>2</v>
      </c>
      <c r="H2438" s="10">
        <f ca="1">VLOOKUP(F2438,品牌表[[#All],[品牌名称]:[单价]],3,FALSE)</f>
        <v>28</v>
      </c>
      <c r="I2438" s="10">
        <f t="shared" ca="1" si="232"/>
        <v>56</v>
      </c>
      <c r="J2438" s="10">
        <f t="shared" ca="1" si="233"/>
        <v>8</v>
      </c>
    </row>
    <row r="2439" spans="1:10" x14ac:dyDescent="0.25">
      <c r="A2439" t="s">
        <v>2476</v>
      </c>
      <c r="B2439" s="4">
        <f t="shared" ca="1" si="228"/>
        <v>45576</v>
      </c>
      <c r="C2439" t="str">
        <f t="shared" ca="1" si="229"/>
        <v>拼多多</v>
      </c>
      <c r="D2439" t="str">
        <f ca="1">VLOOKUP(RANDBETWEEN(1,20),姓[#All],2,FALSE)&amp;VLOOKUP(RANDBETWEEN(1,20),名[#All],2,FALSE)</f>
        <v>周二</v>
      </c>
      <c r="E2439" t="str">
        <f ca="1">IFERROR(VLOOKUP(RANDBETWEEN(1,13),客户城市[#All],2,FALSE),"杭州市")</f>
        <v>宁波市</v>
      </c>
      <c r="F2439" t="str">
        <f t="shared" ca="1" si="230"/>
        <v>净衣粉</v>
      </c>
      <c r="G2439">
        <f t="shared" ca="1" si="231"/>
        <v>1</v>
      </c>
      <c r="H2439" s="10">
        <f ca="1">VLOOKUP(F2439,品牌表[[#All],[品牌名称]:[单价]],3,FALSE)</f>
        <v>15.6</v>
      </c>
      <c r="I2439" s="10">
        <f t="shared" ca="1" si="232"/>
        <v>15.6</v>
      </c>
      <c r="J2439" s="10">
        <f t="shared" ca="1" si="233"/>
        <v>1</v>
      </c>
    </row>
    <row r="2440" spans="1:10" x14ac:dyDescent="0.25">
      <c r="A2440" t="s">
        <v>2477</v>
      </c>
      <c r="B2440" s="4">
        <f t="shared" ca="1" si="228"/>
        <v>45329</v>
      </c>
      <c r="C2440" t="str">
        <f t="shared" ca="1" si="229"/>
        <v>拼多多</v>
      </c>
      <c r="D2440" t="str">
        <f ca="1">VLOOKUP(RANDBETWEEN(1,20),姓[#All],2,FALSE)&amp;VLOOKUP(RANDBETWEEN(1,20),名[#All],2,FALSE)</f>
        <v>冯三</v>
      </c>
      <c r="E2440" t="str">
        <f ca="1">IFERROR(VLOOKUP(RANDBETWEEN(1,13),客户城市[#All],2,FALSE),"杭州市")</f>
        <v>衢州市</v>
      </c>
      <c r="F2440" t="str">
        <f t="shared" ca="1" si="230"/>
        <v>净衣粉</v>
      </c>
      <c r="G2440">
        <f t="shared" ca="1" si="231"/>
        <v>1</v>
      </c>
      <c r="H2440" s="10">
        <f ca="1">VLOOKUP(F2440,品牌表[[#All],[品牌名称]:[单价]],3,FALSE)</f>
        <v>15.6</v>
      </c>
      <c r="I2440" s="10">
        <f t="shared" ca="1" si="232"/>
        <v>15.6</v>
      </c>
      <c r="J2440" s="10">
        <f t="shared" ca="1" si="233"/>
        <v>1</v>
      </c>
    </row>
    <row r="2441" spans="1:10" x14ac:dyDescent="0.25">
      <c r="A2441" t="s">
        <v>2478</v>
      </c>
      <c r="B2441" s="4">
        <f t="shared" ca="1" si="228"/>
        <v>45515</v>
      </c>
      <c r="C2441" t="str">
        <f t="shared" ca="1" si="229"/>
        <v>抖音</v>
      </c>
      <c r="D2441" t="str">
        <f ca="1">VLOOKUP(RANDBETWEEN(1,20),姓[#All],2,FALSE)&amp;VLOOKUP(RANDBETWEEN(1,20),名[#All],2,FALSE)</f>
        <v>郑三</v>
      </c>
      <c r="E2441" t="str">
        <f ca="1">IFERROR(VLOOKUP(RANDBETWEEN(1,13),客户城市[#All],2,FALSE),"杭州市")</f>
        <v>嘉兴市</v>
      </c>
      <c r="F2441" t="str">
        <f t="shared" ca="1" si="230"/>
        <v>净澈珠</v>
      </c>
      <c r="G2441">
        <f t="shared" ca="1" si="231"/>
        <v>3</v>
      </c>
      <c r="H2441" s="10">
        <f ca="1">VLOOKUP(F2441,品牌表[[#All],[品牌名称]:[单价]],3,FALSE)</f>
        <v>20</v>
      </c>
      <c r="I2441" s="10">
        <f t="shared" ca="1" si="232"/>
        <v>60</v>
      </c>
      <c r="J2441" s="10">
        <f t="shared" ca="1" si="233"/>
        <v>6</v>
      </c>
    </row>
    <row r="2442" spans="1:10" x14ac:dyDescent="0.25">
      <c r="A2442" t="s">
        <v>2479</v>
      </c>
      <c r="B2442" s="4">
        <f t="shared" ca="1" si="228"/>
        <v>45429</v>
      </c>
      <c r="C2442" t="str">
        <f t="shared" ca="1" si="229"/>
        <v>抖音</v>
      </c>
      <c r="D2442" t="str">
        <f ca="1">VLOOKUP(RANDBETWEEN(1,20),姓[#All],2,FALSE)&amp;VLOOKUP(RANDBETWEEN(1,20),名[#All],2,FALSE)</f>
        <v>李五</v>
      </c>
      <c r="E2442" t="str">
        <f ca="1">IFERROR(VLOOKUP(RANDBETWEEN(1,13),客户城市[#All],2,FALSE),"杭州市")</f>
        <v>杭州市</v>
      </c>
      <c r="F2442" t="str">
        <f t="shared" ca="1" si="230"/>
        <v>清馨粉</v>
      </c>
      <c r="G2442">
        <f t="shared" ca="1" si="231"/>
        <v>1</v>
      </c>
      <c r="H2442" s="10">
        <f ca="1">VLOOKUP(F2442,品牌表[[#All],[品牌名称]:[单价]],3,FALSE)</f>
        <v>18.8</v>
      </c>
      <c r="I2442" s="10">
        <f t="shared" ca="1" si="232"/>
        <v>18.8</v>
      </c>
      <c r="J2442" s="10">
        <f t="shared" ca="1" si="233"/>
        <v>2</v>
      </c>
    </row>
    <row r="2443" spans="1:10" x14ac:dyDescent="0.25">
      <c r="A2443" t="s">
        <v>2480</v>
      </c>
      <c r="B2443" s="4">
        <f t="shared" ca="1" si="228"/>
        <v>45599</v>
      </c>
      <c r="C2443" t="str">
        <f t="shared" ca="1" si="229"/>
        <v>拼多多</v>
      </c>
      <c r="D2443" t="str">
        <f ca="1">VLOOKUP(RANDBETWEEN(1,20),姓[#All],2,FALSE)&amp;VLOOKUP(RANDBETWEEN(1,20),名[#All],2,FALSE)</f>
        <v>周己</v>
      </c>
      <c r="E2443" t="str">
        <f ca="1">IFERROR(VLOOKUP(RANDBETWEEN(1,13),客户城市[#All],2,FALSE),"杭州市")</f>
        <v>杭州市</v>
      </c>
      <c r="F2443" t="str">
        <f t="shared" ca="1" si="230"/>
        <v>柔洁珠</v>
      </c>
      <c r="G2443">
        <f t="shared" ca="1" si="231"/>
        <v>1</v>
      </c>
      <c r="H2443" s="10">
        <f ca="1">VLOOKUP(F2443,品牌表[[#All],[品牌名称]:[单价]],3,FALSE)</f>
        <v>28</v>
      </c>
      <c r="I2443" s="10">
        <f t="shared" ca="1" si="232"/>
        <v>28</v>
      </c>
      <c r="J2443" s="10">
        <f t="shared" ca="1" si="233"/>
        <v>4</v>
      </c>
    </row>
    <row r="2444" spans="1:10" x14ac:dyDescent="0.25">
      <c r="A2444" t="s">
        <v>2481</v>
      </c>
      <c r="B2444" s="4">
        <f t="shared" ca="1" si="228"/>
        <v>45355</v>
      </c>
      <c r="C2444" t="str">
        <f t="shared" ca="1" si="229"/>
        <v>拼多多</v>
      </c>
      <c r="D2444" t="str">
        <f ca="1">VLOOKUP(RANDBETWEEN(1,20),姓[#All],2,FALSE)&amp;VLOOKUP(RANDBETWEEN(1,20),名[#All],2,FALSE)</f>
        <v>王八</v>
      </c>
      <c r="E2444" t="str">
        <f ca="1">IFERROR(VLOOKUP(RANDBETWEEN(1,13),客户城市[#All],2,FALSE),"杭州市")</f>
        <v>金华市</v>
      </c>
      <c r="F2444" t="str">
        <f t="shared" ca="1" si="230"/>
        <v>净爽皂</v>
      </c>
      <c r="G2444">
        <f t="shared" ca="1" si="231"/>
        <v>1</v>
      </c>
      <c r="H2444" s="10">
        <f ca="1">VLOOKUP(F2444,品牌表[[#All],[品牌名称]:[单价]],3,FALSE)</f>
        <v>9.9</v>
      </c>
      <c r="I2444" s="10">
        <f t="shared" ca="1" si="232"/>
        <v>9.9</v>
      </c>
      <c r="J2444" s="10">
        <f t="shared" ca="1" si="233"/>
        <v>0.5</v>
      </c>
    </row>
    <row r="2445" spans="1:10" x14ac:dyDescent="0.25">
      <c r="A2445" t="s">
        <v>2482</v>
      </c>
      <c r="B2445" s="4">
        <f t="shared" ca="1" si="228"/>
        <v>45456</v>
      </c>
      <c r="C2445" t="str">
        <f t="shared" ca="1" si="229"/>
        <v>拼多多</v>
      </c>
      <c r="D2445" t="str">
        <f ca="1">VLOOKUP(RANDBETWEEN(1,20),姓[#All],2,FALSE)&amp;VLOOKUP(RANDBETWEEN(1,20),名[#All],2,FALSE)</f>
        <v>尤丙</v>
      </c>
      <c r="E2445" t="str">
        <f ca="1">IFERROR(VLOOKUP(RANDBETWEEN(1,13),客户城市[#All],2,FALSE),"杭州市")</f>
        <v>金华市</v>
      </c>
      <c r="F2445" t="str">
        <f t="shared" ca="1" si="230"/>
        <v>柔洁珠</v>
      </c>
      <c r="G2445">
        <f t="shared" ca="1" si="231"/>
        <v>3</v>
      </c>
      <c r="H2445" s="10">
        <f ca="1">VLOOKUP(F2445,品牌表[[#All],[品牌名称]:[单价]],3,FALSE)</f>
        <v>28</v>
      </c>
      <c r="I2445" s="10">
        <f t="shared" ca="1" si="232"/>
        <v>84</v>
      </c>
      <c r="J2445" s="10">
        <f t="shared" ca="1" si="233"/>
        <v>12</v>
      </c>
    </row>
    <row r="2446" spans="1:10" x14ac:dyDescent="0.25">
      <c r="A2446" t="s">
        <v>2483</v>
      </c>
      <c r="B2446" s="4">
        <f t="shared" ca="1" si="228"/>
        <v>45487</v>
      </c>
      <c r="C2446" t="str">
        <f t="shared" ca="1" si="229"/>
        <v>抖音</v>
      </c>
      <c r="D2446" t="str">
        <f ca="1">VLOOKUP(RANDBETWEEN(1,20),姓[#All],2,FALSE)&amp;VLOOKUP(RANDBETWEEN(1,20),名[#All],2,FALSE)</f>
        <v>王一</v>
      </c>
      <c r="E2446" t="str">
        <f ca="1">IFERROR(VLOOKUP(RANDBETWEEN(1,13),客户城市[#All],2,FALSE),"杭州市")</f>
        <v>杭州市</v>
      </c>
      <c r="F2446" t="str">
        <f t="shared" ca="1" si="230"/>
        <v>净澈珠</v>
      </c>
      <c r="G2446">
        <f t="shared" ca="1" si="231"/>
        <v>1</v>
      </c>
      <c r="H2446" s="10">
        <f ca="1">VLOOKUP(F2446,品牌表[[#All],[品牌名称]:[单价]],3,FALSE)</f>
        <v>20</v>
      </c>
      <c r="I2446" s="10">
        <f t="shared" ca="1" si="232"/>
        <v>20</v>
      </c>
      <c r="J2446" s="10">
        <f t="shared" ca="1" si="233"/>
        <v>2</v>
      </c>
    </row>
    <row r="2447" spans="1:10" x14ac:dyDescent="0.25">
      <c r="A2447" t="s">
        <v>2484</v>
      </c>
      <c r="B2447" s="4">
        <f t="shared" ca="1" si="228"/>
        <v>45513</v>
      </c>
      <c r="C2447" t="str">
        <f t="shared" ca="1" si="229"/>
        <v>抖音</v>
      </c>
      <c r="D2447" t="str">
        <f ca="1">VLOOKUP(RANDBETWEEN(1,20),姓[#All],2,FALSE)&amp;VLOOKUP(RANDBETWEEN(1,20),名[#All],2,FALSE)</f>
        <v>秦己</v>
      </c>
      <c r="E2447" t="str">
        <f ca="1">IFERROR(VLOOKUP(RANDBETWEEN(1,13),客户城市[#All],2,FALSE),"杭州市")</f>
        <v>丽水市</v>
      </c>
      <c r="F2447" t="str">
        <f t="shared" ca="1" si="230"/>
        <v>柔洁珠</v>
      </c>
      <c r="G2447">
        <f t="shared" ca="1" si="231"/>
        <v>2</v>
      </c>
      <c r="H2447" s="10">
        <f ca="1">VLOOKUP(F2447,品牌表[[#All],[品牌名称]:[单价]],3,FALSE)</f>
        <v>28</v>
      </c>
      <c r="I2447" s="10">
        <f t="shared" ca="1" si="232"/>
        <v>56</v>
      </c>
      <c r="J2447" s="10">
        <f t="shared" ca="1" si="233"/>
        <v>8</v>
      </c>
    </row>
    <row r="2448" spans="1:10" x14ac:dyDescent="0.25">
      <c r="A2448" t="s">
        <v>2485</v>
      </c>
      <c r="B2448" s="4">
        <f t="shared" ca="1" si="228"/>
        <v>45621</v>
      </c>
      <c r="C2448" t="str">
        <f t="shared" ca="1" si="229"/>
        <v>天猫</v>
      </c>
      <c r="D2448" t="str">
        <f ca="1">VLOOKUP(RANDBETWEEN(1,20),姓[#All],2,FALSE)&amp;VLOOKUP(RANDBETWEEN(1,20),名[#All],2,FALSE)</f>
        <v>王丁</v>
      </c>
      <c r="E2448" t="str">
        <f ca="1">IFERROR(VLOOKUP(RANDBETWEEN(1,13),客户城市[#All],2,FALSE),"杭州市")</f>
        <v>丽水市</v>
      </c>
      <c r="F2448" t="str">
        <f t="shared" ca="1" si="230"/>
        <v>净爽皂</v>
      </c>
      <c r="G2448">
        <f t="shared" ca="1" si="231"/>
        <v>2</v>
      </c>
      <c r="H2448" s="10">
        <f ca="1">VLOOKUP(F2448,品牌表[[#All],[品牌名称]:[单价]],3,FALSE)</f>
        <v>9.9</v>
      </c>
      <c r="I2448" s="10">
        <f t="shared" ca="1" si="232"/>
        <v>19.8</v>
      </c>
      <c r="J2448" s="10">
        <f t="shared" ca="1" si="233"/>
        <v>1</v>
      </c>
    </row>
    <row r="2449" spans="1:10" x14ac:dyDescent="0.25">
      <c r="A2449" t="s">
        <v>2486</v>
      </c>
      <c r="B2449" s="4">
        <f t="shared" ca="1" si="228"/>
        <v>45360</v>
      </c>
      <c r="C2449" t="str">
        <f t="shared" ca="1" si="229"/>
        <v>天猫</v>
      </c>
      <c r="D2449" t="str">
        <f ca="1">VLOOKUP(RANDBETWEEN(1,20),姓[#All],2,FALSE)&amp;VLOOKUP(RANDBETWEEN(1,20),名[#All],2,FALSE)</f>
        <v>杨四</v>
      </c>
      <c r="E2449" t="str">
        <f ca="1">IFERROR(VLOOKUP(RANDBETWEEN(1,13),客户城市[#All],2,FALSE),"杭州市")</f>
        <v>宁波市</v>
      </c>
      <c r="F2449" t="str">
        <f t="shared" ca="1" si="230"/>
        <v>净衣粉</v>
      </c>
      <c r="G2449">
        <f t="shared" ca="1" si="231"/>
        <v>2</v>
      </c>
      <c r="H2449" s="10">
        <f ca="1">VLOOKUP(F2449,品牌表[[#All],[品牌名称]:[单价]],3,FALSE)</f>
        <v>15.6</v>
      </c>
      <c r="I2449" s="10">
        <f t="shared" ca="1" si="232"/>
        <v>31.2</v>
      </c>
      <c r="J2449" s="10">
        <f t="shared" ca="1" si="233"/>
        <v>2</v>
      </c>
    </row>
    <row r="2450" spans="1:10" x14ac:dyDescent="0.25">
      <c r="A2450" t="s">
        <v>2487</v>
      </c>
      <c r="B2450" s="4">
        <f t="shared" ca="1" si="228"/>
        <v>45443</v>
      </c>
      <c r="C2450" t="str">
        <f t="shared" ca="1" si="229"/>
        <v>拼多多</v>
      </c>
      <c r="D2450" t="str">
        <f ca="1">VLOOKUP(RANDBETWEEN(1,20),姓[#All],2,FALSE)&amp;VLOOKUP(RANDBETWEEN(1,20),名[#All],2,FALSE)</f>
        <v>陈己</v>
      </c>
      <c r="E2450" t="str">
        <f ca="1">IFERROR(VLOOKUP(RANDBETWEEN(1,13),客户城市[#All],2,FALSE),"杭州市")</f>
        <v>宁波市</v>
      </c>
      <c r="F2450" t="str">
        <f t="shared" ca="1" si="230"/>
        <v>净爽皂</v>
      </c>
      <c r="G2450">
        <f t="shared" ca="1" si="231"/>
        <v>1</v>
      </c>
      <c r="H2450" s="10">
        <f ca="1">VLOOKUP(F2450,品牌表[[#All],[品牌名称]:[单价]],3,FALSE)</f>
        <v>9.9</v>
      </c>
      <c r="I2450" s="10">
        <f t="shared" ca="1" si="232"/>
        <v>9.9</v>
      </c>
      <c r="J2450" s="10">
        <f t="shared" ca="1" si="233"/>
        <v>0.5</v>
      </c>
    </row>
    <row r="2451" spans="1:10" x14ac:dyDescent="0.25">
      <c r="A2451" t="s">
        <v>2488</v>
      </c>
      <c r="B2451" s="4">
        <f t="shared" ca="1" si="228"/>
        <v>45589</v>
      </c>
      <c r="C2451" t="str">
        <f t="shared" ca="1" si="229"/>
        <v>抖音</v>
      </c>
      <c r="D2451" t="str">
        <f ca="1">VLOOKUP(RANDBETWEEN(1,20),姓[#All],2,FALSE)&amp;VLOOKUP(RANDBETWEEN(1,20),名[#All],2,FALSE)</f>
        <v>沈三</v>
      </c>
      <c r="E2451" t="str">
        <f ca="1">IFERROR(VLOOKUP(RANDBETWEEN(1,13),客户城市[#All],2,FALSE),"杭州市")</f>
        <v>杭州市</v>
      </c>
      <c r="F2451" t="str">
        <f t="shared" ca="1" si="230"/>
        <v>馨香珠</v>
      </c>
      <c r="G2451">
        <f t="shared" ca="1" si="231"/>
        <v>2</v>
      </c>
      <c r="H2451" s="10">
        <f ca="1">VLOOKUP(F2451,品牌表[[#All],[品牌名称]:[单价]],3,FALSE)</f>
        <v>25</v>
      </c>
      <c r="I2451" s="10">
        <f t="shared" ca="1" si="232"/>
        <v>50</v>
      </c>
      <c r="J2451" s="10">
        <f t="shared" ca="1" si="233"/>
        <v>6</v>
      </c>
    </row>
    <row r="2452" spans="1:10" x14ac:dyDescent="0.25">
      <c r="A2452" t="s">
        <v>2489</v>
      </c>
      <c r="B2452" s="4">
        <f t="shared" ca="1" si="228"/>
        <v>45606</v>
      </c>
      <c r="C2452" t="str">
        <f t="shared" ca="1" si="229"/>
        <v>抖音</v>
      </c>
      <c r="D2452" t="str">
        <f ca="1">VLOOKUP(RANDBETWEEN(1,20),姓[#All],2,FALSE)&amp;VLOOKUP(RANDBETWEEN(1,20),名[#All],2,FALSE)</f>
        <v>朱七</v>
      </c>
      <c r="E2452" t="str">
        <f ca="1">IFERROR(VLOOKUP(RANDBETWEEN(1,13),客户城市[#All],2,FALSE),"杭州市")</f>
        <v>衢州市</v>
      </c>
      <c r="F2452" t="str">
        <f t="shared" ca="1" si="230"/>
        <v>馨香珠</v>
      </c>
      <c r="G2452">
        <f t="shared" ca="1" si="231"/>
        <v>3</v>
      </c>
      <c r="H2452" s="10">
        <f ca="1">VLOOKUP(F2452,品牌表[[#All],[品牌名称]:[单价]],3,FALSE)</f>
        <v>25</v>
      </c>
      <c r="I2452" s="10">
        <f t="shared" ca="1" si="232"/>
        <v>75</v>
      </c>
      <c r="J2452" s="10">
        <f t="shared" ca="1" si="233"/>
        <v>9</v>
      </c>
    </row>
    <row r="2453" spans="1:10" x14ac:dyDescent="0.25">
      <c r="A2453" t="s">
        <v>2490</v>
      </c>
      <c r="B2453" s="4">
        <f t="shared" ca="1" si="228"/>
        <v>45517</v>
      </c>
      <c r="C2453" t="str">
        <f t="shared" ca="1" si="229"/>
        <v>抖音</v>
      </c>
      <c r="D2453" t="str">
        <f ca="1">VLOOKUP(RANDBETWEEN(1,20),姓[#All],2,FALSE)&amp;VLOOKUP(RANDBETWEEN(1,20),名[#All],2,FALSE)</f>
        <v>卫乙</v>
      </c>
      <c r="E2453" t="str">
        <f ca="1">IFERROR(VLOOKUP(RANDBETWEEN(1,13),客户城市[#All],2,FALSE),"杭州市")</f>
        <v>杭州市</v>
      </c>
      <c r="F2453" t="str">
        <f t="shared" ca="1" si="230"/>
        <v>清馨粉</v>
      </c>
      <c r="G2453">
        <f t="shared" ca="1" si="231"/>
        <v>2</v>
      </c>
      <c r="H2453" s="10">
        <f ca="1">VLOOKUP(F2453,品牌表[[#All],[品牌名称]:[单价]],3,FALSE)</f>
        <v>18.8</v>
      </c>
      <c r="I2453" s="10">
        <f t="shared" ca="1" si="232"/>
        <v>37.6</v>
      </c>
      <c r="J2453" s="10">
        <f t="shared" ca="1" si="233"/>
        <v>4</v>
      </c>
    </row>
    <row r="2454" spans="1:10" x14ac:dyDescent="0.25">
      <c r="A2454" t="s">
        <v>2491</v>
      </c>
      <c r="B2454" s="4">
        <f t="shared" ca="1" si="228"/>
        <v>45582</v>
      </c>
      <c r="C2454" t="str">
        <f t="shared" ca="1" si="229"/>
        <v>拼多多</v>
      </c>
      <c r="D2454" t="str">
        <f ca="1">VLOOKUP(RANDBETWEEN(1,20),姓[#All],2,FALSE)&amp;VLOOKUP(RANDBETWEEN(1,20),名[#All],2,FALSE)</f>
        <v>李六</v>
      </c>
      <c r="E2454" t="str">
        <f ca="1">IFERROR(VLOOKUP(RANDBETWEEN(1,13),客户城市[#All],2,FALSE),"杭州市")</f>
        <v>宁波市</v>
      </c>
      <c r="F2454" t="str">
        <f t="shared" ca="1" si="230"/>
        <v>净爽皂</v>
      </c>
      <c r="G2454">
        <f t="shared" ca="1" si="231"/>
        <v>3</v>
      </c>
      <c r="H2454" s="10">
        <f ca="1">VLOOKUP(F2454,品牌表[[#All],[品牌名称]:[单价]],3,FALSE)</f>
        <v>9.9</v>
      </c>
      <c r="I2454" s="10">
        <f t="shared" ca="1" si="232"/>
        <v>29.700000000000003</v>
      </c>
      <c r="J2454" s="10">
        <f t="shared" ca="1" si="233"/>
        <v>1.5</v>
      </c>
    </row>
    <row r="2455" spans="1:10" x14ac:dyDescent="0.25">
      <c r="A2455" t="s">
        <v>2492</v>
      </c>
      <c r="B2455" s="4">
        <f t="shared" ca="1" si="228"/>
        <v>45654</v>
      </c>
      <c r="C2455" t="str">
        <f t="shared" ca="1" si="229"/>
        <v>拼多多</v>
      </c>
      <c r="D2455" t="str">
        <f ca="1">VLOOKUP(RANDBETWEEN(1,20),姓[#All],2,FALSE)&amp;VLOOKUP(RANDBETWEEN(1,20),名[#All],2,FALSE)</f>
        <v>孙壬</v>
      </c>
      <c r="E2455" t="str">
        <f ca="1">IFERROR(VLOOKUP(RANDBETWEEN(1,13),客户城市[#All],2,FALSE),"杭州市")</f>
        <v>杭州市</v>
      </c>
      <c r="F2455" t="str">
        <f t="shared" ca="1" si="230"/>
        <v>柔洁珠</v>
      </c>
      <c r="G2455">
        <f t="shared" ca="1" si="231"/>
        <v>1</v>
      </c>
      <c r="H2455" s="10">
        <f ca="1">VLOOKUP(F2455,品牌表[[#All],[品牌名称]:[单价]],3,FALSE)</f>
        <v>28</v>
      </c>
      <c r="I2455" s="10">
        <f t="shared" ca="1" si="232"/>
        <v>28</v>
      </c>
      <c r="J2455" s="10">
        <f t="shared" ca="1" si="233"/>
        <v>4</v>
      </c>
    </row>
    <row r="2456" spans="1:10" x14ac:dyDescent="0.25">
      <c r="A2456" t="s">
        <v>2493</v>
      </c>
      <c r="B2456" s="4">
        <f t="shared" ca="1" si="228"/>
        <v>45343</v>
      </c>
      <c r="C2456" t="str">
        <f t="shared" ca="1" si="229"/>
        <v>抖音</v>
      </c>
      <c r="D2456" t="str">
        <f ca="1">VLOOKUP(RANDBETWEEN(1,20),姓[#All],2,FALSE)&amp;VLOOKUP(RANDBETWEEN(1,20),名[#All],2,FALSE)</f>
        <v>韩九</v>
      </c>
      <c r="E2456" t="str">
        <f ca="1">IFERROR(VLOOKUP(RANDBETWEEN(1,13),客户城市[#All],2,FALSE),"杭州市")</f>
        <v>嘉兴市</v>
      </c>
      <c r="F2456" t="str">
        <f t="shared" ca="1" si="230"/>
        <v>柔洁珠</v>
      </c>
      <c r="G2456">
        <f t="shared" ca="1" si="231"/>
        <v>1</v>
      </c>
      <c r="H2456" s="10">
        <f ca="1">VLOOKUP(F2456,品牌表[[#All],[品牌名称]:[单价]],3,FALSE)</f>
        <v>28</v>
      </c>
      <c r="I2456" s="10">
        <f t="shared" ca="1" si="232"/>
        <v>28</v>
      </c>
      <c r="J2456" s="10">
        <f t="shared" ca="1" si="233"/>
        <v>4</v>
      </c>
    </row>
    <row r="2457" spans="1:10" x14ac:dyDescent="0.25">
      <c r="A2457" t="s">
        <v>2494</v>
      </c>
      <c r="B2457" s="4">
        <f t="shared" ca="1" si="228"/>
        <v>45571</v>
      </c>
      <c r="C2457" t="str">
        <f t="shared" ca="1" si="229"/>
        <v>抖音</v>
      </c>
      <c r="D2457" t="str">
        <f ca="1">VLOOKUP(RANDBETWEEN(1,20),姓[#All],2,FALSE)&amp;VLOOKUP(RANDBETWEEN(1,20),名[#All],2,FALSE)</f>
        <v>吴辛</v>
      </c>
      <c r="E2457" t="str">
        <f ca="1">IFERROR(VLOOKUP(RANDBETWEEN(1,13),客户城市[#All],2,FALSE),"杭州市")</f>
        <v>金华市</v>
      </c>
      <c r="F2457" t="str">
        <f t="shared" ca="1" si="230"/>
        <v>柔洁珠</v>
      </c>
      <c r="G2457">
        <f t="shared" ca="1" si="231"/>
        <v>3</v>
      </c>
      <c r="H2457" s="10">
        <f ca="1">VLOOKUP(F2457,品牌表[[#All],[品牌名称]:[单价]],3,FALSE)</f>
        <v>28</v>
      </c>
      <c r="I2457" s="10">
        <f t="shared" ca="1" si="232"/>
        <v>84</v>
      </c>
      <c r="J2457" s="10">
        <f t="shared" ca="1" si="233"/>
        <v>12</v>
      </c>
    </row>
    <row r="2458" spans="1:10" x14ac:dyDescent="0.25">
      <c r="A2458" t="s">
        <v>2495</v>
      </c>
      <c r="B2458" s="4">
        <f t="shared" ca="1" si="228"/>
        <v>45324</v>
      </c>
      <c r="C2458" t="str">
        <f t="shared" ca="1" si="229"/>
        <v>拼多多</v>
      </c>
      <c r="D2458" t="str">
        <f ca="1">VLOOKUP(RANDBETWEEN(1,20),姓[#All],2,FALSE)&amp;VLOOKUP(RANDBETWEEN(1,20),名[#All],2,FALSE)</f>
        <v>秦癸</v>
      </c>
      <c r="E2458" t="str">
        <f ca="1">IFERROR(VLOOKUP(RANDBETWEEN(1,13),客户城市[#All],2,FALSE),"杭州市")</f>
        <v>舟山市</v>
      </c>
      <c r="F2458" t="str">
        <f t="shared" ca="1" si="230"/>
        <v>清馨粉</v>
      </c>
      <c r="G2458">
        <f t="shared" ca="1" si="231"/>
        <v>3</v>
      </c>
      <c r="H2458" s="10">
        <f ca="1">VLOOKUP(F2458,品牌表[[#All],[品牌名称]:[单价]],3,FALSE)</f>
        <v>18.8</v>
      </c>
      <c r="I2458" s="10">
        <f t="shared" ca="1" si="232"/>
        <v>56.400000000000006</v>
      </c>
      <c r="J2458" s="10">
        <f t="shared" ca="1" si="233"/>
        <v>6</v>
      </c>
    </row>
    <row r="2459" spans="1:10" x14ac:dyDescent="0.25">
      <c r="A2459" t="s">
        <v>2496</v>
      </c>
      <c r="B2459" s="4">
        <f t="shared" ca="1" si="228"/>
        <v>45400</v>
      </c>
      <c r="C2459" t="str">
        <f t="shared" ca="1" si="229"/>
        <v>拼多多</v>
      </c>
      <c r="D2459" t="str">
        <f ca="1">VLOOKUP(RANDBETWEEN(1,20),姓[#All],2,FALSE)&amp;VLOOKUP(RANDBETWEEN(1,20),名[#All],2,FALSE)</f>
        <v>冯九</v>
      </c>
      <c r="E2459" t="str">
        <f ca="1">IFERROR(VLOOKUP(RANDBETWEEN(1,13),客户城市[#All],2,FALSE),"杭州市")</f>
        <v>衢州市</v>
      </c>
      <c r="F2459" t="str">
        <f t="shared" ca="1" si="230"/>
        <v>清馨粉</v>
      </c>
      <c r="G2459">
        <f t="shared" ca="1" si="231"/>
        <v>1</v>
      </c>
      <c r="H2459" s="10">
        <f ca="1">VLOOKUP(F2459,品牌表[[#All],[品牌名称]:[单价]],3,FALSE)</f>
        <v>18.8</v>
      </c>
      <c r="I2459" s="10">
        <f t="shared" ca="1" si="232"/>
        <v>18.8</v>
      </c>
      <c r="J2459" s="10">
        <f t="shared" ca="1" si="233"/>
        <v>2</v>
      </c>
    </row>
    <row r="2460" spans="1:10" x14ac:dyDescent="0.25">
      <c r="A2460" t="s">
        <v>2497</v>
      </c>
      <c r="B2460" s="4">
        <f t="shared" ca="1" si="228"/>
        <v>45571</v>
      </c>
      <c r="C2460" t="str">
        <f t="shared" ca="1" si="229"/>
        <v>天猫</v>
      </c>
      <c r="D2460" t="str">
        <f ca="1">VLOOKUP(RANDBETWEEN(1,20),姓[#All],2,FALSE)&amp;VLOOKUP(RANDBETWEEN(1,20),名[#All],2,FALSE)</f>
        <v>冯四</v>
      </c>
      <c r="E2460" t="str">
        <f ca="1">IFERROR(VLOOKUP(RANDBETWEEN(1,13),客户城市[#All],2,FALSE),"杭州市")</f>
        <v>丽水市</v>
      </c>
      <c r="F2460" t="str">
        <f t="shared" ca="1" si="230"/>
        <v>净衣粉</v>
      </c>
      <c r="G2460">
        <f t="shared" ca="1" si="231"/>
        <v>3</v>
      </c>
      <c r="H2460" s="10">
        <f ca="1">VLOOKUP(F2460,品牌表[[#All],[品牌名称]:[单价]],3,FALSE)</f>
        <v>15.6</v>
      </c>
      <c r="I2460" s="10">
        <f t="shared" ca="1" si="232"/>
        <v>46.8</v>
      </c>
      <c r="J2460" s="10">
        <f t="shared" ca="1" si="233"/>
        <v>3</v>
      </c>
    </row>
    <row r="2461" spans="1:10" x14ac:dyDescent="0.25">
      <c r="A2461" t="s">
        <v>2498</v>
      </c>
      <c r="B2461" s="4">
        <f t="shared" ca="1" si="228"/>
        <v>45607</v>
      </c>
      <c r="C2461" t="str">
        <f t="shared" ca="1" si="229"/>
        <v>拼多多</v>
      </c>
      <c r="D2461" t="str">
        <f ca="1">VLOOKUP(RANDBETWEEN(1,20),姓[#All],2,FALSE)&amp;VLOOKUP(RANDBETWEEN(1,20),名[#All],2,FALSE)</f>
        <v>吴己</v>
      </c>
      <c r="E2461" t="str">
        <f ca="1">IFERROR(VLOOKUP(RANDBETWEEN(1,13),客户城市[#All],2,FALSE),"杭州市")</f>
        <v>杭州市</v>
      </c>
      <c r="F2461" t="str">
        <f t="shared" ca="1" si="230"/>
        <v>净爽皂</v>
      </c>
      <c r="G2461">
        <f t="shared" ca="1" si="231"/>
        <v>3</v>
      </c>
      <c r="H2461" s="10">
        <f ca="1">VLOOKUP(F2461,品牌表[[#All],[品牌名称]:[单价]],3,FALSE)</f>
        <v>9.9</v>
      </c>
      <c r="I2461" s="10">
        <f t="shared" ca="1" si="232"/>
        <v>29.700000000000003</v>
      </c>
      <c r="J2461" s="10">
        <f t="shared" ca="1" si="233"/>
        <v>1.5</v>
      </c>
    </row>
    <row r="2462" spans="1:10" x14ac:dyDescent="0.25">
      <c r="A2462" t="s">
        <v>2499</v>
      </c>
      <c r="B2462" s="4">
        <f t="shared" ca="1" si="228"/>
        <v>45484</v>
      </c>
      <c r="C2462" t="str">
        <f t="shared" ca="1" si="229"/>
        <v>拼多多</v>
      </c>
      <c r="D2462" t="str">
        <f ca="1">VLOOKUP(RANDBETWEEN(1,20),姓[#All],2,FALSE)&amp;VLOOKUP(RANDBETWEEN(1,20),名[#All],2,FALSE)</f>
        <v>吴三</v>
      </c>
      <c r="E2462" t="str">
        <f ca="1">IFERROR(VLOOKUP(RANDBETWEEN(1,13),客户城市[#All],2,FALSE),"杭州市")</f>
        <v>衢州市</v>
      </c>
      <c r="F2462" t="str">
        <f t="shared" ca="1" si="230"/>
        <v>净澈珠</v>
      </c>
      <c r="G2462">
        <f t="shared" ca="1" si="231"/>
        <v>1</v>
      </c>
      <c r="H2462" s="10">
        <f ca="1">VLOOKUP(F2462,品牌表[[#All],[品牌名称]:[单价]],3,FALSE)</f>
        <v>20</v>
      </c>
      <c r="I2462" s="10">
        <f t="shared" ca="1" si="232"/>
        <v>20</v>
      </c>
      <c r="J2462" s="10">
        <f t="shared" ca="1" si="233"/>
        <v>2</v>
      </c>
    </row>
    <row r="2463" spans="1:10" x14ac:dyDescent="0.25">
      <c r="A2463" t="s">
        <v>2500</v>
      </c>
      <c r="B2463" s="4">
        <f t="shared" ca="1" si="228"/>
        <v>45546</v>
      </c>
      <c r="C2463" t="str">
        <f t="shared" ca="1" si="229"/>
        <v>抖音</v>
      </c>
      <c r="D2463" t="str">
        <f ca="1">VLOOKUP(RANDBETWEEN(1,20),姓[#All],2,FALSE)&amp;VLOOKUP(RANDBETWEEN(1,20),名[#All],2,FALSE)</f>
        <v>冯六</v>
      </c>
      <c r="E2463" t="str">
        <f ca="1">IFERROR(VLOOKUP(RANDBETWEEN(1,13),客户城市[#All],2,FALSE),"杭州市")</f>
        <v>舟山市</v>
      </c>
      <c r="F2463" t="str">
        <f t="shared" ca="1" si="230"/>
        <v>净爽皂</v>
      </c>
      <c r="G2463">
        <f t="shared" ca="1" si="231"/>
        <v>1</v>
      </c>
      <c r="H2463" s="10">
        <f ca="1">VLOOKUP(F2463,品牌表[[#All],[品牌名称]:[单价]],3,FALSE)</f>
        <v>9.9</v>
      </c>
      <c r="I2463" s="10">
        <f t="shared" ca="1" si="232"/>
        <v>9.9</v>
      </c>
      <c r="J2463" s="10">
        <f t="shared" ca="1" si="233"/>
        <v>0.5</v>
      </c>
    </row>
    <row r="2464" spans="1:10" x14ac:dyDescent="0.25">
      <c r="A2464" t="s">
        <v>2501</v>
      </c>
      <c r="B2464" s="4">
        <f t="shared" ca="1" si="228"/>
        <v>45446</v>
      </c>
      <c r="C2464" t="str">
        <f t="shared" ca="1" si="229"/>
        <v>拼多多</v>
      </c>
      <c r="D2464" t="str">
        <f ca="1">VLOOKUP(RANDBETWEEN(1,20),姓[#All],2,FALSE)&amp;VLOOKUP(RANDBETWEEN(1,20),名[#All],2,FALSE)</f>
        <v>冯五</v>
      </c>
      <c r="E2464" t="str">
        <f ca="1">IFERROR(VLOOKUP(RANDBETWEEN(1,13),客户城市[#All],2,FALSE),"杭州市")</f>
        <v>绍兴市</v>
      </c>
      <c r="F2464" t="str">
        <f t="shared" ca="1" si="230"/>
        <v>净爽皂</v>
      </c>
      <c r="G2464">
        <f t="shared" ca="1" si="231"/>
        <v>2</v>
      </c>
      <c r="H2464" s="10">
        <f ca="1">VLOOKUP(F2464,品牌表[[#All],[品牌名称]:[单价]],3,FALSE)</f>
        <v>9.9</v>
      </c>
      <c r="I2464" s="10">
        <f t="shared" ca="1" si="232"/>
        <v>19.8</v>
      </c>
      <c r="J2464" s="10">
        <f t="shared" ca="1" si="233"/>
        <v>1</v>
      </c>
    </row>
    <row r="2465" spans="1:10" x14ac:dyDescent="0.25">
      <c r="A2465" t="s">
        <v>2502</v>
      </c>
      <c r="B2465" s="4">
        <f t="shared" ca="1" si="228"/>
        <v>45579</v>
      </c>
      <c r="C2465" t="str">
        <f t="shared" ca="1" si="229"/>
        <v>拼多多</v>
      </c>
      <c r="D2465" t="str">
        <f ca="1">VLOOKUP(RANDBETWEEN(1,20),姓[#All],2,FALSE)&amp;VLOOKUP(RANDBETWEEN(1,20),名[#All],2,FALSE)</f>
        <v>卫丁</v>
      </c>
      <c r="E2465" t="str">
        <f ca="1">IFERROR(VLOOKUP(RANDBETWEEN(1,13),客户城市[#All],2,FALSE),"杭州市")</f>
        <v>台州市</v>
      </c>
      <c r="F2465" t="str">
        <f t="shared" ca="1" si="230"/>
        <v>净衣粉</v>
      </c>
      <c r="G2465">
        <f t="shared" ca="1" si="231"/>
        <v>2</v>
      </c>
      <c r="H2465" s="10">
        <f ca="1">VLOOKUP(F2465,品牌表[[#All],[品牌名称]:[单价]],3,FALSE)</f>
        <v>15.6</v>
      </c>
      <c r="I2465" s="10">
        <f t="shared" ca="1" si="232"/>
        <v>31.2</v>
      </c>
      <c r="J2465" s="10">
        <f t="shared" ca="1" si="233"/>
        <v>2</v>
      </c>
    </row>
    <row r="2466" spans="1:10" x14ac:dyDescent="0.25">
      <c r="A2466" t="s">
        <v>2503</v>
      </c>
      <c r="B2466" s="4">
        <f t="shared" ca="1" si="228"/>
        <v>45440</v>
      </c>
      <c r="C2466" t="str">
        <f t="shared" ca="1" si="229"/>
        <v>抖音</v>
      </c>
      <c r="D2466" t="str">
        <f ca="1">VLOOKUP(RANDBETWEEN(1,20),姓[#All],2,FALSE)&amp;VLOOKUP(RANDBETWEEN(1,20),名[#All],2,FALSE)</f>
        <v>冯己</v>
      </c>
      <c r="E2466" t="str">
        <f ca="1">IFERROR(VLOOKUP(RANDBETWEEN(1,13),客户城市[#All],2,FALSE),"杭州市")</f>
        <v>舟山市</v>
      </c>
      <c r="F2466" t="str">
        <f t="shared" ca="1" si="230"/>
        <v>净爽皂</v>
      </c>
      <c r="G2466">
        <f t="shared" ca="1" si="231"/>
        <v>3</v>
      </c>
      <c r="H2466" s="10">
        <f ca="1">VLOOKUP(F2466,品牌表[[#All],[品牌名称]:[单价]],3,FALSE)</f>
        <v>9.9</v>
      </c>
      <c r="I2466" s="10">
        <f t="shared" ca="1" si="232"/>
        <v>29.700000000000003</v>
      </c>
      <c r="J2466" s="10">
        <f t="shared" ca="1" si="233"/>
        <v>1.5</v>
      </c>
    </row>
    <row r="2467" spans="1:10" x14ac:dyDescent="0.25">
      <c r="A2467" t="s">
        <v>2504</v>
      </c>
      <c r="B2467" s="4">
        <f t="shared" ca="1" si="228"/>
        <v>45541</v>
      </c>
      <c r="C2467" t="str">
        <f t="shared" ca="1" si="229"/>
        <v>天猫</v>
      </c>
      <c r="D2467" t="str">
        <f ca="1">VLOOKUP(RANDBETWEEN(1,20),姓[#All],2,FALSE)&amp;VLOOKUP(RANDBETWEEN(1,20),名[#All],2,FALSE)</f>
        <v>周五</v>
      </c>
      <c r="E2467" t="str">
        <f ca="1">IFERROR(VLOOKUP(RANDBETWEEN(1,13),客户城市[#All],2,FALSE),"杭州市")</f>
        <v>杭州市</v>
      </c>
      <c r="F2467" t="str">
        <f t="shared" ca="1" si="230"/>
        <v>清馨粉</v>
      </c>
      <c r="G2467">
        <f t="shared" ca="1" si="231"/>
        <v>2</v>
      </c>
      <c r="H2467" s="10">
        <f ca="1">VLOOKUP(F2467,品牌表[[#All],[品牌名称]:[单价]],3,FALSE)</f>
        <v>18.8</v>
      </c>
      <c r="I2467" s="10">
        <f t="shared" ca="1" si="232"/>
        <v>37.6</v>
      </c>
      <c r="J2467" s="10">
        <f t="shared" ca="1" si="233"/>
        <v>4</v>
      </c>
    </row>
    <row r="2468" spans="1:10" x14ac:dyDescent="0.25">
      <c r="A2468" t="s">
        <v>2505</v>
      </c>
      <c r="B2468" s="4">
        <f t="shared" ca="1" si="228"/>
        <v>45594</v>
      </c>
      <c r="C2468" t="str">
        <f t="shared" ca="1" si="229"/>
        <v>天猫</v>
      </c>
      <c r="D2468" t="str">
        <f ca="1">VLOOKUP(RANDBETWEEN(1,20),姓[#All],2,FALSE)&amp;VLOOKUP(RANDBETWEEN(1,20),名[#All],2,FALSE)</f>
        <v>李丁</v>
      </c>
      <c r="E2468" t="str">
        <f ca="1">IFERROR(VLOOKUP(RANDBETWEEN(1,13),客户城市[#All],2,FALSE),"杭州市")</f>
        <v>宁波市</v>
      </c>
      <c r="F2468" t="str">
        <f t="shared" ca="1" si="230"/>
        <v>柔洁珠</v>
      </c>
      <c r="G2468">
        <f t="shared" ca="1" si="231"/>
        <v>3</v>
      </c>
      <c r="H2468" s="10">
        <f ca="1">VLOOKUP(F2468,品牌表[[#All],[品牌名称]:[单价]],3,FALSE)</f>
        <v>28</v>
      </c>
      <c r="I2468" s="10">
        <f t="shared" ca="1" si="232"/>
        <v>84</v>
      </c>
      <c r="J2468" s="10">
        <f t="shared" ca="1" si="233"/>
        <v>12</v>
      </c>
    </row>
    <row r="2469" spans="1:10" x14ac:dyDescent="0.25">
      <c r="A2469" t="s">
        <v>2506</v>
      </c>
      <c r="B2469" s="4">
        <f t="shared" ca="1" si="228"/>
        <v>45313</v>
      </c>
      <c r="C2469" t="str">
        <f t="shared" ca="1" si="229"/>
        <v>拼多多</v>
      </c>
      <c r="D2469" t="str">
        <f ca="1">VLOOKUP(RANDBETWEEN(1,20),姓[#All],2,FALSE)&amp;VLOOKUP(RANDBETWEEN(1,20),名[#All],2,FALSE)</f>
        <v>钱壬</v>
      </c>
      <c r="E2469" t="str">
        <f ca="1">IFERROR(VLOOKUP(RANDBETWEEN(1,13),客户城市[#All],2,FALSE),"杭州市")</f>
        <v>宁波市</v>
      </c>
      <c r="F2469" t="str">
        <f t="shared" ca="1" si="230"/>
        <v>柔洁珠</v>
      </c>
      <c r="G2469">
        <f t="shared" ca="1" si="231"/>
        <v>2</v>
      </c>
      <c r="H2469" s="10">
        <f ca="1">VLOOKUP(F2469,品牌表[[#All],[品牌名称]:[单价]],3,FALSE)</f>
        <v>28</v>
      </c>
      <c r="I2469" s="10">
        <f t="shared" ca="1" si="232"/>
        <v>56</v>
      </c>
      <c r="J2469" s="10">
        <f t="shared" ca="1" si="233"/>
        <v>8</v>
      </c>
    </row>
    <row r="2470" spans="1:10" x14ac:dyDescent="0.25">
      <c r="A2470" t="s">
        <v>2507</v>
      </c>
      <c r="B2470" s="4">
        <f t="shared" ca="1" si="228"/>
        <v>45340</v>
      </c>
      <c r="C2470" t="str">
        <f t="shared" ca="1" si="229"/>
        <v>拼多多</v>
      </c>
      <c r="D2470" t="str">
        <f ca="1">VLOOKUP(RANDBETWEEN(1,20),姓[#All],2,FALSE)&amp;VLOOKUP(RANDBETWEEN(1,20),名[#All],2,FALSE)</f>
        <v>杨壬</v>
      </c>
      <c r="E2470" t="str">
        <f ca="1">IFERROR(VLOOKUP(RANDBETWEEN(1,13),客户城市[#All],2,FALSE),"杭州市")</f>
        <v>温州市</v>
      </c>
      <c r="F2470" t="str">
        <f t="shared" ca="1" si="230"/>
        <v>馨香珠</v>
      </c>
      <c r="G2470">
        <f t="shared" ca="1" si="231"/>
        <v>2</v>
      </c>
      <c r="H2470" s="10">
        <f ca="1">VLOOKUP(F2470,品牌表[[#All],[品牌名称]:[单价]],3,FALSE)</f>
        <v>25</v>
      </c>
      <c r="I2470" s="10">
        <f t="shared" ca="1" si="232"/>
        <v>50</v>
      </c>
      <c r="J2470" s="10">
        <f t="shared" ca="1" si="233"/>
        <v>6</v>
      </c>
    </row>
    <row r="2471" spans="1:10" x14ac:dyDescent="0.25">
      <c r="A2471" t="s">
        <v>2508</v>
      </c>
      <c r="B2471" s="4">
        <f t="shared" ref="B2471:B2534" ca="1" si="234">RANDBETWEEN(TEXT("2024-01-01","0"),TEXT("2024-12-31","0"))</f>
        <v>45544</v>
      </c>
      <c r="C2471" t="str">
        <f t="shared" ca="1" si="229"/>
        <v>天猫</v>
      </c>
      <c r="D2471" t="str">
        <f ca="1">VLOOKUP(RANDBETWEEN(1,20),姓[#All],2,FALSE)&amp;VLOOKUP(RANDBETWEEN(1,20),名[#All],2,FALSE)</f>
        <v>赵七</v>
      </c>
      <c r="E2471" t="str">
        <f ca="1">IFERROR(VLOOKUP(RANDBETWEEN(1,13),客户城市[#All],2,FALSE),"杭州市")</f>
        <v>舟山市</v>
      </c>
      <c r="F2471" t="str">
        <f t="shared" ca="1" si="230"/>
        <v>清馨粉</v>
      </c>
      <c r="G2471">
        <f t="shared" ca="1" si="231"/>
        <v>1</v>
      </c>
      <c r="H2471" s="10">
        <f ca="1">VLOOKUP(F2471,品牌表[[#All],[品牌名称]:[单价]],3,FALSE)</f>
        <v>18.8</v>
      </c>
      <c r="I2471" s="10">
        <f t="shared" ca="1" si="232"/>
        <v>18.8</v>
      </c>
      <c r="J2471" s="10">
        <f t="shared" ca="1" si="233"/>
        <v>2</v>
      </c>
    </row>
    <row r="2472" spans="1:10" x14ac:dyDescent="0.25">
      <c r="A2472" t="s">
        <v>2509</v>
      </c>
      <c r="B2472" s="4">
        <f t="shared" ca="1" si="234"/>
        <v>45657</v>
      </c>
      <c r="C2472" t="str">
        <f t="shared" ca="1" si="229"/>
        <v>抖音</v>
      </c>
      <c r="D2472" t="str">
        <f ca="1">VLOOKUP(RANDBETWEEN(1,20),姓[#All],2,FALSE)&amp;VLOOKUP(RANDBETWEEN(1,20),名[#All],2,FALSE)</f>
        <v>冯一</v>
      </c>
      <c r="E2472" t="str">
        <f ca="1">IFERROR(VLOOKUP(RANDBETWEEN(1,13),客户城市[#All],2,FALSE),"杭州市")</f>
        <v>杭州市</v>
      </c>
      <c r="F2472" t="str">
        <f t="shared" ca="1" si="230"/>
        <v>净衣粉</v>
      </c>
      <c r="G2472">
        <f t="shared" ca="1" si="231"/>
        <v>2</v>
      </c>
      <c r="H2472" s="10">
        <f ca="1">VLOOKUP(F2472,品牌表[[#All],[品牌名称]:[单价]],3,FALSE)</f>
        <v>15.6</v>
      </c>
      <c r="I2472" s="10">
        <f t="shared" ca="1" si="232"/>
        <v>31.2</v>
      </c>
      <c r="J2472" s="10">
        <f t="shared" ca="1" si="233"/>
        <v>2</v>
      </c>
    </row>
    <row r="2473" spans="1:10" x14ac:dyDescent="0.25">
      <c r="A2473" t="s">
        <v>2510</v>
      </c>
      <c r="B2473" s="4">
        <f t="shared" ca="1" si="234"/>
        <v>45342</v>
      </c>
      <c r="C2473" t="str">
        <f t="shared" ca="1" si="229"/>
        <v>拼多多</v>
      </c>
      <c r="D2473" t="str">
        <f ca="1">VLOOKUP(RANDBETWEEN(1,20),姓[#All],2,FALSE)&amp;VLOOKUP(RANDBETWEEN(1,20),名[#All],2,FALSE)</f>
        <v>卫庚</v>
      </c>
      <c r="E2473" t="str">
        <f ca="1">IFERROR(VLOOKUP(RANDBETWEEN(1,13),客户城市[#All],2,FALSE),"杭州市")</f>
        <v>舟山市</v>
      </c>
      <c r="F2473" t="str">
        <f t="shared" ca="1" si="230"/>
        <v>清馨粉</v>
      </c>
      <c r="G2473">
        <f t="shared" ca="1" si="231"/>
        <v>2</v>
      </c>
      <c r="H2473" s="10">
        <f ca="1">VLOOKUP(F2473,品牌表[[#All],[品牌名称]:[单价]],3,FALSE)</f>
        <v>18.8</v>
      </c>
      <c r="I2473" s="10">
        <f t="shared" ca="1" si="232"/>
        <v>37.6</v>
      </c>
      <c r="J2473" s="10">
        <f t="shared" ca="1" si="233"/>
        <v>4</v>
      </c>
    </row>
    <row r="2474" spans="1:10" x14ac:dyDescent="0.25">
      <c r="A2474" t="s">
        <v>2511</v>
      </c>
      <c r="B2474" s="4">
        <f t="shared" ca="1" si="234"/>
        <v>45578</v>
      </c>
      <c r="C2474" t="str">
        <f t="shared" ca="1" si="229"/>
        <v>天猫</v>
      </c>
      <c r="D2474" t="str">
        <f ca="1">VLOOKUP(RANDBETWEEN(1,20),姓[#All],2,FALSE)&amp;VLOOKUP(RANDBETWEEN(1,20),名[#All],2,FALSE)</f>
        <v>褚丙</v>
      </c>
      <c r="E2474" t="str">
        <f ca="1">IFERROR(VLOOKUP(RANDBETWEEN(1,13),客户城市[#All],2,FALSE),"杭州市")</f>
        <v>杭州市</v>
      </c>
      <c r="F2474" t="str">
        <f t="shared" ca="1" si="230"/>
        <v>清馨粉</v>
      </c>
      <c r="G2474">
        <f t="shared" ca="1" si="231"/>
        <v>1</v>
      </c>
      <c r="H2474" s="10">
        <f ca="1">VLOOKUP(F2474,品牌表[[#All],[品牌名称]:[单价]],3,FALSE)</f>
        <v>18.8</v>
      </c>
      <c r="I2474" s="10">
        <f t="shared" ca="1" si="232"/>
        <v>18.8</v>
      </c>
      <c r="J2474" s="10">
        <f t="shared" ca="1" si="233"/>
        <v>2</v>
      </c>
    </row>
    <row r="2475" spans="1:10" x14ac:dyDescent="0.25">
      <c r="A2475" t="s">
        <v>2512</v>
      </c>
      <c r="B2475" s="4">
        <f t="shared" ca="1" si="234"/>
        <v>45479</v>
      </c>
      <c r="C2475" t="str">
        <f t="shared" ca="1" si="229"/>
        <v>拼多多</v>
      </c>
      <c r="D2475" t="str">
        <f ca="1">VLOOKUP(RANDBETWEEN(1,20),姓[#All],2,FALSE)&amp;VLOOKUP(RANDBETWEEN(1,20),名[#All],2,FALSE)</f>
        <v>王丙</v>
      </c>
      <c r="E2475" t="str">
        <f ca="1">IFERROR(VLOOKUP(RANDBETWEEN(1,13),客户城市[#All],2,FALSE),"杭州市")</f>
        <v>绍兴市</v>
      </c>
      <c r="F2475" t="str">
        <f t="shared" ca="1" si="230"/>
        <v>净澈珠</v>
      </c>
      <c r="G2475">
        <f t="shared" ca="1" si="231"/>
        <v>2</v>
      </c>
      <c r="H2475" s="10">
        <f ca="1">VLOOKUP(F2475,品牌表[[#All],[品牌名称]:[单价]],3,FALSE)</f>
        <v>20</v>
      </c>
      <c r="I2475" s="10">
        <f t="shared" ca="1" si="232"/>
        <v>40</v>
      </c>
      <c r="J2475" s="10">
        <f t="shared" ca="1" si="233"/>
        <v>4</v>
      </c>
    </row>
    <row r="2476" spans="1:10" x14ac:dyDescent="0.25">
      <c r="A2476" t="s">
        <v>2513</v>
      </c>
      <c r="B2476" s="4">
        <f t="shared" ca="1" si="234"/>
        <v>45446</v>
      </c>
      <c r="C2476" t="str">
        <f t="shared" ca="1" si="229"/>
        <v>拼多多</v>
      </c>
      <c r="D2476" t="str">
        <f ca="1">VLOOKUP(RANDBETWEEN(1,20),姓[#All],2,FALSE)&amp;VLOOKUP(RANDBETWEEN(1,20),名[#All],2,FALSE)</f>
        <v>孙己</v>
      </c>
      <c r="E2476" t="str">
        <f ca="1">IFERROR(VLOOKUP(RANDBETWEEN(1,13),客户城市[#All],2,FALSE),"杭州市")</f>
        <v>台州市</v>
      </c>
      <c r="F2476" t="str">
        <f t="shared" ca="1" si="230"/>
        <v>净爽皂</v>
      </c>
      <c r="G2476">
        <f t="shared" ca="1" si="231"/>
        <v>2</v>
      </c>
      <c r="H2476" s="10">
        <f ca="1">VLOOKUP(F2476,品牌表[[#All],[品牌名称]:[单价]],3,FALSE)</f>
        <v>9.9</v>
      </c>
      <c r="I2476" s="10">
        <f t="shared" ca="1" si="232"/>
        <v>19.8</v>
      </c>
      <c r="J2476" s="10">
        <f t="shared" ca="1" si="233"/>
        <v>1</v>
      </c>
    </row>
    <row r="2477" spans="1:10" x14ac:dyDescent="0.25">
      <c r="A2477" t="s">
        <v>2514</v>
      </c>
      <c r="B2477" s="4">
        <f t="shared" ca="1" si="234"/>
        <v>45553</v>
      </c>
      <c r="C2477" t="str">
        <f t="shared" ca="1" si="229"/>
        <v>天猫</v>
      </c>
      <c r="D2477" t="str">
        <f ca="1">VLOOKUP(RANDBETWEEN(1,20),姓[#All],2,FALSE)&amp;VLOOKUP(RANDBETWEEN(1,20),名[#All],2,FALSE)</f>
        <v>郑丙</v>
      </c>
      <c r="E2477" t="str">
        <f ca="1">IFERROR(VLOOKUP(RANDBETWEEN(1,13),客户城市[#All],2,FALSE),"杭州市")</f>
        <v>宁波市</v>
      </c>
      <c r="F2477" t="str">
        <f t="shared" ca="1" si="230"/>
        <v>净爽皂</v>
      </c>
      <c r="G2477">
        <f t="shared" ca="1" si="231"/>
        <v>1</v>
      </c>
      <c r="H2477" s="10">
        <f ca="1">VLOOKUP(F2477,品牌表[[#All],[品牌名称]:[单价]],3,FALSE)</f>
        <v>9.9</v>
      </c>
      <c r="I2477" s="10">
        <f t="shared" ca="1" si="232"/>
        <v>9.9</v>
      </c>
      <c r="J2477" s="10">
        <f t="shared" ca="1" si="233"/>
        <v>0.5</v>
      </c>
    </row>
    <row r="2478" spans="1:10" x14ac:dyDescent="0.25">
      <c r="A2478" t="s">
        <v>2515</v>
      </c>
      <c r="B2478" s="4">
        <f t="shared" ca="1" si="234"/>
        <v>45384</v>
      </c>
      <c r="C2478" t="str">
        <f t="shared" ca="1" si="229"/>
        <v>拼多多</v>
      </c>
      <c r="D2478" t="str">
        <f ca="1">VLOOKUP(RANDBETWEEN(1,20),姓[#All],2,FALSE)&amp;VLOOKUP(RANDBETWEEN(1,20),名[#All],2,FALSE)</f>
        <v>杨癸</v>
      </c>
      <c r="E2478" t="str">
        <f ca="1">IFERROR(VLOOKUP(RANDBETWEEN(1,13),客户城市[#All],2,FALSE),"杭州市")</f>
        <v>杭州市</v>
      </c>
      <c r="F2478" t="str">
        <f t="shared" ca="1" si="230"/>
        <v>清馨粉</v>
      </c>
      <c r="G2478">
        <f t="shared" ca="1" si="231"/>
        <v>3</v>
      </c>
      <c r="H2478" s="10">
        <f ca="1">VLOOKUP(F2478,品牌表[[#All],[品牌名称]:[单价]],3,FALSE)</f>
        <v>18.8</v>
      </c>
      <c r="I2478" s="10">
        <f t="shared" ca="1" si="232"/>
        <v>56.400000000000006</v>
      </c>
      <c r="J2478" s="10">
        <f t="shared" ca="1" si="233"/>
        <v>6</v>
      </c>
    </row>
    <row r="2479" spans="1:10" x14ac:dyDescent="0.25">
      <c r="A2479" t="s">
        <v>2516</v>
      </c>
      <c r="B2479" s="4">
        <f t="shared" ca="1" si="234"/>
        <v>45382</v>
      </c>
      <c r="C2479" t="str">
        <f t="shared" ca="1" si="229"/>
        <v>天猫</v>
      </c>
      <c r="D2479" t="str">
        <f ca="1">VLOOKUP(RANDBETWEEN(1,20),姓[#All],2,FALSE)&amp;VLOOKUP(RANDBETWEEN(1,20),名[#All],2,FALSE)</f>
        <v>王十</v>
      </c>
      <c r="E2479" t="str">
        <f ca="1">IFERROR(VLOOKUP(RANDBETWEEN(1,13),客户城市[#All],2,FALSE),"杭州市")</f>
        <v>杭州市</v>
      </c>
      <c r="F2479" t="str">
        <f t="shared" ca="1" si="230"/>
        <v>净衣粉</v>
      </c>
      <c r="G2479">
        <f t="shared" ca="1" si="231"/>
        <v>3</v>
      </c>
      <c r="H2479" s="10">
        <f ca="1">VLOOKUP(F2479,品牌表[[#All],[品牌名称]:[单价]],3,FALSE)</f>
        <v>15.6</v>
      </c>
      <c r="I2479" s="10">
        <f t="shared" ca="1" si="232"/>
        <v>46.8</v>
      </c>
      <c r="J2479" s="10">
        <f t="shared" ca="1" si="233"/>
        <v>3</v>
      </c>
    </row>
    <row r="2480" spans="1:10" x14ac:dyDescent="0.25">
      <c r="A2480" t="s">
        <v>2517</v>
      </c>
      <c r="B2480" s="4">
        <f t="shared" ca="1" si="234"/>
        <v>45395</v>
      </c>
      <c r="C2480" t="str">
        <f t="shared" ca="1" si="229"/>
        <v>天猫</v>
      </c>
      <c r="D2480" t="str">
        <f ca="1">VLOOKUP(RANDBETWEEN(1,20),姓[#All],2,FALSE)&amp;VLOOKUP(RANDBETWEEN(1,20),名[#All],2,FALSE)</f>
        <v>周二</v>
      </c>
      <c r="E2480" t="str">
        <f ca="1">IFERROR(VLOOKUP(RANDBETWEEN(1,13),客户城市[#All],2,FALSE),"杭州市")</f>
        <v>温州市</v>
      </c>
      <c r="F2480" t="str">
        <f t="shared" ca="1" si="230"/>
        <v>柔洁珠</v>
      </c>
      <c r="G2480">
        <f t="shared" ca="1" si="231"/>
        <v>2</v>
      </c>
      <c r="H2480" s="10">
        <f ca="1">VLOOKUP(F2480,品牌表[[#All],[品牌名称]:[单价]],3,FALSE)</f>
        <v>28</v>
      </c>
      <c r="I2480" s="10">
        <f t="shared" ca="1" si="232"/>
        <v>56</v>
      </c>
      <c r="J2480" s="10">
        <f t="shared" ca="1" si="233"/>
        <v>8</v>
      </c>
    </row>
    <row r="2481" spans="1:10" x14ac:dyDescent="0.25">
      <c r="A2481" t="s">
        <v>2518</v>
      </c>
      <c r="B2481" s="4">
        <f t="shared" ca="1" si="234"/>
        <v>45375</v>
      </c>
      <c r="C2481" t="str">
        <f t="shared" ca="1" si="229"/>
        <v>天猫</v>
      </c>
      <c r="D2481" t="str">
        <f ca="1">VLOOKUP(RANDBETWEEN(1,20),姓[#All],2,FALSE)&amp;VLOOKUP(RANDBETWEEN(1,20),名[#All],2,FALSE)</f>
        <v>杨三</v>
      </c>
      <c r="E2481" t="str">
        <f ca="1">IFERROR(VLOOKUP(RANDBETWEEN(1,13),客户城市[#All],2,FALSE),"杭州市")</f>
        <v>绍兴市</v>
      </c>
      <c r="F2481" t="str">
        <f t="shared" ca="1" si="230"/>
        <v>柔洁珠</v>
      </c>
      <c r="G2481">
        <f t="shared" ca="1" si="231"/>
        <v>3</v>
      </c>
      <c r="H2481" s="10">
        <f ca="1">VLOOKUP(F2481,品牌表[[#All],[品牌名称]:[单价]],3,FALSE)</f>
        <v>28</v>
      </c>
      <c r="I2481" s="10">
        <f t="shared" ca="1" si="232"/>
        <v>84</v>
      </c>
      <c r="J2481" s="10">
        <f t="shared" ca="1" si="233"/>
        <v>12</v>
      </c>
    </row>
    <row r="2482" spans="1:10" x14ac:dyDescent="0.25">
      <c r="A2482" t="s">
        <v>2519</v>
      </c>
      <c r="B2482" s="4">
        <f t="shared" ca="1" si="234"/>
        <v>45591</v>
      </c>
      <c r="C2482" t="str">
        <f t="shared" ca="1" si="229"/>
        <v>天猫</v>
      </c>
      <c r="D2482" t="str">
        <f ca="1">VLOOKUP(RANDBETWEEN(1,20),姓[#All],2,FALSE)&amp;VLOOKUP(RANDBETWEEN(1,20),名[#All],2,FALSE)</f>
        <v>蒋辛</v>
      </c>
      <c r="E2482" t="str">
        <f ca="1">IFERROR(VLOOKUP(RANDBETWEEN(1,13),客户城市[#All],2,FALSE),"杭州市")</f>
        <v>杭州市</v>
      </c>
      <c r="F2482" t="str">
        <f t="shared" ca="1" si="230"/>
        <v>净爽皂</v>
      </c>
      <c r="G2482">
        <f t="shared" ca="1" si="231"/>
        <v>3</v>
      </c>
      <c r="H2482" s="10">
        <f ca="1">VLOOKUP(F2482,品牌表[[#All],[品牌名称]:[单价]],3,FALSE)</f>
        <v>9.9</v>
      </c>
      <c r="I2482" s="10">
        <f t="shared" ca="1" si="232"/>
        <v>29.700000000000003</v>
      </c>
      <c r="J2482" s="10">
        <f t="shared" ca="1" si="233"/>
        <v>1.5</v>
      </c>
    </row>
    <row r="2483" spans="1:10" x14ac:dyDescent="0.25">
      <c r="A2483" t="s">
        <v>2520</v>
      </c>
      <c r="B2483" s="4">
        <f t="shared" ca="1" si="234"/>
        <v>45359</v>
      </c>
      <c r="C2483" t="str">
        <f t="shared" ca="1" si="229"/>
        <v>拼多多</v>
      </c>
      <c r="D2483" t="str">
        <f ca="1">VLOOKUP(RANDBETWEEN(1,20),姓[#All],2,FALSE)&amp;VLOOKUP(RANDBETWEEN(1,20),名[#All],2,FALSE)</f>
        <v>陈四</v>
      </c>
      <c r="E2483" t="str">
        <f ca="1">IFERROR(VLOOKUP(RANDBETWEEN(1,13),客户城市[#All],2,FALSE),"杭州市")</f>
        <v>湖州市</v>
      </c>
      <c r="F2483" t="str">
        <f t="shared" ca="1" si="230"/>
        <v>净爽皂</v>
      </c>
      <c r="G2483">
        <f t="shared" ca="1" si="231"/>
        <v>1</v>
      </c>
      <c r="H2483" s="10">
        <f ca="1">VLOOKUP(F2483,品牌表[[#All],[品牌名称]:[单价]],3,FALSE)</f>
        <v>9.9</v>
      </c>
      <c r="I2483" s="10">
        <f t="shared" ca="1" si="232"/>
        <v>9.9</v>
      </c>
      <c r="J2483" s="10">
        <f t="shared" ca="1" si="233"/>
        <v>0.5</v>
      </c>
    </row>
    <row r="2484" spans="1:10" x14ac:dyDescent="0.25">
      <c r="A2484" t="s">
        <v>2521</v>
      </c>
      <c r="B2484" s="4">
        <f t="shared" ca="1" si="234"/>
        <v>45591</v>
      </c>
      <c r="C2484" t="str">
        <f t="shared" ca="1" si="229"/>
        <v>抖音</v>
      </c>
      <c r="D2484" t="str">
        <f ca="1">VLOOKUP(RANDBETWEEN(1,20),姓[#All],2,FALSE)&amp;VLOOKUP(RANDBETWEEN(1,20),名[#All],2,FALSE)</f>
        <v>沈庚</v>
      </c>
      <c r="E2484" t="str">
        <f ca="1">IFERROR(VLOOKUP(RANDBETWEEN(1,13),客户城市[#All],2,FALSE),"杭州市")</f>
        <v>杭州市</v>
      </c>
      <c r="F2484" t="str">
        <f t="shared" ca="1" si="230"/>
        <v>馨香珠</v>
      </c>
      <c r="G2484">
        <f t="shared" ca="1" si="231"/>
        <v>2</v>
      </c>
      <c r="H2484" s="10">
        <f ca="1">VLOOKUP(F2484,品牌表[[#All],[品牌名称]:[单价]],3,FALSE)</f>
        <v>25</v>
      </c>
      <c r="I2484" s="10">
        <f t="shared" ca="1" si="232"/>
        <v>50</v>
      </c>
      <c r="J2484" s="10">
        <f t="shared" ca="1" si="233"/>
        <v>6</v>
      </c>
    </row>
    <row r="2485" spans="1:10" x14ac:dyDescent="0.25">
      <c r="A2485" t="s">
        <v>2522</v>
      </c>
      <c r="B2485" s="4">
        <f t="shared" ca="1" si="234"/>
        <v>45591</v>
      </c>
      <c r="C2485" t="str">
        <f t="shared" ca="1" si="229"/>
        <v>拼多多</v>
      </c>
      <c r="D2485" t="str">
        <f ca="1">VLOOKUP(RANDBETWEEN(1,20),姓[#All],2,FALSE)&amp;VLOOKUP(RANDBETWEEN(1,20),名[#All],2,FALSE)</f>
        <v>孙庚</v>
      </c>
      <c r="E2485" t="str">
        <f ca="1">IFERROR(VLOOKUP(RANDBETWEEN(1,13),客户城市[#All],2,FALSE),"杭州市")</f>
        <v>温州市</v>
      </c>
      <c r="F2485" t="str">
        <f t="shared" ca="1" si="230"/>
        <v>馨香珠</v>
      </c>
      <c r="G2485">
        <f t="shared" ca="1" si="231"/>
        <v>3</v>
      </c>
      <c r="H2485" s="10">
        <f ca="1">VLOOKUP(F2485,品牌表[[#All],[品牌名称]:[单价]],3,FALSE)</f>
        <v>25</v>
      </c>
      <c r="I2485" s="10">
        <f t="shared" ca="1" si="232"/>
        <v>75</v>
      </c>
      <c r="J2485" s="10">
        <f t="shared" ca="1" si="233"/>
        <v>9</v>
      </c>
    </row>
    <row r="2486" spans="1:10" x14ac:dyDescent="0.25">
      <c r="A2486" t="s">
        <v>2523</v>
      </c>
      <c r="B2486" s="4">
        <f t="shared" ca="1" si="234"/>
        <v>45635</v>
      </c>
      <c r="C2486" t="str">
        <f t="shared" ca="1" si="229"/>
        <v>天猫</v>
      </c>
      <c r="D2486" t="str">
        <f ca="1">VLOOKUP(RANDBETWEEN(1,20),姓[#All],2,FALSE)&amp;VLOOKUP(RANDBETWEEN(1,20),名[#All],2,FALSE)</f>
        <v>陈十</v>
      </c>
      <c r="E2486" t="str">
        <f ca="1">IFERROR(VLOOKUP(RANDBETWEEN(1,13),客户城市[#All],2,FALSE),"杭州市")</f>
        <v>杭州市</v>
      </c>
      <c r="F2486" t="str">
        <f t="shared" ca="1" si="230"/>
        <v>净衣粉</v>
      </c>
      <c r="G2486">
        <f t="shared" ca="1" si="231"/>
        <v>3</v>
      </c>
      <c r="H2486" s="10">
        <f ca="1">VLOOKUP(F2486,品牌表[[#All],[品牌名称]:[单价]],3,FALSE)</f>
        <v>15.6</v>
      </c>
      <c r="I2486" s="10">
        <f t="shared" ca="1" si="232"/>
        <v>46.8</v>
      </c>
      <c r="J2486" s="10">
        <f t="shared" ca="1" si="233"/>
        <v>3</v>
      </c>
    </row>
    <row r="2487" spans="1:10" x14ac:dyDescent="0.25">
      <c r="A2487" t="s">
        <v>2524</v>
      </c>
      <c r="B2487" s="4">
        <f t="shared" ca="1" si="234"/>
        <v>45534</v>
      </c>
      <c r="C2487" t="str">
        <f t="shared" ca="1" si="229"/>
        <v>抖音</v>
      </c>
      <c r="D2487" t="str">
        <f ca="1">VLOOKUP(RANDBETWEEN(1,20),姓[#All],2,FALSE)&amp;VLOOKUP(RANDBETWEEN(1,20),名[#All],2,FALSE)</f>
        <v>赵十</v>
      </c>
      <c r="E2487" t="str">
        <f ca="1">IFERROR(VLOOKUP(RANDBETWEEN(1,13),客户城市[#All],2,FALSE),"杭州市")</f>
        <v>温州市</v>
      </c>
      <c r="F2487" t="str">
        <f t="shared" ca="1" si="230"/>
        <v>柔洁珠</v>
      </c>
      <c r="G2487">
        <f t="shared" ca="1" si="231"/>
        <v>2</v>
      </c>
      <c r="H2487" s="10">
        <f ca="1">VLOOKUP(F2487,品牌表[[#All],[品牌名称]:[单价]],3,FALSE)</f>
        <v>28</v>
      </c>
      <c r="I2487" s="10">
        <f t="shared" ca="1" si="232"/>
        <v>56</v>
      </c>
      <c r="J2487" s="10">
        <f t="shared" ca="1" si="233"/>
        <v>8</v>
      </c>
    </row>
    <row r="2488" spans="1:10" x14ac:dyDescent="0.25">
      <c r="A2488" t="s">
        <v>2525</v>
      </c>
      <c r="B2488" s="4">
        <f t="shared" ca="1" si="234"/>
        <v>45327</v>
      </c>
      <c r="C2488" t="str">
        <f t="shared" ca="1" si="229"/>
        <v>天猫</v>
      </c>
      <c r="D2488" t="str">
        <f ca="1">VLOOKUP(RANDBETWEEN(1,20),姓[#All],2,FALSE)&amp;VLOOKUP(RANDBETWEEN(1,20),名[#All],2,FALSE)</f>
        <v>朱壬</v>
      </c>
      <c r="E2488" t="str">
        <f ca="1">IFERROR(VLOOKUP(RANDBETWEEN(1,13),客户城市[#All],2,FALSE),"杭州市")</f>
        <v>丽水市</v>
      </c>
      <c r="F2488" t="str">
        <f t="shared" ca="1" si="230"/>
        <v>柔洁珠</v>
      </c>
      <c r="G2488">
        <f t="shared" ca="1" si="231"/>
        <v>2</v>
      </c>
      <c r="H2488" s="10">
        <f ca="1">VLOOKUP(F2488,品牌表[[#All],[品牌名称]:[单价]],3,FALSE)</f>
        <v>28</v>
      </c>
      <c r="I2488" s="10">
        <f t="shared" ca="1" si="232"/>
        <v>56</v>
      </c>
      <c r="J2488" s="10">
        <f t="shared" ca="1" si="233"/>
        <v>8</v>
      </c>
    </row>
    <row r="2489" spans="1:10" x14ac:dyDescent="0.25">
      <c r="A2489" t="s">
        <v>2526</v>
      </c>
      <c r="B2489" s="4">
        <f t="shared" ca="1" si="234"/>
        <v>45474</v>
      </c>
      <c r="C2489" t="str">
        <f t="shared" ca="1" si="229"/>
        <v>抖音</v>
      </c>
      <c r="D2489" t="str">
        <f ca="1">VLOOKUP(RANDBETWEEN(1,20),姓[#All],2,FALSE)&amp;VLOOKUP(RANDBETWEEN(1,20),名[#All],2,FALSE)</f>
        <v>韩丁</v>
      </c>
      <c r="E2489" t="str">
        <f ca="1">IFERROR(VLOOKUP(RANDBETWEEN(1,13),客户城市[#All],2,FALSE),"杭州市")</f>
        <v>舟山市</v>
      </c>
      <c r="F2489" t="str">
        <f t="shared" ca="1" si="230"/>
        <v>馨香珠</v>
      </c>
      <c r="G2489">
        <f t="shared" ca="1" si="231"/>
        <v>3</v>
      </c>
      <c r="H2489" s="10">
        <f ca="1">VLOOKUP(F2489,品牌表[[#All],[品牌名称]:[单价]],3,FALSE)</f>
        <v>25</v>
      </c>
      <c r="I2489" s="10">
        <f t="shared" ca="1" si="232"/>
        <v>75</v>
      </c>
      <c r="J2489" s="10">
        <f t="shared" ca="1" si="233"/>
        <v>9</v>
      </c>
    </row>
    <row r="2490" spans="1:10" x14ac:dyDescent="0.25">
      <c r="A2490" t="s">
        <v>2527</v>
      </c>
      <c r="B2490" s="4">
        <f t="shared" ca="1" si="234"/>
        <v>45326</v>
      </c>
      <c r="C2490" t="str">
        <f t="shared" ca="1" si="229"/>
        <v>拼多多</v>
      </c>
      <c r="D2490" t="str">
        <f ca="1">VLOOKUP(RANDBETWEEN(1,20),姓[#All],2,FALSE)&amp;VLOOKUP(RANDBETWEEN(1,20),名[#All],2,FALSE)</f>
        <v>吴五</v>
      </c>
      <c r="E2490" t="str">
        <f ca="1">IFERROR(VLOOKUP(RANDBETWEEN(1,13),客户城市[#All],2,FALSE),"杭州市")</f>
        <v>绍兴市</v>
      </c>
      <c r="F2490" t="str">
        <f t="shared" ca="1" si="230"/>
        <v>净澈珠</v>
      </c>
      <c r="G2490">
        <f t="shared" ca="1" si="231"/>
        <v>2</v>
      </c>
      <c r="H2490" s="10">
        <f ca="1">VLOOKUP(F2490,品牌表[[#All],[品牌名称]:[单价]],3,FALSE)</f>
        <v>20</v>
      </c>
      <c r="I2490" s="10">
        <f t="shared" ca="1" si="232"/>
        <v>40</v>
      </c>
      <c r="J2490" s="10">
        <f t="shared" ca="1" si="233"/>
        <v>4</v>
      </c>
    </row>
    <row r="2491" spans="1:10" x14ac:dyDescent="0.25">
      <c r="A2491" t="s">
        <v>2528</v>
      </c>
      <c r="B2491" s="4">
        <f t="shared" ca="1" si="234"/>
        <v>45399</v>
      </c>
      <c r="C2491" t="str">
        <f t="shared" ca="1" si="229"/>
        <v>拼多多</v>
      </c>
      <c r="D2491" t="str">
        <f ca="1">VLOOKUP(RANDBETWEEN(1,20),姓[#All],2,FALSE)&amp;VLOOKUP(RANDBETWEEN(1,20),名[#All],2,FALSE)</f>
        <v>郑庚</v>
      </c>
      <c r="E2491" t="str">
        <f ca="1">IFERROR(VLOOKUP(RANDBETWEEN(1,13),客户城市[#All],2,FALSE),"杭州市")</f>
        <v>嘉兴市</v>
      </c>
      <c r="F2491" t="str">
        <f t="shared" ca="1" si="230"/>
        <v>净澈珠</v>
      </c>
      <c r="G2491">
        <f t="shared" ca="1" si="231"/>
        <v>1</v>
      </c>
      <c r="H2491" s="10">
        <f ca="1">VLOOKUP(F2491,品牌表[[#All],[品牌名称]:[单价]],3,FALSE)</f>
        <v>20</v>
      </c>
      <c r="I2491" s="10">
        <f t="shared" ca="1" si="232"/>
        <v>20</v>
      </c>
      <c r="J2491" s="10">
        <f t="shared" ca="1" si="233"/>
        <v>2</v>
      </c>
    </row>
    <row r="2492" spans="1:10" x14ac:dyDescent="0.25">
      <c r="A2492" t="s">
        <v>2529</v>
      </c>
      <c r="B2492" s="4">
        <f t="shared" ca="1" si="234"/>
        <v>45566</v>
      </c>
      <c r="C2492" t="str">
        <f t="shared" ca="1" si="229"/>
        <v>抖音</v>
      </c>
      <c r="D2492" t="str">
        <f ca="1">VLOOKUP(RANDBETWEEN(1,20),姓[#All],2,FALSE)&amp;VLOOKUP(RANDBETWEEN(1,20),名[#All],2,FALSE)</f>
        <v>杨丁</v>
      </c>
      <c r="E2492" t="str">
        <f ca="1">IFERROR(VLOOKUP(RANDBETWEEN(1,13),客户城市[#All],2,FALSE),"杭州市")</f>
        <v>杭州市</v>
      </c>
      <c r="F2492" t="str">
        <f t="shared" ca="1" si="230"/>
        <v>柔洁珠</v>
      </c>
      <c r="G2492">
        <f t="shared" ca="1" si="231"/>
        <v>2</v>
      </c>
      <c r="H2492" s="10">
        <f ca="1">VLOOKUP(F2492,品牌表[[#All],[品牌名称]:[单价]],3,FALSE)</f>
        <v>28</v>
      </c>
      <c r="I2492" s="10">
        <f t="shared" ca="1" si="232"/>
        <v>56</v>
      </c>
      <c r="J2492" s="10">
        <f t="shared" ca="1" si="233"/>
        <v>8</v>
      </c>
    </row>
    <row r="2493" spans="1:10" x14ac:dyDescent="0.25">
      <c r="A2493" t="s">
        <v>2530</v>
      </c>
      <c r="B2493" s="4">
        <f t="shared" ca="1" si="234"/>
        <v>45416</v>
      </c>
      <c r="C2493" t="str">
        <f t="shared" ca="1" si="229"/>
        <v>天猫</v>
      </c>
      <c r="D2493" t="str">
        <f ca="1">VLOOKUP(RANDBETWEEN(1,20),姓[#All],2,FALSE)&amp;VLOOKUP(RANDBETWEEN(1,20),名[#All],2,FALSE)</f>
        <v>冯甲</v>
      </c>
      <c r="E2493" t="str">
        <f ca="1">IFERROR(VLOOKUP(RANDBETWEEN(1,13),客户城市[#All],2,FALSE),"杭州市")</f>
        <v>湖州市</v>
      </c>
      <c r="F2493" t="str">
        <f t="shared" ca="1" si="230"/>
        <v>柔洁珠</v>
      </c>
      <c r="G2493">
        <f t="shared" ca="1" si="231"/>
        <v>2</v>
      </c>
      <c r="H2493" s="10">
        <f ca="1">VLOOKUP(F2493,品牌表[[#All],[品牌名称]:[单价]],3,FALSE)</f>
        <v>28</v>
      </c>
      <c r="I2493" s="10">
        <f t="shared" ca="1" si="232"/>
        <v>56</v>
      </c>
      <c r="J2493" s="10">
        <f t="shared" ca="1" si="233"/>
        <v>8</v>
      </c>
    </row>
    <row r="2494" spans="1:10" x14ac:dyDescent="0.25">
      <c r="A2494" t="s">
        <v>2531</v>
      </c>
      <c r="B2494" s="4">
        <f t="shared" ca="1" si="234"/>
        <v>45505</v>
      </c>
      <c r="C2494" t="str">
        <f t="shared" ca="1" si="229"/>
        <v>抖音</v>
      </c>
      <c r="D2494" t="str">
        <f ca="1">VLOOKUP(RANDBETWEEN(1,20),姓[#All],2,FALSE)&amp;VLOOKUP(RANDBETWEEN(1,20),名[#All],2,FALSE)</f>
        <v>孙八</v>
      </c>
      <c r="E2494" t="str">
        <f ca="1">IFERROR(VLOOKUP(RANDBETWEEN(1,13),客户城市[#All],2,FALSE),"杭州市")</f>
        <v>湖州市</v>
      </c>
      <c r="F2494" t="str">
        <f t="shared" ca="1" si="230"/>
        <v>柔洁珠</v>
      </c>
      <c r="G2494">
        <f t="shared" ca="1" si="231"/>
        <v>1</v>
      </c>
      <c r="H2494" s="10">
        <f ca="1">VLOOKUP(F2494,品牌表[[#All],[品牌名称]:[单价]],3,FALSE)</f>
        <v>28</v>
      </c>
      <c r="I2494" s="10">
        <f t="shared" ca="1" si="232"/>
        <v>28</v>
      </c>
      <c r="J2494" s="10">
        <f t="shared" ca="1" si="233"/>
        <v>4</v>
      </c>
    </row>
    <row r="2495" spans="1:10" x14ac:dyDescent="0.25">
      <c r="A2495" t="s">
        <v>2532</v>
      </c>
      <c r="B2495" s="4">
        <f t="shared" ca="1" si="234"/>
        <v>45635</v>
      </c>
      <c r="C2495" t="str">
        <f t="shared" ca="1" si="229"/>
        <v>拼多多</v>
      </c>
      <c r="D2495" t="str">
        <f ca="1">VLOOKUP(RANDBETWEEN(1,20),姓[#All],2,FALSE)&amp;VLOOKUP(RANDBETWEEN(1,20),名[#All],2,FALSE)</f>
        <v>陈戊</v>
      </c>
      <c r="E2495" t="str">
        <f ca="1">IFERROR(VLOOKUP(RANDBETWEEN(1,13),客户城市[#All],2,FALSE),"杭州市")</f>
        <v>宁波市</v>
      </c>
      <c r="F2495" t="str">
        <f t="shared" ca="1" si="230"/>
        <v>净爽皂</v>
      </c>
      <c r="G2495">
        <f t="shared" ca="1" si="231"/>
        <v>1</v>
      </c>
      <c r="H2495" s="10">
        <f ca="1">VLOOKUP(F2495,品牌表[[#All],[品牌名称]:[单价]],3,FALSE)</f>
        <v>9.9</v>
      </c>
      <c r="I2495" s="10">
        <f t="shared" ca="1" si="232"/>
        <v>9.9</v>
      </c>
      <c r="J2495" s="10">
        <f t="shared" ca="1" si="233"/>
        <v>0.5</v>
      </c>
    </row>
    <row r="2496" spans="1:10" x14ac:dyDescent="0.25">
      <c r="A2496" t="s">
        <v>2533</v>
      </c>
      <c r="B2496" s="4">
        <f t="shared" ca="1" si="234"/>
        <v>45405</v>
      </c>
      <c r="C2496" t="str">
        <f t="shared" ca="1" si="229"/>
        <v>拼多多</v>
      </c>
      <c r="D2496" t="str">
        <f ca="1">VLOOKUP(RANDBETWEEN(1,20),姓[#All],2,FALSE)&amp;VLOOKUP(RANDBETWEEN(1,20),名[#All],2,FALSE)</f>
        <v>许丙</v>
      </c>
      <c r="E2496" t="str">
        <f ca="1">IFERROR(VLOOKUP(RANDBETWEEN(1,13),客户城市[#All],2,FALSE),"杭州市")</f>
        <v>金华市</v>
      </c>
      <c r="F2496" t="str">
        <f t="shared" ca="1" si="230"/>
        <v>柔洁珠</v>
      </c>
      <c r="G2496">
        <f t="shared" ca="1" si="231"/>
        <v>1</v>
      </c>
      <c r="H2496" s="10">
        <f ca="1">VLOOKUP(F2496,品牌表[[#All],[品牌名称]:[单价]],3,FALSE)</f>
        <v>28</v>
      </c>
      <c r="I2496" s="10">
        <f t="shared" ca="1" si="232"/>
        <v>28</v>
      </c>
      <c r="J2496" s="10">
        <f t="shared" ca="1" si="233"/>
        <v>4</v>
      </c>
    </row>
    <row r="2497" spans="1:10" x14ac:dyDescent="0.25">
      <c r="A2497" t="s">
        <v>2534</v>
      </c>
      <c r="B2497" s="4">
        <f t="shared" ca="1" si="234"/>
        <v>45633</v>
      </c>
      <c r="C2497" t="str">
        <f t="shared" ca="1" si="229"/>
        <v>拼多多</v>
      </c>
      <c r="D2497" t="str">
        <f ca="1">VLOOKUP(RANDBETWEEN(1,20),姓[#All],2,FALSE)&amp;VLOOKUP(RANDBETWEEN(1,20),名[#All],2,FALSE)</f>
        <v>赵丙</v>
      </c>
      <c r="E2497" t="str">
        <f ca="1">IFERROR(VLOOKUP(RANDBETWEEN(1,13),客户城市[#All],2,FALSE),"杭州市")</f>
        <v>杭州市</v>
      </c>
      <c r="F2497" t="str">
        <f t="shared" ca="1" si="230"/>
        <v>净衣粉</v>
      </c>
      <c r="G2497">
        <f t="shared" ca="1" si="231"/>
        <v>2</v>
      </c>
      <c r="H2497" s="10">
        <f ca="1">VLOOKUP(F2497,品牌表[[#All],[品牌名称]:[单价]],3,FALSE)</f>
        <v>15.6</v>
      </c>
      <c r="I2497" s="10">
        <f t="shared" ca="1" si="232"/>
        <v>31.2</v>
      </c>
      <c r="J2497" s="10">
        <f t="shared" ca="1" si="233"/>
        <v>2</v>
      </c>
    </row>
    <row r="2498" spans="1:10" x14ac:dyDescent="0.25">
      <c r="A2498" t="s">
        <v>2535</v>
      </c>
      <c r="B2498" s="4">
        <f t="shared" ca="1" si="234"/>
        <v>45652</v>
      </c>
      <c r="C2498" t="str">
        <f t="shared" ca="1" si="229"/>
        <v>拼多多</v>
      </c>
      <c r="D2498" t="str">
        <f ca="1">VLOOKUP(RANDBETWEEN(1,20),姓[#All],2,FALSE)&amp;VLOOKUP(RANDBETWEEN(1,20),名[#All],2,FALSE)</f>
        <v>尤乙</v>
      </c>
      <c r="E2498" t="str">
        <f ca="1">IFERROR(VLOOKUP(RANDBETWEEN(1,13),客户城市[#All],2,FALSE),"杭州市")</f>
        <v>舟山市</v>
      </c>
      <c r="F2498" t="str">
        <f t="shared" ca="1" si="230"/>
        <v>柔洁珠</v>
      </c>
      <c r="G2498">
        <f t="shared" ca="1" si="231"/>
        <v>2</v>
      </c>
      <c r="H2498" s="10">
        <f ca="1">VLOOKUP(F2498,品牌表[[#All],[品牌名称]:[单价]],3,FALSE)</f>
        <v>28</v>
      </c>
      <c r="I2498" s="10">
        <f t="shared" ca="1" si="232"/>
        <v>56</v>
      </c>
      <c r="J2498" s="10">
        <f t="shared" ca="1" si="233"/>
        <v>8</v>
      </c>
    </row>
    <row r="2499" spans="1:10" x14ac:dyDescent="0.25">
      <c r="A2499" t="s">
        <v>2536</v>
      </c>
      <c r="B2499" s="4">
        <f t="shared" ca="1" si="234"/>
        <v>45522</v>
      </c>
      <c r="C2499" t="str">
        <f t="shared" ref="C2499:C2562" ca="1" si="235">_xlfn.SWITCH(RANDBETWEEN(1,3),1,"天猫",2,"抖音",3,"拼多多")</f>
        <v>拼多多</v>
      </c>
      <c r="D2499" t="str">
        <f ca="1">VLOOKUP(RANDBETWEEN(1,20),姓[#All],2,FALSE)&amp;VLOOKUP(RANDBETWEEN(1,20),名[#All],2,FALSE)</f>
        <v>吴五</v>
      </c>
      <c r="E2499" t="str">
        <f ca="1">IFERROR(VLOOKUP(RANDBETWEEN(1,13),客户城市[#All],2,FALSE),"杭州市")</f>
        <v>绍兴市</v>
      </c>
      <c r="F2499" t="str">
        <f t="shared" ref="F2499:F2562" ca="1" si="236">_xlfn.SWITCH(RANDBETWEEN(1,6),1,"净爽皂",2,"清馨粉",3,"净衣粉",4,"净澈珠",5,"馨香珠",6,"柔洁珠")</f>
        <v>净爽皂</v>
      </c>
      <c r="G2499">
        <f t="shared" ref="G2499:G2562" ca="1" si="237">RANDBETWEEN(1,3)</f>
        <v>3</v>
      </c>
      <c r="H2499" s="10">
        <f ca="1">VLOOKUP(F2499,品牌表[[#All],[品牌名称]:[单价]],3,FALSE)</f>
        <v>9.9</v>
      </c>
      <c r="I2499" s="10">
        <f t="shared" ref="I2499:I2562" ca="1" si="238">G2499*H2499</f>
        <v>29.700000000000003</v>
      </c>
      <c r="J2499" s="10">
        <f t="shared" ref="J2499:J2562" ca="1" si="239">_xlfn.SWITCH(TRUE,F2499="净爽皂",0.5,F2499="清馨粉",2,F2499="净衣粉",1,F2499="净澈珠",2,F2499="馨香珠",3,F2499="柔洁珠",4)*G2499</f>
        <v>1.5</v>
      </c>
    </row>
    <row r="2500" spans="1:10" x14ac:dyDescent="0.25">
      <c r="A2500" t="s">
        <v>2537</v>
      </c>
      <c r="B2500" s="4">
        <f t="shared" ca="1" si="234"/>
        <v>45499</v>
      </c>
      <c r="C2500" t="str">
        <f t="shared" ca="1" si="235"/>
        <v>天猫</v>
      </c>
      <c r="D2500" t="str">
        <f ca="1">VLOOKUP(RANDBETWEEN(1,20),姓[#All],2,FALSE)&amp;VLOOKUP(RANDBETWEEN(1,20),名[#All],2,FALSE)</f>
        <v>孙六</v>
      </c>
      <c r="E2500" t="str">
        <f ca="1">IFERROR(VLOOKUP(RANDBETWEEN(1,13),客户城市[#All],2,FALSE),"杭州市")</f>
        <v>绍兴市</v>
      </c>
      <c r="F2500" t="str">
        <f t="shared" ca="1" si="236"/>
        <v>净爽皂</v>
      </c>
      <c r="G2500">
        <f t="shared" ca="1" si="237"/>
        <v>3</v>
      </c>
      <c r="H2500" s="10">
        <f ca="1">VLOOKUP(F2500,品牌表[[#All],[品牌名称]:[单价]],3,FALSE)</f>
        <v>9.9</v>
      </c>
      <c r="I2500" s="10">
        <f t="shared" ca="1" si="238"/>
        <v>29.700000000000003</v>
      </c>
      <c r="J2500" s="10">
        <f t="shared" ca="1" si="239"/>
        <v>1.5</v>
      </c>
    </row>
    <row r="2501" spans="1:10" x14ac:dyDescent="0.25">
      <c r="A2501" t="s">
        <v>2538</v>
      </c>
      <c r="B2501" s="4">
        <f t="shared" ca="1" si="234"/>
        <v>45496</v>
      </c>
      <c r="C2501" t="str">
        <f t="shared" ca="1" si="235"/>
        <v>抖音</v>
      </c>
      <c r="D2501" t="str">
        <f ca="1">VLOOKUP(RANDBETWEEN(1,20),姓[#All],2,FALSE)&amp;VLOOKUP(RANDBETWEEN(1,20),名[#All],2,FALSE)</f>
        <v>褚二</v>
      </c>
      <c r="E2501" t="str">
        <f ca="1">IFERROR(VLOOKUP(RANDBETWEEN(1,13),客户城市[#All],2,FALSE),"杭州市")</f>
        <v>杭州市</v>
      </c>
      <c r="F2501" t="str">
        <f t="shared" ca="1" si="236"/>
        <v>净澈珠</v>
      </c>
      <c r="G2501">
        <f t="shared" ca="1" si="237"/>
        <v>3</v>
      </c>
      <c r="H2501" s="10">
        <f ca="1">VLOOKUP(F2501,品牌表[[#All],[品牌名称]:[单价]],3,FALSE)</f>
        <v>20</v>
      </c>
      <c r="I2501" s="10">
        <f t="shared" ca="1" si="238"/>
        <v>60</v>
      </c>
      <c r="J2501" s="10">
        <f t="shared" ca="1" si="239"/>
        <v>6</v>
      </c>
    </row>
    <row r="2502" spans="1:10" x14ac:dyDescent="0.25">
      <c r="A2502" t="s">
        <v>2539</v>
      </c>
      <c r="B2502" s="4">
        <f t="shared" ca="1" si="234"/>
        <v>45395</v>
      </c>
      <c r="C2502" t="str">
        <f t="shared" ca="1" si="235"/>
        <v>抖音</v>
      </c>
      <c r="D2502" t="str">
        <f ca="1">VLOOKUP(RANDBETWEEN(1,20),姓[#All],2,FALSE)&amp;VLOOKUP(RANDBETWEEN(1,20),名[#All],2,FALSE)</f>
        <v>李庚</v>
      </c>
      <c r="E2502" t="str">
        <f ca="1">IFERROR(VLOOKUP(RANDBETWEEN(1,13),客户城市[#All],2,FALSE),"杭州市")</f>
        <v>温州市</v>
      </c>
      <c r="F2502" t="str">
        <f t="shared" ca="1" si="236"/>
        <v>清馨粉</v>
      </c>
      <c r="G2502">
        <f t="shared" ca="1" si="237"/>
        <v>2</v>
      </c>
      <c r="H2502" s="10">
        <f ca="1">VLOOKUP(F2502,品牌表[[#All],[品牌名称]:[单价]],3,FALSE)</f>
        <v>18.8</v>
      </c>
      <c r="I2502" s="10">
        <f t="shared" ca="1" si="238"/>
        <v>37.6</v>
      </c>
      <c r="J2502" s="10">
        <f t="shared" ca="1" si="239"/>
        <v>4</v>
      </c>
    </row>
    <row r="2503" spans="1:10" x14ac:dyDescent="0.25">
      <c r="A2503" t="s">
        <v>2540</v>
      </c>
      <c r="B2503" s="4">
        <f t="shared" ca="1" si="234"/>
        <v>45431</v>
      </c>
      <c r="C2503" t="str">
        <f t="shared" ca="1" si="235"/>
        <v>抖音</v>
      </c>
      <c r="D2503" t="str">
        <f ca="1">VLOOKUP(RANDBETWEEN(1,20),姓[#All],2,FALSE)&amp;VLOOKUP(RANDBETWEEN(1,20),名[#All],2,FALSE)</f>
        <v>郑甲</v>
      </c>
      <c r="E2503" t="str">
        <f ca="1">IFERROR(VLOOKUP(RANDBETWEEN(1,13),客户城市[#All],2,FALSE),"杭州市")</f>
        <v>台州市</v>
      </c>
      <c r="F2503" t="str">
        <f t="shared" ca="1" si="236"/>
        <v>净衣粉</v>
      </c>
      <c r="G2503">
        <f t="shared" ca="1" si="237"/>
        <v>2</v>
      </c>
      <c r="H2503" s="10">
        <f ca="1">VLOOKUP(F2503,品牌表[[#All],[品牌名称]:[单价]],3,FALSE)</f>
        <v>15.6</v>
      </c>
      <c r="I2503" s="10">
        <f t="shared" ca="1" si="238"/>
        <v>31.2</v>
      </c>
      <c r="J2503" s="10">
        <f t="shared" ca="1" si="239"/>
        <v>2</v>
      </c>
    </row>
    <row r="2504" spans="1:10" x14ac:dyDescent="0.25">
      <c r="A2504" t="s">
        <v>2541</v>
      </c>
      <c r="B2504" s="4">
        <f t="shared" ca="1" si="234"/>
        <v>45643</v>
      </c>
      <c r="C2504" t="str">
        <f t="shared" ca="1" si="235"/>
        <v>天猫</v>
      </c>
      <c r="D2504" t="str">
        <f ca="1">VLOOKUP(RANDBETWEEN(1,20),姓[#All],2,FALSE)&amp;VLOOKUP(RANDBETWEEN(1,20),名[#All],2,FALSE)</f>
        <v>蒋甲</v>
      </c>
      <c r="E2504" t="str">
        <f ca="1">IFERROR(VLOOKUP(RANDBETWEEN(1,13),客户城市[#All],2,FALSE),"杭州市")</f>
        <v>湖州市</v>
      </c>
      <c r="F2504" t="str">
        <f t="shared" ca="1" si="236"/>
        <v>净爽皂</v>
      </c>
      <c r="G2504">
        <f t="shared" ca="1" si="237"/>
        <v>3</v>
      </c>
      <c r="H2504" s="10">
        <f ca="1">VLOOKUP(F2504,品牌表[[#All],[品牌名称]:[单价]],3,FALSE)</f>
        <v>9.9</v>
      </c>
      <c r="I2504" s="10">
        <f t="shared" ca="1" si="238"/>
        <v>29.700000000000003</v>
      </c>
      <c r="J2504" s="10">
        <f t="shared" ca="1" si="239"/>
        <v>1.5</v>
      </c>
    </row>
    <row r="2505" spans="1:10" x14ac:dyDescent="0.25">
      <c r="A2505" t="s">
        <v>2542</v>
      </c>
      <c r="B2505" s="4">
        <f t="shared" ca="1" si="234"/>
        <v>45331</v>
      </c>
      <c r="C2505" t="str">
        <f t="shared" ca="1" si="235"/>
        <v>天猫</v>
      </c>
      <c r="D2505" t="str">
        <f ca="1">VLOOKUP(RANDBETWEEN(1,20),姓[#All],2,FALSE)&amp;VLOOKUP(RANDBETWEEN(1,20),名[#All],2,FALSE)</f>
        <v>蒋己</v>
      </c>
      <c r="E2505" t="str">
        <f ca="1">IFERROR(VLOOKUP(RANDBETWEEN(1,13),客户城市[#All],2,FALSE),"杭州市")</f>
        <v>杭州市</v>
      </c>
      <c r="F2505" t="str">
        <f t="shared" ca="1" si="236"/>
        <v>柔洁珠</v>
      </c>
      <c r="G2505">
        <f t="shared" ca="1" si="237"/>
        <v>2</v>
      </c>
      <c r="H2505" s="10">
        <f ca="1">VLOOKUP(F2505,品牌表[[#All],[品牌名称]:[单价]],3,FALSE)</f>
        <v>28</v>
      </c>
      <c r="I2505" s="10">
        <f t="shared" ca="1" si="238"/>
        <v>56</v>
      </c>
      <c r="J2505" s="10">
        <f t="shared" ca="1" si="239"/>
        <v>8</v>
      </c>
    </row>
    <row r="2506" spans="1:10" x14ac:dyDescent="0.25">
      <c r="A2506" t="s">
        <v>2543</v>
      </c>
      <c r="B2506" s="4">
        <f t="shared" ca="1" si="234"/>
        <v>45300</v>
      </c>
      <c r="C2506" t="str">
        <f t="shared" ca="1" si="235"/>
        <v>拼多多</v>
      </c>
      <c r="D2506" t="str">
        <f ca="1">VLOOKUP(RANDBETWEEN(1,20),姓[#All],2,FALSE)&amp;VLOOKUP(RANDBETWEEN(1,20),名[#All],2,FALSE)</f>
        <v>钱丁</v>
      </c>
      <c r="E2506" t="str">
        <f ca="1">IFERROR(VLOOKUP(RANDBETWEEN(1,13),客户城市[#All],2,FALSE),"杭州市")</f>
        <v>杭州市</v>
      </c>
      <c r="F2506" t="str">
        <f t="shared" ca="1" si="236"/>
        <v>净爽皂</v>
      </c>
      <c r="G2506">
        <f t="shared" ca="1" si="237"/>
        <v>1</v>
      </c>
      <c r="H2506" s="10">
        <f ca="1">VLOOKUP(F2506,品牌表[[#All],[品牌名称]:[单价]],3,FALSE)</f>
        <v>9.9</v>
      </c>
      <c r="I2506" s="10">
        <f t="shared" ca="1" si="238"/>
        <v>9.9</v>
      </c>
      <c r="J2506" s="10">
        <f t="shared" ca="1" si="239"/>
        <v>0.5</v>
      </c>
    </row>
    <row r="2507" spans="1:10" x14ac:dyDescent="0.25">
      <c r="A2507" t="s">
        <v>2544</v>
      </c>
      <c r="B2507" s="4">
        <f t="shared" ca="1" si="234"/>
        <v>45628</v>
      </c>
      <c r="C2507" t="str">
        <f t="shared" ca="1" si="235"/>
        <v>天猫</v>
      </c>
      <c r="D2507" t="str">
        <f ca="1">VLOOKUP(RANDBETWEEN(1,20),姓[#All],2,FALSE)&amp;VLOOKUP(RANDBETWEEN(1,20),名[#All],2,FALSE)</f>
        <v>王十</v>
      </c>
      <c r="E2507" t="str">
        <f ca="1">IFERROR(VLOOKUP(RANDBETWEEN(1,13),客户城市[#All],2,FALSE),"杭州市")</f>
        <v>丽水市</v>
      </c>
      <c r="F2507" t="str">
        <f t="shared" ca="1" si="236"/>
        <v>清馨粉</v>
      </c>
      <c r="G2507">
        <f t="shared" ca="1" si="237"/>
        <v>3</v>
      </c>
      <c r="H2507" s="10">
        <f ca="1">VLOOKUP(F2507,品牌表[[#All],[品牌名称]:[单价]],3,FALSE)</f>
        <v>18.8</v>
      </c>
      <c r="I2507" s="10">
        <f t="shared" ca="1" si="238"/>
        <v>56.400000000000006</v>
      </c>
      <c r="J2507" s="10">
        <f t="shared" ca="1" si="239"/>
        <v>6</v>
      </c>
    </row>
    <row r="2508" spans="1:10" x14ac:dyDescent="0.25">
      <c r="A2508" t="s">
        <v>2545</v>
      </c>
      <c r="B2508" s="4">
        <f t="shared" ca="1" si="234"/>
        <v>45565</v>
      </c>
      <c r="C2508" t="str">
        <f t="shared" ca="1" si="235"/>
        <v>抖音</v>
      </c>
      <c r="D2508" t="str">
        <f ca="1">VLOOKUP(RANDBETWEEN(1,20),姓[#All],2,FALSE)&amp;VLOOKUP(RANDBETWEEN(1,20),名[#All],2,FALSE)</f>
        <v>朱五</v>
      </c>
      <c r="E2508" t="str">
        <f ca="1">IFERROR(VLOOKUP(RANDBETWEEN(1,13),客户城市[#All],2,FALSE),"杭州市")</f>
        <v>舟山市</v>
      </c>
      <c r="F2508" t="str">
        <f t="shared" ca="1" si="236"/>
        <v>净衣粉</v>
      </c>
      <c r="G2508">
        <f t="shared" ca="1" si="237"/>
        <v>2</v>
      </c>
      <c r="H2508" s="10">
        <f ca="1">VLOOKUP(F2508,品牌表[[#All],[品牌名称]:[单价]],3,FALSE)</f>
        <v>15.6</v>
      </c>
      <c r="I2508" s="10">
        <f t="shared" ca="1" si="238"/>
        <v>31.2</v>
      </c>
      <c r="J2508" s="10">
        <f t="shared" ca="1" si="239"/>
        <v>2</v>
      </c>
    </row>
    <row r="2509" spans="1:10" x14ac:dyDescent="0.25">
      <c r="A2509" t="s">
        <v>2546</v>
      </c>
      <c r="B2509" s="4">
        <f t="shared" ca="1" si="234"/>
        <v>45648</v>
      </c>
      <c r="C2509" t="str">
        <f t="shared" ca="1" si="235"/>
        <v>抖音</v>
      </c>
      <c r="D2509" t="str">
        <f ca="1">VLOOKUP(RANDBETWEEN(1,20),姓[#All],2,FALSE)&amp;VLOOKUP(RANDBETWEEN(1,20),名[#All],2,FALSE)</f>
        <v>尤癸</v>
      </c>
      <c r="E2509" t="str">
        <f ca="1">IFERROR(VLOOKUP(RANDBETWEEN(1,13),客户城市[#All],2,FALSE),"杭州市")</f>
        <v>衢州市</v>
      </c>
      <c r="F2509" t="str">
        <f t="shared" ca="1" si="236"/>
        <v>柔洁珠</v>
      </c>
      <c r="G2509">
        <f t="shared" ca="1" si="237"/>
        <v>2</v>
      </c>
      <c r="H2509" s="10">
        <f ca="1">VLOOKUP(F2509,品牌表[[#All],[品牌名称]:[单价]],3,FALSE)</f>
        <v>28</v>
      </c>
      <c r="I2509" s="10">
        <f t="shared" ca="1" si="238"/>
        <v>56</v>
      </c>
      <c r="J2509" s="10">
        <f t="shared" ca="1" si="239"/>
        <v>8</v>
      </c>
    </row>
    <row r="2510" spans="1:10" x14ac:dyDescent="0.25">
      <c r="A2510" t="s">
        <v>2547</v>
      </c>
      <c r="B2510" s="4">
        <f t="shared" ca="1" si="234"/>
        <v>45403</v>
      </c>
      <c r="C2510" t="str">
        <f t="shared" ca="1" si="235"/>
        <v>拼多多</v>
      </c>
      <c r="D2510" t="str">
        <f ca="1">VLOOKUP(RANDBETWEEN(1,20),姓[#All],2,FALSE)&amp;VLOOKUP(RANDBETWEEN(1,20),名[#All],2,FALSE)</f>
        <v>吴己</v>
      </c>
      <c r="E2510" t="str">
        <f ca="1">IFERROR(VLOOKUP(RANDBETWEEN(1,13),客户城市[#All],2,FALSE),"杭州市")</f>
        <v>绍兴市</v>
      </c>
      <c r="F2510" t="str">
        <f t="shared" ca="1" si="236"/>
        <v>净爽皂</v>
      </c>
      <c r="G2510">
        <f t="shared" ca="1" si="237"/>
        <v>3</v>
      </c>
      <c r="H2510" s="10">
        <f ca="1">VLOOKUP(F2510,品牌表[[#All],[品牌名称]:[单价]],3,FALSE)</f>
        <v>9.9</v>
      </c>
      <c r="I2510" s="10">
        <f t="shared" ca="1" si="238"/>
        <v>29.700000000000003</v>
      </c>
      <c r="J2510" s="10">
        <f t="shared" ca="1" si="239"/>
        <v>1.5</v>
      </c>
    </row>
    <row r="2511" spans="1:10" x14ac:dyDescent="0.25">
      <c r="A2511" t="s">
        <v>2548</v>
      </c>
      <c r="B2511" s="4">
        <f t="shared" ca="1" si="234"/>
        <v>45442</v>
      </c>
      <c r="C2511" t="str">
        <f t="shared" ca="1" si="235"/>
        <v>拼多多</v>
      </c>
      <c r="D2511" t="str">
        <f ca="1">VLOOKUP(RANDBETWEEN(1,20),姓[#All],2,FALSE)&amp;VLOOKUP(RANDBETWEEN(1,20),名[#All],2,FALSE)</f>
        <v>许九</v>
      </c>
      <c r="E2511" t="str">
        <f ca="1">IFERROR(VLOOKUP(RANDBETWEEN(1,13),客户城市[#All],2,FALSE),"杭州市")</f>
        <v>丽水市</v>
      </c>
      <c r="F2511" t="str">
        <f t="shared" ca="1" si="236"/>
        <v>清馨粉</v>
      </c>
      <c r="G2511">
        <f t="shared" ca="1" si="237"/>
        <v>1</v>
      </c>
      <c r="H2511" s="10">
        <f ca="1">VLOOKUP(F2511,品牌表[[#All],[品牌名称]:[单价]],3,FALSE)</f>
        <v>18.8</v>
      </c>
      <c r="I2511" s="10">
        <f t="shared" ca="1" si="238"/>
        <v>18.8</v>
      </c>
      <c r="J2511" s="10">
        <f t="shared" ca="1" si="239"/>
        <v>2</v>
      </c>
    </row>
    <row r="2512" spans="1:10" x14ac:dyDescent="0.25">
      <c r="A2512" t="s">
        <v>2549</v>
      </c>
      <c r="B2512" s="4">
        <f t="shared" ca="1" si="234"/>
        <v>45557</v>
      </c>
      <c r="C2512" t="str">
        <f t="shared" ca="1" si="235"/>
        <v>天猫</v>
      </c>
      <c r="D2512" t="str">
        <f ca="1">VLOOKUP(RANDBETWEEN(1,20),姓[#All],2,FALSE)&amp;VLOOKUP(RANDBETWEEN(1,20),名[#All],2,FALSE)</f>
        <v>孙六</v>
      </c>
      <c r="E2512" t="str">
        <f ca="1">IFERROR(VLOOKUP(RANDBETWEEN(1,13),客户城市[#All],2,FALSE),"杭州市")</f>
        <v>杭州市</v>
      </c>
      <c r="F2512" t="str">
        <f t="shared" ca="1" si="236"/>
        <v>清馨粉</v>
      </c>
      <c r="G2512">
        <f t="shared" ca="1" si="237"/>
        <v>1</v>
      </c>
      <c r="H2512" s="10">
        <f ca="1">VLOOKUP(F2512,品牌表[[#All],[品牌名称]:[单价]],3,FALSE)</f>
        <v>18.8</v>
      </c>
      <c r="I2512" s="10">
        <f t="shared" ca="1" si="238"/>
        <v>18.8</v>
      </c>
      <c r="J2512" s="10">
        <f t="shared" ca="1" si="239"/>
        <v>2</v>
      </c>
    </row>
    <row r="2513" spans="1:10" x14ac:dyDescent="0.25">
      <c r="A2513" t="s">
        <v>2550</v>
      </c>
      <c r="B2513" s="4">
        <f t="shared" ca="1" si="234"/>
        <v>45408</v>
      </c>
      <c r="C2513" t="str">
        <f t="shared" ca="1" si="235"/>
        <v>拼多多</v>
      </c>
      <c r="D2513" t="str">
        <f ca="1">VLOOKUP(RANDBETWEEN(1,20),姓[#All],2,FALSE)&amp;VLOOKUP(RANDBETWEEN(1,20),名[#All],2,FALSE)</f>
        <v>杨乙</v>
      </c>
      <c r="E2513" t="str">
        <f ca="1">IFERROR(VLOOKUP(RANDBETWEEN(1,13),客户城市[#All],2,FALSE),"杭州市")</f>
        <v>金华市</v>
      </c>
      <c r="F2513" t="str">
        <f t="shared" ca="1" si="236"/>
        <v>净爽皂</v>
      </c>
      <c r="G2513">
        <f t="shared" ca="1" si="237"/>
        <v>1</v>
      </c>
      <c r="H2513" s="10">
        <f ca="1">VLOOKUP(F2513,品牌表[[#All],[品牌名称]:[单价]],3,FALSE)</f>
        <v>9.9</v>
      </c>
      <c r="I2513" s="10">
        <f t="shared" ca="1" si="238"/>
        <v>9.9</v>
      </c>
      <c r="J2513" s="10">
        <f t="shared" ca="1" si="239"/>
        <v>0.5</v>
      </c>
    </row>
    <row r="2514" spans="1:10" x14ac:dyDescent="0.25">
      <c r="A2514" t="s">
        <v>2551</v>
      </c>
      <c r="B2514" s="4">
        <f t="shared" ca="1" si="234"/>
        <v>45336</v>
      </c>
      <c r="C2514" t="str">
        <f t="shared" ca="1" si="235"/>
        <v>拼多多</v>
      </c>
      <c r="D2514" t="str">
        <f ca="1">VLOOKUP(RANDBETWEEN(1,20),姓[#All],2,FALSE)&amp;VLOOKUP(RANDBETWEEN(1,20),名[#All],2,FALSE)</f>
        <v>李己</v>
      </c>
      <c r="E2514" t="str">
        <f ca="1">IFERROR(VLOOKUP(RANDBETWEEN(1,13),客户城市[#All],2,FALSE),"杭州市")</f>
        <v>丽水市</v>
      </c>
      <c r="F2514" t="str">
        <f t="shared" ca="1" si="236"/>
        <v>清馨粉</v>
      </c>
      <c r="G2514">
        <f t="shared" ca="1" si="237"/>
        <v>1</v>
      </c>
      <c r="H2514" s="10">
        <f ca="1">VLOOKUP(F2514,品牌表[[#All],[品牌名称]:[单价]],3,FALSE)</f>
        <v>18.8</v>
      </c>
      <c r="I2514" s="10">
        <f t="shared" ca="1" si="238"/>
        <v>18.8</v>
      </c>
      <c r="J2514" s="10">
        <f t="shared" ca="1" si="239"/>
        <v>2</v>
      </c>
    </row>
    <row r="2515" spans="1:10" x14ac:dyDescent="0.25">
      <c r="A2515" t="s">
        <v>2552</v>
      </c>
      <c r="B2515" s="4">
        <f t="shared" ca="1" si="234"/>
        <v>45374</v>
      </c>
      <c r="C2515" t="str">
        <f t="shared" ca="1" si="235"/>
        <v>拼多多</v>
      </c>
      <c r="D2515" t="str">
        <f ca="1">VLOOKUP(RANDBETWEEN(1,20),姓[#All],2,FALSE)&amp;VLOOKUP(RANDBETWEEN(1,20),名[#All],2,FALSE)</f>
        <v>褚辛</v>
      </c>
      <c r="E2515" t="str">
        <f ca="1">IFERROR(VLOOKUP(RANDBETWEEN(1,13),客户城市[#All],2,FALSE),"杭州市")</f>
        <v>湖州市</v>
      </c>
      <c r="F2515" t="str">
        <f t="shared" ca="1" si="236"/>
        <v>清馨粉</v>
      </c>
      <c r="G2515">
        <f t="shared" ca="1" si="237"/>
        <v>1</v>
      </c>
      <c r="H2515" s="10">
        <f ca="1">VLOOKUP(F2515,品牌表[[#All],[品牌名称]:[单价]],3,FALSE)</f>
        <v>18.8</v>
      </c>
      <c r="I2515" s="10">
        <f t="shared" ca="1" si="238"/>
        <v>18.8</v>
      </c>
      <c r="J2515" s="10">
        <f t="shared" ca="1" si="239"/>
        <v>2</v>
      </c>
    </row>
    <row r="2516" spans="1:10" x14ac:dyDescent="0.25">
      <c r="A2516" t="s">
        <v>2553</v>
      </c>
      <c r="B2516" s="4">
        <f t="shared" ca="1" si="234"/>
        <v>45608</v>
      </c>
      <c r="C2516" t="str">
        <f t="shared" ca="1" si="235"/>
        <v>天猫</v>
      </c>
      <c r="D2516" t="str">
        <f ca="1">VLOOKUP(RANDBETWEEN(1,20),姓[#All],2,FALSE)&amp;VLOOKUP(RANDBETWEEN(1,20),名[#All],2,FALSE)</f>
        <v>吴九</v>
      </c>
      <c r="E2516" t="str">
        <f ca="1">IFERROR(VLOOKUP(RANDBETWEEN(1,13),客户城市[#All],2,FALSE),"杭州市")</f>
        <v>舟山市</v>
      </c>
      <c r="F2516" t="str">
        <f t="shared" ca="1" si="236"/>
        <v>柔洁珠</v>
      </c>
      <c r="G2516">
        <f t="shared" ca="1" si="237"/>
        <v>3</v>
      </c>
      <c r="H2516" s="10">
        <f ca="1">VLOOKUP(F2516,品牌表[[#All],[品牌名称]:[单价]],3,FALSE)</f>
        <v>28</v>
      </c>
      <c r="I2516" s="10">
        <f t="shared" ca="1" si="238"/>
        <v>84</v>
      </c>
      <c r="J2516" s="10">
        <f t="shared" ca="1" si="239"/>
        <v>12</v>
      </c>
    </row>
    <row r="2517" spans="1:10" x14ac:dyDescent="0.25">
      <c r="A2517" t="s">
        <v>2554</v>
      </c>
      <c r="B2517" s="4">
        <f t="shared" ca="1" si="234"/>
        <v>45491</v>
      </c>
      <c r="C2517" t="str">
        <f t="shared" ca="1" si="235"/>
        <v>天猫</v>
      </c>
      <c r="D2517" t="str">
        <f ca="1">VLOOKUP(RANDBETWEEN(1,20),姓[#All],2,FALSE)&amp;VLOOKUP(RANDBETWEEN(1,20),名[#All],2,FALSE)</f>
        <v>冯二</v>
      </c>
      <c r="E2517" t="str">
        <f ca="1">IFERROR(VLOOKUP(RANDBETWEEN(1,13),客户城市[#All],2,FALSE),"杭州市")</f>
        <v>台州市</v>
      </c>
      <c r="F2517" t="str">
        <f t="shared" ca="1" si="236"/>
        <v>净衣粉</v>
      </c>
      <c r="G2517">
        <f t="shared" ca="1" si="237"/>
        <v>2</v>
      </c>
      <c r="H2517" s="10">
        <f ca="1">VLOOKUP(F2517,品牌表[[#All],[品牌名称]:[单价]],3,FALSE)</f>
        <v>15.6</v>
      </c>
      <c r="I2517" s="10">
        <f t="shared" ca="1" si="238"/>
        <v>31.2</v>
      </c>
      <c r="J2517" s="10">
        <f t="shared" ca="1" si="239"/>
        <v>2</v>
      </c>
    </row>
    <row r="2518" spans="1:10" x14ac:dyDescent="0.25">
      <c r="A2518" t="s">
        <v>2555</v>
      </c>
      <c r="B2518" s="4">
        <f t="shared" ca="1" si="234"/>
        <v>45652</v>
      </c>
      <c r="C2518" t="str">
        <f t="shared" ca="1" si="235"/>
        <v>抖音</v>
      </c>
      <c r="D2518" t="str">
        <f ca="1">VLOOKUP(RANDBETWEEN(1,20),姓[#All],2,FALSE)&amp;VLOOKUP(RANDBETWEEN(1,20),名[#All],2,FALSE)</f>
        <v>许三</v>
      </c>
      <c r="E2518" t="str">
        <f ca="1">IFERROR(VLOOKUP(RANDBETWEEN(1,13),客户城市[#All],2,FALSE),"杭州市")</f>
        <v>衢州市</v>
      </c>
      <c r="F2518" t="str">
        <f t="shared" ca="1" si="236"/>
        <v>净爽皂</v>
      </c>
      <c r="G2518">
        <f t="shared" ca="1" si="237"/>
        <v>1</v>
      </c>
      <c r="H2518" s="10">
        <f ca="1">VLOOKUP(F2518,品牌表[[#All],[品牌名称]:[单价]],3,FALSE)</f>
        <v>9.9</v>
      </c>
      <c r="I2518" s="10">
        <f t="shared" ca="1" si="238"/>
        <v>9.9</v>
      </c>
      <c r="J2518" s="10">
        <f t="shared" ca="1" si="239"/>
        <v>0.5</v>
      </c>
    </row>
    <row r="2519" spans="1:10" x14ac:dyDescent="0.25">
      <c r="A2519" t="s">
        <v>2556</v>
      </c>
      <c r="B2519" s="4">
        <f t="shared" ca="1" si="234"/>
        <v>45381</v>
      </c>
      <c r="C2519" t="str">
        <f t="shared" ca="1" si="235"/>
        <v>天猫</v>
      </c>
      <c r="D2519" t="str">
        <f ca="1">VLOOKUP(RANDBETWEEN(1,20),姓[#All],2,FALSE)&amp;VLOOKUP(RANDBETWEEN(1,20),名[#All],2,FALSE)</f>
        <v>王庚</v>
      </c>
      <c r="E2519" t="str">
        <f ca="1">IFERROR(VLOOKUP(RANDBETWEEN(1,13),客户城市[#All],2,FALSE),"杭州市")</f>
        <v>杭州市</v>
      </c>
      <c r="F2519" t="str">
        <f t="shared" ca="1" si="236"/>
        <v>净爽皂</v>
      </c>
      <c r="G2519">
        <f t="shared" ca="1" si="237"/>
        <v>2</v>
      </c>
      <c r="H2519" s="10">
        <f ca="1">VLOOKUP(F2519,品牌表[[#All],[品牌名称]:[单价]],3,FALSE)</f>
        <v>9.9</v>
      </c>
      <c r="I2519" s="10">
        <f t="shared" ca="1" si="238"/>
        <v>19.8</v>
      </c>
      <c r="J2519" s="10">
        <f t="shared" ca="1" si="239"/>
        <v>1</v>
      </c>
    </row>
    <row r="2520" spans="1:10" x14ac:dyDescent="0.25">
      <c r="A2520" t="s">
        <v>2557</v>
      </c>
      <c r="B2520" s="4">
        <f t="shared" ca="1" si="234"/>
        <v>45372</v>
      </c>
      <c r="C2520" t="str">
        <f t="shared" ca="1" si="235"/>
        <v>拼多多</v>
      </c>
      <c r="D2520" t="str">
        <f ca="1">VLOOKUP(RANDBETWEEN(1,20),姓[#All],2,FALSE)&amp;VLOOKUP(RANDBETWEEN(1,20),名[#All],2,FALSE)</f>
        <v>李五</v>
      </c>
      <c r="E2520" t="str">
        <f ca="1">IFERROR(VLOOKUP(RANDBETWEEN(1,13),客户城市[#All],2,FALSE),"杭州市")</f>
        <v>舟山市</v>
      </c>
      <c r="F2520" t="str">
        <f t="shared" ca="1" si="236"/>
        <v>净爽皂</v>
      </c>
      <c r="G2520">
        <f t="shared" ca="1" si="237"/>
        <v>3</v>
      </c>
      <c r="H2520" s="10">
        <f ca="1">VLOOKUP(F2520,品牌表[[#All],[品牌名称]:[单价]],3,FALSE)</f>
        <v>9.9</v>
      </c>
      <c r="I2520" s="10">
        <f t="shared" ca="1" si="238"/>
        <v>29.700000000000003</v>
      </c>
      <c r="J2520" s="10">
        <f t="shared" ca="1" si="239"/>
        <v>1.5</v>
      </c>
    </row>
    <row r="2521" spans="1:10" x14ac:dyDescent="0.25">
      <c r="A2521" t="s">
        <v>2558</v>
      </c>
      <c r="B2521" s="4">
        <f t="shared" ca="1" si="234"/>
        <v>45543</v>
      </c>
      <c r="C2521" t="str">
        <f t="shared" ca="1" si="235"/>
        <v>抖音</v>
      </c>
      <c r="D2521" t="str">
        <f ca="1">VLOOKUP(RANDBETWEEN(1,20),姓[#All],2,FALSE)&amp;VLOOKUP(RANDBETWEEN(1,20),名[#All],2,FALSE)</f>
        <v>李己</v>
      </c>
      <c r="E2521" t="str">
        <f ca="1">IFERROR(VLOOKUP(RANDBETWEEN(1,13),客户城市[#All],2,FALSE),"杭州市")</f>
        <v>嘉兴市</v>
      </c>
      <c r="F2521" t="str">
        <f t="shared" ca="1" si="236"/>
        <v>馨香珠</v>
      </c>
      <c r="G2521">
        <f t="shared" ca="1" si="237"/>
        <v>1</v>
      </c>
      <c r="H2521" s="10">
        <f ca="1">VLOOKUP(F2521,品牌表[[#All],[品牌名称]:[单价]],3,FALSE)</f>
        <v>25</v>
      </c>
      <c r="I2521" s="10">
        <f t="shared" ca="1" si="238"/>
        <v>25</v>
      </c>
      <c r="J2521" s="10">
        <f t="shared" ca="1" si="239"/>
        <v>3</v>
      </c>
    </row>
    <row r="2522" spans="1:10" x14ac:dyDescent="0.25">
      <c r="A2522" t="s">
        <v>2559</v>
      </c>
      <c r="B2522" s="4">
        <f t="shared" ca="1" si="234"/>
        <v>45507</v>
      </c>
      <c r="C2522" t="str">
        <f t="shared" ca="1" si="235"/>
        <v>抖音</v>
      </c>
      <c r="D2522" t="str">
        <f ca="1">VLOOKUP(RANDBETWEEN(1,20),姓[#All],2,FALSE)&amp;VLOOKUP(RANDBETWEEN(1,20),名[#All],2,FALSE)</f>
        <v>陈九</v>
      </c>
      <c r="E2522" t="str">
        <f ca="1">IFERROR(VLOOKUP(RANDBETWEEN(1,13),客户城市[#All],2,FALSE),"杭州市")</f>
        <v>杭州市</v>
      </c>
      <c r="F2522" t="str">
        <f t="shared" ca="1" si="236"/>
        <v>净爽皂</v>
      </c>
      <c r="G2522">
        <f t="shared" ca="1" si="237"/>
        <v>2</v>
      </c>
      <c r="H2522" s="10">
        <f ca="1">VLOOKUP(F2522,品牌表[[#All],[品牌名称]:[单价]],3,FALSE)</f>
        <v>9.9</v>
      </c>
      <c r="I2522" s="10">
        <f t="shared" ca="1" si="238"/>
        <v>19.8</v>
      </c>
      <c r="J2522" s="10">
        <f t="shared" ca="1" si="239"/>
        <v>1</v>
      </c>
    </row>
    <row r="2523" spans="1:10" x14ac:dyDescent="0.25">
      <c r="A2523" t="s">
        <v>2560</v>
      </c>
      <c r="B2523" s="4">
        <f t="shared" ca="1" si="234"/>
        <v>45466</v>
      </c>
      <c r="C2523" t="str">
        <f t="shared" ca="1" si="235"/>
        <v>抖音</v>
      </c>
      <c r="D2523" t="str">
        <f ca="1">VLOOKUP(RANDBETWEEN(1,20),姓[#All],2,FALSE)&amp;VLOOKUP(RANDBETWEEN(1,20),名[#All],2,FALSE)</f>
        <v>朱壬</v>
      </c>
      <c r="E2523" t="str">
        <f ca="1">IFERROR(VLOOKUP(RANDBETWEEN(1,13),客户城市[#All],2,FALSE),"杭州市")</f>
        <v>台州市</v>
      </c>
      <c r="F2523" t="str">
        <f t="shared" ca="1" si="236"/>
        <v>净澈珠</v>
      </c>
      <c r="G2523">
        <f t="shared" ca="1" si="237"/>
        <v>2</v>
      </c>
      <c r="H2523" s="10">
        <f ca="1">VLOOKUP(F2523,品牌表[[#All],[品牌名称]:[单价]],3,FALSE)</f>
        <v>20</v>
      </c>
      <c r="I2523" s="10">
        <f t="shared" ca="1" si="238"/>
        <v>40</v>
      </c>
      <c r="J2523" s="10">
        <f t="shared" ca="1" si="239"/>
        <v>4</v>
      </c>
    </row>
    <row r="2524" spans="1:10" x14ac:dyDescent="0.25">
      <c r="A2524" t="s">
        <v>2561</v>
      </c>
      <c r="B2524" s="4">
        <f t="shared" ca="1" si="234"/>
        <v>45583</v>
      </c>
      <c r="C2524" t="str">
        <f t="shared" ca="1" si="235"/>
        <v>天猫</v>
      </c>
      <c r="D2524" t="str">
        <f ca="1">VLOOKUP(RANDBETWEEN(1,20),姓[#All],2,FALSE)&amp;VLOOKUP(RANDBETWEEN(1,20),名[#All],2,FALSE)</f>
        <v>许丁</v>
      </c>
      <c r="E2524" t="str">
        <f ca="1">IFERROR(VLOOKUP(RANDBETWEEN(1,13),客户城市[#All],2,FALSE),"杭州市")</f>
        <v>杭州市</v>
      </c>
      <c r="F2524" t="str">
        <f t="shared" ca="1" si="236"/>
        <v>净澈珠</v>
      </c>
      <c r="G2524">
        <f t="shared" ca="1" si="237"/>
        <v>1</v>
      </c>
      <c r="H2524" s="10">
        <f ca="1">VLOOKUP(F2524,品牌表[[#All],[品牌名称]:[单价]],3,FALSE)</f>
        <v>20</v>
      </c>
      <c r="I2524" s="10">
        <f t="shared" ca="1" si="238"/>
        <v>20</v>
      </c>
      <c r="J2524" s="10">
        <f t="shared" ca="1" si="239"/>
        <v>2</v>
      </c>
    </row>
    <row r="2525" spans="1:10" x14ac:dyDescent="0.25">
      <c r="A2525" t="s">
        <v>2562</v>
      </c>
      <c r="B2525" s="4">
        <f t="shared" ca="1" si="234"/>
        <v>45552</v>
      </c>
      <c r="C2525" t="str">
        <f t="shared" ca="1" si="235"/>
        <v>天猫</v>
      </c>
      <c r="D2525" t="str">
        <f ca="1">VLOOKUP(RANDBETWEEN(1,20),姓[#All],2,FALSE)&amp;VLOOKUP(RANDBETWEEN(1,20),名[#All],2,FALSE)</f>
        <v>郑一</v>
      </c>
      <c r="E2525" t="str">
        <f ca="1">IFERROR(VLOOKUP(RANDBETWEEN(1,13),客户城市[#All],2,FALSE),"杭州市")</f>
        <v>绍兴市</v>
      </c>
      <c r="F2525" t="str">
        <f t="shared" ca="1" si="236"/>
        <v>馨香珠</v>
      </c>
      <c r="G2525">
        <f t="shared" ca="1" si="237"/>
        <v>3</v>
      </c>
      <c r="H2525" s="10">
        <f ca="1">VLOOKUP(F2525,品牌表[[#All],[品牌名称]:[单价]],3,FALSE)</f>
        <v>25</v>
      </c>
      <c r="I2525" s="10">
        <f t="shared" ca="1" si="238"/>
        <v>75</v>
      </c>
      <c r="J2525" s="10">
        <f t="shared" ca="1" si="239"/>
        <v>9</v>
      </c>
    </row>
    <row r="2526" spans="1:10" x14ac:dyDescent="0.25">
      <c r="A2526" t="s">
        <v>2563</v>
      </c>
      <c r="B2526" s="4">
        <f t="shared" ca="1" si="234"/>
        <v>45620</v>
      </c>
      <c r="C2526" t="str">
        <f t="shared" ca="1" si="235"/>
        <v>天猫</v>
      </c>
      <c r="D2526" t="str">
        <f ca="1">VLOOKUP(RANDBETWEEN(1,20),姓[#All],2,FALSE)&amp;VLOOKUP(RANDBETWEEN(1,20),名[#All],2,FALSE)</f>
        <v>许丙</v>
      </c>
      <c r="E2526" t="str">
        <f ca="1">IFERROR(VLOOKUP(RANDBETWEEN(1,13),客户城市[#All],2,FALSE),"杭州市")</f>
        <v>湖州市</v>
      </c>
      <c r="F2526" t="str">
        <f t="shared" ca="1" si="236"/>
        <v>馨香珠</v>
      </c>
      <c r="G2526">
        <f t="shared" ca="1" si="237"/>
        <v>1</v>
      </c>
      <c r="H2526" s="10">
        <f ca="1">VLOOKUP(F2526,品牌表[[#All],[品牌名称]:[单价]],3,FALSE)</f>
        <v>25</v>
      </c>
      <c r="I2526" s="10">
        <f t="shared" ca="1" si="238"/>
        <v>25</v>
      </c>
      <c r="J2526" s="10">
        <f t="shared" ca="1" si="239"/>
        <v>3</v>
      </c>
    </row>
    <row r="2527" spans="1:10" x14ac:dyDescent="0.25">
      <c r="A2527" t="s">
        <v>2564</v>
      </c>
      <c r="B2527" s="4">
        <f t="shared" ca="1" si="234"/>
        <v>45579</v>
      </c>
      <c r="C2527" t="str">
        <f t="shared" ca="1" si="235"/>
        <v>拼多多</v>
      </c>
      <c r="D2527" t="str">
        <f ca="1">VLOOKUP(RANDBETWEEN(1,20),姓[#All],2,FALSE)&amp;VLOOKUP(RANDBETWEEN(1,20),名[#All],2,FALSE)</f>
        <v>秦四</v>
      </c>
      <c r="E2527" t="str">
        <f ca="1">IFERROR(VLOOKUP(RANDBETWEEN(1,13),客户城市[#All],2,FALSE),"杭州市")</f>
        <v>杭州市</v>
      </c>
      <c r="F2527" t="str">
        <f t="shared" ca="1" si="236"/>
        <v>柔洁珠</v>
      </c>
      <c r="G2527">
        <f t="shared" ca="1" si="237"/>
        <v>2</v>
      </c>
      <c r="H2527" s="10">
        <f ca="1">VLOOKUP(F2527,品牌表[[#All],[品牌名称]:[单价]],3,FALSE)</f>
        <v>28</v>
      </c>
      <c r="I2527" s="10">
        <f t="shared" ca="1" si="238"/>
        <v>56</v>
      </c>
      <c r="J2527" s="10">
        <f t="shared" ca="1" si="239"/>
        <v>8</v>
      </c>
    </row>
    <row r="2528" spans="1:10" x14ac:dyDescent="0.25">
      <c r="A2528" t="s">
        <v>2565</v>
      </c>
      <c r="B2528" s="4">
        <f t="shared" ca="1" si="234"/>
        <v>45640</v>
      </c>
      <c r="C2528" t="str">
        <f t="shared" ca="1" si="235"/>
        <v>拼多多</v>
      </c>
      <c r="D2528" t="str">
        <f ca="1">VLOOKUP(RANDBETWEEN(1,20),姓[#All],2,FALSE)&amp;VLOOKUP(RANDBETWEEN(1,20),名[#All],2,FALSE)</f>
        <v>沈己</v>
      </c>
      <c r="E2528" t="str">
        <f ca="1">IFERROR(VLOOKUP(RANDBETWEEN(1,13),客户城市[#All],2,FALSE),"杭州市")</f>
        <v>舟山市</v>
      </c>
      <c r="F2528" t="str">
        <f t="shared" ca="1" si="236"/>
        <v>柔洁珠</v>
      </c>
      <c r="G2528">
        <f t="shared" ca="1" si="237"/>
        <v>1</v>
      </c>
      <c r="H2528" s="10">
        <f ca="1">VLOOKUP(F2528,品牌表[[#All],[品牌名称]:[单价]],3,FALSE)</f>
        <v>28</v>
      </c>
      <c r="I2528" s="10">
        <f t="shared" ca="1" si="238"/>
        <v>28</v>
      </c>
      <c r="J2528" s="10">
        <f t="shared" ca="1" si="239"/>
        <v>4</v>
      </c>
    </row>
    <row r="2529" spans="1:10" x14ac:dyDescent="0.25">
      <c r="A2529" t="s">
        <v>2566</v>
      </c>
      <c r="B2529" s="4">
        <f t="shared" ca="1" si="234"/>
        <v>45641</v>
      </c>
      <c r="C2529" t="str">
        <f t="shared" ca="1" si="235"/>
        <v>抖音</v>
      </c>
      <c r="D2529" t="str">
        <f ca="1">VLOOKUP(RANDBETWEEN(1,20),姓[#All],2,FALSE)&amp;VLOOKUP(RANDBETWEEN(1,20),名[#All],2,FALSE)</f>
        <v>秦九</v>
      </c>
      <c r="E2529" t="str">
        <f ca="1">IFERROR(VLOOKUP(RANDBETWEEN(1,13),客户城市[#All],2,FALSE),"杭州市")</f>
        <v>嘉兴市</v>
      </c>
      <c r="F2529" t="str">
        <f t="shared" ca="1" si="236"/>
        <v>柔洁珠</v>
      </c>
      <c r="G2529">
        <f t="shared" ca="1" si="237"/>
        <v>3</v>
      </c>
      <c r="H2529" s="10">
        <f ca="1">VLOOKUP(F2529,品牌表[[#All],[品牌名称]:[单价]],3,FALSE)</f>
        <v>28</v>
      </c>
      <c r="I2529" s="10">
        <f t="shared" ca="1" si="238"/>
        <v>84</v>
      </c>
      <c r="J2529" s="10">
        <f t="shared" ca="1" si="239"/>
        <v>12</v>
      </c>
    </row>
    <row r="2530" spans="1:10" x14ac:dyDescent="0.25">
      <c r="A2530" t="s">
        <v>2567</v>
      </c>
      <c r="B2530" s="4">
        <f t="shared" ca="1" si="234"/>
        <v>45528</v>
      </c>
      <c r="C2530" t="str">
        <f t="shared" ca="1" si="235"/>
        <v>拼多多</v>
      </c>
      <c r="D2530" t="str">
        <f ca="1">VLOOKUP(RANDBETWEEN(1,20),姓[#All],2,FALSE)&amp;VLOOKUP(RANDBETWEEN(1,20),名[#All],2,FALSE)</f>
        <v>卫乙</v>
      </c>
      <c r="E2530" t="str">
        <f ca="1">IFERROR(VLOOKUP(RANDBETWEEN(1,13),客户城市[#All],2,FALSE),"杭州市")</f>
        <v>宁波市</v>
      </c>
      <c r="F2530" t="str">
        <f t="shared" ca="1" si="236"/>
        <v>柔洁珠</v>
      </c>
      <c r="G2530">
        <f t="shared" ca="1" si="237"/>
        <v>3</v>
      </c>
      <c r="H2530" s="10">
        <f ca="1">VLOOKUP(F2530,品牌表[[#All],[品牌名称]:[单价]],3,FALSE)</f>
        <v>28</v>
      </c>
      <c r="I2530" s="10">
        <f t="shared" ca="1" si="238"/>
        <v>84</v>
      </c>
      <c r="J2530" s="10">
        <f t="shared" ca="1" si="239"/>
        <v>12</v>
      </c>
    </row>
    <row r="2531" spans="1:10" x14ac:dyDescent="0.25">
      <c r="A2531" t="s">
        <v>2568</v>
      </c>
      <c r="B2531" s="4">
        <f t="shared" ca="1" si="234"/>
        <v>45394</v>
      </c>
      <c r="C2531" t="str">
        <f t="shared" ca="1" si="235"/>
        <v>抖音</v>
      </c>
      <c r="D2531" t="str">
        <f ca="1">VLOOKUP(RANDBETWEEN(1,20),姓[#All],2,FALSE)&amp;VLOOKUP(RANDBETWEEN(1,20),名[#All],2,FALSE)</f>
        <v>卫己</v>
      </c>
      <c r="E2531" t="str">
        <f ca="1">IFERROR(VLOOKUP(RANDBETWEEN(1,13),客户城市[#All],2,FALSE),"杭州市")</f>
        <v>杭州市</v>
      </c>
      <c r="F2531" t="str">
        <f t="shared" ca="1" si="236"/>
        <v>馨香珠</v>
      </c>
      <c r="G2531">
        <f t="shared" ca="1" si="237"/>
        <v>3</v>
      </c>
      <c r="H2531" s="10">
        <f ca="1">VLOOKUP(F2531,品牌表[[#All],[品牌名称]:[单价]],3,FALSE)</f>
        <v>25</v>
      </c>
      <c r="I2531" s="10">
        <f t="shared" ca="1" si="238"/>
        <v>75</v>
      </c>
      <c r="J2531" s="10">
        <f t="shared" ca="1" si="239"/>
        <v>9</v>
      </c>
    </row>
    <row r="2532" spans="1:10" x14ac:dyDescent="0.25">
      <c r="A2532" t="s">
        <v>2569</v>
      </c>
      <c r="B2532" s="4">
        <f t="shared" ca="1" si="234"/>
        <v>45548</v>
      </c>
      <c r="C2532" t="str">
        <f t="shared" ca="1" si="235"/>
        <v>抖音</v>
      </c>
      <c r="D2532" t="str">
        <f ca="1">VLOOKUP(RANDBETWEEN(1,20),姓[#All],2,FALSE)&amp;VLOOKUP(RANDBETWEEN(1,20),名[#All],2,FALSE)</f>
        <v>赵二</v>
      </c>
      <c r="E2532" t="str">
        <f ca="1">IFERROR(VLOOKUP(RANDBETWEEN(1,13),客户城市[#All],2,FALSE),"杭州市")</f>
        <v>温州市</v>
      </c>
      <c r="F2532" t="str">
        <f t="shared" ca="1" si="236"/>
        <v>柔洁珠</v>
      </c>
      <c r="G2532">
        <f t="shared" ca="1" si="237"/>
        <v>1</v>
      </c>
      <c r="H2532" s="10">
        <f ca="1">VLOOKUP(F2532,品牌表[[#All],[品牌名称]:[单价]],3,FALSE)</f>
        <v>28</v>
      </c>
      <c r="I2532" s="10">
        <f t="shared" ca="1" si="238"/>
        <v>28</v>
      </c>
      <c r="J2532" s="10">
        <f t="shared" ca="1" si="239"/>
        <v>4</v>
      </c>
    </row>
    <row r="2533" spans="1:10" x14ac:dyDescent="0.25">
      <c r="A2533" t="s">
        <v>2570</v>
      </c>
      <c r="B2533" s="4">
        <f t="shared" ca="1" si="234"/>
        <v>45459</v>
      </c>
      <c r="C2533" t="str">
        <f t="shared" ca="1" si="235"/>
        <v>天猫</v>
      </c>
      <c r="D2533" t="str">
        <f ca="1">VLOOKUP(RANDBETWEEN(1,20),姓[#All],2,FALSE)&amp;VLOOKUP(RANDBETWEEN(1,20),名[#All],2,FALSE)</f>
        <v>韩丙</v>
      </c>
      <c r="E2533" t="str">
        <f ca="1">IFERROR(VLOOKUP(RANDBETWEEN(1,13),客户城市[#All],2,FALSE),"杭州市")</f>
        <v>嘉兴市</v>
      </c>
      <c r="F2533" t="str">
        <f t="shared" ca="1" si="236"/>
        <v>馨香珠</v>
      </c>
      <c r="G2533">
        <f t="shared" ca="1" si="237"/>
        <v>2</v>
      </c>
      <c r="H2533" s="10">
        <f ca="1">VLOOKUP(F2533,品牌表[[#All],[品牌名称]:[单价]],3,FALSE)</f>
        <v>25</v>
      </c>
      <c r="I2533" s="10">
        <f t="shared" ca="1" si="238"/>
        <v>50</v>
      </c>
      <c r="J2533" s="10">
        <f t="shared" ca="1" si="239"/>
        <v>6</v>
      </c>
    </row>
    <row r="2534" spans="1:10" x14ac:dyDescent="0.25">
      <c r="A2534" t="s">
        <v>2571</v>
      </c>
      <c r="B2534" s="4">
        <f t="shared" ca="1" si="234"/>
        <v>45426</v>
      </c>
      <c r="C2534" t="str">
        <f t="shared" ca="1" si="235"/>
        <v>抖音</v>
      </c>
      <c r="D2534" t="str">
        <f ca="1">VLOOKUP(RANDBETWEEN(1,20),姓[#All],2,FALSE)&amp;VLOOKUP(RANDBETWEEN(1,20),名[#All],2,FALSE)</f>
        <v>许五</v>
      </c>
      <c r="E2534" t="str">
        <f ca="1">IFERROR(VLOOKUP(RANDBETWEEN(1,13),客户城市[#All],2,FALSE),"杭州市")</f>
        <v>温州市</v>
      </c>
      <c r="F2534" t="str">
        <f t="shared" ca="1" si="236"/>
        <v>净澈珠</v>
      </c>
      <c r="G2534">
        <f t="shared" ca="1" si="237"/>
        <v>1</v>
      </c>
      <c r="H2534" s="10">
        <f ca="1">VLOOKUP(F2534,品牌表[[#All],[品牌名称]:[单价]],3,FALSE)</f>
        <v>20</v>
      </c>
      <c r="I2534" s="10">
        <f t="shared" ca="1" si="238"/>
        <v>20</v>
      </c>
      <c r="J2534" s="10">
        <f t="shared" ca="1" si="239"/>
        <v>2</v>
      </c>
    </row>
    <row r="2535" spans="1:10" x14ac:dyDescent="0.25">
      <c r="A2535" t="s">
        <v>2572</v>
      </c>
      <c r="B2535" s="4">
        <f t="shared" ref="B2535:B2598" ca="1" si="240">RANDBETWEEN(TEXT("2024-01-01","0"),TEXT("2024-12-31","0"))</f>
        <v>45561</v>
      </c>
      <c r="C2535" t="str">
        <f t="shared" ca="1" si="235"/>
        <v>天猫</v>
      </c>
      <c r="D2535" t="str">
        <f ca="1">VLOOKUP(RANDBETWEEN(1,20),姓[#All],2,FALSE)&amp;VLOOKUP(RANDBETWEEN(1,20),名[#All],2,FALSE)</f>
        <v>陈癸</v>
      </c>
      <c r="E2535" t="str">
        <f ca="1">IFERROR(VLOOKUP(RANDBETWEEN(1,13),客户城市[#All],2,FALSE),"杭州市")</f>
        <v>绍兴市</v>
      </c>
      <c r="F2535" t="str">
        <f t="shared" ca="1" si="236"/>
        <v>清馨粉</v>
      </c>
      <c r="G2535">
        <f t="shared" ca="1" si="237"/>
        <v>3</v>
      </c>
      <c r="H2535" s="10">
        <f ca="1">VLOOKUP(F2535,品牌表[[#All],[品牌名称]:[单价]],3,FALSE)</f>
        <v>18.8</v>
      </c>
      <c r="I2535" s="10">
        <f t="shared" ca="1" si="238"/>
        <v>56.400000000000006</v>
      </c>
      <c r="J2535" s="10">
        <f t="shared" ca="1" si="239"/>
        <v>6</v>
      </c>
    </row>
    <row r="2536" spans="1:10" x14ac:dyDescent="0.25">
      <c r="A2536" t="s">
        <v>2573</v>
      </c>
      <c r="B2536" s="4">
        <f t="shared" ca="1" si="240"/>
        <v>45318</v>
      </c>
      <c r="C2536" t="str">
        <f t="shared" ca="1" si="235"/>
        <v>天猫</v>
      </c>
      <c r="D2536" t="str">
        <f ca="1">VLOOKUP(RANDBETWEEN(1,20),姓[#All],2,FALSE)&amp;VLOOKUP(RANDBETWEEN(1,20),名[#All],2,FALSE)</f>
        <v>冯四</v>
      </c>
      <c r="E2536" t="str">
        <f ca="1">IFERROR(VLOOKUP(RANDBETWEEN(1,13),客户城市[#All],2,FALSE),"杭州市")</f>
        <v>绍兴市</v>
      </c>
      <c r="F2536" t="str">
        <f t="shared" ca="1" si="236"/>
        <v>净澈珠</v>
      </c>
      <c r="G2536">
        <f t="shared" ca="1" si="237"/>
        <v>1</v>
      </c>
      <c r="H2536" s="10">
        <f ca="1">VLOOKUP(F2536,品牌表[[#All],[品牌名称]:[单价]],3,FALSE)</f>
        <v>20</v>
      </c>
      <c r="I2536" s="10">
        <f t="shared" ca="1" si="238"/>
        <v>20</v>
      </c>
      <c r="J2536" s="10">
        <f t="shared" ca="1" si="239"/>
        <v>2</v>
      </c>
    </row>
    <row r="2537" spans="1:10" x14ac:dyDescent="0.25">
      <c r="A2537" t="s">
        <v>2574</v>
      </c>
      <c r="B2537" s="4">
        <f t="shared" ca="1" si="240"/>
        <v>45436</v>
      </c>
      <c r="C2537" t="str">
        <f t="shared" ca="1" si="235"/>
        <v>天猫</v>
      </c>
      <c r="D2537" t="str">
        <f ca="1">VLOOKUP(RANDBETWEEN(1,20),姓[#All],2,FALSE)&amp;VLOOKUP(RANDBETWEEN(1,20),名[#All],2,FALSE)</f>
        <v>尤乙</v>
      </c>
      <c r="E2537" t="str">
        <f ca="1">IFERROR(VLOOKUP(RANDBETWEEN(1,13),客户城市[#All],2,FALSE),"杭州市")</f>
        <v>湖州市</v>
      </c>
      <c r="F2537" t="str">
        <f t="shared" ca="1" si="236"/>
        <v>清馨粉</v>
      </c>
      <c r="G2537">
        <f t="shared" ca="1" si="237"/>
        <v>3</v>
      </c>
      <c r="H2537" s="10">
        <f ca="1">VLOOKUP(F2537,品牌表[[#All],[品牌名称]:[单价]],3,FALSE)</f>
        <v>18.8</v>
      </c>
      <c r="I2537" s="10">
        <f t="shared" ca="1" si="238"/>
        <v>56.400000000000006</v>
      </c>
      <c r="J2537" s="10">
        <f t="shared" ca="1" si="239"/>
        <v>6</v>
      </c>
    </row>
    <row r="2538" spans="1:10" x14ac:dyDescent="0.25">
      <c r="A2538" t="s">
        <v>2575</v>
      </c>
      <c r="B2538" s="4">
        <f t="shared" ca="1" si="240"/>
        <v>45429</v>
      </c>
      <c r="C2538" t="str">
        <f t="shared" ca="1" si="235"/>
        <v>天猫</v>
      </c>
      <c r="D2538" t="str">
        <f ca="1">VLOOKUP(RANDBETWEEN(1,20),姓[#All],2,FALSE)&amp;VLOOKUP(RANDBETWEEN(1,20),名[#All],2,FALSE)</f>
        <v>尤九</v>
      </c>
      <c r="E2538" t="str">
        <f ca="1">IFERROR(VLOOKUP(RANDBETWEEN(1,13),客户城市[#All],2,FALSE),"杭州市")</f>
        <v>宁波市</v>
      </c>
      <c r="F2538" t="str">
        <f t="shared" ca="1" si="236"/>
        <v>净爽皂</v>
      </c>
      <c r="G2538">
        <f t="shared" ca="1" si="237"/>
        <v>1</v>
      </c>
      <c r="H2538" s="10">
        <f ca="1">VLOOKUP(F2538,品牌表[[#All],[品牌名称]:[单价]],3,FALSE)</f>
        <v>9.9</v>
      </c>
      <c r="I2538" s="10">
        <f t="shared" ca="1" si="238"/>
        <v>9.9</v>
      </c>
      <c r="J2538" s="10">
        <f t="shared" ca="1" si="239"/>
        <v>0.5</v>
      </c>
    </row>
    <row r="2539" spans="1:10" x14ac:dyDescent="0.25">
      <c r="A2539" t="s">
        <v>2576</v>
      </c>
      <c r="B2539" s="4">
        <f t="shared" ca="1" si="240"/>
        <v>45304</v>
      </c>
      <c r="C2539" t="str">
        <f t="shared" ca="1" si="235"/>
        <v>天猫</v>
      </c>
      <c r="D2539" t="str">
        <f ca="1">VLOOKUP(RANDBETWEEN(1,20),姓[#All],2,FALSE)&amp;VLOOKUP(RANDBETWEEN(1,20),名[#All],2,FALSE)</f>
        <v>尤辛</v>
      </c>
      <c r="E2539" t="str">
        <f ca="1">IFERROR(VLOOKUP(RANDBETWEEN(1,13),客户城市[#All],2,FALSE),"杭州市")</f>
        <v>杭州市</v>
      </c>
      <c r="F2539" t="str">
        <f t="shared" ca="1" si="236"/>
        <v>馨香珠</v>
      </c>
      <c r="G2539">
        <f t="shared" ca="1" si="237"/>
        <v>2</v>
      </c>
      <c r="H2539" s="10">
        <f ca="1">VLOOKUP(F2539,品牌表[[#All],[品牌名称]:[单价]],3,FALSE)</f>
        <v>25</v>
      </c>
      <c r="I2539" s="10">
        <f t="shared" ca="1" si="238"/>
        <v>50</v>
      </c>
      <c r="J2539" s="10">
        <f t="shared" ca="1" si="239"/>
        <v>6</v>
      </c>
    </row>
    <row r="2540" spans="1:10" x14ac:dyDescent="0.25">
      <c r="A2540" t="s">
        <v>2577</v>
      </c>
      <c r="B2540" s="4">
        <f t="shared" ca="1" si="240"/>
        <v>45488</v>
      </c>
      <c r="C2540" t="str">
        <f t="shared" ca="1" si="235"/>
        <v>天猫</v>
      </c>
      <c r="D2540" t="str">
        <f ca="1">VLOOKUP(RANDBETWEEN(1,20),姓[#All],2,FALSE)&amp;VLOOKUP(RANDBETWEEN(1,20),名[#All],2,FALSE)</f>
        <v>周八</v>
      </c>
      <c r="E2540" t="str">
        <f ca="1">IFERROR(VLOOKUP(RANDBETWEEN(1,13),客户城市[#All],2,FALSE),"杭州市")</f>
        <v>衢州市</v>
      </c>
      <c r="F2540" t="str">
        <f t="shared" ca="1" si="236"/>
        <v>馨香珠</v>
      </c>
      <c r="G2540">
        <f t="shared" ca="1" si="237"/>
        <v>3</v>
      </c>
      <c r="H2540" s="10">
        <f ca="1">VLOOKUP(F2540,品牌表[[#All],[品牌名称]:[单价]],3,FALSE)</f>
        <v>25</v>
      </c>
      <c r="I2540" s="10">
        <f t="shared" ca="1" si="238"/>
        <v>75</v>
      </c>
      <c r="J2540" s="10">
        <f t="shared" ca="1" si="239"/>
        <v>9</v>
      </c>
    </row>
    <row r="2541" spans="1:10" x14ac:dyDescent="0.25">
      <c r="A2541" t="s">
        <v>2578</v>
      </c>
      <c r="B2541" s="4">
        <f t="shared" ca="1" si="240"/>
        <v>45489</v>
      </c>
      <c r="C2541" t="str">
        <f t="shared" ca="1" si="235"/>
        <v>天猫</v>
      </c>
      <c r="D2541" t="str">
        <f ca="1">VLOOKUP(RANDBETWEEN(1,20),姓[#All],2,FALSE)&amp;VLOOKUP(RANDBETWEEN(1,20),名[#All],2,FALSE)</f>
        <v>尤三</v>
      </c>
      <c r="E2541" t="str">
        <f ca="1">IFERROR(VLOOKUP(RANDBETWEEN(1,13),客户城市[#All],2,FALSE),"杭州市")</f>
        <v>杭州市</v>
      </c>
      <c r="F2541" t="str">
        <f t="shared" ca="1" si="236"/>
        <v>净衣粉</v>
      </c>
      <c r="G2541">
        <f t="shared" ca="1" si="237"/>
        <v>1</v>
      </c>
      <c r="H2541" s="10">
        <f ca="1">VLOOKUP(F2541,品牌表[[#All],[品牌名称]:[单价]],3,FALSE)</f>
        <v>15.6</v>
      </c>
      <c r="I2541" s="10">
        <f t="shared" ca="1" si="238"/>
        <v>15.6</v>
      </c>
      <c r="J2541" s="10">
        <f t="shared" ca="1" si="239"/>
        <v>1</v>
      </c>
    </row>
    <row r="2542" spans="1:10" x14ac:dyDescent="0.25">
      <c r="A2542" t="s">
        <v>2579</v>
      </c>
      <c r="B2542" s="4">
        <f t="shared" ca="1" si="240"/>
        <v>45376</v>
      </c>
      <c r="C2542" t="str">
        <f t="shared" ca="1" si="235"/>
        <v>抖音</v>
      </c>
      <c r="D2542" t="str">
        <f ca="1">VLOOKUP(RANDBETWEEN(1,20),姓[#All],2,FALSE)&amp;VLOOKUP(RANDBETWEEN(1,20),名[#All],2,FALSE)</f>
        <v>杨庚</v>
      </c>
      <c r="E2542" t="str">
        <f ca="1">IFERROR(VLOOKUP(RANDBETWEEN(1,13),客户城市[#All],2,FALSE),"杭州市")</f>
        <v>宁波市</v>
      </c>
      <c r="F2542" t="str">
        <f t="shared" ca="1" si="236"/>
        <v>柔洁珠</v>
      </c>
      <c r="G2542">
        <f t="shared" ca="1" si="237"/>
        <v>2</v>
      </c>
      <c r="H2542" s="10">
        <f ca="1">VLOOKUP(F2542,品牌表[[#All],[品牌名称]:[单价]],3,FALSE)</f>
        <v>28</v>
      </c>
      <c r="I2542" s="10">
        <f t="shared" ca="1" si="238"/>
        <v>56</v>
      </c>
      <c r="J2542" s="10">
        <f t="shared" ca="1" si="239"/>
        <v>8</v>
      </c>
    </row>
    <row r="2543" spans="1:10" x14ac:dyDescent="0.25">
      <c r="A2543" t="s">
        <v>2580</v>
      </c>
      <c r="B2543" s="4">
        <f t="shared" ca="1" si="240"/>
        <v>45376</v>
      </c>
      <c r="C2543" t="str">
        <f t="shared" ca="1" si="235"/>
        <v>天猫</v>
      </c>
      <c r="D2543" t="str">
        <f ca="1">VLOOKUP(RANDBETWEEN(1,20),姓[#All],2,FALSE)&amp;VLOOKUP(RANDBETWEEN(1,20),名[#All],2,FALSE)</f>
        <v>褚七</v>
      </c>
      <c r="E2543" t="str">
        <f ca="1">IFERROR(VLOOKUP(RANDBETWEEN(1,13),客户城市[#All],2,FALSE),"杭州市")</f>
        <v>温州市</v>
      </c>
      <c r="F2543" t="str">
        <f t="shared" ca="1" si="236"/>
        <v>净衣粉</v>
      </c>
      <c r="G2543">
        <f t="shared" ca="1" si="237"/>
        <v>3</v>
      </c>
      <c r="H2543" s="10">
        <f ca="1">VLOOKUP(F2543,品牌表[[#All],[品牌名称]:[单价]],3,FALSE)</f>
        <v>15.6</v>
      </c>
      <c r="I2543" s="10">
        <f t="shared" ca="1" si="238"/>
        <v>46.8</v>
      </c>
      <c r="J2543" s="10">
        <f t="shared" ca="1" si="239"/>
        <v>3</v>
      </c>
    </row>
    <row r="2544" spans="1:10" x14ac:dyDescent="0.25">
      <c r="A2544" t="s">
        <v>2581</v>
      </c>
      <c r="B2544" s="4">
        <f t="shared" ca="1" si="240"/>
        <v>45475</v>
      </c>
      <c r="C2544" t="str">
        <f t="shared" ca="1" si="235"/>
        <v>拼多多</v>
      </c>
      <c r="D2544" t="str">
        <f ca="1">VLOOKUP(RANDBETWEEN(1,20),姓[#All],2,FALSE)&amp;VLOOKUP(RANDBETWEEN(1,20),名[#All],2,FALSE)</f>
        <v>杨五</v>
      </c>
      <c r="E2544" t="str">
        <f ca="1">IFERROR(VLOOKUP(RANDBETWEEN(1,13),客户城市[#All],2,FALSE),"杭州市")</f>
        <v>杭州市</v>
      </c>
      <c r="F2544" t="str">
        <f t="shared" ca="1" si="236"/>
        <v>净爽皂</v>
      </c>
      <c r="G2544">
        <f t="shared" ca="1" si="237"/>
        <v>1</v>
      </c>
      <c r="H2544" s="10">
        <f ca="1">VLOOKUP(F2544,品牌表[[#All],[品牌名称]:[单价]],3,FALSE)</f>
        <v>9.9</v>
      </c>
      <c r="I2544" s="10">
        <f t="shared" ca="1" si="238"/>
        <v>9.9</v>
      </c>
      <c r="J2544" s="10">
        <f t="shared" ca="1" si="239"/>
        <v>0.5</v>
      </c>
    </row>
    <row r="2545" spans="1:10" x14ac:dyDescent="0.25">
      <c r="A2545" t="s">
        <v>2582</v>
      </c>
      <c r="B2545" s="4">
        <f t="shared" ca="1" si="240"/>
        <v>45634</v>
      </c>
      <c r="C2545" t="str">
        <f t="shared" ca="1" si="235"/>
        <v>天猫</v>
      </c>
      <c r="D2545" t="str">
        <f ca="1">VLOOKUP(RANDBETWEEN(1,20),姓[#All],2,FALSE)&amp;VLOOKUP(RANDBETWEEN(1,20),名[#All],2,FALSE)</f>
        <v>李丁</v>
      </c>
      <c r="E2545" t="str">
        <f ca="1">IFERROR(VLOOKUP(RANDBETWEEN(1,13),客户城市[#All],2,FALSE),"杭州市")</f>
        <v>杭州市</v>
      </c>
      <c r="F2545" t="str">
        <f t="shared" ca="1" si="236"/>
        <v>柔洁珠</v>
      </c>
      <c r="G2545">
        <f t="shared" ca="1" si="237"/>
        <v>3</v>
      </c>
      <c r="H2545" s="10">
        <f ca="1">VLOOKUP(F2545,品牌表[[#All],[品牌名称]:[单价]],3,FALSE)</f>
        <v>28</v>
      </c>
      <c r="I2545" s="10">
        <f t="shared" ca="1" si="238"/>
        <v>84</v>
      </c>
      <c r="J2545" s="10">
        <f t="shared" ca="1" si="239"/>
        <v>12</v>
      </c>
    </row>
    <row r="2546" spans="1:10" x14ac:dyDescent="0.25">
      <c r="A2546" t="s">
        <v>2583</v>
      </c>
      <c r="B2546" s="4">
        <f t="shared" ca="1" si="240"/>
        <v>45323</v>
      </c>
      <c r="C2546" t="str">
        <f t="shared" ca="1" si="235"/>
        <v>抖音</v>
      </c>
      <c r="D2546" t="str">
        <f ca="1">VLOOKUP(RANDBETWEEN(1,20),姓[#All],2,FALSE)&amp;VLOOKUP(RANDBETWEEN(1,20),名[#All],2,FALSE)</f>
        <v>王九</v>
      </c>
      <c r="E2546" t="str">
        <f ca="1">IFERROR(VLOOKUP(RANDBETWEEN(1,13),客户城市[#All],2,FALSE),"杭州市")</f>
        <v>宁波市</v>
      </c>
      <c r="F2546" t="str">
        <f t="shared" ca="1" si="236"/>
        <v>清馨粉</v>
      </c>
      <c r="G2546">
        <f t="shared" ca="1" si="237"/>
        <v>3</v>
      </c>
      <c r="H2546" s="10">
        <f ca="1">VLOOKUP(F2546,品牌表[[#All],[品牌名称]:[单价]],3,FALSE)</f>
        <v>18.8</v>
      </c>
      <c r="I2546" s="10">
        <f t="shared" ca="1" si="238"/>
        <v>56.400000000000006</v>
      </c>
      <c r="J2546" s="10">
        <f t="shared" ca="1" si="239"/>
        <v>6</v>
      </c>
    </row>
    <row r="2547" spans="1:10" x14ac:dyDescent="0.25">
      <c r="A2547" t="s">
        <v>2584</v>
      </c>
      <c r="B2547" s="4">
        <f t="shared" ca="1" si="240"/>
        <v>45554</v>
      </c>
      <c r="C2547" t="str">
        <f t="shared" ca="1" si="235"/>
        <v>天猫</v>
      </c>
      <c r="D2547" t="str">
        <f ca="1">VLOOKUP(RANDBETWEEN(1,20),姓[#All],2,FALSE)&amp;VLOOKUP(RANDBETWEEN(1,20),名[#All],2,FALSE)</f>
        <v>韩己</v>
      </c>
      <c r="E2547" t="str">
        <f ca="1">IFERROR(VLOOKUP(RANDBETWEEN(1,13),客户城市[#All],2,FALSE),"杭州市")</f>
        <v>嘉兴市</v>
      </c>
      <c r="F2547" t="str">
        <f t="shared" ca="1" si="236"/>
        <v>清馨粉</v>
      </c>
      <c r="G2547">
        <f t="shared" ca="1" si="237"/>
        <v>2</v>
      </c>
      <c r="H2547" s="10">
        <f ca="1">VLOOKUP(F2547,品牌表[[#All],[品牌名称]:[单价]],3,FALSE)</f>
        <v>18.8</v>
      </c>
      <c r="I2547" s="10">
        <f t="shared" ca="1" si="238"/>
        <v>37.6</v>
      </c>
      <c r="J2547" s="10">
        <f t="shared" ca="1" si="239"/>
        <v>4</v>
      </c>
    </row>
    <row r="2548" spans="1:10" x14ac:dyDescent="0.25">
      <c r="A2548" t="s">
        <v>2585</v>
      </c>
      <c r="B2548" s="4">
        <f t="shared" ca="1" si="240"/>
        <v>45517</v>
      </c>
      <c r="C2548" t="str">
        <f t="shared" ca="1" si="235"/>
        <v>抖音</v>
      </c>
      <c r="D2548" t="str">
        <f ca="1">VLOOKUP(RANDBETWEEN(1,20),姓[#All],2,FALSE)&amp;VLOOKUP(RANDBETWEEN(1,20),名[#All],2,FALSE)</f>
        <v>李己</v>
      </c>
      <c r="E2548" t="str">
        <f ca="1">IFERROR(VLOOKUP(RANDBETWEEN(1,13),客户城市[#All],2,FALSE),"杭州市")</f>
        <v>丽水市</v>
      </c>
      <c r="F2548" t="str">
        <f t="shared" ca="1" si="236"/>
        <v>馨香珠</v>
      </c>
      <c r="G2548">
        <f t="shared" ca="1" si="237"/>
        <v>3</v>
      </c>
      <c r="H2548" s="10">
        <f ca="1">VLOOKUP(F2548,品牌表[[#All],[品牌名称]:[单价]],3,FALSE)</f>
        <v>25</v>
      </c>
      <c r="I2548" s="10">
        <f t="shared" ca="1" si="238"/>
        <v>75</v>
      </c>
      <c r="J2548" s="10">
        <f t="shared" ca="1" si="239"/>
        <v>9</v>
      </c>
    </row>
    <row r="2549" spans="1:10" x14ac:dyDescent="0.25">
      <c r="A2549" t="s">
        <v>2586</v>
      </c>
      <c r="B2549" s="4">
        <f t="shared" ca="1" si="240"/>
        <v>45377</v>
      </c>
      <c r="C2549" t="str">
        <f t="shared" ca="1" si="235"/>
        <v>拼多多</v>
      </c>
      <c r="D2549" t="str">
        <f ca="1">VLOOKUP(RANDBETWEEN(1,20),姓[#All],2,FALSE)&amp;VLOOKUP(RANDBETWEEN(1,20),名[#All],2,FALSE)</f>
        <v>周七</v>
      </c>
      <c r="E2549" t="str">
        <f ca="1">IFERROR(VLOOKUP(RANDBETWEEN(1,13),客户城市[#All],2,FALSE),"杭州市")</f>
        <v>绍兴市</v>
      </c>
      <c r="F2549" t="str">
        <f t="shared" ca="1" si="236"/>
        <v>净爽皂</v>
      </c>
      <c r="G2549">
        <f t="shared" ca="1" si="237"/>
        <v>3</v>
      </c>
      <c r="H2549" s="10">
        <f ca="1">VLOOKUP(F2549,品牌表[[#All],[品牌名称]:[单价]],3,FALSE)</f>
        <v>9.9</v>
      </c>
      <c r="I2549" s="10">
        <f t="shared" ca="1" si="238"/>
        <v>29.700000000000003</v>
      </c>
      <c r="J2549" s="10">
        <f t="shared" ca="1" si="239"/>
        <v>1.5</v>
      </c>
    </row>
    <row r="2550" spans="1:10" x14ac:dyDescent="0.25">
      <c r="A2550" t="s">
        <v>2587</v>
      </c>
      <c r="B2550" s="4">
        <f t="shared" ca="1" si="240"/>
        <v>45634</v>
      </c>
      <c r="C2550" t="str">
        <f t="shared" ca="1" si="235"/>
        <v>抖音</v>
      </c>
      <c r="D2550" t="str">
        <f ca="1">VLOOKUP(RANDBETWEEN(1,20),姓[#All],2,FALSE)&amp;VLOOKUP(RANDBETWEEN(1,20),名[#All],2,FALSE)</f>
        <v>王辛</v>
      </c>
      <c r="E2550" t="str">
        <f ca="1">IFERROR(VLOOKUP(RANDBETWEEN(1,13),客户城市[#All],2,FALSE),"杭州市")</f>
        <v>宁波市</v>
      </c>
      <c r="F2550" t="str">
        <f t="shared" ca="1" si="236"/>
        <v>净澈珠</v>
      </c>
      <c r="G2550">
        <f t="shared" ca="1" si="237"/>
        <v>2</v>
      </c>
      <c r="H2550" s="10">
        <f ca="1">VLOOKUP(F2550,品牌表[[#All],[品牌名称]:[单价]],3,FALSE)</f>
        <v>20</v>
      </c>
      <c r="I2550" s="10">
        <f t="shared" ca="1" si="238"/>
        <v>40</v>
      </c>
      <c r="J2550" s="10">
        <f t="shared" ca="1" si="239"/>
        <v>4</v>
      </c>
    </row>
    <row r="2551" spans="1:10" x14ac:dyDescent="0.25">
      <c r="A2551" t="s">
        <v>2588</v>
      </c>
      <c r="B2551" s="4">
        <f t="shared" ca="1" si="240"/>
        <v>45304</v>
      </c>
      <c r="C2551" t="str">
        <f t="shared" ca="1" si="235"/>
        <v>抖音</v>
      </c>
      <c r="D2551" t="str">
        <f ca="1">VLOOKUP(RANDBETWEEN(1,20),姓[#All],2,FALSE)&amp;VLOOKUP(RANDBETWEEN(1,20),名[#All],2,FALSE)</f>
        <v>王己</v>
      </c>
      <c r="E2551" t="str">
        <f ca="1">IFERROR(VLOOKUP(RANDBETWEEN(1,13),客户城市[#All],2,FALSE),"杭州市")</f>
        <v>杭州市</v>
      </c>
      <c r="F2551" t="str">
        <f t="shared" ca="1" si="236"/>
        <v>净爽皂</v>
      </c>
      <c r="G2551">
        <f t="shared" ca="1" si="237"/>
        <v>2</v>
      </c>
      <c r="H2551" s="10">
        <f ca="1">VLOOKUP(F2551,品牌表[[#All],[品牌名称]:[单价]],3,FALSE)</f>
        <v>9.9</v>
      </c>
      <c r="I2551" s="10">
        <f t="shared" ca="1" si="238"/>
        <v>19.8</v>
      </c>
      <c r="J2551" s="10">
        <f t="shared" ca="1" si="239"/>
        <v>1</v>
      </c>
    </row>
    <row r="2552" spans="1:10" x14ac:dyDescent="0.25">
      <c r="A2552" t="s">
        <v>2589</v>
      </c>
      <c r="B2552" s="4">
        <f t="shared" ca="1" si="240"/>
        <v>45594</v>
      </c>
      <c r="C2552" t="str">
        <f t="shared" ca="1" si="235"/>
        <v>抖音</v>
      </c>
      <c r="D2552" t="str">
        <f ca="1">VLOOKUP(RANDBETWEEN(1,20),姓[#All],2,FALSE)&amp;VLOOKUP(RANDBETWEEN(1,20),名[#All],2,FALSE)</f>
        <v>吴一</v>
      </c>
      <c r="E2552" t="str">
        <f ca="1">IFERROR(VLOOKUP(RANDBETWEEN(1,13),客户城市[#All],2,FALSE),"杭州市")</f>
        <v>嘉兴市</v>
      </c>
      <c r="F2552" t="str">
        <f t="shared" ca="1" si="236"/>
        <v>净衣粉</v>
      </c>
      <c r="G2552">
        <f t="shared" ca="1" si="237"/>
        <v>3</v>
      </c>
      <c r="H2552" s="10">
        <f ca="1">VLOOKUP(F2552,品牌表[[#All],[品牌名称]:[单价]],3,FALSE)</f>
        <v>15.6</v>
      </c>
      <c r="I2552" s="10">
        <f t="shared" ca="1" si="238"/>
        <v>46.8</v>
      </c>
      <c r="J2552" s="10">
        <f t="shared" ca="1" si="239"/>
        <v>3</v>
      </c>
    </row>
    <row r="2553" spans="1:10" x14ac:dyDescent="0.25">
      <c r="A2553" t="s">
        <v>2590</v>
      </c>
      <c r="B2553" s="4">
        <f t="shared" ca="1" si="240"/>
        <v>45354</v>
      </c>
      <c r="C2553" t="str">
        <f t="shared" ca="1" si="235"/>
        <v>拼多多</v>
      </c>
      <c r="D2553" t="str">
        <f ca="1">VLOOKUP(RANDBETWEEN(1,20),姓[#All],2,FALSE)&amp;VLOOKUP(RANDBETWEEN(1,20),名[#All],2,FALSE)</f>
        <v>吴甲</v>
      </c>
      <c r="E2553" t="str">
        <f ca="1">IFERROR(VLOOKUP(RANDBETWEEN(1,13),客户城市[#All],2,FALSE),"杭州市")</f>
        <v>杭州市</v>
      </c>
      <c r="F2553" t="str">
        <f t="shared" ca="1" si="236"/>
        <v>净爽皂</v>
      </c>
      <c r="G2553">
        <f t="shared" ca="1" si="237"/>
        <v>3</v>
      </c>
      <c r="H2553" s="10">
        <f ca="1">VLOOKUP(F2553,品牌表[[#All],[品牌名称]:[单价]],3,FALSE)</f>
        <v>9.9</v>
      </c>
      <c r="I2553" s="10">
        <f t="shared" ca="1" si="238"/>
        <v>29.700000000000003</v>
      </c>
      <c r="J2553" s="10">
        <f t="shared" ca="1" si="239"/>
        <v>1.5</v>
      </c>
    </row>
    <row r="2554" spans="1:10" x14ac:dyDescent="0.25">
      <c r="A2554" t="s">
        <v>2591</v>
      </c>
      <c r="B2554" s="4">
        <f t="shared" ca="1" si="240"/>
        <v>45407</v>
      </c>
      <c r="C2554" t="str">
        <f t="shared" ca="1" si="235"/>
        <v>拼多多</v>
      </c>
      <c r="D2554" t="str">
        <f ca="1">VLOOKUP(RANDBETWEEN(1,20),姓[#All],2,FALSE)&amp;VLOOKUP(RANDBETWEEN(1,20),名[#All],2,FALSE)</f>
        <v>赵丁</v>
      </c>
      <c r="E2554" t="str">
        <f ca="1">IFERROR(VLOOKUP(RANDBETWEEN(1,13),客户城市[#All],2,FALSE),"杭州市")</f>
        <v>温州市</v>
      </c>
      <c r="F2554" t="str">
        <f t="shared" ca="1" si="236"/>
        <v>清馨粉</v>
      </c>
      <c r="G2554">
        <f t="shared" ca="1" si="237"/>
        <v>2</v>
      </c>
      <c r="H2554" s="10">
        <f ca="1">VLOOKUP(F2554,品牌表[[#All],[品牌名称]:[单价]],3,FALSE)</f>
        <v>18.8</v>
      </c>
      <c r="I2554" s="10">
        <f t="shared" ca="1" si="238"/>
        <v>37.6</v>
      </c>
      <c r="J2554" s="10">
        <f t="shared" ca="1" si="239"/>
        <v>4</v>
      </c>
    </row>
    <row r="2555" spans="1:10" x14ac:dyDescent="0.25">
      <c r="A2555" t="s">
        <v>2592</v>
      </c>
      <c r="B2555" s="4">
        <f t="shared" ca="1" si="240"/>
        <v>45484</v>
      </c>
      <c r="C2555" t="str">
        <f t="shared" ca="1" si="235"/>
        <v>抖音</v>
      </c>
      <c r="D2555" t="str">
        <f ca="1">VLOOKUP(RANDBETWEEN(1,20),姓[#All],2,FALSE)&amp;VLOOKUP(RANDBETWEEN(1,20),名[#All],2,FALSE)</f>
        <v>尤甲</v>
      </c>
      <c r="E2555" t="str">
        <f ca="1">IFERROR(VLOOKUP(RANDBETWEEN(1,13),客户城市[#All],2,FALSE),"杭州市")</f>
        <v>杭州市</v>
      </c>
      <c r="F2555" t="str">
        <f t="shared" ca="1" si="236"/>
        <v>清馨粉</v>
      </c>
      <c r="G2555">
        <f t="shared" ca="1" si="237"/>
        <v>1</v>
      </c>
      <c r="H2555" s="10">
        <f ca="1">VLOOKUP(F2555,品牌表[[#All],[品牌名称]:[单价]],3,FALSE)</f>
        <v>18.8</v>
      </c>
      <c r="I2555" s="10">
        <f t="shared" ca="1" si="238"/>
        <v>18.8</v>
      </c>
      <c r="J2555" s="10">
        <f t="shared" ca="1" si="239"/>
        <v>2</v>
      </c>
    </row>
    <row r="2556" spans="1:10" x14ac:dyDescent="0.25">
      <c r="A2556" t="s">
        <v>2593</v>
      </c>
      <c r="B2556" s="4">
        <f t="shared" ca="1" si="240"/>
        <v>45434</v>
      </c>
      <c r="C2556" t="str">
        <f t="shared" ca="1" si="235"/>
        <v>拼多多</v>
      </c>
      <c r="D2556" t="str">
        <f ca="1">VLOOKUP(RANDBETWEEN(1,20),姓[#All],2,FALSE)&amp;VLOOKUP(RANDBETWEEN(1,20),名[#All],2,FALSE)</f>
        <v>尤丙</v>
      </c>
      <c r="E2556" t="str">
        <f ca="1">IFERROR(VLOOKUP(RANDBETWEEN(1,13),客户城市[#All],2,FALSE),"杭州市")</f>
        <v>杭州市</v>
      </c>
      <c r="F2556" t="str">
        <f t="shared" ca="1" si="236"/>
        <v>净澈珠</v>
      </c>
      <c r="G2556">
        <f t="shared" ca="1" si="237"/>
        <v>2</v>
      </c>
      <c r="H2556" s="10">
        <f ca="1">VLOOKUP(F2556,品牌表[[#All],[品牌名称]:[单价]],3,FALSE)</f>
        <v>20</v>
      </c>
      <c r="I2556" s="10">
        <f t="shared" ca="1" si="238"/>
        <v>40</v>
      </c>
      <c r="J2556" s="10">
        <f t="shared" ca="1" si="239"/>
        <v>4</v>
      </c>
    </row>
    <row r="2557" spans="1:10" x14ac:dyDescent="0.25">
      <c r="A2557" t="s">
        <v>2594</v>
      </c>
      <c r="B2557" s="4">
        <f t="shared" ca="1" si="240"/>
        <v>45496</v>
      </c>
      <c r="C2557" t="str">
        <f t="shared" ca="1" si="235"/>
        <v>拼多多</v>
      </c>
      <c r="D2557" t="str">
        <f ca="1">VLOOKUP(RANDBETWEEN(1,20),姓[#All],2,FALSE)&amp;VLOOKUP(RANDBETWEEN(1,20),名[#All],2,FALSE)</f>
        <v>冯四</v>
      </c>
      <c r="E2557" t="str">
        <f ca="1">IFERROR(VLOOKUP(RANDBETWEEN(1,13),客户城市[#All],2,FALSE),"杭州市")</f>
        <v>丽水市</v>
      </c>
      <c r="F2557" t="str">
        <f t="shared" ca="1" si="236"/>
        <v>柔洁珠</v>
      </c>
      <c r="G2557">
        <f t="shared" ca="1" si="237"/>
        <v>2</v>
      </c>
      <c r="H2557" s="10">
        <f ca="1">VLOOKUP(F2557,品牌表[[#All],[品牌名称]:[单价]],3,FALSE)</f>
        <v>28</v>
      </c>
      <c r="I2557" s="10">
        <f t="shared" ca="1" si="238"/>
        <v>56</v>
      </c>
      <c r="J2557" s="10">
        <f t="shared" ca="1" si="239"/>
        <v>8</v>
      </c>
    </row>
    <row r="2558" spans="1:10" x14ac:dyDescent="0.25">
      <c r="A2558" t="s">
        <v>2595</v>
      </c>
      <c r="B2558" s="4">
        <f t="shared" ca="1" si="240"/>
        <v>45444</v>
      </c>
      <c r="C2558" t="str">
        <f t="shared" ca="1" si="235"/>
        <v>天猫</v>
      </c>
      <c r="D2558" t="str">
        <f ca="1">VLOOKUP(RANDBETWEEN(1,20),姓[#All],2,FALSE)&amp;VLOOKUP(RANDBETWEEN(1,20),名[#All],2,FALSE)</f>
        <v>秦辛</v>
      </c>
      <c r="E2558" t="str">
        <f ca="1">IFERROR(VLOOKUP(RANDBETWEEN(1,13),客户城市[#All],2,FALSE),"杭州市")</f>
        <v>台州市</v>
      </c>
      <c r="F2558" t="str">
        <f t="shared" ca="1" si="236"/>
        <v>净爽皂</v>
      </c>
      <c r="G2558">
        <f t="shared" ca="1" si="237"/>
        <v>2</v>
      </c>
      <c r="H2558" s="10">
        <f ca="1">VLOOKUP(F2558,品牌表[[#All],[品牌名称]:[单价]],3,FALSE)</f>
        <v>9.9</v>
      </c>
      <c r="I2558" s="10">
        <f t="shared" ca="1" si="238"/>
        <v>19.8</v>
      </c>
      <c r="J2558" s="10">
        <f t="shared" ca="1" si="239"/>
        <v>1</v>
      </c>
    </row>
    <row r="2559" spans="1:10" x14ac:dyDescent="0.25">
      <c r="A2559" t="s">
        <v>2596</v>
      </c>
      <c r="B2559" s="4">
        <f t="shared" ca="1" si="240"/>
        <v>45420</v>
      </c>
      <c r="C2559" t="str">
        <f t="shared" ca="1" si="235"/>
        <v>天猫</v>
      </c>
      <c r="D2559" t="str">
        <f ca="1">VLOOKUP(RANDBETWEEN(1,20),姓[#All],2,FALSE)&amp;VLOOKUP(RANDBETWEEN(1,20),名[#All],2,FALSE)</f>
        <v>王庚</v>
      </c>
      <c r="E2559" t="str">
        <f ca="1">IFERROR(VLOOKUP(RANDBETWEEN(1,13),客户城市[#All],2,FALSE),"杭州市")</f>
        <v>温州市</v>
      </c>
      <c r="F2559" t="str">
        <f t="shared" ca="1" si="236"/>
        <v>清馨粉</v>
      </c>
      <c r="G2559">
        <f t="shared" ca="1" si="237"/>
        <v>3</v>
      </c>
      <c r="H2559" s="10">
        <f ca="1">VLOOKUP(F2559,品牌表[[#All],[品牌名称]:[单价]],3,FALSE)</f>
        <v>18.8</v>
      </c>
      <c r="I2559" s="10">
        <f t="shared" ca="1" si="238"/>
        <v>56.400000000000006</v>
      </c>
      <c r="J2559" s="10">
        <f t="shared" ca="1" si="239"/>
        <v>6</v>
      </c>
    </row>
    <row r="2560" spans="1:10" x14ac:dyDescent="0.25">
      <c r="A2560" t="s">
        <v>2597</v>
      </c>
      <c r="B2560" s="4">
        <f t="shared" ca="1" si="240"/>
        <v>45512</v>
      </c>
      <c r="C2560" t="str">
        <f t="shared" ca="1" si="235"/>
        <v>抖音</v>
      </c>
      <c r="D2560" t="str">
        <f ca="1">VLOOKUP(RANDBETWEEN(1,20),姓[#All],2,FALSE)&amp;VLOOKUP(RANDBETWEEN(1,20),名[#All],2,FALSE)</f>
        <v>郑甲</v>
      </c>
      <c r="E2560" t="str">
        <f ca="1">IFERROR(VLOOKUP(RANDBETWEEN(1,13),客户城市[#All],2,FALSE),"杭州市")</f>
        <v>舟山市</v>
      </c>
      <c r="F2560" t="str">
        <f t="shared" ca="1" si="236"/>
        <v>净澈珠</v>
      </c>
      <c r="G2560">
        <f t="shared" ca="1" si="237"/>
        <v>3</v>
      </c>
      <c r="H2560" s="10">
        <f ca="1">VLOOKUP(F2560,品牌表[[#All],[品牌名称]:[单价]],3,FALSE)</f>
        <v>20</v>
      </c>
      <c r="I2560" s="10">
        <f t="shared" ca="1" si="238"/>
        <v>60</v>
      </c>
      <c r="J2560" s="10">
        <f t="shared" ca="1" si="239"/>
        <v>6</v>
      </c>
    </row>
    <row r="2561" spans="1:10" x14ac:dyDescent="0.25">
      <c r="A2561" t="s">
        <v>2598</v>
      </c>
      <c r="B2561" s="4">
        <f t="shared" ca="1" si="240"/>
        <v>45376</v>
      </c>
      <c r="C2561" t="str">
        <f t="shared" ca="1" si="235"/>
        <v>抖音</v>
      </c>
      <c r="D2561" t="str">
        <f ca="1">VLOOKUP(RANDBETWEEN(1,20),姓[#All],2,FALSE)&amp;VLOOKUP(RANDBETWEEN(1,20),名[#All],2,FALSE)</f>
        <v>尤四</v>
      </c>
      <c r="E2561" t="str">
        <f ca="1">IFERROR(VLOOKUP(RANDBETWEEN(1,13),客户城市[#All],2,FALSE),"杭州市")</f>
        <v>台州市</v>
      </c>
      <c r="F2561" t="str">
        <f t="shared" ca="1" si="236"/>
        <v>清馨粉</v>
      </c>
      <c r="G2561">
        <f t="shared" ca="1" si="237"/>
        <v>1</v>
      </c>
      <c r="H2561" s="10">
        <f ca="1">VLOOKUP(F2561,品牌表[[#All],[品牌名称]:[单价]],3,FALSE)</f>
        <v>18.8</v>
      </c>
      <c r="I2561" s="10">
        <f t="shared" ca="1" si="238"/>
        <v>18.8</v>
      </c>
      <c r="J2561" s="10">
        <f t="shared" ca="1" si="239"/>
        <v>2</v>
      </c>
    </row>
    <row r="2562" spans="1:10" x14ac:dyDescent="0.25">
      <c r="A2562" t="s">
        <v>2599</v>
      </c>
      <c r="B2562" s="4">
        <f t="shared" ca="1" si="240"/>
        <v>45506</v>
      </c>
      <c r="C2562" t="str">
        <f t="shared" ca="1" si="235"/>
        <v>天猫</v>
      </c>
      <c r="D2562" t="str">
        <f ca="1">VLOOKUP(RANDBETWEEN(1,20),姓[#All],2,FALSE)&amp;VLOOKUP(RANDBETWEEN(1,20),名[#All],2,FALSE)</f>
        <v>陈三</v>
      </c>
      <c r="E2562" t="str">
        <f ca="1">IFERROR(VLOOKUP(RANDBETWEEN(1,13),客户城市[#All],2,FALSE),"杭州市")</f>
        <v>丽水市</v>
      </c>
      <c r="F2562" t="str">
        <f t="shared" ca="1" si="236"/>
        <v>净爽皂</v>
      </c>
      <c r="G2562">
        <f t="shared" ca="1" si="237"/>
        <v>3</v>
      </c>
      <c r="H2562" s="10">
        <f ca="1">VLOOKUP(F2562,品牌表[[#All],[品牌名称]:[单价]],3,FALSE)</f>
        <v>9.9</v>
      </c>
      <c r="I2562" s="10">
        <f t="shared" ca="1" si="238"/>
        <v>29.700000000000003</v>
      </c>
      <c r="J2562" s="10">
        <f t="shared" ca="1" si="239"/>
        <v>1.5</v>
      </c>
    </row>
    <row r="2563" spans="1:10" x14ac:dyDescent="0.25">
      <c r="A2563" t="s">
        <v>2600</v>
      </c>
      <c r="B2563" s="4">
        <f t="shared" ca="1" si="240"/>
        <v>45492</v>
      </c>
      <c r="C2563" t="str">
        <f t="shared" ref="C2563:C2626" ca="1" si="241">_xlfn.SWITCH(RANDBETWEEN(1,3),1,"天猫",2,"抖音",3,"拼多多")</f>
        <v>拼多多</v>
      </c>
      <c r="D2563" t="str">
        <f ca="1">VLOOKUP(RANDBETWEEN(1,20),姓[#All],2,FALSE)&amp;VLOOKUP(RANDBETWEEN(1,20),名[#All],2,FALSE)</f>
        <v>吴丙</v>
      </c>
      <c r="E2563" t="str">
        <f ca="1">IFERROR(VLOOKUP(RANDBETWEEN(1,13),客户城市[#All],2,FALSE),"杭州市")</f>
        <v>杭州市</v>
      </c>
      <c r="F2563" t="str">
        <f t="shared" ref="F2563:F2626" ca="1" si="242">_xlfn.SWITCH(RANDBETWEEN(1,6),1,"净爽皂",2,"清馨粉",3,"净衣粉",4,"净澈珠",5,"馨香珠",6,"柔洁珠")</f>
        <v>净澈珠</v>
      </c>
      <c r="G2563">
        <f t="shared" ref="G2563:G2626" ca="1" si="243">RANDBETWEEN(1,3)</f>
        <v>2</v>
      </c>
      <c r="H2563" s="10">
        <f ca="1">VLOOKUP(F2563,品牌表[[#All],[品牌名称]:[单价]],3,FALSE)</f>
        <v>20</v>
      </c>
      <c r="I2563" s="10">
        <f t="shared" ref="I2563:I2626" ca="1" si="244">G2563*H2563</f>
        <v>40</v>
      </c>
      <c r="J2563" s="10">
        <f t="shared" ref="J2563:J2626" ca="1" si="245">_xlfn.SWITCH(TRUE,F2563="净爽皂",0.5,F2563="清馨粉",2,F2563="净衣粉",1,F2563="净澈珠",2,F2563="馨香珠",3,F2563="柔洁珠",4)*G2563</f>
        <v>4</v>
      </c>
    </row>
    <row r="2564" spans="1:10" x14ac:dyDescent="0.25">
      <c r="A2564" t="s">
        <v>2601</v>
      </c>
      <c r="B2564" s="4">
        <f t="shared" ca="1" si="240"/>
        <v>45365</v>
      </c>
      <c r="C2564" t="str">
        <f t="shared" ca="1" si="241"/>
        <v>抖音</v>
      </c>
      <c r="D2564" t="str">
        <f ca="1">VLOOKUP(RANDBETWEEN(1,20),姓[#All],2,FALSE)&amp;VLOOKUP(RANDBETWEEN(1,20),名[#All],2,FALSE)</f>
        <v>王十</v>
      </c>
      <c r="E2564" t="str">
        <f ca="1">IFERROR(VLOOKUP(RANDBETWEEN(1,13),客户城市[#All],2,FALSE),"杭州市")</f>
        <v>金华市</v>
      </c>
      <c r="F2564" t="str">
        <f t="shared" ca="1" si="242"/>
        <v>清馨粉</v>
      </c>
      <c r="G2564">
        <f t="shared" ca="1" si="243"/>
        <v>1</v>
      </c>
      <c r="H2564" s="10">
        <f ca="1">VLOOKUP(F2564,品牌表[[#All],[品牌名称]:[单价]],3,FALSE)</f>
        <v>18.8</v>
      </c>
      <c r="I2564" s="10">
        <f t="shared" ca="1" si="244"/>
        <v>18.8</v>
      </c>
      <c r="J2564" s="10">
        <f t="shared" ca="1" si="245"/>
        <v>2</v>
      </c>
    </row>
    <row r="2565" spans="1:10" x14ac:dyDescent="0.25">
      <c r="A2565" t="s">
        <v>2602</v>
      </c>
      <c r="B2565" s="4">
        <f t="shared" ca="1" si="240"/>
        <v>45586</v>
      </c>
      <c r="C2565" t="str">
        <f t="shared" ca="1" si="241"/>
        <v>拼多多</v>
      </c>
      <c r="D2565" t="str">
        <f ca="1">VLOOKUP(RANDBETWEEN(1,20),姓[#All],2,FALSE)&amp;VLOOKUP(RANDBETWEEN(1,20),名[#All],2,FALSE)</f>
        <v>周丁</v>
      </c>
      <c r="E2565" t="str">
        <f ca="1">IFERROR(VLOOKUP(RANDBETWEEN(1,13),客户城市[#All],2,FALSE),"杭州市")</f>
        <v>湖州市</v>
      </c>
      <c r="F2565" t="str">
        <f t="shared" ca="1" si="242"/>
        <v>净爽皂</v>
      </c>
      <c r="G2565">
        <f t="shared" ca="1" si="243"/>
        <v>2</v>
      </c>
      <c r="H2565" s="10">
        <f ca="1">VLOOKUP(F2565,品牌表[[#All],[品牌名称]:[单价]],3,FALSE)</f>
        <v>9.9</v>
      </c>
      <c r="I2565" s="10">
        <f t="shared" ca="1" si="244"/>
        <v>19.8</v>
      </c>
      <c r="J2565" s="10">
        <f t="shared" ca="1" si="245"/>
        <v>1</v>
      </c>
    </row>
    <row r="2566" spans="1:10" x14ac:dyDescent="0.25">
      <c r="A2566" t="s">
        <v>2603</v>
      </c>
      <c r="B2566" s="4">
        <f t="shared" ca="1" si="240"/>
        <v>45513</v>
      </c>
      <c r="C2566" t="str">
        <f t="shared" ca="1" si="241"/>
        <v>天猫</v>
      </c>
      <c r="D2566" t="str">
        <f ca="1">VLOOKUP(RANDBETWEEN(1,20),姓[#All],2,FALSE)&amp;VLOOKUP(RANDBETWEEN(1,20),名[#All],2,FALSE)</f>
        <v>吴一</v>
      </c>
      <c r="E2566" t="str">
        <f ca="1">IFERROR(VLOOKUP(RANDBETWEEN(1,13),客户城市[#All],2,FALSE),"杭州市")</f>
        <v>杭州市</v>
      </c>
      <c r="F2566" t="str">
        <f t="shared" ca="1" si="242"/>
        <v>清馨粉</v>
      </c>
      <c r="G2566">
        <f t="shared" ca="1" si="243"/>
        <v>1</v>
      </c>
      <c r="H2566" s="10">
        <f ca="1">VLOOKUP(F2566,品牌表[[#All],[品牌名称]:[单价]],3,FALSE)</f>
        <v>18.8</v>
      </c>
      <c r="I2566" s="10">
        <f t="shared" ca="1" si="244"/>
        <v>18.8</v>
      </c>
      <c r="J2566" s="10">
        <f t="shared" ca="1" si="245"/>
        <v>2</v>
      </c>
    </row>
    <row r="2567" spans="1:10" x14ac:dyDescent="0.25">
      <c r="A2567" t="s">
        <v>2604</v>
      </c>
      <c r="B2567" s="4">
        <f t="shared" ca="1" si="240"/>
        <v>45486</v>
      </c>
      <c r="C2567" t="str">
        <f t="shared" ca="1" si="241"/>
        <v>抖音</v>
      </c>
      <c r="D2567" t="str">
        <f ca="1">VLOOKUP(RANDBETWEEN(1,20),姓[#All],2,FALSE)&amp;VLOOKUP(RANDBETWEEN(1,20),名[#All],2,FALSE)</f>
        <v>沈一</v>
      </c>
      <c r="E2567" t="str">
        <f ca="1">IFERROR(VLOOKUP(RANDBETWEEN(1,13),客户城市[#All],2,FALSE),"杭州市")</f>
        <v>丽水市</v>
      </c>
      <c r="F2567" t="str">
        <f t="shared" ca="1" si="242"/>
        <v>净衣粉</v>
      </c>
      <c r="G2567">
        <f t="shared" ca="1" si="243"/>
        <v>3</v>
      </c>
      <c r="H2567" s="10">
        <f ca="1">VLOOKUP(F2567,品牌表[[#All],[品牌名称]:[单价]],3,FALSE)</f>
        <v>15.6</v>
      </c>
      <c r="I2567" s="10">
        <f t="shared" ca="1" si="244"/>
        <v>46.8</v>
      </c>
      <c r="J2567" s="10">
        <f t="shared" ca="1" si="245"/>
        <v>3</v>
      </c>
    </row>
    <row r="2568" spans="1:10" x14ac:dyDescent="0.25">
      <c r="A2568" t="s">
        <v>2605</v>
      </c>
      <c r="B2568" s="4">
        <f t="shared" ca="1" si="240"/>
        <v>45473</v>
      </c>
      <c r="C2568" t="str">
        <f t="shared" ca="1" si="241"/>
        <v>抖音</v>
      </c>
      <c r="D2568" t="str">
        <f ca="1">VLOOKUP(RANDBETWEEN(1,20),姓[#All],2,FALSE)&amp;VLOOKUP(RANDBETWEEN(1,20),名[#All],2,FALSE)</f>
        <v>秦乙</v>
      </c>
      <c r="E2568" t="str">
        <f ca="1">IFERROR(VLOOKUP(RANDBETWEEN(1,13),客户城市[#All],2,FALSE),"杭州市")</f>
        <v>丽水市</v>
      </c>
      <c r="F2568" t="str">
        <f t="shared" ca="1" si="242"/>
        <v>馨香珠</v>
      </c>
      <c r="G2568">
        <f t="shared" ca="1" si="243"/>
        <v>2</v>
      </c>
      <c r="H2568" s="10">
        <f ca="1">VLOOKUP(F2568,品牌表[[#All],[品牌名称]:[单价]],3,FALSE)</f>
        <v>25</v>
      </c>
      <c r="I2568" s="10">
        <f t="shared" ca="1" si="244"/>
        <v>50</v>
      </c>
      <c r="J2568" s="10">
        <f t="shared" ca="1" si="245"/>
        <v>6</v>
      </c>
    </row>
    <row r="2569" spans="1:10" x14ac:dyDescent="0.25">
      <c r="A2569" t="s">
        <v>2606</v>
      </c>
      <c r="B2569" s="4">
        <f t="shared" ca="1" si="240"/>
        <v>45504</v>
      </c>
      <c r="C2569" t="str">
        <f t="shared" ca="1" si="241"/>
        <v>抖音</v>
      </c>
      <c r="D2569" t="str">
        <f ca="1">VLOOKUP(RANDBETWEEN(1,20),姓[#All],2,FALSE)&amp;VLOOKUP(RANDBETWEEN(1,20),名[#All],2,FALSE)</f>
        <v>卫一</v>
      </c>
      <c r="E2569" t="str">
        <f ca="1">IFERROR(VLOOKUP(RANDBETWEEN(1,13),客户城市[#All],2,FALSE),"杭州市")</f>
        <v>台州市</v>
      </c>
      <c r="F2569" t="str">
        <f t="shared" ca="1" si="242"/>
        <v>柔洁珠</v>
      </c>
      <c r="G2569">
        <f t="shared" ca="1" si="243"/>
        <v>3</v>
      </c>
      <c r="H2569" s="10">
        <f ca="1">VLOOKUP(F2569,品牌表[[#All],[品牌名称]:[单价]],3,FALSE)</f>
        <v>28</v>
      </c>
      <c r="I2569" s="10">
        <f t="shared" ca="1" si="244"/>
        <v>84</v>
      </c>
      <c r="J2569" s="10">
        <f t="shared" ca="1" si="245"/>
        <v>12</v>
      </c>
    </row>
    <row r="2570" spans="1:10" x14ac:dyDescent="0.25">
      <c r="A2570" t="s">
        <v>2607</v>
      </c>
      <c r="B2570" s="4">
        <f t="shared" ca="1" si="240"/>
        <v>45484</v>
      </c>
      <c r="C2570" t="str">
        <f t="shared" ca="1" si="241"/>
        <v>天猫</v>
      </c>
      <c r="D2570" t="str">
        <f ca="1">VLOOKUP(RANDBETWEEN(1,20),姓[#All],2,FALSE)&amp;VLOOKUP(RANDBETWEEN(1,20),名[#All],2,FALSE)</f>
        <v>秦四</v>
      </c>
      <c r="E2570" t="str">
        <f ca="1">IFERROR(VLOOKUP(RANDBETWEEN(1,13),客户城市[#All],2,FALSE),"杭州市")</f>
        <v>杭州市</v>
      </c>
      <c r="F2570" t="str">
        <f t="shared" ca="1" si="242"/>
        <v>馨香珠</v>
      </c>
      <c r="G2570">
        <f t="shared" ca="1" si="243"/>
        <v>1</v>
      </c>
      <c r="H2570" s="10">
        <f ca="1">VLOOKUP(F2570,品牌表[[#All],[品牌名称]:[单价]],3,FALSE)</f>
        <v>25</v>
      </c>
      <c r="I2570" s="10">
        <f t="shared" ca="1" si="244"/>
        <v>25</v>
      </c>
      <c r="J2570" s="10">
        <f t="shared" ca="1" si="245"/>
        <v>3</v>
      </c>
    </row>
    <row r="2571" spans="1:10" x14ac:dyDescent="0.25">
      <c r="A2571" t="s">
        <v>2608</v>
      </c>
      <c r="B2571" s="4">
        <f t="shared" ca="1" si="240"/>
        <v>45467</v>
      </c>
      <c r="C2571" t="str">
        <f t="shared" ca="1" si="241"/>
        <v>天猫</v>
      </c>
      <c r="D2571" t="str">
        <f ca="1">VLOOKUP(RANDBETWEEN(1,20),姓[#All],2,FALSE)&amp;VLOOKUP(RANDBETWEEN(1,20),名[#All],2,FALSE)</f>
        <v>孙戊</v>
      </c>
      <c r="E2571" t="str">
        <f ca="1">IFERROR(VLOOKUP(RANDBETWEEN(1,13),客户城市[#All],2,FALSE),"杭州市")</f>
        <v>绍兴市</v>
      </c>
      <c r="F2571" t="str">
        <f t="shared" ca="1" si="242"/>
        <v>净衣粉</v>
      </c>
      <c r="G2571">
        <f t="shared" ca="1" si="243"/>
        <v>1</v>
      </c>
      <c r="H2571" s="10">
        <f ca="1">VLOOKUP(F2571,品牌表[[#All],[品牌名称]:[单价]],3,FALSE)</f>
        <v>15.6</v>
      </c>
      <c r="I2571" s="10">
        <f t="shared" ca="1" si="244"/>
        <v>15.6</v>
      </c>
      <c r="J2571" s="10">
        <f t="shared" ca="1" si="245"/>
        <v>1</v>
      </c>
    </row>
    <row r="2572" spans="1:10" x14ac:dyDescent="0.25">
      <c r="A2572" t="s">
        <v>2609</v>
      </c>
      <c r="B2572" s="4">
        <f t="shared" ca="1" si="240"/>
        <v>45465</v>
      </c>
      <c r="C2572" t="str">
        <f t="shared" ca="1" si="241"/>
        <v>天猫</v>
      </c>
      <c r="D2572" t="str">
        <f ca="1">VLOOKUP(RANDBETWEEN(1,20),姓[#All],2,FALSE)&amp;VLOOKUP(RANDBETWEEN(1,20),名[#All],2,FALSE)</f>
        <v>陈十</v>
      </c>
      <c r="E2572" t="str">
        <f ca="1">IFERROR(VLOOKUP(RANDBETWEEN(1,13),客户城市[#All],2,FALSE),"杭州市")</f>
        <v>宁波市</v>
      </c>
      <c r="F2572" t="str">
        <f t="shared" ca="1" si="242"/>
        <v>馨香珠</v>
      </c>
      <c r="G2572">
        <f t="shared" ca="1" si="243"/>
        <v>3</v>
      </c>
      <c r="H2572" s="10">
        <f ca="1">VLOOKUP(F2572,品牌表[[#All],[品牌名称]:[单价]],3,FALSE)</f>
        <v>25</v>
      </c>
      <c r="I2572" s="10">
        <f t="shared" ca="1" si="244"/>
        <v>75</v>
      </c>
      <c r="J2572" s="10">
        <f t="shared" ca="1" si="245"/>
        <v>9</v>
      </c>
    </row>
    <row r="2573" spans="1:10" x14ac:dyDescent="0.25">
      <c r="A2573" t="s">
        <v>2610</v>
      </c>
      <c r="B2573" s="4">
        <f t="shared" ca="1" si="240"/>
        <v>45314</v>
      </c>
      <c r="C2573" t="str">
        <f t="shared" ca="1" si="241"/>
        <v>拼多多</v>
      </c>
      <c r="D2573" t="str">
        <f ca="1">VLOOKUP(RANDBETWEEN(1,20),姓[#All],2,FALSE)&amp;VLOOKUP(RANDBETWEEN(1,20),名[#All],2,FALSE)</f>
        <v>钱九</v>
      </c>
      <c r="E2573" t="str">
        <f ca="1">IFERROR(VLOOKUP(RANDBETWEEN(1,13),客户城市[#All],2,FALSE),"杭州市")</f>
        <v>嘉兴市</v>
      </c>
      <c r="F2573" t="str">
        <f t="shared" ca="1" si="242"/>
        <v>馨香珠</v>
      </c>
      <c r="G2573">
        <f t="shared" ca="1" si="243"/>
        <v>3</v>
      </c>
      <c r="H2573" s="10">
        <f ca="1">VLOOKUP(F2573,品牌表[[#All],[品牌名称]:[单价]],3,FALSE)</f>
        <v>25</v>
      </c>
      <c r="I2573" s="10">
        <f t="shared" ca="1" si="244"/>
        <v>75</v>
      </c>
      <c r="J2573" s="10">
        <f t="shared" ca="1" si="245"/>
        <v>9</v>
      </c>
    </row>
    <row r="2574" spans="1:10" x14ac:dyDescent="0.25">
      <c r="A2574" t="s">
        <v>2611</v>
      </c>
      <c r="B2574" s="4">
        <f t="shared" ca="1" si="240"/>
        <v>45585</v>
      </c>
      <c r="C2574" t="str">
        <f t="shared" ca="1" si="241"/>
        <v>抖音</v>
      </c>
      <c r="D2574" t="str">
        <f ca="1">VLOOKUP(RANDBETWEEN(1,20),姓[#All],2,FALSE)&amp;VLOOKUP(RANDBETWEEN(1,20),名[#All],2,FALSE)</f>
        <v>韩九</v>
      </c>
      <c r="E2574" t="str">
        <f ca="1">IFERROR(VLOOKUP(RANDBETWEEN(1,13),客户城市[#All],2,FALSE),"杭州市")</f>
        <v>金华市</v>
      </c>
      <c r="F2574" t="str">
        <f t="shared" ca="1" si="242"/>
        <v>清馨粉</v>
      </c>
      <c r="G2574">
        <f t="shared" ca="1" si="243"/>
        <v>1</v>
      </c>
      <c r="H2574" s="10">
        <f ca="1">VLOOKUP(F2574,品牌表[[#All],[品牌名称]:[单价]],3,FALSE)</f>
        <v>18.8</v>
      </c>
      <c r="I2574" s="10">
        <f t="shared" ca="1" si="244"/>
        <v>18.8</v>
      </c>
      <c r="J2574" s="10">
        <f t="shared" ca="1" si="245"/>
        <v>2</v>
      </c>
    </row>
    <row r="2575" spans="1:10" x14ac:dyDescent="0.25">
      <c r="A2575" t="s">
        <v>2612</v>
      </c>
      <c r="B2575" s="4">
        <f t="shared" ca="1" si="240"/>
        <v>45309</v>
      </c>
      <c r="C2575" t="str">
        <f t="shared" ca="1" si="241"/>
        <v>天猫</v>
      </c>
      <c r="D2575" t="str">
        <f ca="1">VLOOKUP(RANDBETWEEN(1,20),姓[#All],2,FALSE)&amp;VLOOKUP(RANDBETWEEN(1,20),名[#All],2,FALSE)</f>
        <v>许戊</v>
      </c>
      <c r="E2575" t="str">
        <f ca="1">IFERROR(VLOOKUP(RANDBETWEEN(1,13),客户城市[#All],2,FALSE),"杭州市")</f>
        <v>丽水市</v>
      </c>
      <c r="F2575" t="str">
        <f t="shared" ca="1" si="242"/>
        <v>净爽皂</v>
      </c>
      <c r="G2575">
        <f t="shared" ca="1" si="243"/>
        <v>3</v>
      </c>
      <c r="H2575" s="10">
        <f ca="1">VLOOKUP(F2575,品牌表[[#All],[品牌名称]:[单价]],3,FALSE)</f>
        <v>9.9</v>
      </c>
      <c r="I2575" s="10">
        <f t="shared" ca="1" si="244"/>
        <v>29.700000000000003</v>
      </c>
      <c r="J2575" s="10">
        <f t="shared" ca="1" si="245"/>
        <v>1.5</v>
      </c>
    </row>
    <row r="2576" spans="1:10" x14ac:dyDescent="0.25">
      <c r="A2576" t="s">
        <v>2613</v>
      </c>
      <c r="B2576" s="4">
        <f t="shared" ca="1" si="240"/>
        <v>45620</v>
      </c>
      <c r="C2576" t="str">
        <f t="shared" ca="1" si="241"/>
        <v>抖音</v>
      </c>
      <c r="D2576" t="str">
        <f ca="1">VLOOKUP(RANDBETWEEN(1,20),姓[#All],2,FALSE)&amp;VLOOKUP(RANDBETWEEN(1,20),名[#All],2,FALSE)</f>
        <v>赵戊</v>
      </c>
      <c r="E2576" t="str">
        <f ca="1">IFERROR(VLOOKUP(RANDBETWEEN(1,13),客户城市[#All],2,FALSE),"杭州市")</f>
        <v>台州市</v>
      </c>
      <c r="F2576" t="str">
        <f t="shared" ca="1" si="242"/>
        <v>净爽皂</v>
      </c>
      <c r="G2576">
        <f t="shared" ca="1" si="243"/>
        <v>1</v>
      </c>
      <c r="H2576" s="10">
        <f ca="1">VLOOKUP(F2576,品牌表[[#All],[品牌名称]:[单价]],3,FALSE)</f>
        <v>9.9</v>
      </c>
      <c r="I2576" s="10">
        <f t="shared" ca="1" si="244"/>
        <v>9.9</v>
      </c>
      <c r="J2576" s="10">
        <f t="shared" ca="1" si="245"/>
        <v>0.5</v>
      </c>
    </row>
    <row r="2577" spans="1:10" x14ac:dyDescent="0.25">
      <c r="A2577" t="s">
        <v>2614</v>
      </c>
      <c r="B2577" s="4">
        <f t="shared" ca="1" si="240"/>
        <v>45644</v>
      </c>
      <c r="C2577" t="str">
        <f t="shared" ca="1" si="241"/>
        <v>拼多多</v>
      </c>
      <c r="D2577" t="str">
        <f ca="1">VLOOKUP(RANDBETWEEN(1,20),姓[#All],2,FALSE)&amp;VLOOKUP(RANDBETWEEN(1,20),名[#All],2,FALSE)</f>
        <v>卫六</v>
      </c>
      <c r="E2577" t="str">
        <f ca="1">IFERROR(VLOOKUP(RANDBETWEEN(1,13),客户城市[#All],2,FALSE),"杭州市")</f>
        <v>嘉兴市</v>
      </c>
      <c r="F2577" t="str">
        <f t="shared" ca="1" si="242"/>
        <v>净衣粉</v>
      </c>
      <c r="G2577">
        <f t="shared" ca="1" si="243"/>
        <v>2</v>
      </c>
      <c r="H2577" s="10">
        <f ca="1">VLOOKUP(F2577,品牌表[[#All],[品牌名称]:[单价]],3,FALSE)</f>
        <v>15.6</v>
      </c>
      <c r="I2577" s="10">
        <f t="shared" ca="1" si="244"/>
        <v>31.2</v>
      </c>
      <c r="J2577" s="10">
        <f t="shared" ca="1" si="245"/>
        <v>2</v>
      </c>
    </row>
    <row r="2578" spans="1:10" x14ac:dyDescent="0.25">
      <c r="A2578" t="s">
        <v>2615</v>
      </c>
      <c r="B2578" s="4">
        <f t="shared" ca="1" si="240"/>
        <v>45450</v>
      </c>
      <c r="C2578" t="str">
        <f t="shared" ca="1" si="241"/>
        <v>拼多多</v>
      </c>
      <c r="D2578" t="str">
        <f ca="1">VLOOKUP(RANDBETWEEN(1,20),姓[#All],2,FALSE)&amp;VLOOKUP(RANDBETWEEN(1,20),名[#All],2,FALSE)</f>
        <v>尤壬</v>
      </c>
      <c r="E2578" t="str">
        <f ca="1">IFERROR(VLOOKUP(RANDBETWEEN(1,13),客户城市[#All],2,FALSE),"杭州市")</f>
        <v>嘉兴市</v>
      </c>
      <c r="F2578" t="str">
        <f t="shared" ca="1" si="242"/>
        <v>净爽皂</v>
      </c>
      <c r="G2578">
        <f t="shared" ca="1" si="243"/>
        <v>2</v>
      </c>
      <c r="H2578" s="10">
        <f ca="1">VLOOKUP(F2578,品牌表[[#All],[品牌名称]:[单价]],3,FALSE)</f>
        <v>9.9</v>
      </c>
      <c r="I2578" s="10">
        <f t="shared" ca="1" si="244"/>
        <v>19.8</v>
      </c>
      <c r="J2578" s="10">
        <f t="shared" ca="1" si="245"/>
        <v>1</v>
      </c>
    </row>
    <row r="2579" spans="1:10" x14ac:dyDescent="0.25">
      <c r="A2579" t="s">
        <v>2616</v>
      </c>
      <c r="B2579" s="4">
        <f t="shared" ca="1" si="240"/>
        <v>45521</v>
      </c>
      <c r="C2579" t="str">
        <f t="shared" ca="1" si="241"/>
        <v>抖音</v>
      </c>
      <c r="D2579" t="str">
        <f ca="1">VLOOKUP(RANDBETWEEN(1,20),姓[#All],2,FALSE)&amp;VLOOKUP(RANDBETWEEN(1,20),名[#All],2,FALSE)</f>
        <v>朱乙</v>
      </c>
      <c r="E2579" t="str">
        <f ca="1">IFERROR(VLOOKUP(RANDBETWEEN(1,13),客户城市[#All],2,FALSE),"杭州市")</f>
        <v>杭州市</v>
      </c>
      <c r="F2579" t="str">
        <f t="shared" ca="1" si="242"/>
        <v>柔洁珠</v>
      </c>
      <c r="G2579">
        <f t="shared" ca="1" si="243"/>
        <v>1</v>
      </c>
      <c r="H2579" s="10">
        <f ca="1">VLOOKUP(F2579,品牌表[[#All],[品牌名称]:[单价]],3,FALSE)</f>
        <v>28</v>
      </c>
      <c r="I2579" s="10">
        <f t="shared" ca="1" si="244"/>
        <v>28</v>
      </c>
      <c r="J2579" s="10">
        <f t="shared" ca="1" si="245"/>
        <v>4</v>
      </c>
    </row>
    <row r="2580" spans="1:10" x14ac:dyDescent="0.25">
      <c r="A2580" t="s">
        <v>2617</v>
      </c>
      <c r="B2580" s="4">
        <f t="shared" ca="1" si="240"/>
        <v>45443</v>
      </c>
      <c r="C2580" t="str">
        <f t="shared" ca="1" si="241"/>
        <v>抖音</v>
      </c>
      <c r="D2580" t="str">
        <f ca="1">VLOOKUP(RANDBETWEEN(1,20),姓[#All],2,FALSE)&amp;VLOOKUP(RANDBETWEEN(1,20),名[#All],2,FALSE)</f>
        <v>郑七</v>
      </c>
      <c r="E2580" t="str">
        <f ca="1">IFERROR(VLOOKUP(RANDBETWEEN(1,13),客户城市[#All],2,FALSE),"杭州市")</f>
        <v>嘉兴市</v>
      </c>
      <c r="F2580" t="str">
        <f t="shared" ca="1" si="242"/>
        <v>馨香珠</v>
      </c>
      <c r="G2580">
        <f t="shared" ca="1" si="243"/>
        <v>1</v>
      </c>
      <c r="H2580" s="10">
        <f ca="1">VLOOKUP(F2580,品牌表[[#All],[品牌名称]:[单价]],3,FALSE)</f>
        <v>25</v>
      </c>
      <c r="I2580" s="10">
        <f t="shared" ca="1" si="244"/>
        <v>25</v>
      </c>
      <c r="J2580" s="10">
        <f t="shared" ca="1" si="245"/>
        <v>3</v>
      </c>
    </row>
    <row r="2581" spans="1:10" x14ac:dyDescent="0.25">
      <c r="A2581" t="s">
        <v>2618</v>
      </c>
      <c r="B2581" s="4">
        <f t="shared" ca="1" si="240"/>
        <v>45561</v>
      </c>
      <c r="C2581" t="str">
        <f t="shared" ca="1" si="241"/>
        <v>天猫</v>
      </c>
      <c r="D2581" t="str">
        <f ca="1">VLOOKUP(RANDBETWEEN(1,20),姓[#All],2,FALSE)&amp;VLOOKUP(RANDBETWEEN(1,20),名[#All],2,FALSE)</f>
        <v>吴丙</v>
      </c>
      <c r="E2581" t="str">
        <f ca="1">IFERROR(VLOOKUP(RANDBETWEEN(1,13),客户城市[#All],2,FALSE),"杭州市")</f>
        <v>衢州市</v>
      </c>
      <c r="F2581" t="str">
        <f t="shared" ca="1" si="242"/>
        <v>清馨粉</v>
      </c>
      <c r="G2581">
        <f t="shared" ca="1" si="243"/>
        <v>1</v>
      </c>
      <c r="H2581" s="10">
        <f ca="1">VLOOKUP(F2581,品牌表[[#All],[品牌名称]:[单价]],3,FALSE)</f>
        <v>18.8</v>
      </c>
      <c r="I2581" s="10">
        <f t="shared" ca="1" si="244"/>
        <v>18.8</v>
      </c>
      <c r="J2581" s="10">
        <f t="shared" ca="1" si="245"/>
        <v>2</v>
      </c>
    </row>
    <row r="2582" spans="1:10" x14ac:dyDescent="0.25">
      <c r="A2582" t="s">
        <v>2619</v>
      </c>
      <c r="B2582" s="4">
        <f t="shared" ca="1" si="240"/>
        <v>45572</v>
      </c>
      <c r="C2582" t="str">
        <f t="shared" ca="1" si="241"/>
        <v>拼多多</v>
      </c>
      <c r="D2582" t="str">
        <f ca="1">VLOOKUP(RANDBETWEEN(1,20),姓[#All],2,FALSE)&amp;VLOOKUP(RANDBETWEEN(1,20),名[#All],2,FALSE)</f>
        <v>周四</v>
      </c>
      <c r="E2582" t="str">
        <f ca="1">IFERROR(VLOOKUP(RANDBETWEEN(1,13),客户城市[#All],2,FALSE),"杭州市")</f>
        <v>嘉兴市</v>
      </c>
      <c r="F2582" t="str">
        <f t="shared" ca="1" si="242"/>
        <v>清馨粉</v>
      </c>
      <c r="G2582">
        <f t="shared" ca="1" si="243"/>
        <v>1</v>
      </c>
      <c r="H2582" s="10">
        <f ca="1">VLOOKUP(F2582,品牌表[[#All],[品牌名称]:[单价]],3,FALSE)</f>
        <v>18.8</v>
      </c>
      <c r="I2582" s="10">
        <f t="shared" ca="1" si="244"/>
        <v>18.8</v>
      </c>
      <c r="J2582" s="10">
        <f t="shared" ca="1" si="245"/>
        <v>2</v>
      </c>
    </row>
    <row r="2583" spans="1:10" x14ac:dyDescent="0.25">
      <c r="A2583" t="s">
        <v>2620</v>
      </c>
      <c r="B2583" s="4">
        <f t="shared" ca="1" si="240"/>
        <v>45462</v>
      </c>
      <c r="C2583" t="str">
        <f t="shared" ca="1" si="241"/>
        <v>抖音</v>
      </c>
      <c r="D2583" t="str">
        <f ca="1">VLOOKUP(RANDBETWEEN(1,20),姓[#All],2,FALSE)&amp;VLOOKUP(RANDBETWEEN(1,20),名[#All],2,FALSE)</f>
        <v>郑一</v>
      </c>
      <c r="E2583" t="str">
        <f ca="1">IFERROR(VLOOKUP(RANDBETWEEN(1,13),客户城市[#All],2,FALSE),"杭州市")</f>
        <v>湖州市</v>
      </c>
      <c r="F2583" t="str">
        <f t="shared" ca="1" si="242"/>
        <v>净爽皂</v>
      </c>
      <c r="G2583">
        <f t="shared" ca="1" si="243"/>
        <v>3</v>
      </c>
      <c r="H2583" s="10">
        <f ca="1">VLOOKUP(F2583,品牌表[[#All],[品牌名称]:[单价]],3,FALSE)</f>
        <v>9.9</v>
      </c>
      <c r="I2583" s="10">
        <f t="shared" ca="1" si="244"/>
        <v>29.700000000000003</v>
      </c>
      <c r="J2583" s="10">
        <f t="shared" ca="1" si="245"/>
        <v>1.5</v>
      </c>
    </row>
    <row r="2584" spans="1:10" x14ac:dyDescent="0.25">
      <c r="A2584" t="s">
        <v>2621</v>
      </c>
      <c r="B2584" s="4">
        <f t="shared" ca="1" si="240"/>
        <v>45341</v>
      </c>
      <c r="C2584" t="str">
        <f t="shared" ca="1" si="241"/>
        <v>拼多多</v>
      </c>
      <c r="D2584" t="str">
        <f ca="1">VLOOKUP(RANDBETWEEN(1,20),姓[#All],2,FALSE)&amp;VLOOKUP(RANDBETWEEN(1,20),名[#All],2,FALSE)</f>
        <v>沈辛</v>
      </c>
      <c r="E2584" t="str">
        <f ca="1">IFERROR(VLOOKUP(RANDBETWEEN(1,13),客户城市[#All],2,FALSE),"杭州市")</f>
        <v>温州市</v>
      </c>
      <c r="F2584" t="str">
        <f t="shared" ca="1" si="242"/>
        <v>净爽皂</v>
      </c>
      <c r="G2584">
        <f t="shared" ca="1" si="243"/>
        <v>3</v>
      </c>
      <c r="H2584" s="10">
        <f ca="1">VLOOKUP(F2584,品牌表[[#All],[品牌名称]:[单价]],3,FALSE)</f>
        <v>9.9</v>
      </c>
      <c r="I2584" s="10">
        <f t="shared" ca="1" si="244"/>
        <v>29.700000000000003</v>
      </c>
      <c r="J2584" s="10">
        <f t="shared" ca="1" si="245"/>
        <v>1.5</v>
      </c>
    </row>
    <row r="2585" spans="1:10" x14ac:dyDescent="0.25">
      <c r="A2585" t="s">
        <v>2622</v>
      </c>
      <c r="B2585" s="4">
        <f t="shared" ca="1" si="240"/>
        <v>45393</v>
      </c>
      <c r="C2585" t="str">
        <f t="shared" ca="1" si="241"/>
        <v>抖音</v>
      </c>
      <c r="D2585" t="str">
        <f ca="1">VLOOKUP(RANDBETWEEN(1,20),姓[#All],2,FALSE)&amp;VLOOKUP(RANDBETWEEN(1,20),名[#All],2,FALSE)</f>
        <v>郑九</v>
      </c>
      <c r="E2585" t="str">
        <f ca="1">IFERROR(VLOOKUP(RANDBETWEEN(1,13),客户城市[#All],2,FALSE),"杭州市")</f>
        <v>杭州市</v>
      </c>
      <c r="F2585" t="str">
        <f t="shared" ca="1" si="242"/>
        <v>净衣粉</v>
      </c>
      <c r="G2585">
        <f t="shared" ca="1" si="243"/>
        <v>1</v>
      </c>
      <c r="H2585" s="10">
        <f ca="1">VLOOKUP(F2585,品牌表[[#All],[品牌名称]:[单价]],3,FALSE)</f>
        <v>15.6</v>
      </c>
      <c r="I2585" s="10">
        <f t="shared" ca="1" si="244"/>
        <v>15.6</v>
      </c>
      <c r="J2585" s="10">
        <f t="shared" ca="1" si="245"/>
        <v>1</v>
      </c>
    </row>
    <row r="2586" spans="1:10" x14ac:dyDescent="0.25">
      <c r="A2586" t="s">
        <v>2623</v>
      </c>
      <c r="B2586" s="4">
        <f t="shared" ca="1" si="240"/>
        <v>45573</v>
      </c>
      <c r="C2586" t="str">
        <f t="shared" ca="1" si="241"/>
        <v>拼多多</v>
      </c>
      <c r="D2586" t="str">
        <f ca="1">VLOOKUP(RANDBETWEEN(1,20),姓[#All],2,FALSE)&amp;VLOOKUP(RANDBETWEEN(1,20),名[#All],2,FALSE)</f>
        <v>郑七</v>
      </c>
      <c r="E2586" t="str">
        <f ca="1">IFERROR(VLOOKUP(RANDBETWEEN(1,13),客户城市[#All],2,FALSE),"杭州市")</f>
        <v>舟山市</v>
      </c>
      <c r="F2586" t="str">
        <f t="shared" ca="1" si="242"/>
        <v>净爽皂</v>
      </c>
      <c r="G2586">
        <f t="shared" ca="1" si="243"/>
        <v>1</v>
      </c>
      <c r="H2586" s="10">
        <f ca="1">VLOOKUP(F2586,品牌表[[#All],[品牌名称]:[单价]],3,FALSE)</f>
        <v>9.9</v>
      </c>
      <c r="I2586" s="10">
        <f t="shared" ca="1" si="244"/>
        <v>9.9</v>
      </c>
      <c r="J2586" s="10">
        <f t="shared" ca="1" si="245"/>
        <v>0.5</v>
      </c>
    </row>
    <row r="2587" spans="1:10" x14ac:dyDescent="0.25">
      <c r="A2587" t="s">
        <v>2624</v>
      </c>
      <c r="B2587" s="4">
        <f t="shared" ca="1" si="240"/>
        <v>45347</v>
      </c>
      <c r="C2587" t="str">
        <f t="shared" ca="1" si="241"/>
        <v>天猫</v>
      </c>
      <c r="D2587" t="str">
        <f ca="1">VLOOKUP(RANDBETWEEN(1,20),姓[#All],2,FALSE)&amp;VLOOKUP(RANDBETWEEN(1,20),名[#All],2,FALSE)</f>
        <v>许十</v>
      </c>
      <c r="E2587" t="str">
        <f ca="1">IFERROR(VLOOKUP(RANDBETWEEN(1,13),客户城市[#All],2,FALSE),"杭州市")</f>
        <v>杭州市</v>
      </c>
      <c r="F2587" t="str">
        <f t="shared" ca="1" si="242"/>
        <v>馨香珠</v>
      </c>
      <c r="G2587">
        <f t="shared" ca="1" si="243"/>
        <v>2</v>
      </c>
      <c r="H2587" s="10">
        <f ca="1">VLOOKUP(F2587,品牌表[[#All],[品牌名称]:[单价]],3,FALSE)</f>
        <v>25</v>
      </c>
      <c r="I2587" s="10">
        <f t="shared" ca="1" si="244"/>
        <v>50</v>
      </c>
      <c r="J2587" s="10">
        <f t="shared" ca="1" si="245"/>
        <v>6</v>
      </c>
    </row>
    <row r="2588" spans="1:10" x14ac:dyDescent="0.25">
      <c r="A2588" t="s">
        <v>2625</v>
      </c>
      <c r="B2588" s="4">
        <f t="shared" ca="1" si="240"/>
        <v>45314</v>
      </c>
      <c r="C2588" t="str">
        <f t="shared" ca="1" si="241"/>
        <v>抖音</v>
      </c>
      <c r="D2588" t="str">
        <f ca="1">VLOOKUP(RANDBETWEEN(1,20),姓[#All],2,FALSE)&amp;VLOOKUP(RANDBETWEEN(1,20),名[#All],2,FALSE)</f>
        <v>吴五</v>
      </c>
      <c r="E2588" t="str">
        <f ca="1">IFERROR(VLOOKUP(RANDBETWEEN(1,13),客户城市[#All],2,FALSE),"杭州市")</f>
        <v>宁波市</v>
      </c>
      <c r="F2588" t="str">
        <f t="shared" ca="1" si="242"/>
        <v>清馨粉</v>
      </c>
      <c r="G2588">
        <f t="shared" ca="1" si="243"/>
        <v>1</v>
      </c>
      <c r="H2588" s="10">
        <f ca="1">VLOOKUP(F2588,品牌表[[#All],[品牌名称]:[单价]],3,FALSE)</f>
        <v>18.8</v>
      </c>
      <c r="I2588" s="10">
        <f t="shared" ca="1" si="244"/>
        <v>18.8</v>
      </c>
      <c r="J2588" s="10">
        <f t="shared" ca="1" si="245"/>
        <v>2</v>
      </c>
    </row>
    <row r="2589" spans="1:10" x14ac:dyDescent="0.25">
      <c r="A2589" t="s">
        <v>2626</v>
      </c>
      <c r="B2589" s="4">
        <f t="shared" ca="1" si="240"/>
        <v>45629</v>
      </c>
      <c r="C2589" t="str">
        <f t="shared" ca="1" si="241"/>
        <v>抖音</v>
      </c>
      <c r="D2589" t="str">
        <f ca="1">VLOOKUP(RANDBETWEEN(1,20),姓[#All],2,FALSE)&amp;VLOOKUP(RANDBETWEEN(1,20),名[#All],2,FALSE)</f>
        <v>蒋七</v>
      </c>
      <c r="E2589" t="str">
        <f ca="1">IFERROR(VLOOKUP(RANDBETWEEN(1,13),客户城市[#All],2,FALSE),"杭州市")</f>
        <v>台州市</v>
      </c>
      <c r="F2589" t="str">
        <f t="shared" ca="1" si="242"/>
        <v>柔洁珠</v>
      </c>
      <c r="G2589">
        <f t="shared" ca="1" si="243"/>
        <v>2</v>
      </c>
      <c r="H2589" s="10">
        <f ca="1">VLOOKUP(F2589,品牌表[[#All],[品牌名称]:[单价]],3,FALSE)</f>
        <v>28</v>
      </c>
      <c r="I2589" s="10">
        <f t="shared" ca="1" si="244"/>
        <v>56</v>
      </c>
      <c r="J2589" s="10">
        <f t="shared" ca="1" si="245"/>
        <v>8</v>
      </c>
    </row>
    <row r="2590" spans="1:10" x14ac:dyDescent="0.25">
      <c r="A2590" t="s">
        <v>2627</v>
      </c>
      <c r="B2590" s="4">
        <f t="shared" ca="1" si="240"/>
        <v>45443</v>
      </c>
      <c r="C2590" t="str">
        <f t="shared" ca="1" si="241"/>
        <v>拼多多</v>
      </c>
      <c r="D2590" t="str">
        <f ca="1">VLOOKUP(RANDBETWEEN(1,20),姓[#All],2,FALSE)&amp;VLOOKUP(RANDBETWEEN(1,20),名[#All],2,FALSE)</f>
        <v>蒋丙</v>
      </c>
      <c r="E2590" t="str">
        <f ca="1">IFERROR(VLOOKUP(RANDBETWEEN(1,13),客户城市[#All],2,FALSE),"杭州市")</f>
        <v>丽水市</v>
      </c>
      <c r="F2590" t="str">
        <f t="shared" ca="1" si="242"/>
        <v>净衣粉</v>
      </c>
      <c r="G2590">
        <f t="shared" ca="1" si="243"/>
        <v>1</v>
      </c>
      <c r="H2590" s="10">
        <f ca="1">VLOOKUP(F2590,品牌表[[#All],[品牌名称]:[单价]],3,FALSE)</f>
        <v>15.6</v>
      </c>
      <c r="I2590" s="10">
        <f t="shared" ca="1" si="244"/>
        <v>15.6</v>
      </c>
      <c r="J2590" s="10">
        <f t="shared" ca="1" si="245"/>
        <v>1</v>
      </c>
    </row>
    <row r="2591" spans="1:10" x14ac:dyDescent="0.25">
      <c r="A2591" t="s">
        <v>2628</v>
      </c>
      <c r="B2591" s="4">
        <f t="shared" ca="1" si="240"/>
        <v>45411</v>
      </c>
      <c r="C2591" t="str">
        <f t="shared" ca="1" si="241"/>
        <v>拼多多</v>
      </c>
      <c r="D2591" t="str">
        <f ca="1">VLOOKUP(RANDBETWEEN(1,20),姓[#All],2,FALSE)&amp;VLOOKUP(RANDBETWEEN(1,20),名[#All],2,FALSE)</f>
        <v>李庚</v>
      </c>
      <c r="E2591" t="str">
        <f ca="1">IFERROR(VLOOKUP(RANDBETWEEN(1,13),客户城市[#All],2,FALSE),"杭州市")</f>
        <v>杭州市</v>
      </c>
      <c r="F2591" t="str">
        <f t="shared" ca="1" si="242"/>
        <v>馨香珠</v>
      </c>
      <c r="G2591">
        <f t="shared" ca="1" si="243"/>
        <v>1</v>
      </c>
      <c r="H2591" s="10">
        <f ca="1">VLOOKUP(F2591,品牌表[[#All],[品牌名称]:[单价]],3,FALSE)</f>
        <v>25</v>
      </c>
      <c r="I2591" s="10">
        <f t="shared" ca="1" si="244"/>
        <v>25</v>
      </c>
      <c r="J2591" s="10">
        <f t="shared" ca="1" si="245"/>
        <v>3</v>
      </c>
    </row>
    <row r="2592" spans="1:10" x14ac:dyDescent="0.25">
      <c r="A2592" t="s">
        <v>2629</v>
      </c>
      <c r="B2592" s="4">
        <f t="shared" ca="1" si="240"/>
        <v>45577</v>
      </c>
      <c r="C2592" t="str">
        <f t="shared" ca="1" si="241"/>
        <v>拼多多</v>
      </c>
      <c r="D2592" t="str">
        <f ca="1">VLOOKUP(RANDBETWEEN(1,20),姓[#All],2,FALSE)&amp;VLOOKUP(RANDBETWEEN(1,20),名[#All],2,FALSE)</f>
        <v>秦四</v>
      </c>
      <c r="E2592" t="str">
        <f ca="1">IFERROR(VLOOKUP(RANDBETWEEN(1,13),客户城市[#All],2,FALSE),"杭州市")</f>
        <v>绍兴市</v>
      </c>
      <c r="F2592" t="str">
        <f t="shared" ca="1" si="242"/>
        <v>柔洁珠</v>
      </c>
      <c r="G2592">
        <f t="shared" ca="1" si="243"/>
        <v>3</v>
      </c>
      <c r="H2592" s="10">
        <f ca="1">VLOOKUP(F2592,品牌表[[#All],[品牌名称]:[单价]],3,FALSE)</f>
        <v>28</v>
      </c>
      <c r="I2592" s="10">
        <f t="shared" ca="1" si="244"/>
        <v>84</v>
      </c>
      <c r="J2592" s="10">
        <f t="shared" ca="1" si="245"/>
        <v>12</v>
      </c>
    </row>
    <row r="2593" spans="1:10" x14ac:dyDescent="0.25">
      <c r="A2593" t="s">
        <v>2630</v>
      </c>
      <c r="B2593" s="4">
        <f t="shared" ca="1" si="240"/>
        <v>45459</v>
      </c>
      <c r="C2593" t="str">
        <f t="shared" ca="1" si="241"/>
        <v>拼多多</v>
      </c>
      <c r="D2593" t="str">
        <f ca="1">VLOOKUP(RANDBETWEEN(1,20),姓[#All],2,FALSE)&amp;VLOOKUP(RANDBETWEEN(1,20),名[#All],2,FALSE)</f>
        <v>冯九</v>
      </c>
      <c r="E2593" t="str">
        <f ca="1">IFERROR(VLOOKUP(RANDBETWEEN(1,13),客户城市[#All],2,FALSE),"杭州市")</f>
        <v>嘉兴市</v>
      </c>
      <c r="F2593" t="str">
        <f t="shared" ca="1" si="242"/>
        <v>馨香珠</v>
      </c>
      <c r="G2593">
        <f t="shared" ca="1" si="243"/>
        <v>2</v>
      </c>
      <c r="H2593" s="10">
        <f ca="1">VLOOKUP(F2593,品牌表[[#All],[品牌名称]:[单价]],3,FALSE)</f>
        <v>25</v>
      </c>
      <c r="I2593" s="10">
        <f t="shared" ca="1" si="244"/>
        <v>50</v>
      </c>
      <c r="J2593" s="10">
        <f t="shared" ca="1" si="245"/>
        <v>6</v>
      </c>
    </row>
    <row r="2594" spans="1:10" x14ac:dyDescent="0.25">
      <c r="A2594" t="s">
        <v>2631</v>
      </c>
      <c r="B2594" s="4">
        <f t="shared" ca="1" si="240"/>
        <v>45589</v>
      </c>
      <c r="C2594" t="str">
        <f t="shared" ca="1" si="241"/>
        <v>拼多多</v>
      </c>
      <c r="D2594" t="str">
        <f ca="1">VLOOKUP(RANDBETWEEN(1,20),姓[#All],2,FALSE)&amp;VLOOKUP(RANDBETWEEN(1,20),名[#All],2,FALSE)</f>
        <v>吴癸</v>
      </c>
      <c r="E2594" t="str">
        <f ca="1">IFERROR(VLOOKUP(RANDBETWEEN(1,13),客户城市[#All],2,FALSE),"杭州市")</f>
        <v>温州市</v>
      </c>
      <c r="F2594" t="str">
        <f t="shared" ca="1" si="242"/>
        <v>净爽皂</v>
      </c>
      <c r="G2594">
        <f t="shared" ca="1" si="243"/>
        <v>1</v>
      </c>
      <c r="H2594" s="10">
        <f ca="1">VLOOKUP(F2594,品牌表[[#All],[品牌名称]:[单价]],3,FALSE)</f>
        <v>9.9</v>
      </c>
      <c r="I2594" s="10">
        <f t="shared" ca="1" si="244"/>
        <v>9.9</v>
      </c>
      <c r="J2594" s="10">
        <f t="shared" ca="1" si="245"/>
        <v>0.5</v>
      </c>
    </row>
    <row r="2595" spans="1:10" x14ac:dyDescent="0.25">
      <c r="A2595" t="s">
        <v>2632</v>
      </c>
      <c r="B2595" s="4">
        <f t="shared" ca="1" si="240"/>
        <v>45645</v>
      </c>
      <c r="C2595" t="str">
        <f t="shared" ca="1" si="241"/>
        <v>拼多多</v>
      </c>
      <c r="D2595" t="str">
        <f ca="1">VLOOKUP(RANDBETWEEN(1,20),姓[#All],2,FALSE)&amp;VLOOKUP(RANDBETWEEN(1,20),名[#All],2,FALSE)</f>
        <v>陈丁</v>
      </c>
      <c r="E2595" t="str">
        <f ca="1">IFERROR(VLOOKUP(RANDBETWEEN(1,13),客户城市[#All],2,FALSE),"杭州市")</f>
        <v>衢州市</v>
      </c>
      <c r="F2595" t="str">
        <f t="shared" ca="1" si="242"/>
        <v>净澈珠</v>
      </c>
      <c r="G2595">
        <f t="shared" ca="1" si="243"/>
        <v>1</v>
      </c>
      <c r="H2595" s="10">
        <f ca="1">VLOOKUP(F2595,品牌表[[#All],[品牌名称]:[单价]],3,FALSE)</f>
        <v>20</v>
      </c>
      <c r="I2595" s="10">
        <f t="shared" ca="1" si="244"/>
        <v>20</v>
      </c>
      <c r="J2595" s="10">
        <f t="shared" ca="1" si="245"/>
        <v>2</v>
      </c>
    </row>
    <row r="2596" spans="1:10" x14ac:dyDescent="0.25">
      <c r="A2596" t="s">
        <v>2633</v>
      </c>
      <c r="B2596" s="4">
        <f t="shared" ca="1" si="240"/>
        <v>45510</v>
      </c>
      <c r="C2596" t="str">
        <f t="shared" ca="1" si="241"/>
        <v>拼多多</v>
      </c>
      <c r="D2596" t="str">
        <f ca="1">VLOOKUP(RANDBETWEEN(1,20),姓[#All],2,FALSE)&amp;VLOOKUP(RANDBETWEEN(1,20),名[#All],2,FALSE)</f>
        <v>尤甲</v>
      </c>
      <c r="E2596" t="str">
        <f ca="1">IFERROR(VLOOKUP(RANDBETWEEN(1,13),客户城市[#All],2,FALSE),"杭州市")</f>
        <v>丽水市</v>
      </c>
      <c r="F2596" t="str">
        <f t="shared" ca="1" si="242"/>
        <v>净爽皂</v>
      </c>
      <c r="G2596">
        <f t="shared" ca="1" si="243"/>
        <v>1</v>
      </c>
      <c r="H2596" s="10">
        <f ca="1">VLOOKUP(F2596,品牌表[[#All],[品牌名称]:[单价]],3,FALSE)</f>
        <v>9.9</v>
      </c>
      <c r="I2596" s="10">
        <f t="shared" ca="1" si="244"/>
        <v>9.9</v>
      </c>
      <c r="J2596" s="10">
        <f t="shared" ca="1" si="245"/>
        <v>0.5</v>
      </c>
    </row>
    <row r="2597" spans="1:10" x14ac:dyDescent="0.25">
      <c r="A2597" t="s">
        <v>2634</v>
      </c>
      <c r="B2597" s="4">
        <f t="shared" ca="1" si="240"/>
        <v>45571</v>
      </c>
      <c r="C2597" t="str">
        <f t="shared" ca="1" si="241"/>
        <v>天猫</v>
      </c>
      <c r="D2597" t="str">
        <f ca="1">VLOOKUP(RANDBETWEEN(1,20),姓[#All],2,FALSE)&amp;VLOOKUP(RANDBETWEEN(1,20),名[#All],2,FALSE)</f>
        <v>许一</v>
      </c>
      <c r="E2597" t="str">
        <f ca="1">IFERROR(VLOOKUP(RANDBETWEEN(1,13),客户城市[#All],2,FALSE),"杭州市")</f>
        <v>绍兴市</v>
      </c>
      <c r="F2597" t="str">
        <f t="shared" ca="1" si="242"/>
        <v>馨香珠</v>
      </c>
      <c r="G2597">
        <f t="shared" ca="1" si="243"/>
        <v>1</v>
      </c>
      <c r="H2597" s="10">
        <f ca="1">VLOOKUP(F2597,品牌表[[#All],[品牌名称]:[单价]],3,FALSE)</f>
        <v>25</v>
      </c>
      <c r="I2597" s="10">
        <f t="shared" ca="1" si="244"/>
        <v>25</v>
      </c>
      <c r="J2597" s="10">
        <f t="shared" ca="1" si="245"/>
        <v>3</v>
      </c>
    </row>
    <row r="2598" spans="1:10" x14ac:dyDescent="0.25">
      <c r="A2598" t="s">
        <v>2635</v>
      </c>
      <c r="B2598" s="4">
        <f t="shared" ca="1" si="240"/>
        <v>45456</v>
      </c>
      <c r="C2598" t="str">
        <f t="shared" ca="1" si="241"/>
        <v>天猫</v>
      </c>
      <c r="D2598" t="str">
        <f ca="1">VLOOKUP(RANDBETWEEN(1,20),姓[#All],2,FALSE)&amp;VLOOKUP(RANDBETWEEN(1,20),名[#All],2,FALSE)</f>
        <v>赵三</v>
      </c>
      <c r="E2598" t="str">
        <f ca="1">IFERROR(VLOOKUP(RANDBETWEEN(1,13),客户城市[#All],2,FALSE),"杭州市")</f>
        <v>舟山市</v>
      </c>
      <c r="F2598" t="str">
        <f t="shared" ca="1" si="242"/>
        <v>净爽皂</v>
      </c>
      <c r="G2598">
        <f t="shared" ca="1" si="243"/>
        <v>3</v>
      </c>
      <c r="H2598" s="10">
        <f ca="1">VLOOKUP(F2598,品牌表[[#All],[品牌名称]:[单价]],3,FALSE)</f>
        <v>9.9</v>
      </c>
      <c r="I2598" s="10">
        <f t="shared" ca="1" si="244"/>
        <v>29.700000000000003</v>
      </c>
      <c r="J2598" s="10">
        <f t="shared" ca="1" si="245"/>
        <v>1.5</v>
      </c>
    </row>
    <row r="2599" spans="1:10" x14ac:dyDescent="0.25">
      <c r="A2599" t="s">
        <v>2636</v>
      </c>
      <c r="B2599" s="4">
        <f t="shared" ref="B2599:B2630" ca="1" si="246">RANDBETWEEN(TEXT("2024-01-01","0"),TEXT("2024-12-31","0"))</f>
        <v>45460</v>
      </c>
      <c r="C2599" t="str">
        <f t="shared" ca="1" si="241"/>
        <v>天猫</v>
      </c>
      <c r="D2599" t="str">
        <f ca="1">VLOOKUP(RANDBETWEEN(1,20),姓[#All],2,FALSE)&amp;VLOOKUP(RANDBETWEEN(1,20),名[#All],2,FALSE)</f>
        <v>孙二</v>
      </c>
      <c r="E2599" t="str">
        <f ca="1">IFERROR(VLOOKUP(RANDBETWEEN(1,13),客户城市[#All],2,FALSE),"杭州市")</f>
        <v>金华市</v>
      </c>
      <c r="F2599" t="str">
        <f t="shared" ca="1" si="242"/>
        <v>馨香珠</v>
      </c>
      <c r="G2599">
        <f t="shared" ca="1" si="243"/>
        <v>3</v>
      </c>
      <c r="H2599" s="10">
        <f ca="1">VLOOKUP(F2599,品牌表[[#All],[品牌名称]:[单价]],3,FALSE)</f>
        <v>25</v>
      </c>
      <c r="I2599" s="10">
        <f t="shared" ca="1" si="244"/>
        <v>75</v>
      </c>
      <c r="J2599" s="10">
        <f t="shared" ca="1" si="245"/>
        <v>9</v>
      </c>
    </row>
    <row r="2600" spans="1:10" x14ac:dyDescent="0.25">
      <c r="A2600" t="s">
        <v>2637</v>
      </c>
      <c r="B2600" s="4">
        <f t="shared" ca="1" si="246"/>
        <v>45619</v>
      </c>
      <c r="C2600" t="str">
        <f t="shared" ca="1" si="241"/>
        <v>天猫</v>
      </c>
      <c r="D2600" t="str">
        <f ca="1">VLOOKUP(RANDBETWEEN(1,20),姓[#All],2,FALSE)&amp;VLOOKUP(RANDBETWEEN(1,20),名[#All],2,FALSE)</f>
        <v>卫五</v>
      </c>
      <c r="E2600" t="str">
        <f ca="1">IFERROR(VLOOKUP(RANDBETWEEN(1,13),客户城市[#All],2,FALSE),"杭州市")</f>
        <v>衢州市</v>
      </c>
      <c r="F2600" t="str">
        <f t="shared" ca="1" si="242"/>
        <v>净澈珠</v>
      </c>
      <c r="G2600">
        <f t="shared" ca="1" si="243"/>
        <v>1</v>
      </c>
      <c r="H2600" s="10">
        <f ca="1">VLOOKUP(F2600,品牌表[[#All],[品牌名称]:[单价]],3,FALSE)</f>
        <v>20</v>
      </c>
      <c r="I2600" s="10">
        <f t="shared" ca="1" si="244"/>
        <v>20</v>
      </c>
      <c r="J2600" s="10">
        <f t="shared" ca="1" si="245"/>
        <v>2</v>
      </c>
    </row>
    <row r="2601" spans="1:10" x14ac:dyDescent="0.25">
      <c r="A2601" t="s">
        <v>2638</v>
      </c>
      <c r="B2601" s="4">
        <f t="shared" ca="1" si="246"/>
        <v>45328</v>
      </c>
      <c r="C2601" t="str">
        <f t="shared" ca="1" si="241"/>
        <v>拼多多</v>
      </c>
      <c r="D2601" t="str">
        <f ca="1">VLOOKUP(RANDBETWEEN(1,20),姓[#All],2,FALSE)&amp;VLOOKUP(RANDBETWEEN(1,20),名[#All],2,FALSE)</f>
        <v>朱癸</v>
      </c>
      <c r="E2601" t="str">
        <f ca="1">IFERROR(VLOOKUP(RANDBETWEEN(1,13),客户城市[#All],2,FALSE),"杭州市")</f>
        <v>温州市</v>
      </c>
      <c r="F2601" t="str">
        <f t="shared" ca="1" si="242"/>
        <v>柔洁珠</v>
      </c>
      <c r="G2601">
        <f t="shared" ca="1" si="243"/>
        <v>2</v>
      </c>
      <c r="H2601" s="10">
        <f ca="1">VLOOKUP(F2601,品牌表[[#All],[品牌名称]:[单价]],3,FALSE)</f>
        <v>28</v>
      </c>
      <c r="I2601" s="10">
        <f t="shared" ca="1" si="244"/>
        <v>56</v>
      </c>
      <c r="J2601" s="10">
        <f t="shared" ca="1" si="245"/>
        <v>8</v>
      </c>
    </row>
    <row r="2602" spans="1:10" x14ac:dyDescent="0.25">
      <c r="A2602" t="s">
        <v>2639</v>
      </c>
      <c r="B2602" s="4">
        <f t="shared" ca="1" si="246"/>
        <v>45461</v>
      </c>
      <c r="C2602" t="str">
        <f t="shared" ca="1" si="241"/>
        <v>天猫</v>
      </c>
      <c r="D2602" t="str">
        <f ca="1">VLOOKUP(RANDBETWEEN(1,20),姓[#All],2,FALSE)&amp;VLOOKUP(RANDBETWEEN(1,20),名[#All],2,FALSE)</f>
        <v>尤壬</v>
      </c>
      <c r="E2602" t="str">
        <f ca="1">IFERROR(VLOOKUP(RANDBETWEEN(1,13),客户城市[#All],2,FALSE),"杭州市")</f>
        <v>湖州市</v>
      </c>
      <c r="F2602" t="str">
        <f t="shared" ca="1" si="242"/>
        <v>净澈珠</v>
      </c>
      <c r="G2602">
        <f t="shared" ca="1" si="243"/>
        <v>2</v>
      </c>
      <c r="H2602" s="10">
        <f ca="1">VLOOKUP(F2602,品牌表[[#All],[品牌名称]:[单价]],3,FALSE)</f>
        <v>20</v>
      </c>
      <c r="I2602" s="10">
        <f t="shared" ca="1" si="244"/>
        <v>40</v>
      </c>
      <c r="J2602" s="10">
        <f t="shared" ca="1" si="245"/>
        <v>4</v>
      </c>
    </row>
    <row r="2603" spans="1:10" x14ac:dyDescent="0.25">
      <c r="A2603" t="s">
        <v>2640</v>
      </c>
      <c r="B2603" s="4">
        <f t="shared" ca="1" si="246"/>
        <v>45297</v>
      </c>
      <c r="C2603" t="str">
        <f t="shared" ca="1" si="241"/>
        <v>天猫</v>
      </c>
      <c r="D2603" t="str">
        <f ca="1">VLOOKUP(RANDBETWEEN(1,20),姓[#All],2,FALSE)&amp;VLOOKUP(RANDBETWEEN(1,20),名[#All],2,FALSE)</f>
        <v>蒋丙</v>
      </c>
      <c r="E2603" t="str">
        <f ca="1">IFERROR(VLOOKUP(RANDBETWEEN(1,13),客户城市[#All],2,FALSE),"杭州市")</f>
        <v>丽水市</v>
      </c>
      <c r="F2603" t="str">
        <f t="shared" ca="1" si="242"/>
        <v>净澈珠</v>
      </c>
      <c r="G2603">
        <f t="shared" ca="1" si="243"/>
        <v>3</v>
      </c>
      <c r="H2603" s="10">
        <f ca="1">VLOOKUP(F2603,品牌表[[#All],[品牌名称]:[单价]],3,FALSE)</f>
        <v>20</v>
      </c>
      <c r="I2603" s="10">
        <f t="shared" ca="1" si="244"/>
        <v>60</v>
      </c>
      <c r="J2603" s="10">
        <f t="shared" ca="1" si="245"/>
        <v>6</v>
      </c>
    </row>
    <row r="2604" spans="1:10" x14ac:dyDescent="0.25">
      <c r="A2604" t="s">
        <v>2641</v>
      </c>
      <c r="B2604" s="4">
        <f t="shared" ca="1" si="246"/>
        <v>45316</v>
      </c>
      <c r="C2604" t="str">
        <f t="shared" ca="1" si="241"/>
        <v>天猫</v>
      </c>
      <c r="D2604" t="str">
        <f ca="1">VLOOKUP(RANDBETWEEN(1,20),姓[#All],2,FALSE)&amp;VLOOKUP(RANDBETWEEN(1,20),名[#All],2,FALSE)</f>
        <v>孙庚</v>
      </c>
      <c r="E2604" t="str">
        <f ca="1">IFERROR(VLOOKUP(RANDBETWEEN(1,13),客户城市[#All],2,FALSE),"杭州市")</f>
        <v>嘉兴市</v>
      </c>
      <c r="F2604" t="str">
        <f t="shared" ca="1" si="242"/>
        <v>净衣粉</v>
      </c>
      <c r="G2604">
        <f t="shared" ca="1" si="243"/>
        <v>2</v>
      </c>
      <c r="H2604" s="10">
        <f ca="1">VLOOKUP(F2604,品牌表[[#All],[品牌名称]:[单价]],3,FALSE)</f>
        <v>15.6</v>
      </c>
      <c r="I2604" s="10">
        <f t="shared" ca="1" si="244"/>
        <v>31.2</v>
      </c>
      <c r="J2604" s="10">
        <f t="shared" ca="1" si="245"/>
        <v>2</v>
      </c>
    </row>
    <row r="2605" spans="1:10" x14ac:dyDescent="0.25">
      <c r="A2605" t="s">
        <v>2642</v>
      </c>
      <c r="B2605" s="4">
        <f t="shared" ca="1" si="246"/>
        <v>45355</v>
      </c>
      <c r="C2605" t="str">
        <f t="shared" ca="1" si="241"/>
        <v>拼多多</v>
      </c>
      <c r="D2605" t="str">
        <f ca="1">VLOOKUP(RANDBETWEEN(1,20),姓[#All],2,FALSE)&amp;VLOOKUP(RANDBETWEEN(1,20),名[#All],2,FALSE)</f>
        <v>钱壬</v>
      </c>
      <c r="E2605" t="str">
        <f ca="1">IFERROR(VLOOKUP(RANDBETWEEN(1,13),客户城市[#All],2,FALSE),"杭州市")</f>
        <v>湖州市</v>
      </c>
      <c r="F2605" t="str">
        <f t="shared" ca="1" si="242"/>
        <v>馨香珠</v>
      </c>
      <c r="G2605">
        <f t="shared" ca="1" si="243"/>
        <v>2</v>
      </c>
      <c r="H2605" s="10">
        <f ca="1">VLOOKUP(F2605,品牌表[[#All],[品牌名称]:[单价]],3,FALSE)</f>
        <v>25</v>
      </c>
      <c r="I2605" s="10">
        <f t="shared" ca="1" si="244"/>
        <v>50</v>
      </c>
      <c r="J2605" s="10">
        <f t="shared" ca="1" si="245"/>
        <v>6</v>
      </c>
    </row>
    <row r="2606" spans="1:10" x14ac:dyDescent="0.25">
      <c r="A2606" t="s">
        <v>2643</v>
      </c>
      <c r="B2606" s="4">
        <f t="shared" ca="1" si="246"/>
        <v>45425</v>
      </c>
      <c r="C2606" t="str">
        <f t="shared" ca="1" si="241"/>
        <v>天猫</v>
      </c>
      <c r="D2606" t="str">
        <f ca="1">VLOOKUP(RANDBETWEEN(1,20),姓[#All],2,FALSE)&amp;VLOOKUP(RANDBETWEEN(1,20),名[#All],2,FALSE)</f>
        <v>尤丁</v>
      </c>
      <c r="E2606" t="str">
        <f ca="1">IFERROR(VLOOKUP(RANDBETWEEN(1,13),客户城市[#All],2,FALSE),"杭州市")</f>
        <v>温州市</v>
      </c>
      <c r="F2606" t="str">
        <f t="shared" ca="1" si="242"/>
        <v>净爽皂</v>
      </c>
      <c r="G2606">
        <f t="shared" ca="1" si="243"/>
        <v>2</v>
      </c>
      <c r="H2606" s="10">
        <f ca="1">VLOOKUP(F2606,品牌表[[#All],[品牌名称]:[单价]],3,FALSE)</f>
        <v>9.9</v>
      </c>
      <c r="I2606" s="10">
        <f t="shared" ca="1" si="244"/>
        <v>19.8</v>
      </c>
      <c r="J2606" s="10">
        <f t="shared" ca="1" si="245"/>
        <v>1</v>
      </c>
    </row>
    <row r="2607" spans="1:10" x14ac:dyDescent="0.25">
      <c r="A2607" t="s">
        <v>2644</v>
      </c>
      <c r="B2607" s="4">
        <f t="shared" ca="1" si="246"/>
        <v>45657</v>
      </c>
      <c r="C2607" t="str">
        <f t="shared" ca="1" si="241"/>
        <v>天猫</v>
      </c>
      <c r="D2607" t="str">
        <f ca="1">VLOOKUP(RANDBETWEEN(1,20),姓[#All],2,FALSE)&amp;VLOOKUP(RANDBETWEEN(1,20),名[#All],2,FALSE)</f>
        <v>朱五</v>
      </c>
      <c r="E2607" t="str">
        <f ca="1">IFERROR(VLOOKUP(RANDBETWEEN(1,13),客户城市[#All],2,FALSE),"杭州市")</f>
        <v>杭州市</v>
      </c>
      <c r="F2607" t="str">
        <f t="shared" ca="1" si="242"/>
        <v>馨香珠</v>
      </c>
      <c r="G2607">
        <f t="shared" ca="1" si="243"/>
        <v>3</v>
      </c>
      <c r="H2607" s="10">
        <f ca="1">VLOOKUP(F2607,品牌表[[#All],[品牌名称]:[单价]],3,FALSE)</f>
        <v>25</v>
      </c>
      <c r="I2607" s="10">
        <f t="shared" ca="1" si="244"/>
        <v>75</v>
      </c>
      <c r="J2607" s="10">
        <f t="shared" ca="1" si="245"/>
        <v>9</v>
      </c>
    </row>
    <row r="2608" spans="1:10" x14ac:dyDescent="0.25">
      <c r="A2608" t="s">
        <v>2645</v>
      </c>
      <c r="B2608" s="4">
        <f t="shared" ca="1" si="246"/>
        <v>45417</v>
      </c>
      <c r="C2608" t="str">
        <f t="shared" ca="1" si="241"/>
        <v>抖音</v>
      </c>
      <c r="D2608" t="str">
        <f ca="1">VLOOKUP(RANDBETWEEN(1,20),姓[#All],2,FALSE)&amp;VLOOKUP(RANDBETWEEN(1,20),名[#All],2,FALSE)</f>
        <v>褚八</v>
      </c>
      <c r="E2608" t="str">
        <f ca="1">IFERROR(VLOOKUP(RANDBETWEEN(1,13),客户城市[#All],2,FALSE),"杭州市")</f>
        <v>温州市</v>
      </c>
      <c r="F2608" t="str">
        <f t="shared" ca="1" si="242"/>
        <v>净澈珠</v>
      </c>
      <c r="G2608">
        <f t="shared" ca="1" si="243"/>
        <v>1</v>
      </c>
      <c r="H2608" s="10">
        <f ca="1">VLOOKUP(F2608,品牌表[[#All],[品牌名称]:[单价]],3,FALSE)</f>
        <v>20</v>
      </c>
      <c r="I2608" s="10">
        <f t="shared" ca="1" si="244"/>
        <v>20</v>
      </c>
      <c r="J2608" s="10">
        <f t="shared" ca="1" si="245"/>
        <v>2</v>
      </c>
    </row>
    <row r="2609" spans="1:10" x14ac:dyDescent="0.25">
      <c r="A2609" t="s">
        <v>2646</v>
      </c>
      <c r="B2609" s="4">
        <f t="shared" ca="1" si="246"/>
        <v>45493</v>
      </c>
      <c r="C2609" t="str">
        <f t="shared" ca="1" si="241"/>
        <v>拼多多</v>
      </c>
      <c r="D2609" t="str">
        <f ca="1">VLOOKUP(RANDBETWEEN(1,20),姓[#All],2,FALSE)&amp;VLOOKUP(RANDBETWEEN(1,20),名[#All],2,FALSE)</f>
        <v>李戊</v>
      </c>
      <c r="E2609" t="str">
        <f ca="1">IFERROR(VLOOKUP(RANDBETWEEN(1,13),客户城市[#All],2,FALSE),"杭州市")</f>
        <v>衢州市</v>
      </c>
      <c r="F2609" t="str">
        <f t="shared" ca="1" si="242"/>
        <v>柔洁珠</v>
      </c>
      <c r="G2609">
        <f t="shared" ca="1" si="243"/>
        <v>3</v>
      </c>
      <c r="H2609" s="10">
        <f ca="1">VLOOKUP(F2609,品牌表[[#All],[品牌名称]:[单价]],3,FALSE)</f>
        <v>28</v>
      </c>
      <c r="I2609" s="10">
        <f t="shared" ca="1" si="244"/>
        <v>84</v>
      </c>
      <c r="J2609" s="10">
        <f t="shared" ca="1" si="245"/>
        <v>12</v>
      </c>
    </row>
    <row r="2610" spans="1:10" x14ac:dyDescent="0.25">
      <c r="A2610" t="s">
        <v>2647</v>
      </c>
      <c r="B2610" s="4">
        <f t="shared" ca="1" si="246"/>
        <v>45441</v>
      </c>
      <c r="C2610" t="str">
        <f t="shared" ca="1" si="241"/>
        <v>拼多多</v>
      </c>
      <c r="D2610" t="str">
        <f ca="1">VLOOKUP(RANDBETWEEN(1,20),姓[#All],2,FALSE)&amp;VLOOKUP(RANDBETWEEN(1,20),名[#All],2,FALSE)</f>
        <v>褚七</v>
      </c>
      <c r="E2610" t="str">
        <f ca="1">IFERROR(VLOOKUP(RANDBETWEEN(1,13),客户城市[#All],2,FALSE),"杭州市")</f>
        <v>温州市</v>
      </c>
      <c r="F2610" t="str">
        <f t="shared" ca="1" si="242"/>
        <v>净衣粉</v>
      </c>
      <c r="G2610">
        <f t="shared" ca="1" si="243"/>
        <v>2</v>
      </c>
      <c r="H2610" s="10">
        <f ca="1">VLOOKUP(F2610,品牌表[[#All],[品牌名称]:[单价]],3,FALSE)</f>
        <v>15.6</v>
      </c>
      <c r="I2610" s="10">
        <f t="shared" ca="1" si="244"/>
        <v>31.2</v>
      </c>
      <c r="J2610" s="10">
        <f t="shared" ca="1" si="245"/>
        <v>2</v>
      </c>
    </row>
    <row r="2611" spans="1:10" x14ac:dyDescent="0.25">
      <c r="A2611" t="s">
        <v>2648</v>
      </c>
      <c r="B2611" s="4">
        <f t="shared" ca="1" si="246"/>
        <v>45633</v>
      </c>
      <c r="C2611" t="str">
        <f t="shared" ca="1" si="241"/>
        <v>抖音</v>
      </c>
      <c r="D2611" t="str">
        <f ca="1">VLOOKUP(RANDBETWEEN(1,20),姓[#All],2,FALSE)&amp;VLOOKUP(RANDBETWEEN(1,20),名[#All],2,FALSE)</f>
        <v>郑三</v>
      </c>
      <c r="E2611" t="str">
        <f ca="1">IFERROR(VLOOKUP(RANDBETWEEN(1,13),客户城市[#All],2,FALSE),"杭州市")</f>
        <v>湖州市</v>
      </c>
      <c r="F2611" t="str">
        <f t="shared" ca="1" si="242"/>
        <v>清馨粉</v>
      </c>
      <c r="G2611">
        <f t="shared" ca="1" si="243"/>
        <v>2</v>
      </c>
      <c r="H2611" s="10">
        <f ca="1">VLOOKUP(F2611,品牌表[[#All],[品牌名称]:[单价]],3,FALSE)</f>
        <v>18.8</v>
      </c>
      <c r="I2611" s="10">
        <f t="shared" ca="1" si="244"/>
        <v>37.6</v>
      </c>
      <c r="J2611" s="10">
        <f t="shared" ca="1" si="245"/>
        <v>4</v>
      </c>
    </row>
    <row r="2612" spans="1:10" x14ac:dyDescent="0.25">
      <c r="A2612" t="s">
        <v>2649</v>
      </c>
      <c r="B2612" s="4">
        <f t="shared" ca="1" si="246"/>
        <v>45379</v>
      </c>
      <c r="C2612" t="str">
        <f t="shared" ca="1" si="241"/>
        <v>天猫</v>
      </c>
      <c r="D2612" t="str">
        <f ca="1">VLOOKUP(RANDBETWEEN(1,20),姓[#All],2,FALSE)&amp;VLOOKUP(RANDBETWEEN(1,20),名[#All],2,FALSE)</f>
        <v>沈三</v>
      </c>
      <c r="E2612" t="str">
        <f ca="1">IFERROR(VLOOKUP(RANDBETWEEN(1,13),客户城市[#All],2,FALSE),"杭州市")</f>
        <v>金华市</v>
      </c>
      <c r="F2612" t="str">
        <f t="shared" ca="1" si="242"/>
        <v>柔洁珠</v>
      </c>
      <c r="G2612">
        <f t="shared" ca="1" si="243"/>
        <v>1</v>
      </c>
      <c r="H2612" s="10">
        <f ca="1">VLOOKUP(F2612,品牌表[[#All],[品牌名称]:[单价]],3,FALSE)</f>
        <v>28</v>
      </c>
      <c r="I2612" s="10">
        <f t="shared" ca="1" si="244"/>
        <v>28</v>
      </c>
      <c r="J2612" s="10">
        <f t="shared" ca="1" si="245"/>
        <v>4</v>
      </c>
    </row>
    <row r="2613" spans="1:10" x14ac:dyDescent="0.25">
      <c r="A2613" t="s">
        <v>2650</v>
      </c>
      <c r="B2613" s="4">
        <f t="shared" ca="1" si="246"/>
        <v>45589</v>
      </c>
      <c r="C2613" t="str">
        <f t="shared" ca="1" si="241"/>
        <v>拼多多</v>
      </c>
      <c r="D2613" t="str">
        <f ca="1">VLOOKUP(RANDBETWEEN(1,20),姓[#All],2,FALSE)&amp;VLOOKUP(RANDBETWEEN(1,20),名[#All],2,FALSE)</f>
        <v>许一</v>
      </c>
      <c r="E2613" t="str">
        <f ca="1">IFERROR(VLOOKUP(RANDBETWEEN(1,13),客户城市[#All],2,FALSE),"杭州市")</f>
        <v>湖州市</v>
      </c>
      <c r="F2613" t="str">
        <f t="shared" ca="1" si="242"/>
        <v>净衣粉</v>
      </c>
      <c r="G2613">
        <f t="shared" ca="1" si="243"/>
        <v>3</v>
      </c>
      <c r="H2613" s="10">
        <f ca="1">VLOOKUP(F2613,品牌表[[#All],[品牌名称]:[单价]],3,FALSE)</f>
        <v>15.6</v>
      </c>
      <c r="I2613" s="10">
        <f t="shared" ca="1" si="244"/>
        <v>46.8</v>
      </c>
      <c r="J2613" s="10">
        <f t="shared" ca="1" si="245"/>
        <v>3</v>
      </c>
    </row>
    <row r="2614" spans="1:10" x14ac:dyDescent="0.25">
      <c r="A2614" t="s">
        <v>2651</v>
      </c>
      <c r="B2614" s="4">
        <f t="shared" ca="1" si="246"/>
        <v>45508</v>
      </c>
      <c r="C2614" t="str">
        <f t="shared" ca="1" si="241"/>
        <v>抖音</v>
      </c>
      <c r="D2614" t="str">
        <f ca="1">VLOOKUP(RANDBETWEEN(1,20),姓[#All],2,FALSE)&amp;VLOOKUP(RANDBETWEEN(1,20),名[#All],2,FALSE)</f>
        <v>冯戊</v>
      </c>
      <c r="E2614" t="str">
        <f ca="1">IFERROR(VLOOKUP(RANDBETWEEN(1,13),客户城市[#All],2,FALSE),"杭州市")</f>
        <v>杭州市</v>
      </c>
      <c r="F2614" t="str">
        <f t="shared" ca="1" si="242"/>
        <v>馨香珠</v>
      </c>
      <c r="G2614">
        <f t="shared" ca="1" si="243"/>
        <v>3</v>
      </c>
      <c r="H2614" s="10">
        <f ca="1">VLOOKUP(F2614,品牌表[[#All],[品牌名称]:[单价]],3,FALSE)</f>
        <v>25</v>
      </c>
      <c r="I2614" s="10">
        <f t="shared" ca="1" si="244"/>
        <v>75</v>
      </c>
      <c r="J2614" s="10">
        <f t="shared" ca="1" si="245"/>
        <v>9</v>
      </c>
    </row>
    <row r="2615" spans="1:10" x14ac:dyDescent="0.25">
      <c r="A2615" t="s">
        <v>2652</v>
      </c>
      <c r="B2615" s="4">
        <f t="shared" ca="1" si="246"/>
        <v>45462</v>
      </c>
      <c r="C2615" t="str">
        <f t="shared" ca="1" si="241"/>
        <v>抖音</v>
      </c>
      <c r="D2615" t="str">
        <f ca="1">VLOOKUP(RANDBETWEEN(1,20),姓[#All],2,FALSE)&amp;VLOOKUP(RANDBETWEEN(1,20),名[#All],2,FALSE)</f>
        <v>杨六</v>
      </c>
      <c r="E2615" t="str">
        <f ca="1">IFERROR(VLOOKUP(RANDBETWEEN(1,13),客户城市[#All],2,FALSE),"杭州市")</f>
        <v>杭州市</v>
      </c>
      <c r="F2615" t="str">
        <f t="shared" ca="1" si="242"/>
        <v>馨香珠</v>
      </c>
      <c r="G2615">
        <f t="shared" ca="1" si="243"/>
        <v>1</v>
      </c>
      <c r="H2615" s="10">
        <f ca="1">VLOOKUP(F2615,品牌表[[#All],[品牌名称]:[单价]],3,FALSE)</f>
        <v>25</v>
      </c>
      <c r="I2615" s="10">
        <f t="shared" ca="1" si="244"/>
        <v>25</v>
      </c>
      <c r="J2615" s="10">
        <f t="shared" ca="1" si="245"/>
        <v>3</v>
      </c>
    </row>
    <row r="2616" spans="1:10" x14ac:dyDescent="0.25">
      <c r="A2616" t="s">
        <v>2653</v>
      </c>
      <c r="B2616" s="4">
        <f t="shared" ca="1" si="246"/>
        <v>45391</v>
      </c>
      <c r="C2616" t="str">
        <f t="shared" ca="1" si="241"/>
        <v>天猫</v>
      </c>
      <c r="D2616" t="str">
        <f ca="1">VLOOKUP(RANDBETWEEN(1,20),姓[#All],2,FALSE)&amp;VLOOKUP(RANDBETWEEN(1,20),名[#All],2,FALSE)</f>
        <v>冯八</v>
      </c>
      <c r="E2616" t="str">
        <f ca="1">IFERROR(VLOOKUP(RANDBETWEEN(1,13),客户城市[#All],2,FALSE),"杭州市")</f>
        <v>嘉兴市</v>
      </c>
      <c r="F2616" t="str">
        <f t="shared" ca="1" si="242"/>
        <v>净澈珠</v>
      </c>
      <c r="G2616">
        <f t="shared" ca="1" si="243"/>
        <v>3</v>
      </c>
      <c r="H2616" s="10">
        <f ca="1">VLOOKUP(F2616,品牌表[[#All],[品牌名称]:[单价]],3,FALSE)</f>
        <v>20</v>
      </c>
      <c r="I2616" s="10">
        <f t="shared" ca="1" si="244"/>
        <v>60</v>
      </c>
      <c r="J2616" s="10">
        <f t="shared" ca="1" si="245"/>
        <v>6</v>
      </c>
    </row>
    <row r="2617" spans="1:10" x14ac:dyDescent="0.25">
      <c r="A2617" t="s">
        <v>2654</v>
      </c>
      <c r="B2617" s="4">
        <f t="shared" ca="1" si="246"/>
        <v>45420</v>
      </c>
      <c r="C2617" t="str">
        <f t="shared" ca="1" si="241"/>
        <v>抖音</v>
      </c>
      <c r="D2617" t="str">
        <f ca="1">VLOOKUP(RANDBETWEEN(1,20),姓[#All],2,FALSE)&amp;VLOOKUP(RANDBETWEEN(1,20),名[#All],2,FALSE)</f>
        <v>钱二</v>
      </c>
      <c r="E2617" t="str">
        <f ca="1">IFERROR(VLOOKUP(RANDBETWEEN(1,13),客户城市[#All],2,FALSE),"杭州市")</f>
        <v>丽水市</v>
      </c>
      <c r="F2617" t="str">
        <f t="shared" ca="1" si="242"/>
        <v>馨香珠</v>
      </c>
      <c r="G2617">
        <f t="shared" ca="1" si="243"/>
        <v>2</v>
      </c>
      <c r="H2617" s="10">
        <f ca="1">VLOOKUP(F2617,品牌表[[#All],[品牌名称]:[单价]],3,FALSE)</f>
        <v>25</v>
      </c>
      <c r="I2617" s="10">
        <f t="shared" ca="1" si="244"/>
        <v>50</v>
      </c>
      <c r="J2617" s="10">
        <f t="shared" ca="1" si="245"/>
        <v>6</v>
      </c>
    </row>
    <row r="2618" spans="1:10" x14ac:dyDescent="0.25">
      <c r="A2618" t="s">
        <v>2655</v>
      </c>
      <c r="B2618" s="4">
        <f t="shared" ca="1" si="246"/>
        <v>45614</v>
      </c>
      <c r="C2618" t="str">
        <f t="shared" ca="1" si="241"/>
        <v>抖音</v>
      </c>
      <c r="D2618" t="str">
        <f ca="1">VLOOKUP(RANDBETWEEN(1,20),姓[#All],2,FALSE)&amp;VLOOKUP(RANDBETWEEN(1,20),名[#All],2,FALSE)</f>
        <v>秦戊</v>
      </c>
      <c r="E2618" t="str">
        <f ca="1">IFERROR(VLOOKUP(RANDBETWEEN(1,13),客户城市[#All],2,FALSE),"杭州市")</f>
        <v>台州市</v>
      </c>
      <c r="F2618" t="str">
        <f t="shared" ca="1" si="242"/>
        <v>净衣粉</v>
      </c>
      <c r="G2618">
        <f t="shared" ca="1" si="243"/>
        <v>2</v>
      </c>
      <c r="H2618" s="10">
        <f ca="1">VLOOKUP(F2618,品牌表[[#All],[品牌名称]:[单价]],3,FALSE)</f>
        <v>15.6</v>
      </c>
      <c r="I2618" s="10">
        <f t="shared" ca="1" si="244"/>
        <v>31.2</v>
      </c>
      <c r="J2618" s="10">
        <f t="shared" ca="1" si="245"/>
        <v>2</v>
      </c>
    </row>
    <row r="2619" spans="1:10" x14ac:dyDescent="0.25">
      <c r="A2619" t="s">
        <v>2656</v>
      </c>
      <c r="B2619" s="4">
        <f t="shared" ca="1" si="246"/>
        <v>45434</v>
      </c>
      <c r="C2619" t="str">
        <f t="shared" ca="1" si="241"/>
        <v>天猫</v>
      </c>
      <c r="D2619" t="str">
        <f ca="1">VLOOKUP(RANDBETWEEN(1,20),姓[#All],2,FALSE)&amp;VLOOKUP(RANDBETWEEN(1,20),名[#All],2,FALSE)</f>
        <v>韩七</v>
      </c>
      <c r="E2619" t="str">
        <f ca="1">IFERROR(VLOOKUP(RANDBETWEEN(1,13),客户城市[#All],2,FALSE),"杭州市")</f>
        <v>金华市</v>
      </c>
      <c r="F2619" t="str">
        <f t="shared" ca="1" si="242"/>
        <v>柔洁珠</v>
      </c>
      <c r="G2619">
        <f t="shared" ca="1" si="243"/>
        <v>2</v>
      </c>
      <c r="H2619" s="10">
        <f ca="1">VLOOKUP(F2619,品牌表[[#All],[品牌名称]:[单价]],3,FALSE)</f>
        <v>28</v>
      </c>
      <c r="I2619" s="10">
        <f t="shared" ca="1" si="244"/>
        <v>56</v>
      </c>
      <c r="J2619" s="10">
        <f t="shared" ca="1" si="245"/>
        <v>8</v>
      </c>
    </row>
    <row r="2620" spans="1:10" x14ac:dyDescent="0.25">
      <c r="A2620" t="s">
        <v>2657</v>
      </c>
      <c r="B2620" s="4">
        <f t="shared" ca="1" si="246"/>
        <v>45628</v>
      </c>
      <c r="C2620" t="str">
        <f t="shared" ca="1" si="241"/>
        <v>天猫</v>
      </c>
      <c r="D2620" t="str">
        <f ca="1">VLOOKUP(RANDBETWEEN(1,20),姓[#All],2,FALSE)&amp;VLOOKUP(RANDBETWEEN(1,20),名[#All],2,FALSE)</f>
        <v>李六</v>
      </c>
      <c r="E2620" t="str">
        <f ca="1">IFERROR(VLOOKUP(RANDBETWEEN(1,13),客户城市[#All],2,FALSE),"杭州市")</f>
        <v>杭州市</v>
      </c>
      <c r="F2620" t="str">
        <f t="shared" ca="1" si="242"/>
        <v>净衣粉</v>
      </c>
      <c r="G2620">
        <f t="shared" ca="1" si="243"/>
        <v>2</v>
      </c>
      <c r="H2620" s="10">
        <f ca="1">VLOOKUP(F2620,品牌表[[#All],[品牌名称]:[单价]],3,FALSE)</f>
        <v>15.6</v>
      </c>
      <c r="I2620" s="10">
        <f t="shared" ca="1" si="244"/>
        <v>31.2</v>
      </c>
      <c r="J2620" s="10">
        <f t="shared" ca="1" si="245"/>
        <v>2</v>
      </c>
    </row>
    <row r="2621" spans="1:10" x14ac:dyDescent="0.25">
      <c r="A2621" t="s">
        <v>2658</v>
      </c>
      <c r="B2621" s="4">
        <f t="shared" ca="1" si="246"/>
        <v>45422</v>
      </c>
      <c r="C2621" t="str">
        <f t="shared" ca="1" si="241"/>
        <v>抖音</v>
      </c>
      <c r="D2621" t="str">
        <f ca="1">VLOOKUP(RANDBETWEEN(1,20),姓[#All],2,FALSE)&amp;VLOOKUP(RANDBETWEEN(1,20),名[#All],2,FALSE)</f>
        <v>许七</v>
      </c>
      <c r="E2621" t="str">
        <f ca="1">IFERROR(VLOOKUP(RANDBETWEEN(1,13),客户城市[#All],2,FALSE),"杭州市")</f>
        <v>绍兴市</v>
      </c>
      <c r="F2621" t="str">
        <f t="shared" ca="1" si="242"/>
        <v>馨香珠</v>
      </c>
      <c r="G2621">
        <f t="shared" ca="1" si="243"/>
        <v>2</v>
      </c>
      <c r="H2621" s="10">
        <f ca="1">VLOOKUP(F2621,品牌表[[#All],[品牌名称]:[单价]],3,FALSE)</f>
        <v>25</v>
      </c>
      <c r="I2621" s="10">
        <f t="shared" ca="1" si="244"/>
        <v>50</v>
      </c>
      <c r="J2621" s="10">
        <f t="shared" ca="1" si="245"/>
        <v>6</v>
      </c>
    </row>
    <row r="2622" spans="1:10" x14ac:dyDescent="0.25">
      <c r="A2622" t="s">
        <v>2659</v>
      </c>
      <c r="B2622" s="4">
        <f t="shared" ca="1" si="246"/>
        <v>45374</v>
      </c>
      <c r="C2622" t="str">
        <f t="shared" ca="1" si="241"/>
        <v>抖音</v>
      </c>
      <c r="D2622" t="str">
        <f ca="1">VLOOKUP(RANDBETWEEN(1,20),姓[#All],2,FALSE)&amp;VLOOKUP(RANDBETWEEN(1,20),名[#All],2,FALSE)</f>
        <v>尤三</v>
      </c>
      <c r="E2622" t="str">
        <f ca="1">IFERROR(VLOOKUP(RANDBETWEEN(1,13),客户城市[#All],2,FALSE),"杭州市")</f>
        <v>丽水市</v>
      </c>
      <c r="F2622" t="str">
        <f t="shared" ca="1" si="242"/>
        <v>柔洁珠</v>
      </c>
      <c r="G2622">
        <f t="shared" ca="1" si="243"/>
        <v>2</v>
      </c>
      <c r="H2622" s="10">
        <f ca="1">VLOOKUP(F2622,品牌表[[#All],[品牌名称]:[单价]],3,FALSE)</f>
        <v>28</v>
      </c>
      <c r="I2622" s="10">
        <f t="shared" ca="1" si="244"/>
        <v>56</v>
      </c>
      <c r="J2622" s="10">
        <f t="shared" ca="1" si="245"/>
        <v>8</v>
      </c>
    </row>
    <row r="2623" spans="1:10" x14ac:dyDescent="0.25">
      <c r="A2623" t="s">
        <v>2660</v>
      </c>
      <c r="B2623" s="4">
        <f t="shared" ca="1" si="246"/>
        <v>45622</v>
      </c>
      <c r="C2623" t="str">
        <f t="shared" ca="1" si="241"/>
        <v>天猫</v>
      </c>
      <c r="D2623" t="str">
        <f ca="1">VLOOKUP(RANDBETWEEN(1,20),姓[#All],2,FALSE)&amp;VLOOKUP(RANDBETWEEN(1,20),名[#All],2,FALSE)</f>
        <v>周丁</v>
      </c>
      <c r="E2623" t="str">
        <f ca="1">IFERROR(VLOOKUP(RANDBETWEEN(1,13),客户城市[#All],2,FALSE),"杭州市")</f>
        <v>湖州市</v>
      </c>
      <c r="F2623" t="str">
        <f t="shared" ca="1" si="242"/>
        <v>馨香珠</v>
      </c>
      <c r="G2623">
        <f t="shared" ca="1" si="243"/>
        <v>2</v>
      </c>
      <c r="H2623" s="10">
        <f ca="1">VLOOKUP(F2623,品牌表[[#All],[品牌名称]:[单价]],3,FALSE)</f>
        <v>25</v>
      </c>
      <c r="I2623" s="10">
        <f t="shared" ca="1" si="244"/>
        <v>50</v>
      </c>
      <c r="J2623" s="10">
        <f t="shared" ca="1" si="245"/>
        <v>6</v>
      </c>
    </row>
    <row r="2624" spans="1:10" x14ac:dyDescent="0.25">
      <c r="A2624" t="s">
        <v>2661</v>
      </c>
      <c r="B2624" s="4">
        <f t="shared" ca="1" si="246"/>
        <v>45590</v>
      </c>
      <c r="C2624" t="str">
        <f t="shared" ca="1" si="241"/>
        <v>拼多多</v>
      </c>
      <c r="D2624" t="str">
        <f ca="1">VLOOKUP(RANDBETWEEN(1,20),姓[#All],2,FALSE)&amp;VLOOKUP(RANDBETWEEN(1,20),名[#All],2,FALSE)</f>
        <v>秦八</v>
      </c>
      <c r="E2624" t="str">
        <f ca="1">IFERROR(VLOOKUP(RANDBETWEEN(1,13),客户城市[#All],2,FALSE),"杭州市")</f>
        <v>舟山市</v>
      </c>
      <c r="F2624" t="str">
        <f t="shared" ca="1" si="242"/>
        <v>净衣粉</v>
      </c>
      <c r="G2624">
        <f t="shared" ca="1" si="243"/>
        <v>1</v>
      </c>
      <c r="H2624" s="10">
        <f ca="1">VLOOKUP(F2624,品牌表[[#All],[品牌名称]:[单价]],3,FALSE)</f>
        <v>15.6</v>
      </c>
      <c r="I2624" s="10">
        <f t="shared" ca="1" si="244"/>
        <v>15.6</v>
      </c>
      <c r="J2624" s="10">
        <f t="shared" ca="1" si="245"/>
        <v>1</v>
      </c>
    </row>
    <row r="2625" spans="1:10" x14ac:dyDescent="0.25">
      <c r="A2625" t="s">
        <v>2662</v>
      </c>
      <c r="B2625" s="4">
        <f t="shared" ca="1" si="246"/>
        <v>45437</v>
      </c>
      <c r="C2625" t="str">
        <f t="shared" ca="1" si="241"/>
        <v>抖音</v>
      </c>
      <c r="D2625" t="str">
        <f ca="1">VLOOKUP(RANDBETWEEN(1,20),姓[#All],2,FALSE)&amp;VLOOKUP(RANDBETWEEN(1,20),名[#All],2,FALSE)</f>
        <v>赵戊</v>
      </c>
      <c r="E2625" t="str">
        <f ca="1">IFERROR(VLOOKUP(RANDBETWEEN(1,13),客户城市[#All],2,FALSE),"杭州市")</f>
        <v>杭州市</v>
      </c>
      <c r="F2625" t="str">
        <f t="shared" ca="1" si="242"/>
        <v>清馨粉</v>
      </c>
      <c r="G2625">
        <f t="shared" ca="1" si="243"/>
        <v>1</v>
      </c>
      <c r="H2625" s="10">
        <f ca="1">VLOOKUP(F2625,品牌表[[#All],[品牌名称]:[单价]],3,FALSE)</f>
        <v>18.8</v>
      </c>
      <c r="I2625" s="10">
        <f t="shared" ca="1" si="244"/>
        <v>18.8</v>
      </c>
      <c r="J2625" s="10">
        <f t="shared" ca="1" si="245"/>
        <v>2</v>
      </c>
    </row>
    <row r="2626" spans="1:10" x14ac:dyDescent="0.25">
      <c r="A2626" t="s">
        <v>2663</v>
      </c>
      <c r="B2626" s="4">
        <f t="shared" ca="1" si="246"/>
        <v>45585</v>
      </c>
      <c r="C2626" t="str">
        <f t="shared" ca="1" si="241"/>
        <v>抖音</v>
      </c>
      <c r="D2626" t="str">
        <f ca="1">VLOOKUP(RANDBETWEEN(1,20),姓[#All],2,FALSE)&amp;VLOOKUP(RANDBETWEEN(1,20),名[#All],2,FALSE)</f>
        <v>沈庚</v>
      </c>
      <c r="E2626" t="str">
        <f ca="1">IFERROR(VLOOKUP(RANDBETWEEN(1,13),客户城市[#All],2,FALSE),"杭州市")</f>
        <v>绍兴市</v>
      </c>
      <c r="F2626" t="str">
        <f t="shared" ca="1" si="242"/>
        <v>柔洁珠</v>
      </c>
      <c r="G2626">
        <f t="shared" ca="1" si="243"/>
        <v>1</v>
      </c>
      <c r="H2626" s="10">
        <f ca="1">VLOOKUP(F2626,品牌表[[#All],[品牌名称]:[单价]],3,FALSE)</f>
        <v>28</v>
      </c>
      <c r="I2626" s="10">
        <f t="shared" ca="1" si="244"/>
        <v>28</v>
      </c>
      <c r="J2626" s="10">
        <f t="shared" ca="1" si="245"/>
        <v>4</v>
      </c>
    </row>
    <row r="2627" spans="1:10" x14ac:dyDescent="0.25">
      <c r="A2627" t="s">
        <v>2664</v>
      </c>
      <c r="B2627" s="4">
        <f t="shared" ca="1" si="246"/>
        <v>45561</v>
      </c>
      <c r="C2627" t="str">
        <f t="shared" ref="C2627:C2630" ca="1" si="247">_xlfn.SWITCH(RANDBETWEEN(1,3),1,"天猫",2,"抖音",3,"拼多多")</f>
        <v>天猫</v>
      </c>
      <c r="D2627" t="str">
        <f ca="1">VLOOKUP(RANDBETWEEN(1,20),姓[#All],2,FALSE)&amp;VLOOKUP(RANDBETWEEN(1,20),名[#All],2,FALSE)</f>
        <v>杨一</v>
      </c>
      <c r="E2627" t="str">
        <f ca="1">IFERROR(VLOOKUP(RANDBETWEEN(1,13),客户城市[#All],2,FALSE),"杭州市")</f>
        <v>丽水市</v>
      </c>
      <c r="F2627" t="str">
        <f t="shared" ref="F2627:F2630" ca="1" si="248">_xlfn.SWITCH(RANDBETWEEN(1,6),1,"净爽皂",2,"清馨粉",3,"净衣粉",4,"净澈珠",5,"馨香珠",6,"柔洁珠")</f>
        <v>柔洁珠</v>
      </c>
      <c r="G2627">
        <f t="shared" ref="G2627:G2630" ca="1" si="249">RANDBETWEEN(1,3)</f>
        <v>2</v>
      </c>
      <c r="H2627" s="10">
        <f ca="1">VLOOKUP(F2627,品牌表[[#All],[品牌名称]:[单价]],3,FALSE)</f>
        <v>28</v>
      </c>
      <c r="I2627" s="10">
        <f t="shared" ref="I2627:I2630" ca="1" si="250">G2627*H2627</f>
        <v>56</v>
      </c>
      <c r="J2627" s="10">
        <f t="shared" ref="J2627:J2630" ca="1" si="251">_xlfn.SWITCH(TRUE,F2627="净爽皂",0.5,F2627="清馨粉",2,F2627="净衣粉",1,F2627="净澈珠",2,F2627="馨香珠",3,F2627="柔洁珠",4)*G2627</f>
        <v>8</v>
      </c>
    </row>
    <row r="2628" spans="1:10" x14ac:dyDescent="0.25">
      <c r="A2628" t="s">
        <v>2665</v>
      </c>
      <c r="B2628" s="4">
        <f t="shared" ca="1" si="246"/>
        <v>45418</v>
      </c>
      <c r="C2628" t="str">
        <f t="shared" ca="1" si="247"/>
        <v>拼多多</v>
      </c>
      <c r="D2628" t="str">
        <f ca="1">VLOOKUP(RANDBETWEEN(1,20),姓[#All],2,FALSE)&amp;VLOOKUP(RANDBETWEEN(1,20),名[#All],2,FALSE)</f>
        <v>秦甲</v>
      </c>
      <c r="E2628" t="str">
        <f ca="1">IFERROR(VLOOKUP(RANDBETWEEN(1,13),客户城市[#All],2,FALSE),"杭州市")</f>
        <v>嘉兴市</v>
      </c>
      <c r="F2628" t="str">
        <f t="shared" ca="1" si="248"/>
        <v>馨香珠</v>
      </c>
      <c r="G2628">
        <f t="shared" ca="1" si="249"/>
        <v>2</v>
      </c>
      <c r="H2628" s="10">
        <f ca="1">VLOOKUP(F2628,品牌表[[#All],[品牌名称]:[单价]],3,FALSE)</f>
        <v>25</v>
      </c>
      <c r="I2628" s="10">
        <f t="shared" ca="1" si="250"/>
        <v>50</v>
      </c>
      <c r="J2628" s="10">
        <f t="shared" ca="1" si="251"/>
        <v>6</v>
      </c>
    </row>
    <row r="2629" spans="1:10" x14ac:dyDescent="0.25">
      <c r="A2629" t="s">
        <v>2666</v>
      </c>
      <c r="B2629" s="4">
        <f t="shared" ca="1" si="246"/>
        <v>45477</v>
      </c>
      <c r="C2629" t="str">
        <f t="shared" ca="1" si="247"/>
        <v>天猫</v>
      </c>
      <c r="D2629" t="str">
        <f ca="1">VLOOKUP(RANDBETWEEN(1,20),姓[#All],2,FALSE)&amp;VLOOKUP(RANDBETWEEN(1,20),名[#All],2,FALSE)</f>
        <v>吴六</v>
      </c>
      <c r="E2629" t="str">
        <f ca="1">IFERROR(VLOOKUP(RANDBETWEEN(1,13),客户城市[#All],2,FALSE),"杭州市")</f>
        <v>台州市</v>
      </c>
      <c r="F2629" t="str">
        <f t="shared" ca="1" si="248"/>
        <v>清馨粉</v>
      </c>
      <c r="G2629">
        <f t="shared" ca="1" si="249"/>
        <v>1</v>
      </c>
      <c r="H2629" s="10">
        <f ca="1">VLOOKUP(F2629,品牌表[[#All],[品牌名称]:[单价]],3,FALSE)</f>
        <v>18.8</v>
      </c>
      <c r="I2629" s="10">
        <f t="shared" ca="1" si="250"/>
        <v>18.8</v>
      </c>
      <c r="J2629" s="10">
        <f t="shared" ca="1" si="251"/>
        <v>2</v>
      </c>
    </row>
    <row r="2630" spans="1:10" x14ac:dyDescent="0.25">
      <c r="A2630" t="s">
        <v>2667</v>
      </c>
      <c r="B2630" s="4">
        <f t="shared" ca="1" si="246"/>
        <v>45392</v>
      </c>
      <c r="C2630" t="str">
        <f t="shared" ca="1" si="247"/>
        <v>抖音</v>
      </c>
      <c r="D2630" t="str">
        <f ca="1">VLOOKUP(RANDBETWEEN(1,20),姓[#All],2,FALSE)&amp;VLOOKUP(RANDBETWEEN(1,20),名[#All],2,FALSE)</f>
        <v>郑八</v>
      </c>
      <c r="E2630" t="str">
        <f ca="1">IFERROR(VLOOKUP(RANDBETWEEN(1,13),客户城市[#All],2,FALSE),"杭州市")</f>
        <v>金华市</v>
      </c>
      <c r="F2630" t="str">
        <f t="shared" ca="1" si="248"/>
        <v>清馨粉</v>
      </c>
      <c r="G2630">
        <f t="shared" ca="1" si="249"/>
        <v>3</v>
      </c>
      <c r="H2630" s="10">
        <f ca="1">VLOOKUP(F2630,品牌表[[#All],[品牌名称]:[单价]],3,FALSE)</f>
        <v>18.8</v>
      </c>
      <c r="I2630" s="10">
        <f t="shared" ca="1" si="250"/>
        <v>56.400000000000006</v>
      </c>
      <c r="J2630" s="10">
        <f t="shared" ca="1" si="251"/>
        <v>6</v>
      </c>
    </row>
  </sheetData>
  <autoFilter ref="A1:J2630" xr:uid="{057A3F78-73AF-447D-84FD-908C92CDFC6A}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1291-FA83-4994-908E-99D13B208E36}">
  <dimension ref="A1:H21"/>
  <sheetViews>
    <sheetView workbookViewId="0">
      <selection activeCell="K10" sqref="K10"/>
    </sheetView>
  </sheetViews>
  <sheetFormatPr defaultRowHeight="14" x14ac:dyDescent="0.25"/>
  <cols>
    <col min="1" max="2" width="8.7265625" style="2"/>
  </cols>
  <sheetData>
    <row r="1" spans="1:8" x14ac:dyDescent="0.25">
      <c r="A1" s="2" t="s">
        <v>2669</v>
      </c>
      <c r="B1" s="2" t="s">
        <v>2668</v>
      </c>
      <c r="D1" s="2" t="s">
        <v>2669</v>
      </c>
      <c r="E1" s="2" t="s">
        <v>2690</v>
      </c>
      <c r="G1" s="7" t="s">
        <v>2669</v>
      </c>
      <c r="H1" s="7" t="s">
        <v>2712</v>
      </c>
    </row>
    <row r="2" spans="1:8" x14ac:dyDescent="0.25">
      <c r="A2" s="2">
        <v>1</v>
      </c>
      <c r="B2" s="2" t="s">
        <v>2670</v>
      </c>
      <c r="D2" s="2">
        <v>1</v>
      </c>
      <c r="E2" s="2" t="s">
        <v>2691</v>
      </c>
      <c r="G2" s="5">
        <v>1</v>
      </c>
      <c r="H2" s="5" t="s">
        <v>2713</v>
      </c>
    </row>
    <row r="3" spans="1:8" x14ac:dyDescent="0.25">
      <c r="A3" s="2">
        <v>2</v>
      </c>
      <c r="B3" s="2" t="s">
        <v>2671</v>
      </c>
      <c r="D3" s="2">
        <v>2</v>
      </c>
      <c r="E3" s="2" t="s">
        <v>2692</v>
      </c>
      <c r="G3" s="6">
        <v>2</v>
      </c>
      <c r="H3" s="6" t="s">
        <v>2714</v>
      </c>
    </row>
    <row r="4" spans="1:8" x14ac:dyDescent="0.25">
      <c r="A4" s="2">
        <v>3</v>
      </c>
      <c r="B4" s="2" t="s">
        <v>2672</v>
      </c>
      <c r="D4" s="2">
        <v>3</v>
      </c>
      <c r="E4" s="2" t="s">
        <v>2693</v>
      </c>
      <c r="G4" s="5">
        <v>3</v>
      </c>
      <c r="H4" s="5" t="s">
        <v>2715</v>
      </c>
    </row>
    <row r="5" spans="1:8" x14ac:dyDescent="0.25">
      <c r="A5" s="2">
        <v>4</v>
      </c>
      <c r="B5" s="2" t="s">
        <v>2673</v>
      </c>
      <c r="D5" s="2">
        <v>4</v>
      </c>
      <c r="E5" s="2" t="s">
        <v>2694</v>
      </c>
      <c r="G5" s="6">
        <v>4</v>
      </c>
      <c r="H5" s="6" t="s">
        <v>2716</v>
      </c>
    </row>
    <row r="6" spans="1:8" x14ac:dyDescent="0.25">
      <c r="A6" s="2">
        <v>5</v>
      </c>
      <c r="B6" s="2" t="s">
        <v>2674</v>
      </c>
      <c r="D6" s="2">
        <v>5</v>
      </c>
      <c r="E6" s="2" t="s">
        <v>2695</v>
      </c>
      <c r="G6" s="5">
        <v>5</v>
      </c>
      <c r="H6" s="5" t="s">
        <v>2717</v>
      </c>
    </row>
    <row r="7" spans="1:8" x14ac:dyDescent="0.25">
      <c r="A7" s="2">
        <v>6</v>
      </c>
      <c r="B7" s="2" t="s">
        <v>2675</v>
      </c>
      <c r="D7" s="2">
        <v>6</v>
      </c>
      <c r="E7" s="2" t="s">
        <v>2696</v>
      </c>
      <c r="G7" s="6">
        <v>6</v>
      </c>
      <c r="H7" s="6" t="s">
        <v>2718</v>
      </c>
    </row>
    <row r="8" spans="1:8" x14ac:dyDescent="0.25">
      <c r="A8" s="2">
        <v>7</v>
      </c>
      <c r="B8" s="2" t="s">
        <v>2676</v>
      </c>
      <c r="D8" s="2">
        <v>7</v>
      </c>
      <c r="E8" s="2" t="s">
        <v>2697</v>
      </c>
      <c r="G8" s="5">
        <v>7</v>
      </c>
      <c r="H8" s="5" t="s">
        <v>2719</v>
      </c>
    </row>
    <row r="9" spans="1:8" x14ac:dyDescent="0.25">
      <c r="A9" s="2">
        <v>8</v>
      </c>
      <c r="B9" s="2" t="s">
        <v>2677</v>
      </c>
      <c r="D9" s="2">
        <v>8</v>
      </c>
      <c r="E9" s="2" t="s">
        <v>2698</v>
      </c>
      <c r="G9" s="6">
        <v>8</v>
      </c>
      <c r="H9" s="6" t="s">
        <v>2720</v>
      </c>
    </row>
    <row r="10" spans="1:8" x14ac:dyDescent="0.25">
      <c r="A10" s="2">
        <v>9</v>
      </c>
      <c r="B10" s="2" t="s">
        <v>2678</v>
      </c>
      <c r="D10" s="2">
        <v>9</v>
      </c>
      <c r="E10" s="2" t="s">
        <v>2699</v>
      </c>
      <c r="G10" s="5">
        <v>9</v>
      </c>
      <c r="H10" s="5" t="s">
        <v>2721</v>
      </c>
    </row>
    <row r="11" spans="1:8" x14ac:dyDescent="0.25">
      <c r="A11" s="2">
        <v>10</v>
      </c>
      <c r="B11" s="2" t="s">
        <v>2679</v>
      </c>
      <c r="D11" s="2">
        <v>10</v>
      </c>
      <c r="E11" s="2" t="s">
        <v>2700</v>
      </c>
      <c r="G11" s="8">
        <v>10</v>
      </c>
      <c r="H11" s="8" t="s">
        <v>2722</v>
      </c>
    </row>
    <row r="12" spans="1:8" x14ac:dyDescent="0.25">
      <c r="A12" s="2">
        <v>11</v>
      </c>
      <c r="B12" s="2" t="s">
        <v>2680</v>
      </c>
      <c r="D12" s="2">
        <v>11</v>
      </c>
      <c r="E12" s="2" t="s">
        <v>2701</v>
      </c>
      <c r="G12" s="5">
        <v>11</v>
      </c>
      <c r="H12" s="8" t="s">
        <v>2723</v>
      </c>
    </row>
    <row r="13" spans="1:8" x14ac:dyDescent="0.25">
      <c r="A13" s="2">
        <v>12</v>
      </c>
      <c r="B13" s="2" t="s">
        <v>2681</v>
      </c>
      <c r="D13" s="2">
        <v>12</v>
      </c>
      <c r="E13" s="2" t="s">
        <v>2702</v>
      </c>
    </row>
    <row r="14" spans="1:8" x14ac:dyDescent="0.25">
      <c r="A14" s="2">
        <v>13</v>
      </c>
      <c r="B14" s="2" t="s">
        <v>2682</v>
      </c>
      <c r="D14" s="2">
        <v>13</v>
      </c>
      <c r="E14" s="2" t="s">
        <v>2703</v>
      </c>
    </row>
    <row r="15" spans="1:8" x14ac:dyDescent="0.25">
      <c r="A15" s="2">
        <v>14</v>
      </c>
      <c r="B15" s="2" t="s">
        <v>2683</v>
      </c>
      <c r="D15" s="2">
        <v>14</v>
      </c>
      <c r="E15" s="2" t="s">
        <v>2704</v>
      </c>
    </row>
    <row r="16" spans="1:8" x14ac:dyDescent="0.25">
      <c r="A16" s="2">
        <v>15</v>
      </c>
      <c r="B16" s="2" t="s">
        <v>2684</v>
      </c>
      <c r="D16" s="2">
        <v>15</v>
      </c>
      <c r="E16" s="2" t="s">
        <v>2705</v>
      </c>
    </row>
    <row r="17" spans="1:5" x14ac:dyDescent="0.25">
      <c r="A17" s="2">
        <v>16</v>
      </c>
      <c r="B17" s="2" t="s">
        <v>2685</v>
      </c>
      <c r="D17" s="2">
        <v>16</v>
      </c>
      <c r="E17" s="2" t="s">
        <v>2706</v>
      </c>
    </row>
    <row r="18" spans="1:5" x14ac:dyDescent="0.25">
      <c r="A18" s="2">
        <v>17</v>
      </c>
      <c r="B18" s="2" t="s">
        <v>2686</v>
      </c>
      <c r="D18" s="2">
        <v>17</v>
      </c>
      <c r="E18" s="2" t="s">
        <v>2707</v>
      </c>
    </row>
    <row r="19" spans="1:5" x14ac:dyDescent="0.25">
      <c r="A19" s="2">
        <v>18</v>
      </c>
      <c r="B19" s="2" t="s">
        <v>2687</v>
      </c>
      <c r="D19" s="2">
        <v>18</v>
      </c>
      <c r="E19" s="2" t="s">
        <v>2708</v>
      </c>
    </row>
    <row r="20" spans="1:5" x14ac:dyDescent="0.25">
      <c r="A20" s="2">
        <v>19</v>
      </c>
      <c r="B20" s="2" t="s">
        <v>2688</v>
      </c>
      <c r="D20" s="2">
        <v>19</v>
      </c>
      <c r="E20" s="2" t="s">
        <v>2709</v>
      </c>
    </row>
    <row r="21" spans="1:5" x14ac:dyDescent="0.25">
      <c r="A21" s="2">
        <v>20</v>
      </c>
      <c r="B21" s="2" t="s">
        <v>2689</v>
      </c>
      <c r="D21" s="2">
        <v>20</v>
      </c>
      <c r="E21" s="2" t="s">
        <v>2710</v>
      </c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0189-9552-4F83-BEFD-F0291BB54F4D}">
  <dimension ref="A1"/>
  <sheetViews>
    <sheetView workbookViewId="0">
      <selection activeCell="I14" sqref="I14"/>
    </sheetView>
  </sheetViews>
  <sheetFormatPr defaultRowHeight="14" x14ac:dyDescent="0.25"/>
  <cols>
    <col min="1" max="16384" width="8.7265625" style="11"/>
  </cols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品牌表</vt:lpstr>
      <vt:lpstr>产品表</vt:lpstr>
      <vt:lpstr>电商平台表</vt:lpstr>
      <vt:lpstr>销售明细</vt:lpstr>
      <vt:lpstr>客户辅助表</vt:lpstr>
      <vt:lpstr>组织结构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红杰 吴</dc:creator>
  <cp:lastModifiedBy>红杰 吴</cp:lastModifiedBy>
  <dcterms:created xsi:type="dcterms:W3CDTF">2024-03-23T08:33:12Z</dcterms:created>
  <dcterms:modified xsi:type="dcterms:W3CDTF">2024-04-02T12:19:44Z</dcterms:modified>
</cp:coreProperties>
</file>