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1" sheetId="1" r:id="rId1"/>
    <sheet name="2" sheetId="2" r:id="rId2"/>
    <sheet name="3" sheetId="3" r:id="rId3"/>
    <sheet name="7" sheetId="4" r:id="rId4"/>
  </sheets>
  <calcPr calcId="145621"/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2" i="1"/>
  <c r="J3" i="4" l="1"/>
  <c r="J4" i="4"/>
  <c r="J5" i="4"/>
  <c r="J6" i="4"/>
  <c r="J7" i="4"/>
  <c r="J8" i="4"/>
  <c r="J2" i="4"/>
  <c r="J3" i="3"/>
  <c r="J4" i="3"/>
  <c r="J2" i="3"/>
  <c r="J3" i="2"/>
  <c r="J4" i="2"/>
  <c r="J5" i="2"/>
  <c r="J6" i="2"/>
  <c r="J7" i="2"/>
  <c r="J2" i="2"/>
</calcChain>
</file>

<file path=xl/sharedStrings.xml><?xml version="1.0" encoding="utf-8"?>
<sst xmlns="http://schemas.openxmlformats.org/spreadsheetml/2006/main" count="402" uniqueCount="200">
  <si>
    <t>姓名</t>
  </si>
  <si>
    <t>魏芸芸</t>
  </si>
  <si>
    <t>徐记波</t>
  </si>
  <si>
    <t>徐世伟</t>
  </si>
  <si>
    <t>杨玉兴</t>
  </si>
  <si>
    <t>杨元敏</t>
  </si>
  <si>
    <t>仪孝佩</t>
  </si>
  <si>
    <t>于振</t>
  </si>
  <si>
    <t>张红</t>
  </si>
  <si>
    <t>张雪</t>
  </si>
  <si>
    <t>张哲</t>
  </si>
  <si>
    <t>周震</t>
  </si>
  <si>
    <t>庄晓雪</t>
  </si>
  <si>
    <t>宗明超</t>
  </si>
  <si>
    <t>性别</t>
  </si>
  <si>
    <t>女</t>
  </si>
  <si>
    <t>男</t>
  </si>
  <si>
    <t>出生日期</t>
  </si>
  <si>
    <t>1990-9-26</t>
  </si>
  <si>
    <t>1991-08-02</t>
  </si>
  <si>
    <t>1991-04-26</t>
  </si>
  <si>
    <t>1989-4-4</t>
  </si>
  <si>
    <t>1989-1-9</t>
  </si>
  <si>
    <t>1994-3-12</t>
  </si>
  <si>
    <t>1989-2-12</t>
  </si>
  <si>
    <t>1991-3-10</t>
  </si>
  <si>
    <t>1987-12-2</t>
  </si>
  <si>
    <t>1988-10-21</t>
  </si>
  <si>
    <t>1999-4-2</t>
  </si>
  <si>
    <t>1991-12-13</t>
  </si>
  <si>
    <t>1990-6-3</t>
  </si>
  <si>
    <t>民族</t>
  </si>
  <si>
    <t>汉</t>
  </si>
  <si>
    <t>身份证号码</t>
  </si>
  <si>
    <t>372901199009262843</t>
  </si>
  <si>
    <t>370982199108021013</t>
  </si>
  <si>
    <t>370683199104261212</t>
  </si>
  <si>
    <t>370921198904045414</t>
  </si>
  <si>
    <t>370982198901095013</t>
  </si>
  <si>
    <t>37292919940312121X</t>
  </si>
  <si>
    <t>372922198902127916</t>
  </si>
  <si>
    <t>370281199103101845</t>
  </si>
  <si>
    <t>370303198712026029</t>
  </si>
  <si>
    <t>370902198810211574</t>
  </si>
  <si>
    <t>370402199904021613</t>
  </si>
  <si>
    <t>371122199112134943</t>
  </si>
  <si>
    <t>37048119900603563X</t>
  </si>
  <si>
    <t>户籍地址</t>
  </si>
  <si>
    <t>山东省菏泽市牡丹区沙土镇沙土行政村魏庄071号</t>
  </si>
  <si>
    <t>山东省新泰市泉沟镇徐家塘子村中心路6排3号</t>
  </si>
  <si>
    <t>山东省莱州市金仓街道徐家村147号</t>
  </si>
  <si>
    <t>山东省宁阳县葛石镇乱石村西村83号</t>
  </si>
  <si>
    <t>山东省新泰市东都镇沈村东路13号</t>
  </si>
  <si>
    <t>山东省鄄城县箕山镇仪楼行政村仪楼村606号</t>
  </si>
  <si>
    <t>山东省曹县邵庄镇王集行政村王集村146号</t>
  </si>
  <si>
    <t>山东省胶州市胶东镇大麻湾一村377号</t>
  </si>
  <si>
    <t>山东省淄博市张店区中埠镇铁冶村2组125号</t>
  </si>
  <si>
    <t>山东省泰安市泰山区青云庵小区2号楼2单元503室</t>
  </si>
  <si>
    <t>山东省枣庄市市中区胜利西路59号院2号楼3单元102室</t>
  </si>
  <si>
    <t>山东省莒县峤山镇庄家洪沟村178号</t>
  </si>
  <si>
    <t>山东省枣庄市薛城区临城街道办事处北二村621号啤酒厂宿舍1号楼1单元301室</t>
  </si>
  <si>
    <t>手机号</t>
  </si>
  <si>
    <t>13696367158</t>
  </si>
  <si>
    <t>18369420130</t>
  </si>
  <si>
    <t>18754565348</t>
  </si>
  <si>
    <t>18556873166</t>
  </si>
  <si>
    <t>19005489185</t>
  </si>
  <si>
    <t>18753035870</t>
  </si>
  <si>
    <t>15153000046</t>
  </si>
  <si>
    <t>18639632563</t>
  </si>
  <si>
    <t>15269352296</t>
  </si>
  <si>
    <t>15264830444</t>
  </si>
  <si>
    <t>17695769227</t>
  </si>
  <si>
    <t>18658027886</t>
  </si>
  <si>
    <t>18763276099</t>
  </si>
  <si>
    <t>代偿金额</t>
  </si>
  <si>
    <t>剩余未还本金</t>
    <phoneticPr fontId="4" type="noConversion"/>
  </si>
  <si>
    <t>资金占用费</t>
    <phoneticPr fontId="4" type="noConversion"/>
  </si>
  <si>
    <t>剩余未还担保费</t>
    <phoneticPr fontId="4" type="noConversion"/>
  </si>
  <si>
    <t>合同签订日期</t>
  </si>
  <si>
    <t>2022-12-03 00:00:00</t>
  </si>
  <si>
    <t>2022-12-15 10:28:02</t>
  </si>
  <si>
    <t>2023-01-22 12:20:02</t>
  </si>
  <si>
    <t>2022-12-08 14:31:02</t>
  </si>
  <si>
    <t>2022-12-16 11:33:02</t>
  </si>
  <si>
    <t>2022-12-15 12:15:03</t>
  </si>
  <si>
    <t>2022-12-10 20:01:02</t>
  </si>
  <si>
    <t>2023-02-11 15:50:03</t>
  </si>
  <si>
    <t>2023-02-03 14:24:03</t>
  </si>
  <si>
    <t>2022-12-13 10:55:02</t>
  </si>
  <si>
    <t>2023-01-28 11:52:02</t>
  </si>
  <si>
    <t>2022-12-09 08:26:03</t>
  </si>
  <si>
    <t>2022-12-10 15:20:03</t>
  </si>
  <si>
    <t>2022-12-12 13:20:02</t>
  </si>
  <si>
    <t>原始债权人（资金方）</t>
  </si>
  <si>
    <t>众安助贷2</t>
  </si>
  <si>
    <t>兴业消金</t>
  </si>
  <si>
    <t>合同编号</t>
  </si>
  <si>
    <t>LOANJDOPP239494853221203175006UE</t>
  </si>
  <si>
    <t>221215012081200206I1D8BJZNCW</t>
  </si>
  <si>
    <t>230122012081200206QJ2P5YLQM8</t>
  </si>
  <si>
    <t>221208012081200206GIIV4IF6DC</t>
  </si>
  <si>
    <t>221216012081200106I9RCLK7RPC</t>
  </si>
  <si>
    <t>221215012081200206I1YVFHSMWW</t>
  </si>
  <si>
    <t>221210012081200106H0EMGI7W1S</t>
  </si>
  <si>
    <t>230211012081200106V0TBM4HKW0</t>
  </si>
  <si>
    <t>230203012081200106T83Y6W1PMO</t>
  </si>
  <si>
    <t>221213012081200206HLGKQQQI2O</t>
  </si>
  <si>
    <t>230128012081200206RV3C4B785C</t>
  </si>
  <si>
    <t>221209012081200206GOIRMRW45C</t>
  </si>
  <si>
    <t>221210012081200206GYUPJR5HQ8</t>
  </si>
  <si>
    <t>221212012081200206HE8LTUVF28</t>
  </si>
  <si>
    <t>借款金额</t>
  </si>
  <si>
    <t>借款期数</t>
  </si>
  <si>
    <t>于艳忠</t>
  </si>
  <si>
    <t>张延正</t>
  </si>
  <si>
    <t>张中</t>
  </si>
  <si>
    <t>1969-9-9</t>
  </si>
  <si>
    <t>1989-8-18</t>
  </si>
  <si>
    <t>1988-7-1</t>
  </si>
  <si>
    <t>370630196909098030</t>
  </si>
  <si>
    <t>370685198908182614</t>
  </si>
  <si>
    <t>372901198807015850</t>
  </si>
  <si>
    <t>山东省乳山市徐家镇洋村2-94号</t>
  </si>
  <si>
    <t>山东省招远市张星镇傅家村578号</t>
  </si>
  <si>
    <t>山东省菏泽市牡丹区李村镇贾庄行政村贾庄村180号</t>
  </si>
  <si>
    <t>15094907717</t>
  </si>
  <si>
    <t>15065356286</t>
  </si>
  <si>
    <t>18967819046</t>
  </si>
  <si>
    <t>剩余未还本金</t>
  </si>
  <si>
    <r>
      <rPr>
        <sz val="11"/>
        <color rgb="FF000000"/>
        <rFont val="宋体"/>
        <family val="2"/>
      </rPr>
      <t>代偿利息</t>
    </r>
    <phoneticPr fontId="2" type="noConversion"/>
  </si>
  <si>
    <t>资金占用费</t>
  </si>
  <si>
    <t>剩余未还担保费</t>
  </si>
  <si>
    <t>2022-12-06 13:49:02</t>
  </si>
  <si>
    <t>2023-01-06 13:26:04</t>
  </si>
  <si>
    <t>2023-03-23 17:55:03</t>
  </si>
  <si>
    <t>2023-03-26 16:12:04</t>
  </si>
  <si>
    <t>2022-12-26 22:06:02</t>
  </si>
  <si>
    <t>2023-01-19 20:08:03</t>
  </si>
  <si>
    <t>张鹏</t>
  </si>
  <si>
    <t>1986-5-13</t>
  </si>
  <si>
    <t>370405198605134057</t>
  </si>
  <si>
    <t>山东省枣庄市台儿庄区泥沟镇姜庄村214号</t>
  </si>
  <si>
    <t>13396372679</t>
  </si>
  <si>
    <r>
      <rPr>
        <sz val="11"/>
        <color rgb="FF000000"/>
        <rFont val="宋体"/>
        <family val="2"/>
      </rPr>
      <t>代偿利息</t>
    </r>
    <phoneticPr fontId="2" type="noConversion"/>
  </si>
  <si>
    <t>剩余未还担保费</t>
    <phoneticPr fontId="4" type="noConversion"/>
  </si>
  <si>
    <t>2022-11-16 10:31:29</t>
  </si>
  <si>
    <t>2022-12-25 10:47:02</t>
  </si>
  <si>
    <t>2023-01-29 10:58:33</t>
  </si>
  <si>
    <t>221116012081200106BKK98A8JR4</t>
  </si>
  <si>
    <t>221225012081200106K9RCKJ2J28</t>
  </si>
  <si>
    <t>230129012081200206S2TK6VTWCG</t>
  </si>
  <si>
    <t>最终代偿日期</t>
    <phoneticPr fontId="4" type="noConversion"/>
  </si>
  <si>
    <t>20230830</t>
  </si>
  <si>
    <t>周强</t>
  </si>
  <si>
    <t>1990-5-12</t>
  </si>
  <si>
    <t>372328199005120319</t>
  </si>
  <si>
    <t>山东省博兴县锦秋办事处湾头村博安路1862号</t>
  </si>
  <si>
    <t>15725088898</t>
  </si>
  <si>
    <r>
      <rPr>
        <sz val="11"/>
        <color rgb="FF000000"/>
        <rFont val="宋体"/>
        <family val="2"/>
      </rPr>
      <t>代偿利息</t>
    </r>
    <phoneticPr fontId="2" type="noConversion"/>
  </si>
  <si>
    <t>剩余未还担保费</t>
    <phoneticPr fontId="4" type="noConversion"/>
  </si>
  <si>
    <t>2022-11-09 10:29:01</t>
  </si>
  <si>
    <t>2022-11-17 19:20:02</t>
  </si>
  <si>
    <t>2022-11-20 09:08:02</t>
  </si>
  <si>
    <t>2022-12-18 10:36:03</t>
  </si>
  <si>
    <t>2023-01-13 19:52:02</t>
  </si>
  <si>
    <t>2023-01-20 18:15:02</t>
  </si>
  <si>
    <t>2023-02-09 10:19:03</t>
  </si>
  <si>
    <t>221109012081200106A0CK2NICQO</t>
  </si>
  <si>
    <t>221117012081200206BVH3M474SG</t>
  </si>
  <si>
    <t>221120012081200106CG579YMSJK</t>
  </si>
  <si>
    <t>221218012081200206IPHSP35XJ4</t>
  </si>
  <si>
    <t>230113012081200106OLC6KA6FWG</t>
  </si>
  <si>
    <t>230120012081200206Q5010JCSU8</t>
  </si>
  <si>
    <t>230209012081200206UIWX9ATIBK</t>
  </si>
  <si>
    <t>最终代偿日期</t>
  </si>
  <si>
    <t>20230624</t>
  </si>
  <si>
    <t>221206012081200106G28FD0GKJK</t>
  </si>
  <si>
    <t>230106012081200206MYZKGJ6X34</t>
  </si>
  <si>
    <t>2303230120812002073YNFPG0I68</t>
  </si>
  <si>
    <t>2303260120812002074M5U5AIZ28</t>
  </si>
  <si>
    <t>221226012081200206KLJPMDN8JK</t>
  </si>
  <si>
    <t>230119012081200106PXLKNFD728</t>
  </si>
  <si>
    <t>20230809</t>
  </si>
  <si>
    <t>20230909</t>
  </si>
  <si>
    <t>20230723</t>
  </si>
  <si>
    <t>20230504</t>
  </si>
  <si>
    <t>20230521</t>
  </si>
  <si>
    <t>20230716</t>
  </si>
  <si>
    <t>20230913</t>
  </si>
  <si>
    <t>20230911</t>
  </si>
  <si>
    <t>20230518</t>
  </si>
  <si>
    <t>20230613</t>
  </si>
  <si>
    <t>20230714</t>
  </si>
  <si>
    <t>20230805</t>
  </si>
  <si>
    <t>20230516</t>
  </si>
  <si>
    <t>20230823</t>
  </si>
  <si>
    <t>20230713</t>
  </si>
  <si>
    <t>20230815</t>
  </si>
  <si>
    <t>代偿利息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</si>
</sst>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6" x14ac:knownFonts="1">
    <font>
      <sz val="11"/>
      <color theme="1"/>
      <name val="宋体"/>
      <family val="2"/>
      <scheme val="minor"/>
    </font>
    <font>
      <sz val="11"/>
      <color rgb="FF000000"/>
      <name val="Calibri"/>
      <family val="2"/>
    </font>
    <font>
      <sz val="9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9"/>
      <name val="宋体"/>
      <family val="3"/>
      <charset val="134"/>
    </font>
    <font>
      <sz val="11"/>
      <color rgb="FF000000"/>
      <name val="宋体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/>
    <xf numFmtId="0" fontId="0" fillId="0" borderId="0" xfId="0" applyAlignment="1">
      <alignment vertical="center"/>
    </xf>
    <xf numFmtId="2" fontId="1" fillId="0" borderId="0" xfId="0" applyNumberFormat="1" applyFont="1" applyAlignment="1"/>
    <xf numFmtId="0" fontId="3" fillId="0" borderId="0" xfId="0" applyFont="1" applyAlignment="1"/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"/>
  <sheetViews>
    <sheetView tabSelected="1" topLeftCell="B1" workbookViewId="0">
      <selection activeCell="J19" sqref="J19"/>
    </sheetView>
  </sheetViews>
  <sheetFormatPr defaultRowHeight="13.5" x14ac:dyDescent="0.15"/>
  <cols>
    <col min="1" max="13" width="9" style="2"/>
    <col min="15" max="19" width="9" style="2"/>
  </cols>
  <sheetData>
    <row r="1" spans="1:19" ht="15" x14ac:dyDescent="0.25">
      <c r="A1" s="1" t="s">
        <v>0</v>
      </c>
      <c r="B1" s="1" t="s">
        <v>14</v>
      </c>
      <c r="C1" s="1" t="s">
        <v>31</v>
      </c>
      <c r="D1" s="1" t="s">
        <v>17</v>
      </c>
      <c r="E1" s="1" t="s">
        <v>33</v>
      </c>
      <c r="F1" s="1" t="s">
        <v>47</v>
      </c>
      <c r="G1" s="1" t="s">
        <v>61</v>
      </c>
      <c r="H1" s="1" t="s">
        <v>75</v>
      </c>
      <c r="I1" s="4" t="s">
        <v>76</v>
      </c>
      <c r="J1" s="4" t="s">
        <v>199</v>
      </c>
      <c r="K1" s="4" t="s">
        <v>77</v>
      </c>
      <c r="L1" s="4" t="s">
        <v>78</v>
      </c>
      <c r="M1" s="1" t="s">
        <v>79</v>
      </c>
      <c r="O1" s="1" t="s">
        <v>94</v>
      </c>
      <c r="P1" s="1" t="s">
        <v>97</v>
      </c>
      <c r="Q1" s="1" t="s">
        <v>112</v>
      </c>
      <c r="R1" s="1" t="s">
        <v>113</v>
      </c>
      <c r="S1" s="4" t="s">
        <v>152</v>
      </c>
    </row>
    <row r="2" spans="1:19" ht="15" x14ac:dyDescent="0.25">
      <c r="A2" s="1" t="s">
        <v>1</v>
      </c>
      <c r="B2" s="1" t="s">
        <v>15</v>
      </c>
      <c r="C2" s="1" t="s">
        <v>32</v>
      </c>
      <c r="D2" s="1" t="s">
        <v>18</v>
      </c>
      <c r="E2" s="1" t="s">
        <v>34</v>
      </c>
      <c r="F2" s="1" t="s">
        <v>48</v>
      </c>
      <c r="G2" s="1" t="s">
        <v>62</v>
      </c>
      <c r="H2" s="3">
        <v>5537.33</v>
      </c>
      <c r="I2" s="3">
        <v>5448.82</v>
      </c>
      <c r="J2" s="3">
        <f>H2-I2</f>
        <v>88.510000000000218</v>
      </c>
      <c r="K2" s="1">
        <v>1741.97</v>
      </c>
      <c r="L2" s="3">
        <v>898.47</v>
      </c>
      <c r="M2" s="1" t="s">
        <v>80</v>
      </c>
      <c r="O2" s="1" t="s">
        <v>95</v>
      </c>
      <c r="P2" s="1" t="s">
        <v>98</v>
      </c>
      <c r="Q2" s="3">
        <v>6500</v>
      </c>
      <c r="R2" s="1">
        <v>12</v>
      </c>
      <c r="S2" s="1" t="s">
        <v>186</v>
      </c>
    </row>
    <row r="3" spans="1:19" ht="15" x14ac:dyDescent="0.25">
      <c r="A3" s="1" t="s">
        <v>2</v>
      </c>
      <c r="B3" s="1" t="s">
        <v>16</v>
      </c>
      <c r="C3" s="1" t="s">
        <v>32</v>
      </c>
      <c r="D3" s="1" t="s">
        <v>19</v>
      </c>
      <c r="E3" s="1" t="s">
        <v>35</v>
      </c>
      <c r="F3" s="1" t="s">
        <v>49</v>
      </c>
      <c r="G3" s="1" t="s">
        <v>63</v>
      </c>
      <c r="H3" s="3">
        <v>477.6</v>
      </c>
      <c r="I3" s="3">
        <v>461.25</v>
      </c>
      <c r="J3" s="3">
        <f t="shared" ref="J3:J15" si="0">H3-I3</f>
        <v>16.350000000000023</v>
      </c>
      <c r="K3" s="1">
        <v>144.81</v>
      </c>
      <c r="L3" s="3">
        <v>30.31</v>
      </c>
      <c r="M3" s="1" t="s">
        <v>81</v>
      </c>
      <c r="O3" s="1" t="s">
        <v>96</v>
      </c>
      <c r="P3" s="1" t="s">
        <v>99</v>
      </c>
      <c r="Q3" s="3">
        <v>500</v>
      </c>
      <c r="R3" s="1">
        <v>12</v>
      </c>
      <c r="S3" s="1" t="s">
        <v>187</v>
      </c>
    </row>
    <row r="4" spans="1:19" ht="15" x14ac:dyDescent="0.25">
      <c r="A4" s="1" t="s">
        <v>3</v>
      </c>
      <c r="B4" s="1" t="s">
        <v>16</v>
      </c>
      <c r="C4" s="1" t="s">
        <v>32</v>
      </c>
      <c r="D4" s="1" t="s">
        <v>20</v>
      </c>
      <c r="E4" s="1" t="s">
        <v>36</v>
      </c>
      <c r="F4" s="1" t="s">
        <v>50</v>
      </c>
      <c r="G4" s="1" t="s">
        <v>64</v>
      </c>
      <c r="H4" s="3">
        <v>12150.67</v>
      </c>
      <c r="I4" s="3">
        <v>11734.93</v>
      </c>
      <c r="J4" s="3">
        <f t="shared" si="0"/>
        <v>415.73999999999978</v>
      </c>
      <c r="K4" s="1">
        <v>3245.3</v>
      </c>
      <c r="L4" s="3">
        <v>835.12</v>
      </c>
      <c r="M4" s="1" t="s">
        <v>82</v>
      </c>
      <c r="O4" s="1" t="s">
        <v>96</v>
      </c>
      <c r="P4" s="1" t="s">
        <v>100</v>
      </c>
      <c r="Q4" s="3">
        <v>14000</v>
      </c>
      <c r="R4" s="1">
        <v>12</v>
      </c>
      <c r="S4" s="1" t="s">
        <v>188</v>
      </c>
    </row>
    <row r="5" spans="1:19" ht="15" x14ac:dyDescent="0.25">
      <c r="A5" s="1" t="s">
        <v>4</v>
      </c>
      <c r="B5" s="1" t="s">
        <v>16</v>
      </c>
      <c r="C5" s="1" t="s">
        <v>32</v>
      </c>
      <c r="D5" s="1" t="s">
        <v>21</v>
      </c>
      <c r="E5" s="1" t="s">
        <v>37</v>
      </c>
      <c r="F5" s="1" t="s">
        <v>51</v>
      </c>
      <c r="G5" s="1" t="s">
        <v>65</v>
      </c>
      <c r="H5" s="3">
        <v>2597.77</v>
      </c>
      <c r="I5" s="3">
        <v>2515.12</v>
      </c>
      <c r="J5" s="3">
        <f t="shared" si="0"/>
        <v>82.650000000000091</v>
      </c>
      <c r="K5" s="1">
        <v>605.41</v>
      </c>
      <c r="L5" s="3">
        <v>160.63</v>
      </c>
      <c r="M5" s="1" t="s">
        <v>83</v>
      </c>
      <c r="O5" s="1" t="s">
        <v>96</v>
      </c>
      <c r="P5" s="1" t="s">
        <v>101</v>
      </c>
      <c r="Q5" s="3">
        <v>4200</v>
      </c>
      <c r="R5" s="1">
        <v>12</v>
      </c>
      <c r="S5" s="1" t="s">
        <v>189</v>
      </c>
    </row>
    <row r="6" spans="1:19" ht="15" x14ac:dyDescent="0.25">
      <c r="A6" s="1" t="s">
        <v>5</v>
      </c>
      <c r="B6" s="1" t="s">
        <v>16</v>
      </c>
      <c r="C6" s="1" t="s">
        <v>32</v>
      </c>
      <c r="D6" s="1" t="s">
        <v>22</v>
      </c>
      <c r="E6" s="1" t="s">
        <v>38</v>
      </c>
      <c r="F6" s="1" t="s">
        <v>52</v>
      </c>
      <c r="G6" s="1" t="s">
        <v>66</v>
      </c>
      <c r="H6" s="3">
        <v>7993.67</v>
      </c>
      <c r="I6" s="3">
        <v>7739.77</v>
      </c>
      <c r="J6" s="3">
        <f t="shared" si="0"/>
        <v>253.89999999999964</v>
      </c>
      <c r="K6" s="1">
        <v>1874.43</v>
      </c>
      <c r="L6" s="3">
        <v>545.48</v>
      </c>
      <c r="M6" s="1" t="s">
        <v>84</v>
      </c>
      <c r="O6" s="1" t="s">
        <v>96</v>
      </c>
      <c r="P6" s="1" t="s">
        <v>102</v>
      </c>
      <c r="Q6" s="3">
        <v>13000</v>
      </c>
      <c r="R6" s="1">
        <v>12</v>
      </c>
      <c r="S6" s="1" t="s">
        <v>190</v>
      </c>
    </row>
    <row r="7" spans="1:19" ht="15" x14ac:dyDescent="0.25">
      <c r="A7" s="1" t="s">
        <v>6</v>
      </c>
      <c r="B7" s="1" t="s">
        <v>16</v>
      </c>
      <c r="C7" s="1" t="s">
        <v>32</v>
      </c>
      <c r="D7" s="1" t="s">
        <v>23</v>
      </c>
      <c r="E7" s="1" t="s">
        <v>39</v>
      </c>
      <c r="F7" s="1" t="s">
        <v>53</v>
      </c>
      <c r="G7" s="1" t="s">
        <v>67</v>
      </c>
      <c r="H7" s="3">
        <v>8652.82</v>
      </c>
      <c r="I7" s="3">
        <v>8421.57</v>
      </c>
      <c r="J7" s="3">
        <f t="shared" si="0"/>
        <v>231.25</v>
      </c>
      <c r="K7" s="1">
        <v>2597.84</v>
      </c>
      <c r="L7" s="3">
        <v>560.79</v>
      </c>
      <c r="M7" s="1" t="s">
        <v>85</v>
      </c>
      <c r="O7" s="1" t="s">
        <v>96</v>
      </c>
      <c r="P7" s="1" t="s">
        <v>103</v>
      </c>
      <c r="Q7" s="3">
        <v>10000</v>
      </c>
      <c r="R7" s="1">
        <v>12</v>
      </c>
      <c r="S7" s="1" t="s">
        <v>191</v>
      </c>
    </row>
    <row r="8" spans="1:19" ht="15" x14ac:dyDescent="0.25">
      <c r="A8" s="1" t="s">
        <v>7</v>
      </c>
      <c r="B8" s="1" t="s">
        <v>16</v>
      </c>
      <c r="C8" s="1" t="s">
        <v>32</v>
      </c>
      <c r="D8" s="1" t="s">
        <v>24</v>
      </c>
      <c r="E8" s="1" t="s">
        <v>40</v>
      </c>
      <c r="F8" s="1" t="s">
        <v>54</v>
      </c>
      <c r="G8" s="1" t="s">
        <v>68</v>
      </c>
      <c r="H8" s="3">
        <v>9585.19</v>
      </c>
      <c r="I8" s="3">
        <v>9263.73</v>
      </c>
      <c r="J8" s="3">
        <f t="shared" si="0"/>
        <v>321.46000000000095</v>
      </c>
      <c r="K8" s="1">
        <v>2771.8</v>
      </c>
      <c r="L8" s="3">
        <v>616.89</v>
      </c>
      <c r="M8" s="1" t="s">
        <v>86</v>
      </c>
      <c r="O8" s="1" t="s">
        <v>96</v>
      </c>
      <c r="P8" s="1" t="s">
        <v>104</v>
      </c>
      <c r="Q8" s="3">
        <v>11000</v>
      </c>
      <c r="R8" s="1">
        <v>12</v>
      </c>
      <c r="S8" s="1" t="s">
        <v>192</v>
      </c>
    </row>
    <row r="9" spans="1:19" ht="15" x14ac:dyDescent="0.25">
      <c r="A9" s="1" t="s">
        <v>8</v>
      </c>
      <c r="B9" s="1" t="s">
        <v>15</v>
      </c>
      <c r="C9" s="1" t="s">
        <v>32</v>
      </c>
      <c r="D9" s="1" t="s">
        <v>25</v>
      </c>
      <c r="E9" s="1" t="s">
        <v>41</v>
      </c>
      <c r="F9" s="1" t="s">
        <v>55</v>
      </c>
      <c r="G9" s="1" t="s">
        <v>69</v>
      </c>
      <c r="H9" s="3">
        <v>13351.29</v>
      </c>
      <c r="I9" s="3">
        <v>12886.79</v>
      </c>
      <c r="J9" s="3">
        <f t="shared" si="0"/>
        <v>464.5</v>
      </c>
      <c r="K9" s="1">
        <v>3568.86</v>
      </c>
      <c r="L9" s="3">
        <v>871.09</v>
      </c>
      <c r="M9" s="1" t="s">
        <v>87</v>
      </c>
      <c r="O9" s="1" t="s">
        <v>96</v>
      </c>
      <c r="P9" s="1" t="s">
        <v>105</v>
      </c>
      <c r="Q9" s="3">
        <v>14000</v>
      </c>
      <c r="R9" s="1">
        <v>12</v>
      </c>
      <c r="S9" s="1" t="s">
        <v>193</v>
      </c>
    </row>
    <row r="10" spans="1:19" ht="15" x14ac:dyDescent="0.25">
      <c r="A10" s="1" t="s">
        <v>9</v>
      </c>
      <c r="B10" s="1" t="s">
        <v>15</v>
      </c>
      <c r="C10" s="1" t="s">
        <v>32</v>
      </c>
      <c r="D10" s="1" t="s">
        <v>26</v>
      </c>
      <c r="E10" s="1" t="s">
        <v>42</v>
      </c>
      <c r="F10" s="1" t="s">
        <v>56</v>
      </c>
      <c r="G10" s="1" t="s">
        <v>70</v>
      </c>
      <c r="H10" s="3">
        <v>2345.1</v>
      </c>
      <c r="I10" s="3">
        <v>2281.09</v>
      </c>
      <c r="J10" s="3">
        <f t="shared" si="0"/>
        <v>64.009999999999764</v>
      </c>
      <c r="K10" s="1">
        <v>582.32000000000005</v>
      </c>
      <c r="L10" s="3">
        <v>153.62</v>
      </c>
      <c r="M10" s="1" t="s">
        <v>88</v>
      </c>
      <c r="O10" s="1" t="s">
        <v>96</v>
      </c>
      <c r="P10" s="1" t="s">
        <v>106</v>
      </c>
      <c r="Q10" s="3">
        <v>3000</v>
      </c>
      <c r="R10" s="1">
        <v>12</v>
      </c>
      <c r="S10" s="1" t="s">
        <v>194</v>
      </c>
    </row>
    <row r="11" spans="1:19" ht="15" x14ac:dyDescent="0.25">
      <c r="A11" s="1" t="s">
        <v>10</v>
      </c>
      <c r="B11" s="1" t="s">
        <v>16</v>
      </c>
      <c r="C11" s="1" t="s">
        <v>32</v>
      </c>
      <c r="D11" s="1" t="s">
        <v>27</v>
      </c>
      <c r="E11" s="1" t="s">
        <v>43</v>
      </c>
      <c r="F11" s="1" t="s">
        <v>57</v>
      </c>
      <c r="G11" s="1" t="s">
        <v>71</v>
      </c>
      <c r="H11" s="3">
        <v>13357.86</v>
      </c>
      <c r="I11" s="3">
        <v>12900.79</v>
      </c>
      <c r="J11" s="3">
        <f t="shared" si="0"/>
        <v>457.06999999999971</v>
      </c>
      <c r="K11" s="1">
        <v>4094.29</v>
      </c>
      <c r="L11" s="3">
        <v>864.87</v>
      </c>
      <c r="M11" s="1" t="s">
        <v>89</v>
      </c>
      <c r="O11" s="1" t="s">
        <v>96</v>
      </c>
      <c r="P11" s="1" t="s">
        <v>107</v>
      </c>
      <c r="Q11" s="3">
        <v>14000</v>
      </c>
      <c r="R11" s="1">
        <v>12</v>
      </c>
      <c r="S11" s="1" t="s">
        <v>195</v>
      </c>
    </row>
    <row r="12" spans="1:19" ht="15" x14ac:dyDescent="0.25">
      <c r="A12" s="1" t="s">
        <v>11</v>
      </c>
      <c r="B12" s="1" t="s">
        <v>16</v>
      </c>
      <c r="C12" s="1" t="s">
        <v>32</v>
      </c>
      <c r="D12" s="1" t="s">
        <v>28</v>
      </c>
      <c r="E12" s="1" t="s">
        <v>44</v>
      </c>
      <c r="F12" s="1" t="s">
        <v>58</v>
      </c>
      <c r="G12" s="1" t="s">
        <v>72</v>
      </c>
      <c r="H12" s="3">
        <v>23538.51</v>
      </c>
      <c r="I12" s="3">
        <v>22750.84</v>
      </c>
      <c r="J12" s="3">
        <f t="shared" si="0"/>
        <v>787.66999999999825</v>
      </c>
      <c r="K12" s="1">
        <v>5725.13</v>
      </c>
      <c r="L12" s="3">
        <v>1084.9000000000001</v>
      </c>
      <c r="M12" s="1" t="s">
        <v>90</v>
      </c>
      <c r="O12" s="1" t="s">
        <v>96</v>
      </c>
      <c r="P12" s="1" t="s">
        <v>108</v>
      </c>
      <c r="Q12" s="3">
        <v>30000</v>
      </c>
      <c r="R12" s="1">
        <v>12</v>
      </c>
      <c r="S12" s="1" t="s">
        <v>196</v>
      </c>
    </row>
    <row r="13" spans="1:19" ht="15" x14ac:dyDescent="0.25">
      <c r="A13" s="1" t="s">
        <v>12</v>
      </c>
      <c r="B13" s="1" t="s">
        <v>15</v>
      </c>
      <c r="C13" s="1" t="s">
        <v>32</v>
      </c>
      <c r="D13" s="1" t="s">
        <v>29</v>
      </c>
      <c r="E13" s="1" t="s">
        <v>45</v>
      </c>
      <c r="F13" s="1" t="s">
        <v>59</v>
      </c>
      <c r="G13" s="1" t="s">
        <v>73</v>
      </c>
      <c r="H13" s="3">
        <v>3939.8</v>
      </c>
      <c r="I13" s="3">
        <v>3807.56</v>
      </c>
      <c r="J13" s="3">
        <f t="shared" si="0"/>
        <v>132.24000000000024</v>
      </c>
      <c r="K13" s="1">
        <v>1065.1099999999999</v>
      </c>
      <c r="L13" s="3">
        <v>250.02</v>
      </c>
      <c r="M13" s="1" t="s">
        <v>91</v>
      </c>
      <c r="O13" s="1" t="s">
        <v>96</v>
      </c>
      <c r="P13" s="1" t="s">
        <v>109</v>
      </c>
      <c r="Q13" s="3">
        <v>5000</v>
      </c>
      <c r="R13" s="1">
        <v>12</v>
      </c>
      <c r="S13" s="1" t="s">
        <v>197</v>
      </c>
    </row>
    <row r="14" spans="1:19" ht="15" x14ac:dyDescent="0.25">
      <c r="A14" s="1" t="s">
        <v>12</v>
      </c>
      <c r="B14" s="1" t="s">
        <v>15</v>
      </c>
      <c r="C14" s="1" t="s">
        <v>32</v>
      </c>
      <c r="D14" s="1" t="s">
        <v>29</v>
      </c>
      <c r="E14" s="1" t="s">
        <v>45</v>
      </c>
      <c r="F14" s="1" t="s">
        <v>59</v>
      </c>
      <c r="G14" s="1" t="s">
        <v>73</v>
      </c>
      <c r="H14" s="3">
        <v>347.37</v>
      </c>
      <c r="I14" s="3">
        <v>347.37</v>
      </c>
      <c r="J14" s="3">
        <f t="shared" si="0"/>
        <v>0</v>
      </c>
      <c r="K14" s="1">
        <v>89.15</v>
      </c>
      <c r="L14" s="3">
        <v>21.88</v>
      </c>
      <c r="M14" s="1" t="s">
        <v>92</v>
      </c>
      <c r="O14" s="1" t="s">
        <v>96</v>
      </c>
      <c r="P14" s="1" t="s">
        <v>110</v>
      </c>
      <c r="Q14" s="3">
        <v>1000</v>
      </c>
      <c r="R14" s="1">
        <v>12</v>
      </c>
      <c r="S14" s="1" t="s">
        <v>197</v>
      </c>
    </row>
    <row r="15" spans="1:19" ht="15" x14ac:dyDescent="0.25">
      <c r="A15" s="1" t="s">
        <v>13</v>
      </c>
      <c r="B15" s="1" t="s">
        <v>16</v>
      </c>
      <c r="C15" s="1" t="s">
        <v>32</v>
      </c>
      <c r="D15" s="1" t="s">
        <v>30</v>
      </c>
      <c r="E15" s="1" t="s">
        <v>46</v>
      </c>
      <c r="F15" s="1" t="s">
        <v>60</v>
      </c>
      <c r="G15" s="1" t="s">
        <v>74</v>
      </c>
      <c r="H15" s="3">
        <v>7031.31</v>
      </c>
      <c r="I15" s="3">
        <v>6801.84</v>
      </c>
      <c r="J15" s="3">
        <f t="shared" si="0"/>
        <v>229.47000000000025</v>
      </c>
      <c r="K15" s="1">
        <v>1759</v>
      </c>
      <c r="L15" s="3">
        <v>446.82</v>
      </c>
      <c r="M15" s="1" t="s">
        <v>93</v>
      </c>
      <c r="O15" s="1" t="s">
        <v>96</v>
      </c>
      <c r="P15" s="1" t="s">
        <v>111</v>
      </c>
      <c r="Q15" s="3">
        <v>10000</v>
      </c>
      <c r="R15" s="1">
        <v>12</v>
      </c>
      <c r="S15" s="1" t="s">
        <v>198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"/>
  <sheetViews>
    <sheetView workbookViewId="0">
      <selection activeCell="R1" sqref="R1:R1048576"/>
    </sheetView>
  </sheetViews>
  <sheetFormatPr defaultRowHeight="13.5" x14ac:dyDescent="0.15"/>
  <cols>
    <col min="1" max="9" width="9" style="2"/>
    <col min="11" max="18" width="9" style="2"/>
  </cols>
  <sheetData>
    <row r="1" spans="1:18" ht="15" x14ac:dyDescent="0.25">
      <c r="A1" s="1" t="s">
        <v>0</v>
      </c>
      <c r="B1" s="1" t="s">
        <v>14</v>
      </c>
      <c r="C1" s="1" t="s">
        <v>31</v>
      </c>
      <c r="D1" s="1" t="s">
        <v>17</v>
      </c>
      <c r="E1" s="1" t="s">
        <v>33</v>
      </c>
      <c r="F1" s="1" t="s">
        <v>47</v>
      </c>
      <c r="G1" s="1" t="s">
        <v>61</v>
      </c>
      <c r="H1" s="1" t="s">
        <v>75</v>
      </c>
      <c r="I1" s="1" t="s">
        <v>129</v>
      </c>
      <c r="J1" s="1" t="s">
        <v>130</v>
      </c>
      <c r="K1" s="1" t="s">
        <v>131</v>
      </c>
      <c r="L1" s="1" t="s">
        <v>132</v>
      </c>
      <c r="M1" s="1" t="s">
        <v>79</v>
      </c>
      <c r="N1" s="1" t="s">
        <v>94</v>
      </c>
      <c r="O1" s="1" t="s">
        <v>97</v>
      </c>
      <c r="P1" s="1" t="s">
        <v>112</v>
      </c>
      <c r="Q1" s="1" t="s">
        <v>113</v>
      </c>
      <c r="R1" s="1" t="s">
        <v>175</v>
      </c>
    </row>
    <row r="2" spans="1:18" ht="15" x14ac:dyDescent="0.25">
      <c r="A2" s="1" t="s">
        <v>114</v>
      </c>
      <c r="B2" s="1" t="s">
        <v>16</v>
      </c>
      <c r="C2" s="1" t="s">
        <v>32</v>
      </c>
      <c r="D2" s="1" t="s">
        <v>117</v>
      </c>
      <c r="E2" s="1" t="s">
        <v>120</v>
      </c>
      <c r="F2" s="1" t="s">
        <v>123</v>
      </c>
      <c r="G2" s="1" t="s">
        <v>126</v>
      </c>
      <c r="H2" s="3">
        <v>9843.8700000000008</v>
      </c>
      <c r="I2" s="3">
        <v>9522.6200000000008</v>
      </c>
      <c r="J2" s="5">
        <f>H2-I2</f>
        <v>321.25</v>
      </c>
      <c r="K2" s="1">
        <v>2501.98</v>
      </c>
      <c r="L2" s="3">
        <v>497.15</v>
      </c>
      <c r="M2" s="1" t="s">
        <v>133</v>
      </c>
      <c r="N2" s="1" t="s">
        <v>96</v>
      </c>
      <c r="O2" s="1" t="s">
        <v>177</v>
      </c>
      <c r="P2" s="3">
        <v>14000</v>
      </c>
      <c r="Q2" s="1">
        <v>12</v>
      </c>
      <c r="R2" s="1" t="s">
        <v>183</v>
      </c>
    </row>
    <row r="3" spans="1:18" ht="15" x14ac:dyDescent="0.25">
      <c r="A3" s="1" t="s">
        <v>114</v>
      </c>
      <c r="B3" s="1" t="s">
        <v>16</v>
      </c>
      <c r="C3" s="1" t="s">
        <v>32</v>
      </c>
      <c r="D3" s="1" t="s">
        <v>117</v>
      </c>
      <c r="E3" s="1" t="s">
        <v>120</v>
      </c>
      <c r="F3" s="1" t="s">
        <v>123</v>
      </c>
      <c r="G3" s="1" t="s">
        <v>126</v>
      </c>
      <c r="H3" s="3">
        <v>916.51</v>
      </c>
      <c r="I3" s="3">
        <v>916.51</v>
      </c>
      <c r="J3" s="5">
        <f t="shared" ref="J3:J7" si="0">H3-I3</f>
        <v>0</v>
      </c>
      <c r="K3" s="1">
        <v>218.74</v>
      </c>
      <c r="L3" s="3">
        <v>45.35</v>
      </c>
      <c r="M3" s="1" t="s">
        <v>134</v>
      </c>
      <c r="N3" s="1" t="s">
        <v>96</v>
      </c>
      <c r="O3" s="1" t="s">
        <v>178</v>
      </c>
      <c r="P3" s="3">
        <v>3500</v>
      </c>
      <c r="Q3" s="1">
        <v>12</v>
      </c>
      <c r="R3" s="1" t="s">
        <v>183</v>
      </c>
    </row>
    <row r="4" spans="1:18" ht="15" x14ac:dyDescent="0.25">
      <c r="A4" s="1" t="s">
        <v>115</v>
      </c>
      <c r="B4" s="1" t="s">
        <v>16</v>
      </c>
      <c r="C4" s="1" t="s">
        <v>32</v>
      </c>
      <c r="D4" s="1" t="s">
        <v>118</v>
      </c>
      <c r="E4" s="1" t="s">
        <v>121</v>
      </c>
      <c r="F4" s="1" t="s">
        <v>124</v>
      </c>
      <c r="G4" s="1" t="s">
        <v>127</v>
      </c>
      <c r="H4" s="3">
        <v>2878.35</v>
      </c>
      <c r="I4" s="3">
        <v>2777.45</v>
      </c>
      <c r="J4" s="5">
        <f t="shared" si="0"/>
        <v>100.90000000000009</v>
      </c>
      <c r="K4" s="1">
        <v>660.38</v>
      </c>
      <c r="L4" s="3">
        <v>170.9</v>
      </c>
      <c r="M4" s="1" t="s">
        <v>135</v>
      </c>
      <c r="N4" s="1" t="s">
        <v>96</v>
      </c>
      <c r="O4" s="1" t="s">
        <v>179</v>
      </c>
      <c r="P4" s="3">
        <v>3000</v>
      </c>
      <c r="Q4" s="1">
        <v>12</v>
      </c>
      <c r="R4" s="1" t="s">
        <v>184</v>
      </c>
    </row>
    <row r="5" spans="1:18" ht="15" x14ac:dyDescent="0.25">
      <c r="A5" s="1" t="s">
        <v>115</v>
      </c>
      <c r="B5" s="1" t="s">
        <v>16</v>
      </c>
      <c r="C5" s="1" t="s">
        <v>32</v>
      </c>
      <c r="D5" s="1" t="s">
        <v>118</v>
      </c>
      <c r="E5" s="1" t="s">
        <v>121</v>
      </c>
      <c r="F5" s="1" t="s">
        <v>124</v>
      </c>
      <c r="G5" s="1" t="s">
        <v>127</v>
      </c>
      <c r="H5" s="3">
        <v>1916.8</v>
      </c>
      <c r="I5" s="3">
        <v>1849.63</v>
      </c>
      <c r="J5" s="5">
        <f t="shared" si="0"/>
        <v>67.169999999999845</v>
      </c>
      <c r="K5" s="1">
        <v>439.78</v>
      </c>
      <c r="L5" s="3">
        <v>114.73</v>
      </c>
      <c r="M5" s="1" t="s">
        <v>136</v>
      </c>
      <c r="N5" s="1" t="s">
        <v>96</v>
      </c>
      <c r="O5" s="1" t="s">
        <v>180</v>
      </c>
      <c r="P5" s="3">
        <v>2000</v>
      </c>
      <c r="Q5" s="1">
        <v>12</v>
      </c>
      <c r="R5" s="1" t="s">
        <v>184</v>
      </c>
    </row>
    <row r="6" spans="1:18" ht="15" x14ac:dyDescent="0.25">
      <c r="A6" s="1" t="s">
        <v>116</v>
      </c>
      <c r="B6" s="1" t="s">
        <v>16</v>
      </c>
      <c r="C6" s="1" t="s">
        <v>32</v>
      </c>
      <c r="D6" s="1" t="s">
        <v>119</v>
      </c>
      <c r="E6" s="1" t="s">
        <v>122</v>
      </c>
      <c r="F6" s="1" t="s">
        <v>125</v>
      </c>
      <c r="G6" s="1" t="s">
        <v>128</v>
      </c>
      <c r="H6" s="3">
        <v>3141.9</v>
      </c>
      <c r="I6" s="3">
        <v>3036.51</v>
      </c>
      <c r="J6" s="5">
        <f t="shared" si="0"/>
        <v>105.38999999999987</v>
      </c>
      <c r="K6" s="1">
        <v>828.6</v>
      </c>
      <c r="L6" s="3">
        <v>210.47</v>
      </c>
      <c r="M6" s="1" t="s">
        <v>137</v>
      </c>
      <c r="N6" s="1" t="s">
        <v>96</v>
      </c>
      <c r="O6" s="1" t="s">
        <v>181</v>
      </c>
      <c r="P6" s="3">
        <v>4000</v>
      </c>
      <c r="Q6" s="1">
        <v>12</v>
      </c>
      <c r="R6" s="1" t="s">
        <v>185</v>
      </c>
    </row>
    <row r="7" spans="1:18" ht="15" x14ac:dyDescent="0.25">
      <c r="A7" s="1" t="s">
        <v>116</v>
      </c>
      <c r="B7" s="1" t="s">
        <v>16</v>
      </c>
      <c r="C7" s="1" t="s">
        <v>32</v>
      </c>
      <c r="D7" s="1" t="s">
        <v>119</v>
      </c>
      <c r="E7" s="1" t="s">
        <v>122</v>
      </c>
      <c r="F7" s="1" t="s">
        <v>125</v>
      </c>
      <c r="G7" s="1" t="s">
        <v>128</v>
      </c>
      <c r="H7" s="3">
        <v>1742.82</v>
      </c>
      <c r="I7" s="3">
        <v>1683.14</v>
      </c>
      <c r="J7" s="5">
        <f t="shared" si="0"/>
        <v>59.679999999999836</v>
      </c>
      <c r="K7" s="1">
        <v>457.28</v>
      </c>
      <c r="L7" s="3">
        <v>111.84</v>
      </c>
      <c r="M7" s="1" t="s">
        <v>138</v>
      </c>
      <c r="N7" s="1" t="s">
        <v>96</v>
      </c>
      <c r="O7" s="1" t="s">
        <v>182</v>
      </c>
      <c r="P7" s="3">
        <v>2000</v>
      </c>
      <c r="Q7" s="1">
        <v>12</v>
      </c>
      <c r="R7" s="1" t="s">
        <v>185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workbookViewId="0">
      <selection activeCell="R1" sqref="R1:R1048576"/>
    </sheetView>
  </sheetViews>
  <sheetFormatPr defaultRowHeight="13.5" x14ac:dyDescent="0.15"/>
  <cols>
    <col min="1" max="9" width="9" style="2"/>
    <col min="11" max="18" width="9" style="2"/>
  </cols>
  <sheetData>
    <row r="1" spans="1:18" ht="15" x14ac:dyDescent="0.25">
      <c r="A1" s="1" t="s">
        <v>0</v>
      </c>
      <c r="B1" s="1" t="s">
        <v>14</v>
      </c>
      <c r="C1" s="1" t="s">
        <v>31</v>
      </c>
      <c r="D1" s="1" t="s">
        <v>17</v>
      </c>
      <c r="E1" s="1" t="s">
        <v>33</v>
      </c>
      <c r="F1" s="1" t="s">
        <v>47</v>
      </c>
      <c r="G1" s="1" t="s">
        <v>61</v>
      </c>
      <c r="H1" s="1" t="s">
        <v>75</v>
      </c>
      <c r="I1" s="4" t="s">
        <v>76</v>
      </c>
      <c r="J1" s="1" t="s">
        <v>144</v>
      </c>
      <c r="K1" s="1" t="s">
        <v>131</v>
      </c>
      <c r="L1" s="4" t="s">
        <v>145</v>
      </c>
      <c r="M1" s="1" t="s">
        <v>79</v>
      </c>
      <c r="N1" s="1" t="s">
        <v>94</v>
      </c>
      <c r="O1" s="1" t="s">
        <v>97</v>
      </c>
      <c r="P1" s="1" t="s">
        <v>112</v>
      </c>
      <c r="Q1" s="1" t="s">
        <v>113</v>
      </c>
      <c r="R1" s="4" t="s">
        <v>152</v>
      </c>
    </row>
    <row r="2" spans="1:18" ht="15" x14ac:dyDescent="0.25">
      <c r="A2" s="1" t="s">
        <v>139</v>
      </c>
      <c r="B2" s="1" t="s">
        <v>16</v>
      </c>
      <c r="C2" s="1" t="s">
        <v>32</v>
      </c>
      <c r="D2" s="1" t="s">
        <v>140</v>
      </c>
      <c r="E2" s="1" t="s">
        <v>141</v>
      </c>
      <c r="F2" s="1" t="s">
        <v>142</v>
      </c>
      <c r="G2" s="1" t="s">
        <v>143</v>
      </c>
      <c r="H2" s="3">
        <v>3887.31</v>
      </c>
      <c r="I2" s="3">
        <v>3685.96</v>
      </c>
      <c r="J2" s="5">
        <f>H2-I2</f>
        <v>201.34999999999991</v>
      </c>
      <c r="K2" s="1">
        <v>941.51</v>
      </c>
      <c r="L2" s="3">
        <v>0</v>
      </c>
      <c r="M2" s="1" t="s">
        <v>146</v>
      </c>
      <c r="N2" s="1" t="s">
        <v>96</v>
      </c>
      <c r="O2" s="1" t="s">
        <v>149</v>
      </c>
      <c r="P2" s="3">
        <v>6000</v>
      </c>
      <c r="Q2" s="1">
        <v>12</v>
      </c>
      <c r="R2" s="1" t="s">
        <v>153</v>
      </c>
    </row>
    <row r="3" spans="1:18" ht="15" x14ac:dyDescent="0.25">
      <c r="A3" s="1" t="s">
        <v>139</v>
      </c>
      <c r="B3" s="1" t="s">
        <v>16</v>
      </c>
      <c r="C3" s="1" t="s">
        <v>32</v>
      </c>
      <c r="D3" s="1" t="s">
        <v>140</v>
      </c>
      <c r="E3" s="1" t="s">
        <v>141</v>
      </c>
      <c r="F3" s="1" t="s">
        <v>142</v>
      </c>
      <c r="G3" s="1" t="s">
        <v>143</v>
      </c>
      <c r="H3" s="3">
        <v>4926.9399999999996</v>
      </c>
      <c r="I3" s="3">
        <v>4766.1099999999997</v>
      </c>
      <c r="J3" s="5">
        <f t="shared" ref="J3:J4" si="0">H3-I3</f>
        <v>160.82999999999993</v>
      </c>
      <c r="K3" s="1">
        <v>1183.21</v>
      </c>
      <c r="L3" s="3">
        <v>199.89</v>
      </c>
      <c r="M3" s="1" t="s">
        <v>147</v>
      </c>
      <c r="N3" s="1" t="s">
        <v>96</v>
      </c>
      <c r="O3" s="1" t="s">
        <v>150</v>
      </c>
      <c r="P3" s="3">
        <v>7000</v>
      </c>
      <c r="Q3" s="1">
        <v>12</v>
      </c>
      <c r="R3" s="1" t="s">
        <v>153</v>
      </c>
    </row>
    <row r="4" spans="1:18" ht="15" x14ac:dyDescent="0.25">
      <c r="A4" s="1" t="s">
        <v>139</v>
      </c>
      <c r="B4" s="1" t="s">
        <v>16</v>
      </c>
      <c r="C4" s="1" t="s">
        <v>32</v>
      </c>
      <c r="D4" s="1" t="s">
        <v>140</v>
      </c>
      <c r="E4" s="1" t="s">
        <v>141</v>
      </c>
      <c r="F4" s="1" t="s">
        <v>142</v>
      </c>
      <c r="G4" s="1" t="s">
        <v>143</v>
      </c>
      <c r="H4" s="3">
        <v>2360.21</v>
      </c>
      <c r="I4" s="3">
        <v>2281.19</v>
      </c>
      <c r="J4" s="5">
        <f t="shared" si="0"/>
        <v>79.019999999999982</v>
      </c>
      <c r="K4" s="1">
        <v>562.95000000000005</v>
      </c>
      <c r="L4" s="3">
        <v>123.08</v>
      </c>
      <c r="M4" s="1" t="s">
        <v>148</v>
      </c>
      <c r="N4" s="1" t="s">
        <v>96</v>
      </c>
      <c r="O4" s="1" t="s">
        <v>151</v>
      </c>
      <c r="P4" s="3">
        <v>3000</v>
      </c>
      <c r="Q4" s="1">
        <v>12</v>
      </c>
      <c r="R4" s="1" t="s">
        <v>153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"/>
  <sheetViews>
    <sheetView workbookViewId="0">
      <selection activeCell="R1" sqref="R1:R1048576"/>
    </sheetView>
  </sheetViews>
  <sheetFormatPr defaultRowHeight="13.5" x14ac:dyDescent="0.15"/>
  <cols>
    <col min="1" max="9" width="9" style="2"/>
    <col min="11" max="18" width="9" style="2"/>
  </cols>
  <sheetData>
    <row r="1" spans="1:18" ht="15" x14ac:dyDescent="0.25">
      <c r="A1" s="1" t="s">
        <v>0</v>
      </c>
      <c r="B1" s="1" t="s">
        <v>14</v>
      </c>
      <c r="C1" s="1" t="s">
        <v>31</v>
      </c>
      <c r="D1" s="1" t="s">
        <v>17</v>
      </c>
      <c r="E1" s="1" t="s">
        <v>33</v>
      </c>
      <c r="F1" s="1" t="s">
        <v>47</v>
      </c>
      <c r="G1" s="1" t="s">
        <v>61</v>
      </c>
      <c r="H1" s="1" t="s">
        <v>75</v>
      </c>
      <c r="I1" s="1" t="s">
        <v>129</v>
      </c>
      <c r="J1" s="1" t="s">
        <v>159</v>
      </c>
      <c r="K1" s="1" t="s">
        <v>131</v>
      </c>
      <c r="L1" s="4" t="s">
        <v>160</v>
      </c>
      <c r="M1" s="1" t="s">
        <v>79</v>
      </c>
      <c r="N1" s="1" t="s">
        <v>94</v>
      </c>
      <c r="O1" s="1" t="s">
        <v>97</v>
      </c>
      <c r="P1" s="1" t="s">
        <v>112</v>
      </c>
      <c r="Q1" s="1" t="s">
        <v>113</v>
      </c>
      <c r="R1" s="1" t="s">
        <v>175</v>
      </c>
    </row>
    <row r="2" spans="1:18" ht="15" x14ac:dyDescent="0.25">
      <c r="A2" s="1" t="s">
        <v>154</v>
      </c>
      <c r="B2" s="1" t="s">
        <v>16</v>
      </c>
      <c r="C2" s="1" t="s">
        <v>32</v>
      </c>
      <c r="D2" s="1" t="s">
        <v>155</v>
      </c>
      <c r="E2" s="1" t="s">
        <v>156</v>
      </c>
      <c r="F2" s="1" t="s">
        <v>157</v>
      </c>
      <c r="G2" s="1" t="s">
        <v>158</v>
      </c>
      <c r="H2" s="3">
        <v>3663.89</v>
      </c>
      <c r="I2" s="3">
        <v>3489.57</v>
      </c>
      <c r="J2" s="5">
        <f>H2-I2</f>
        <v>174.31999999999971</v>
      </c>
      <c r="K2" s="1">
        <v>1015.45</v>
      </c>
      <c r="L2" s="3">
        <v>0</v>
      </c>
      <c r="M2" s="1" t="s">
        <v>161</v>
      </c>
      <c r="N2" s="1" t="s">
        <v>96</v>
      </c>
      <c r="O2" s="1" t="s">
        <v>168</v>
      </c>
      <c r="P2" s="3">
        <v>5000</v>
      </c>
      <c r="Q2" s="1">
        <v>12</v>
      </c>
      <c r="R2" s="1" t="s">
        <v>176</v>
      </c>
    </row>
    <row r="3" spans="1:18" ht="15" x14ac:dyDescent="0.25">
      <c r="A3" s="1" t="s">
        <v>154</v>
      </c>
      <c r="B3" s="1" t="s">
        <v>16</v>
      </c>
      <c r="C3" s="1" t="s">
        <v>32</v>
      </c>
      <c r="D3" s="1" t="s">
        <v>155</v>
      </c>
      <c r="E3" s="1" t="s">
        <v>156</v>
      </c>
      <c r="F3" s="1" t="s">
        <v>157</v>
      </c>
      <c r="G3" s="1" t="s">
        <v>158</v>
      </c>
      <c r="H3" s="3">
        <v>3273.4</v>
      </c>
      <c r="I3" s="3">
        <v>3117.83</v>
      </c>
      <c r="J3" s="5">
        <f t="shared" ref="J3:J8" si="0">H3-I3</f>
        <v>155.57000000000016</v>
      </c>
      <c r="K3" s="1">
        <v>907.41</v>
      </c>
      <c r="L3" s="3">
        <v>0</v>
      </c>
      <c r="M3" s="1" t="s">
        <v>162</v>
      </c>
      <c r="N3" s="1" t="s">
        <v>96</v>
      </c>
      <c r="O3" s="1" t="s">
        <v>169</v>
      </c>
      <c r="P3" s="3">
        <v>4500</v>
      </c>
      <c r="Q3" s="1">
        <v>12</v>
      </c>
      <c r="R3" s="1" t="s">
        <v>176</v>
      </c>
    </row>
    <row r="4" spans="1:18" ht="15" x14ac:dyDescent="0.25">
      <c r="A4" s="1" t="s">
        <v>154</v>
      </c>
      <c r="B4" s="1" t="s">
        <v>16</v>
      </c>
      <c r="C4" s="1" t="s">
        <v>32</v>
      </c>
      <c r="D4" s="1" t="s">
        <v>155</v>
      </c>
      <c r="E4" s="1" t="s">
        <v>156</v>
      </c>
      <c r="F4" s="1" t="s">
        <v>157</v>
      </c>
      <c r="G4" s="1" t="s">
        <v>158</v>
      </c>
      <c r="H4" s="3">
        <v>1450.83</v>
      </c>
      <c r="I4" s="3">
        <v>1381.92</v>
      </c>
      <c r="J4" s="5">
        <f t="shared" si="0"/>
        <v>68.909999999999854</v>
      </c>
      <c r="K4" s="1">
        <v>402.2</v>
      </c>
      <c r="L4" s="3">
        <v>0</v>
      </c>
      <c r="M4" s="1" t="s">
        <v>163</v>
      </c>
      <c r="N4" s="1" t="s">
        <v>96</v>
      </c>
      <c r="O4" s="1" t="s">
        <v>170</v>
      </c>
      <c r="P4" s="3">
        <v>2000</v>
      </c>
      <c r="Q4" s="1">
        <v>12</v>
      </c>
      <c r="R4" s="1" t="s">
        <v>176</v>
      </c>
    </row>
    <row r="5" spans="1:18" ht="15" x14ac:dyDescent="0.25">
      <c r="A5" s="1" t="s">
        <v>154</v>
      </c>
      <c r="B5" s="1" t="s">
        <v>16</v>
      </c>
      <c r="C5" s="1" t="s">
        <v>32</v>
      </c>
      <c r="D5" s="1" t="s">
        <v>155</v>
      </c>
      <c r="E5" s="1" t="s">
        <v>156</v>
      </c>
      <c r="F5" s="1" t="s">
        <v>157</v>
      </c>
      <c r="G5" s="1" t="s">
        <v>158</v>
      </c>
      <c r="H5" s="3">
        <v>1958.96</v>
      </c>
      <c r="I5" s="3">
        <v>1905.47</v>
      </c>
      <c r="J5" s="5">
        <f t="shared" si="0"/>
        <v>53.490000000000009</v>
      </c>
      <c r="K5" s="1">
        <v>541.22</v>
      </c>
      <c r="L5" s="3">
        <v>97.41</v>
      </c>
      <c r="M5" s="1" t="s">
        <v>164</v>
      </c>
      <c r="N5" s="1" t="s">
        <v>96</v>
      </c>
      <c r="O5" s="1" t="s">
        <v>171</v>
      </c>
      <c r="P5" s="3">
        <v>2500</v>
      </c>
      <c r="Q5" s="1">
        <v>12</v>
      </c>
      <c r="R5" s="1" t="s">
        <v>176</v>
      </c>
    </row>
    <row r="6" spans="1:18" ht="15" x14ac:dyDescent="0.25">
      <c r="A6" s="1" t="s">
        <v>154</v>
      </c>
      <c r="B6" s="1" t="s">
        <v>16</v>
      </c>
      <c r="C6" s="1" t="s">
        <v>32</v>
      </c>
      <c r="D6" s="1" t="s">
        <v>155</v>
      </c>
      <c r="E6" s="1" t="s">
        <v>156</v>
      </c>
      <c r="F6" s="1" t="s">
        <v>157</v>
      </c>
      <c r="G6" s="1" t="s">
        <v>158</v>
      </c>
      <c r="H6" s="3">
        <v>6943.52</v>
      </c>
      <c r="I6" s="3">
        <v>6751.42</v>
      </c>
      <c r="J6" s="5">
        <f t="shared" si="0"/>
        <v>192.10000000000036</v>
      </c>
      <c r="K6" s="1">
        <v>1913.72</v>
      </c>
      <c r="L6" s="3">
        <v>334.88</v>
      </c>
      <c r="M6" s="1" t="s">
        <v>165</v>
      </c>
      <c r="N6" s="1" t="s">
        <v>96</v>
      </c>
      <c r="O6" s="1" t="s">
        <v>172</v>
      </c>
      <c r="P6" s="3">
        <v>8000</v>
      </c>
      <c r="Q6" s="1">
        <v>12</v>
      </c>
      <c r="R6" s="1" t="s">
        <v>176</v>
      </c>
    </row>
    <row r="7" spans="1:18" ht="15" x14ac:dyDescent="0.25">
      <c r="A7" s="1" t="s">
        <v>154</v>
      </c>
      <c r="B7" s="1" t="s">
        <v>16</v>
      </c>
      <c r="C7" s="1" t="s">
        <v>32</v>
      </c>
      <c r="D7" s="1" t="s">
        <v>155</v>
      </c>
      <c r="E7" s="1" t="s">
        <v>156</v>
      </c>
      <c r="F7" s="1" t="s">
        <v>157</v>
      </c>
      <c r="G7" s="1" t="s">
        <v>158</v>
      </c>
      <c r="H7" s="3">
        <v>1298.27</v>
      </c>
      <c r="I7" s="3">
        <v>1262.3699999999999</v>
      </c>
      <c r="J7" s="5">
        <f t="shared" si="0"/>
        <v>35.900000000000091</v>
      </c>
      <c r="K7" s="1">
        <v>357.83</v>
      </c>
      <c r="L7" s="3">
        <v>66.7</v>
      </c>
      <c r="M7" s="1" t="s">
        <v>166</v>
      </c>
      <c r="N7" s="1" t="s">
        <v>96</v>
      </c>
      <c r="O7" s="1" t="s">
        <v>173</v>
      </c>
      <c r="P7" s="3">
        <v>1500</v>
      </c>
      <c r="Q7" s="1">
        <v>12</v>
      </c>
      <c r="R7" s="1" t="s">
        <v>176</v>
      </c>
    </row>
    <row r="8" spans="1:18" ht="15" x14ac:dyDescent="0.25">
      <c r="A8" s="1" t="s">
        <v>154</v>
      </c>
      <c r="B8" s="1" t="s">
        <v>16</v>
      </c>
      <c r="C8" s="1" t="s">
        <v>32</v>
      </c>
      <c r="D8" s="1" t="s">
        <v>155</v>
      </c>
      <c r="E8" s="1" t="s">
        <v>156</v>
      </c>
      <c r="F8" s="1" t="s">
        <v>157</v>
      </c>
      <c r="G8" s="1" t="s">
        <v>158</v>
      </c>
      <c r="H8" s="3">
        <v>3328.77</v>
      </c>
      <c r="I8" s="3">
        <v>3235.7</v>
      </c>
      <c r="J8" s="5">
        <f t="shared" si="0"/>
        <v>93.070000000000164</v>
      </c>
      <c r="K8" s="1">
        <v>915.61</v>
      </c>
      <c r="L8" s="3">
        <v>159.4</v>
      </c>
      <c r="M8" s="1" t="s">
        <v>167</v>
      </c>
      <c r="N8" s="1" t="s">
        <v>96</v>
      </c>
      <c r="O8" s="1" t="s">
        <v>174</v>
      </c>
      <c r="P8" s="3">
        <v>3500</v>
      </c>
      <c r="Q8" s="1">
        <v>12</v>
      </c>
      <c r="R8" s="1" t="s">
        <v>176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7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2024-08-05T06:54:16Z</dcterms:modified>
</cp:coreProperties>
</file>